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_data" sheetId="1" r:id="rId4"/>
  </sheets>
  <definedNames/>
  <calcPr/>
</workbook>
</file>

<file path=xl/sharedStrings.xml><?xml version="1.0" encoding="utf-8"?>
<sst xmlns="http://schemas.openxmlformats.org/spreadsheetml/2006/main" count="512" uniqueCount="65">
  <si>
    <t>Year</t>
  </si>
  <si>
    <t>Population female [SP.POP.TOTL.FE.IN]</t>
  </si>
  <si>
    <t>Population female (% of total population) [SP.POP.TOTL.FE.ZS]</t>
  </si>
  <si>
    <t>Population male [SP.POP.TOTL.MA.IN]</t>
  </si>
  <si>
    <t>Population male (% of total population) [SP.POP.TOTL.MA.ZS]</t>
  </si>
  <si>
    <t>Population total [SP.POP.TOTL]</t>
  </si>
  <si>
    <t>Age dependency ratio (% of working-age population) [SP.POP.DPND]</t>
  </si>
  <si>
    <t>Age dependency ratio old [SP.POP.DPND.OL]</t>
  </si>
  <si>
    <t>Age dependency ratio young [SP.POP.DPND.YG]</t>
  </si>
  <si>
    <t>Birth rate crude (per 1000 people) [SP.DYN.CBRT.IN]</t>
  </si>
  <si>
    <t>Death rate crude (per 1000 people) [SP.DYN.CDRT.IN]</t>
  </si>
  <si>
    <t>Fertility rate total (births per woman) [SP.DYN.TFRT.IN]</t>
  </si>
  <si>
    <t>Life expectancy at birth female (years) [SP.DYN.LE00.FE.IN]</t>
  </si>
  <si>
    <t>Life expectancy at birth male (years) [SP.DYN.LE00.MA.IN]</t>
  </si>
  <si>
    <t>Life expectancy at birth total (years) [SP.DYN.LE00.IN]</t>
  </si>
  <si>
    <t>Mortality rate adult female (per 1000 female adults) [SP.DYN.AMRT.FE]</t>
  </si>
  <si>
    <t>Mortality rate adult male (per 1000 male adults) [SP.DYN.AMRT.MA]</t>
  </si>
  <si>
    <t>Mortality rate infant (per 1000 live births) [SP.DYN.IMRT.IN]</t>
  </si>
  <si>
    <t>Mortality rate infant female (per 1000 live births) [SP.DYN.IMRT.FE.IN]</t>
  </si>
  <si>
    <t>Mortality rate infant male (per 1000 live births) [SP.DYN.IMRT.MA.IN]</t>
  </si>
  <si>
    <t>Mortality rate neonatal (per 1000 live births) [SH.DYN.NMRT]</t>
  </si>
  <si>
    <t>Mortality rate under-5 (per 1000) [SH.DYN.MORT]</t>
  </si>
  <si>
    <t>Mortality rate under-5 female (per 1000) [SH.DYN.MORT.FE]</t>
  </si>
  <si>
    <t>Mortality rate under-5 male (per 1000) [SH.DYN.MORT.MA]</t>
  </si>
  <si>
    <t>Net migration [SM.POP.NETM]</t>
  </si>
  <si>
    <t>Number of deaths ages 10-14 years [SH.DTH.1014]</t>
  </si>
  <si>
    <t>Number of deaths ages 10-19 years [SH.DTH.1019]</t>
  </si>
  <si>
    <t>Number of deaths ages 15-19 years [SH.DTH.1519]</t>
  </si>
  <si>
    <t>Number of deaths ages 20-24 years [SH.DTH.2024]</t>
  </si>
  <si>
    <t>Number of deaths ages 5-9 years [SH.DTH.0509]</t>
  </si>
  <si>
    <t>Number of infant deaths [SH.DTH.IMRT]</t>
  </si>
  <si>
    <t>Number of infant deaths female [SH.DTH.IMRT.FE]</t>
  </si>
  <si>
    <t>Number of infant deaths male [SH.DTH.IMRT.MA]</t>
  </si>
  <si>
    <t>Number of neonatal deaths [SH.DTH.NMRT]</t>
  </si>
  <si>
    <t>Number of stillbirths [SH.DTH.STLB]</t>
  </si>
  <si>
    <t>Number of under-five deaths [SH.DTH.MORT]</t>
  </si>
  <si>
    <t>Number of under-five deaths female [SH.DTH.MORT.FE]</t>
  </si>
  <si>
    <t>Number of under-five deaths male [SH.DTH.MORT.MA]</t>
  </si>
  <si>
    <t>Population growth (annual %) [SP.POP.GROW]</t>
  </si>
  <si>
    <t>Probability of dying among adolescents ages 10-14 years (per 1000) [SH.DYN.1014]</t>
  </si>
  <si>
    <t>Probability of dying among adolescents ages 10-19 years (per 1000) [SH.DYN.1019]</t>
  </si>
  <si>
    <t>Probability of dying among adolescents ages 15-19 years (per 1000) [SH.DYN.1519]</t>
  </si>
  <si>
    <t>Probability of dying among children ages 5-9 years (per 1000) [SH.DYN.0509]</t>
  </si>
  <si>
    <t>Probability of dying among youth ages 20-24 years (per 1000) [SH.DYN.2024]</t>
  </si>
  <si>
    <t>Rural population [SP.RUR.TOTL]</t>
  </si>
  <si>
    <t>Rural population (% of total population) [SP.RUR.TOTL.ZS]</t>
  </si>
  <si>
    <t>Rural population growth (annual %) [SP.RUR.TOTL.ZG]</t>
  </si>
  <si>
    <t>Sex ratio at birth (male births per female births) [SP.POP.BRTH.MF]</t>
  </si>
  <si>
    <t>Stillbirth rate (per 1000 total births) [SH.DYN.STLB]</t>
  </si>
  <si>
    <t>Urban population [SP.URB.TOTL]</t>
  </si>
  <si>
    <t>Urban population (% of total population) [SP.URB.TOTL.IN.ZS]</t>
  </si>
  <si>
    <t>Urban population growth (annual %) [SP.URB.GROW]</t>
  </si>
  <si>
    <t>..</t>
  </si>
  <si>
    <t>Average Population Female (% of total population)</t>
  </si>
  <si>
    <t>Avg Sex Ratio at Birth (M to F)</t>
  </si>
  <si>
    <t>Avg Urban Population Growth %</t>
  </si>
  <si>
    <t>All years after 1979</t>
  </si>
  <si>
    <t>1960-2020</t>
  </si>
  <si>
    <t>1961-2021</t>
  </si>
  <si>
    <t>Average Population Male (% of total population)</t>
  </si>
  <si>
    <t>Min Population Female (% of total population)</t>
  </si>
  <si>
    <t>Min Urban Population Growth %</t>
  </si>
  <si>
    <t>Max Urban Population Growth %</t>
  </si>
  <si>
    <t>Max Population Male (% of total population)</t>
  </si>
  <si>
    <t>Max Population Female (% of total population)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</si>
</sst>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7">
    <border/>
    <border>
      <left style="thin">
        <color rgb="FFFF9900"/>
      </left>
      <top style="thin">
        <color rgb="FFFF9900"/>
      </top>
    </border>
    <border>
      <top style="thin">
        <color rgb="FFFF9900"/>
      </top>
    </border>
    <border>
      <right style="thin">
        <color rgb="FFFF9900"/>
      </right>
      <top style="thin">
        <color rgb="FFFF9900"/>
      </top>
    </border>
    <border>
      <left style="thin">
        <color rgb="FFFF9900"/>
      </left>
      <bottom style="thin">
        <color rgb="FFFF9900"/>
      </bottom>
    </border>
    <border>
      <bottom style="thin">
        <color rgb="FFFF9900"/>
      </bottom>
    </border>
    <border>
      <right style="thin">
        <color rgb="FFFF9900"/>
      </right>
      <bottom style="thin">
        <color rgb="FFFF99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5" fillId="0" fontId="2" numFmtId="0" xfId="0" applyBorder="1" applyFont="1"/>
    <xf borderId="5" fillId="0" fontId="1" numFmtId="0" xfId="0" applyBorder="1" applyFont="1"/>
    <xf borderId="6" fillId="0" fontId="1" numFmtId="0" xfId="0" applyBorder="1" applyFont="1"/>
    <xf borderId="1" fillId="2" fontId="1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India Population Metrics from 1960-2021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clean_data!$B$1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clean_data!$A$3:$A$63</c:f>
            </c:strRef>
          </c:cat>
          <c:val>
            <c:numRef>
              <c:f>clean_data!$B$2:$B$63</c:f>
              <c:numCache/>
            </c:numRef>
          </c:val>
          <c:smooth val="0"/>
        </c:ser>
        <c:ser>
          <c:idx val="1"/>
          <c:order val="1"/>
          <c:tx>
            <c:strRef>
              <c:f>clean_data!$D$1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clean_data!$A$3:$A$63</c:f>
            </c:strRef>
          </c:cat>
          <c:val>
            <c:numRef>
              <c:f>clean_data!$D$2:$D$63</c:f>
              <c:numCache/>
            </c:numRef>
          </c:val>
          <c:smooth val="0"/>
        </c:ser>
        <c:ser>
          <c:idx val="2"/>
          <c:order val="2"/>
          <c:tx>
            <c:strRef>
              <c:f>clean_data!$F$1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clean_data!$A$3:$A$63</c:f>
            </c:strRef>
          </c:cat>
          <c:val>
            <c:numRef>
              <c:f>clean_data!$F$2:$F$63</c:f>
              <c:numCache/>
            </c:numRef>
          </c:val>
          <c:smooth val="0"/>
        </c:ser>
        <c:axId val="1545356709"/>
        <c:axId val="2016348177"/>
      </c:lineChart>
      <c:catAx>
        <c:axId val="1545356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348177"/>
      </c:catAx>
      <c:valAx>
        <c:axId val="2016348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3567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704850</xdr:colOff>
      <xdr:row>65</xdr:row>
      <xdr:rowOff>104775</xdr:rowOff>
    </xdr:from>
    <xdr:ext cx="11620500" cy="5324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>
      <c r="A2" s="1">
        <v>1960.0</v>
      </c>
      <c r="B2" s="1">
        <v>2.15819E8</v>
      </c>
      <c r="C2" s="1">
        <v>48.3948388833563</v>
      </c>
      <c r="D2" s="1">
        <v>2.30135579E8</v>
      </c>
      <c r="E2" s="1">
        <v>51.6051611166437</v>
      </c>
      <c r="F2" s="1">
        <v>4.45954579E8</v>
      </c>
      <c r="G2" s="1">
        <v>77.9742780223001</v>
      </c>
      <c r="H2" s="1">
        <v>5.85795950704724</v>
      </c>
      <c r="I2" s="1">
        <v>72.1163185152528</v>
      </c>
      <c r="J2" s="1">
        <v>42.506</v>
      </c>
      <c r="K2" s="1">
        <v>19.633</v>
      </c>
      <c r="L2" s="1">
        <v>5.921</v>
      </c>
      <c r="M2" s="1">
        <v>44.508</v>
      </c>
      <c r="N2" s="1">
        <v>45.884</v>
      </c>
      <c r="O2" s="1">
        <v>45.218</v>
      </c>
      <c r="P2" s="1">
        <v>393.56</v>
      </c>
      <c r="Q2" s="1">
        <v>396.829</v>
      </c>
      <c r="R2" s="1">
        <v>161.8</v>
      </c>
      <c r="S2" s="1">
        <v>157.2</v>
      </c>
      <c r="T2" s="1">
        <v>166.2</v>
      </c>
      <c r="U2" s="1" t="s">
        <v>52</v>
      </c>
      <c r="V2" s="1">
        <v>242.6</v>
      </c>
      <c r="W2" s="1">
        <v>249.3</v>
      </c>
      <c r="X2" s="1">
        <v>236.4</v>
      </c>
      <c r="Y2" s="1">
        <v>52264.0</v>
      </c>
      <c r="Z2" s="1" t="s">
        <v>52</v>
      </c>
      <c r="AA2" s="1" t="s">
        <v>52</v>
      </c>
      <c r="AB2" s="1" t="s">
        <v>52</v>
      </c>
      <c r="AC2" s="1" t="s">
        <v>52</v>
      </c>
      <c r="AD2" s="1" t="s">
        <v>52</v>
      </c>
      <c r="AE2" s="1">
        <v>2962681.0</v>
      </c>
      <c r="AF2" s="1">
        <v>1402570.0</v>
      </c>
      <c r="AG2" s="1">
        <v>1560111.0</v>
      </c>
      <c r="AH2" s="1" t="s">
        <v>52</v>
      </c>
      <c r="AI2" s="1" t="s">
        <v>52</v>
      </c>
      <c r="AJ2" s="1">
        <v>4421984.0</v>
      </c>
      <c r="AK2" s="1">
        <v>2211446.0</v>
      </c>
      <c r="AL2" s="1">
        <v>2210538.0</v>
      </c>
      <c r="AM2" s="1" t="s">
        <v>52</v>
      </c>
      <c r="AN2" s="1" t="s">
        <v>52</v>
      </c>
      <c r="AO2" s="1" t="s">
        <v>52</v>
      </c>
      <c r="AP2" s="1" t="s">
        <v>52</v>
      </c>
      <c r="AQ2" s="1" t="s">
        <v>52</v>
      </c>
      <c r="AR2" s="1" t="s">
        <v>52</v>
      </c>
      <c r="AS2" s="1">
        <v>3.6602168E8</v>
      </c>
      <c r="AT2" s="1">
        <v>82.076</v>
      </c>
      <c r="AU2" s="1" t="s">
        <v>52</v>
      </c>
      <c r="AV2" s="1">
        <v>1.052</v>
      </c>
      <c r="AW2" s="1" t="s">
        <v>52</v>
      </c>
      <c r="AX2" s="1">
        <v>7.9932899E7</v>
      </c>
      <c r="AY2" s="1">
        <v>17.924</v>
      </c>
      <c r="AZ2" s="1" t="s">
        <v>52</v>
      </c>
    </row>
    <row r="3">
      <c r="A3" s="1">
        <v>1961.0</v>
      </c>
      <c r="B3" s="1">
        <v>2.20791299E8</v>
      </c>
      <c r="C3" s="1">
        <v>48.3818103116552</v>
      </c>
      <c r="D3" s="1">
        <v>2.35560577E8</v>
      </c>
      <c r="E3" s="1">
        <v>51.6181896883448</v>
      </c>
      <c r="F3" s="1">
        <v>4.56351876E8</v>
      </c>
      <c r="G3" s="1">
        <v>78.9733396511362</v>
      </c>
      <c r="H3" s="1">
        <v>5.95813817665449</v>
      </c>
      <c r="I3" s="1">
        <v>73.0152014744817</v>
      </c>
      <c r="J3" s="1">
        <v>42.294</v>
      </c>
      <c r="K3" s="1">
        <v>19.446</v>
      </c>
      <c r="L3" s="1">
        <v>5.937</v>
      </c>
      <c r="M3" s="1">
        <v>44.695</v>
      </c>
      <c r="N3" s="1">
        <v>46.057</v>
      </c>
      <c r="O3" s="1">
        <v>45.398</v>
      </c>
      <c r="P3" s="1">
        <v>394.154</v>
      </c>
      <c r="Q3" s="1">
        <v>396.855</v>
      </c>
      <c r="R3" s="1">
        <v>159.5</v>
      </c>
      <c r="S3" s="1">
        <v>154.9</v>
      </c>
      <c r="T3" s="1">
        <v>163.9</v>
      </c>
      <c r="U3" s="1" t="s">
        <v>52</v>
      </c>
      <c r="V3" s="1">
        <v>239.2</v>
      </c>
      <c r="W3" s="1">
        <v>245.6</v>
      </c>
      <c r="X3" s="1">
        <v>233.0</v>
      </c>
      <c r="Y3" s="1">
        <v>114181.0</v>
      </c>
      <c r="Z3" s="1" t="s">
        <v>52</v>
      </c>
      <c r="AA3" s="1" t="s">
        <v>52</v>
      </c>
      <c r="AB3" s="1" t="s">
        <v>52</v>
      </c>
      <c r="AC3" s="1" t="s">
        <v>52</v>
      </c>
      <c r="AD3" s="1" t="s">
        <v>52</v>
      </c>
      <c r="AE3" s="1">
        <v>2963986.0</v>
      </c>
      <c r="AF3" s="1">
        <v>1402485.0</v>
      </c>
      <c r="AG3" s="1">
        <v>1561501.0</v>
      </c>
      <c r="AH3" s="1" t="s">
        <v>52</v>
      </c>
      <c r="AI3" s="1" t="s">
        <v>52</v>
      </c>
      <c r="AJ3" s="1">
        <v>4423671.0</v>
      </c>
      <c r="AK3" s="1">
        <v>2211532.0</v>
      </c>
      <c r="AL3" s="1">
        <v>2212139.0</v>
      </c>
      <c r="AM3" s="1">
        <v>2.30470638074818</v>
      </c>
      <c r="AN3" s="1" t="s">
        <v>52</v>
      </c>
      <c r="AO3" s="1" t="s">
        <v>52</v>
      </c>
      <c r="AP3" s="1" t="s">
        <v>52</v>
      </c>
      <c r="AQ3" s="1" t="s">
        <v>52</v>
      </c>
      <c r="AR3" s="1" t="s">
        <v>52</v>
      </c>
      <c r="AS3" s="1">
        <v>3.74062506E8</v>
      </c>
      <c r="AT3" s="1">
        <v>81.968</v>
      </c>
      <c r="AU3" s="1">
        <v>2.17303451726703</v>
      </c>
      <c r="AV3" s="1">
        <v>1.052</v>
      </c>
      <c r="AW3" s="1" t="s">
        <v>52</v>
      </c>
      <c r="AX3" s="1">
        <v>8.228937E7</v>
      </c>
      <c r="AY3" s="1">
        <v>18.032</v>
      </c>
      <c r="AZ3" s="1">
        <v>2.90544175212617</v>
      </c>
    </row>
    <row r="4">
      <c r="A4" s="1">
        <v>1962.0</v>
      </c>
      <c r="B4" s="1">
        <v>2.25898332E8</v>
      </c>
      <c r="C4" s="1">
        <v>48.3697280324833</v>
      </c>
      <c r="D4" s="1">
        <v>2.41125862E8</v>
      </c>
      <c r="E4" s="1">
        <v>51.6302721816383</v>
      </c>
      <c r="F4" s="1">
        <v>4.67024193E8</v>
      </c>
      <c r="G4" s="1">
        <v>79.997518089989</v>
      </c>
      <c r="H4" s="1">
        <v>6.0935816356419</v>
      </c>
      <c r="I4" s="1">
        <v>73.9039364543471</v>
      </c>
      <c r="J4" s="1">
        <v>42.101</v>
      </c>
      <c r="K4" s="1">
        <v>19.205</v>
      </c>
      <c r="L4" s="1">
        <v>5.953</v>
      </c>
      <c r="M4" s="1">
        <v>44.961</v>
      </c>
      <c r="N4" s="1">
        <v>46.312</v>
      </c>
      <c r="O4" s="1">
        <v>45.659</v>
      </c>
      <c r="P4" s="1">
        <v>393.657</v>
      </c>
      <c r="Q4" s="1">
        <v>395.305</v>
      </c>
      <c r="R4" s="1">
        <v>157.3</v>
      </c>
      <c r="S4" s="1">
        <v>152.7</v>
      </c>
      <c r="T4" s="1">
        <v>161.7</v>
      </c>
      <c r="U4" s="1" t="s">
        <v>52</v>
      </c>
      <c r="V4" s="1">
        <v>235.9</v>
      </c>
      <c r="W4" s="1">
        <v>242.2</v>
      </c>
      <c r="X4" s="1">
        <v>229.9</v>
      </c>
      <c r="Y4" s="1">
        <v>110398.0</v>
      </c>
      <c r="Z4" s="1" t="s">
        <v>52</v>
      </c>
      <c r="AA4" s="1" t="s">
        <v>52</v>
      </c>
      <c r="AB4" s="1" t="s">
        <v>52</v>
      </c>
      <c r="AC4" s="1" t="s">
        <v>52</v>
      </c>
      <c r="AD4" s="1" t="s">
        <v>52</v>
      </c>
      <c r="AE4" s="1">
        <v>2965690.0</v>
      </c>
      <c r="AF4" s="1">
        <v>1402665.0</v>
      </c>
      <c r="AG4" s="1">
        <v>1563025.0</v>
      </c>
      <c r="AH4" s="1" t="s">
        <v>52</v>
      </c>
      <c r="AI4" s="1" t="s">
        <v>52</v>
      </c>
      <c r="AJ4" s="1">
        <v>4426296.0</v>
      </c>
      <c r="AK4" s="1">
        <v>2211839.0</v>
      </c>
      <c r="AL4" s="1">
        <v>2214457.0</v>
      </c>
      <c r="AM4" s="1">
        <v>2.31168916319999</v>
      </c>
      <c r="AN4" s="1" t="s">
        <v>52</v>
      </c>
      <c r="AO4" s="1" t="s">
        <v>52</v>
      </c>
      <c r="AP4" s="1" t="s">
        <v>52</v>
      </c>
      <c r="AQ4" s="1" t="s">
        <v>52</v>
      </c>
      <c r="AR4" s="1" t="s">
        <v>52</v>
      </c>
      <c r="AS4" s="1">
        <v>3.81941726E8</v>
      </c>
      <c r="AT4" s="1">
        <v>81.782</v>
      </c>
      <c r="AU4" s="1">
        <v>2.08451354390681</v>
      </c>
      <c r="AV4" s="1">
        <v>1.052</v>
      </c>
      <c r="AW4" s="1" t="s">
        <v>52</v>
      </c>
      <c r="AX4" s="1">
        <v>8.5082467E7</v>
      </c>
      <c r="AY4" s="1">
        <v>18.218</v>
      </c>
      <c r="AZ4" s="1">
        <v>3.33790484134301</v>
      </c>
    </row>
    <row r="5">
      <c r="A5" s="1">
        <v>1963.0</v>
      </c>
      <c r="B5" s="1">
        <v>2.31120329E8</v>
      </c>
      <c r="C5" s="1">
        <v>48.3582488889529</v>
      </c>
      <c r="D5" s="1">
        <v>2.46813291E8</v>
      </c>
      <c r="E5" s="1">
        <v>51.6417513202811</v>
      </c>
      <c r="F5" s="1">
        <v>4.77933619E8</v>
      </c>
      <c r="G5" s="1">
        <v>81.0127364161524</v>
      </c>
      <c r="H5" s="1">
        <v>6.24536895261907</v>
      </c>
      <c r="I5" s="1">
        <v>74.7673674635333</v>
      </c>
      <c r="J5" s="1">
        <v>41.907</v>
      </c>
      <c r="K5" s="1">
        <v>18.964</v>
      </c>
      <c r="L5" s="1">
        <v>5.969</v>
      </c>
      <c r="M5" s="1">
        <v>45.248</v>
      </c>
      <c r="N5" s="1">
        <v>46.58</v>
      </c>
      <c r="O5" s="1">
        <v>45.936</v>
      </c>
      <c r="P5" s="1">
        <v>392.458</v>
      </c>
      <c r="Q5" s="1">
        <v>393.153</v>
      </c>
      <c r="R5" s="1">
        <v>155.3</v>
      </c>
      <c r="S5" s="1">
        <v>150.7</v>
      </c>
      <c r="T5" s="1">
        <v>159.6</v>
      </c>
      <c r="U5" s="1" t="s">
        <v>52</v>
      </c>
      <c r="V5" s="1">
        <v>232.9</v>
      </c>
      <c r="W5" s="1">
        <v>238.8</v>
      </c>
      <c r="X5" s="1">
        <v>227.1</v>
      </c>
      <c r="Y5" s="1">
        <v>48986.0</v>
      </c>
      <c r="Z5" s="1" t="s">
        <v>52</v>
      </c>
      <c r="AA5" s="1" t="s">
        <v>52</v>
      </c>
      <c r="AB5" s="1" t="s">
        <v>52</v>
      </c>
      <c r="AC5" s="1" t="s">
        <v>52</v>
      </c>
      <c r="AD5" s="1" t="s">
        <v>52</v>
      </c>
      <c r="AE5" s="1">
        <v>2968264.0</v>
      </c>
      <c r="AF5" s="1">
        <v>1403355.0</v>
      </c>
      <c r="AG5" s="1">
        <v>1564909.0</v>
      </c>
      <c r="AH5" s="1" t="s">
        <v>52</v>
      </c>
      <c r="AI5" s="1" t="s">
        <v>52</v>
      </c>
      <c r="AJ5" s="1">
        <v>4430493.0</v>
      </c>
      <c r="AK5" s="1">
        <v>2212371.0</v>
      </c>
      <c r="AL5" s="1">
        <v>2218122.0</v>
      </c>
      <c r="AM5" s="1">
        <v>2.30907889966126</v>
      </c>
      <c r="AN5" s="1" t="s">
        <v>52</v>
      </c>
      <c r="AO5" s="1" t="s">
        <v>52</v>
      </c>
      <c r="AP5" s="1" t="s">
        <v>52</v>
      </c>
      <c r="AQ5" s="1" t="s">
        <v>52</v>
      </c>
      <c r="AR5" s="1" t="s">
        <v>52</v>
      </c>
      <c r="AS5" s="1">
        <v>3.89969936E8</v>
      </c>
      <c r="AT5" s="1">
        <v>81.595</v>
      </c>
      <c r="AU5" s="1">
        <v>2.0801601741375</v>
      </c>
      <c r="AV5" s="1">
        <v>1.052</v>
      </c>
      <c r="AW5" s="1" t="s">
        <v>52</v>
      </c>
      <c r="AX5" s="1">
        <v>8.7963683E7</v>
      </c>
      <c r="AY5" s="1">
        <v>18.405</v>
      </c>
      <c r="AZ5" s="1">
        <v>3.33030499646328</v>
      </c>
    </row>
    <row r="6">
      <c r="A6" s="1">
        <v>1964.0</v>
      </c>
      <c r="B6" s="1">
        <v>2.36446379E8</v>
      </c>
      <c r="C6" s="1">
        <v>48.3471788899125</v>
      </c>
      <c r="D6" s="1">
        <v>2.5261293E8</v>
      </c>
      <c r="E6" s="1">
        <v>51.6528211100875</v>
      </c>
      <c r="F6" s="1">
        <v>4.89059309E8</v>
      </c>
      <c r="G6" s="1">
        <v>81.6447420876316</v>
      </c>
      <c r="H6" s="1">
        <v>6.37243234928129</v>
      </c>
      <c r="I6" s="1">
        <v>75.2723097383503</v>
      </c>
      <c r="J6" s="1">
        <v>41.721</v>
      </c>
      <c r="K6" s="1">
        <v>18.761</v>
      </c>
      <c r="L6" s="1">
        <v>5.979</v>
      </c>
      <c r="M6" s="1">
        <v>45.501</v>
      </c>
      <c r="N6" s="1">
        <v>46.822</v>
      </c>
      <c r="O6" s="1">
        <v>46.184</v>
      </c>
      <c r="P6" s="1">
        <v>390.91</v>
      </c>
      <c r="Q6" s="1">
        <v>391.103</v>
      </c>
      <c r="R6" s="1">
        <v>153.4</v>
      </c>
      <c r="S6" s="1">
        <v>148.8</v>
      </c>
      <c r="T6" s="1">
        <v>157.7</v>
      </c>
      <c r="U6" s="1" t="s">
        <v>52</v>
      </c>
      <c r="V6" s="1">
        <v>230.0</v>
      </c>
      <c r="W6" s="1">
        <v>235.8</v>
      </c>
      <c r="X6" s="1">
        <v>224.4</v>
      </c>
      <c r="Y6" s="1">
        <v>5837.0</v>
      </c>
      <c r="Z6" s="1" t="s">
        <v>52</v>
      </c>
      <c r="AA6" s="1" t="s">
        <v>52</v>
      </c>
      <c r="AB6" s="1" t="s">
        <v>52</v>
      </c>
      <c r="AC6" s="1" t="s">
        <v>52</v>
      </c>
      <c r="AD6" s="1" t="s">
        <v>52</v>
      </c>
      <c r="AE6" s="1">
        <v>2972129.0</v>
      </c>
      <c r="AF6" s="1">
        <v>1404954.0</v>
      </c>
      <c r="AG6" s="1">
        <v>1567175.0</v>
      </c>
      <c r="AH6" s="1" t="s">
        <v>52</v>
      </c>
      <c r="AI6" s="1" t="s">
        <v>52</v>
      </c>
      <c r="AJ6" s="1">
        <v>4436738.0</v>
      </c>
      <c r="AK6" s="1">
        <v>2214803.0</v>
      </c>
      <c r="AL6" s="1">
        <v>2221935.0</v>
      </c>
      <c r="AM6" s="1">
        <v>2.30119179559958</v>
      </c>
      <c r="AN6" s="1" t="s">
        <v>52</v>
      </c>
      <c r="AO6" s="1" t="s">
        <v>52</v>
      </c>
      <c r="AP6" s="1" t="s">
        <v>52</v>
      </c>
      <c r="AQ6" s="1" t="s">
        <v>52</v>
      </c>
      <c r="AR6" s="1" t="s">
        <v>52</v>
      </c>
      <c r="AS6" s="1">
        <v>3.9811873E8</v>
      </c>
      <c r="AT6" s="1">
        <v>81.405</v>
      </c>
      <c r="AU6" s="1">
        <v>2.06806284069722</v>
      </c>
      <c r="AV6" s="1">
        <v>1.052</v>
      </c>
      <c r="AW6" s="1" t="s">
        <v>52</v>
      </c>
      <c r="AX6" s="1">
        <v>9.0940579E7</v>
      </c>
      <c r="AY6" s="1">
        <v>18.595</v>
      </c>
      <c r="AZ6" s="1">
        <v>3.32822790967518</v>
      </c>
    </row>
    <row r="7">
      <c r="A7" s="1">
        <v>1965.0</v>
      </c>
      <c r="B7" s="1">
        <v>2.41740859E8</v>
      </c>
      <c r="C7" s="1">
        <v>48.3371174879275</v>
      </c>
      <c r="D7" s="1">
        <v>2.58373487E8</v>
      </c>
      <c r="E7" s="1">
        <v>51.6628825120725</v>
      </c>
      <c r="F7" s="1">
        <v>5.00114346E8</v>
      </c>
      <c r="G7" s="1">
        <v>81.7966648564586</v>
      </c>
      <c r="H7" s="1">
        <v>6.45476297706506</v>
      </c>
      <c r="I7" s="1">
        <v>75.3419018793935</v>
      </c>
      <c r="J7" s="1">
        <v>41.346</v>
      </c>
      <c r="K7" s="1">
        <v>19.642</v>
      </c>
      <c r="L7" s="1">
        <v>5.941</v>
      </c>
      <c r="M7" s="1">
        <v>44.361</v>
      </c>
      <c r="N7" s="1">
        <v>45.556</v>
      </c>
      <c r="O7" s="1">
        <v>44.98</v>
      </c>
      <c r="P7" s="1">
        <v>399.413</v>
      </c>
      <c r="Q7" s="1">
        <v>403.239</v>
      </c>
      <c r="R7" s="1">
        <v>151.6</v>
      </c>
      <c r="S7" s="1">
        <v>147.1</v>
      </c>
      <c r="T7" s="1">
        <v>155.9</v>
      </c>
      <c r="U7" s="1" t="s">
        <v>52</v>
      </c>
      <c r="V7" s="1">
        <v>227.2</v>
      </c>
      <c r="W7" s="1">
        <v>233.0</v>
      </c>
      <c r="X7" s="1">
        <v>221.7</v>
      </c>
      <c r="Y7" s="1">
        <v>19077.0</v>
      </c>
      <c r="Z7" s="1" t="s">
        <v>52</v>
      </c>
      <c r="AA7" s="1" t="s">
        <v>52</v>
      </c>
      <c r="AB7" s="1" t="s">
        <v>52</v>
      </c>
      <c r="AC7" s="1" t="s">
        <v>52</v>
      </c>
      <c r="AD7" s="1" t="s">
        <v>52</v>
      </c>
      <c r="AE7" s="1">
        <v>2976408.0</v>
      </c>
      <c r="AF7" s="1">
        <v>1406706.0</v>
      </c>
      <c r="AG7" s="1">
        <v>1569702.0</v>
      </c>
      <c r="AH7" s="1" t="s">
        <v>52</v>
      </c>
      <c r="AI7" s="1" t="s">
        <v>52</v>
      </c>
      <c r="AJ7" s="1">
        <v>4443357.0</v>
      </c>
      <c r="AK7" s="1">
        <v>2217715.0</v>
      </c>
      <c r="AL7" s="1">
        <v>2225642.0</v>
      </c>
      <c r="AM7" s="1">
        <v>2.23529958573103</v>
      </c>
      <c r="AN7" s="1" t="s">
        <v>52</v>
      </c>
      <c r="AO7" s="1" t="s">
        <v>52</v>
      </c>
      <c r="AP7" s="1" t="s">
        <v>52</v>
      </c>
      <c r="AQ7" s="1" t="s">
        <v>52</v>
      </c>
      <c r="AR7" s="1" t="s">
        <v>52</v>
      </c>
      <c r="AS7" s="1">
        <v>4.06167866E8</v>
      </c>
      <c r="AT7" s="1">
        <v>81.215</v>
      </c>
      <c r="AU7" s="1">
        <v>2.00162598238169</v>
      </c>
      <c r="AV7" s="1">
        <v>1.052</v>
      </c>
      <c r="AW7" s="1" t="s">
        <v>52</v>
      </c>
      <c r="AX7" s="1">
        <v>9.394648E7</v>
      </c>
      <c r="AY7" s="1">
        <v>18.785</v>
      </c>
      <c r="AZ7" s="1">
        <v>3.25189432080798</v>
      </c>
    </row>
    <row r="8">
      <c r="A8" s="1">
        <v>1966.0</v>
      </c>
      <c r="B8" s="1">
        <v>2.46951009E8</v>
      </c>
      <c r="C8" s="1">
        <v>48.3277058775978</v>
      </c>
      <c r="D8" s="1">
        <v>2.64041608E8</v>
      </c>
      <c r="E8" s="1">
        <v>51.6722941224022</v>
      </c>
      <c r="F8" s="1">
        <v>5.10992617E8</v>
      </c>
      <c r="G8" s="1">
        <v>81.7647590545965</v>
      </c>
      <c r="H8" s="1">
        <v>6.5024507543599</v>
      </c>
      <c r="I8" s="1">
        <v>75.2623083002365</v>
      </c>
      <c r="J8" s="1">
        <v>40.918</v>
      </c>
      <c r="K8" s="1">
        <v>19.342</v>
      </c>
      <c r="L8" s="1">
        <v>5.881</v>
      </c>
      <c r="M8" s="1">
        <v>44.727</v>
      </c>
      <c r="N8" s="1">
        <v>45.898</v>
      </c>
      <c r="O8" s="1">
        <v>45.333</v>
      </c>
      <c r="P8" s="1">
        <v>393.749</v>
      </c>
      <c r="Q8" s="1">
        <v>398.392</v>
      </c>
      <c r="R8" s="1">
        <v>149.7</v>
      </c>
      <c r="S8" s="1">
        <v>145.3</v>
      </c>
      <c r="T8" s="1">
        <v>154.2</v>
      </c>
      <c r="U8" s="1" t="s">
        <v>52</v>
      </c>
      <c r="V8" s="1">
        <v>224.5</v>
      </c>
      <c r="W8" s="1">
        <v>230.1</v>
      </c>
      <c r="X8" s="1">
        <v>219.2</v>
      </c>
      <c r="Y8" s="1">
        <v>-144807.0</v>
      </c>
      <c r="Z8" s="1" t="s">
        <v>52</v>
      </c>
      <c r="AA8" s="1" t="s">
        <v>52</v>
      </c>
      <c r="AB8" s="1" t="s">
        <v>52</v>
      </c>
      <c r="AC8" s="1" t="s">
        <v>52</v>
      </c>
      <c r="AD8" s="1" t="s">
        <v>52</v>
      </c>
      <c r="AE8" s="1">
        <v>2980979.0</v>
      </c>
      <c r="AF8" s="1">
        <v>1408338.0</v>
      </c>
      <c r="AG8" s="1">
        <v>1572641.0</v>
      </c>
      <c r="AH8" s="1" t="s">
        <v>52</v>
      </c>
      <c r="AI8" s="1" t="s">
        <v>52</v>
      </c>
      <c r="AJ8" s="1">
        <v>4449787.0</v>
      </c>
      <c r="AK8" s="1">
        <v>2219944.0</v>
      </c>
      <c r="AL8" s="1">
        <v>2229843.0</v>
      </c>
      <c r="AM8" s="1">
        <v>2.15183776822664</v>
      </c>
      <c r="AN8" s="1" t="s">
        <v>52</v>
      </c>
      <c r="AO8" s="1" t="s">
        <v>52</v>
      </c>
      <c r="AP8" s="1" t="s">
        <v>52</v>
      </c>
      <c r="AQ8" s="1" t="s">
        <v>52</v>
      </c>
      <c r="AR8" s="1" t="s">
        <v>52</v>
      </c>
      <c r="AS8" s="1">
        <v>4.14021548E8</v>
      </c>
      <c r="AT8" s="1">
        <v>81.023</v>
      </c>
      <c r="AU8" s="1">
        <v>1.91514835764021</v>
      </c>
      <c r="AV8" s="1">
        <v>1.053</v>
      </c>
      <c r="AW8" s="1" t="s">
        <v>52</v>
      </c>
      <c r="AX8" s="1">
        <v>9.6971069E7</v>
      </c>
      <c r="AY8" s="1">
        <v>18.977</v>
      </c>
      <c r="AZ8" s="1">
        <v>3.16874178637884</v>
      </c>
    </row>
    <row r="9">
      <c r="A9" s="1">
        <v>1967.0</v>
      </c>
      <c r="B9" s="1">
        <v>2.52216091E8</v>
      </c>
      <c r="C9" s="1">
        <v>48.3184557585276</v>
      </c>
      <c r="D9" s="1">
        <v>2.69770979E8</v>
      </c>
      <c r="E9" s="1">
        <v>51.681544433048</v>
      </c>
      <c r="F9" s="1">
        <v>5.21987069E8</v>
      </c>
      <c r="G9" s="1">
        <v>81.598263435068</v>
      </c>
      <c r="H9" s="1">
        <v>6.51962091557558</v>
      </c>
      <c r="I9" s="1">
        <v>75.0786425194924</v>
      </c>
      <c r="J9" s="1">
        <v>40.592</v>
      </c>
      <c r="K9" s="1">
        <v>19.082</v>
      </c>
      <c r="L9" s="1">
        <v>5.825</v>
      </c>
      <c r="M9" s="1">
        <v>45.083</v>
      </c>
      <c r="N9" s="1">
        <v>46.225</v>
      </c>
      <c r="O9" s="1">
        <v>45.674</v>
      </c>
      <c r="P9" s="1">
        <v>387.484</v>
      </c>
      <c r="Q9" s="1">
        <v>393.239</v>
      </c>
      <c r="R9" s="1">
        <v>148.1</v>
      </c>
      <c r="S9" s="1">
        <v>143.6</v>
      </c>
      <c r="T9" s="1">
        <v>152.4</v>
      </c>
      <c r="U9" s="1" t="s">
        <v>52</v>
      </c>
      <c r="V9" s="1">
        <v>221.8</v>
      </c>
      <c r="W9" s="1">
        <v>227.3</v>
      </c>
      <c r="X9" s="1">
        <v>216.8</v>
      </c>
      <c r="Y9" s="1">
        <v>-124336.0</v>
      </c>
      <c r="Z9" s="1" t="s">
        <v>52</v>
      </c>
      <c r="AA9" s="1" t="s">
        <v>52</v>
      </c>
      <c r="AB9" s="1" t="s">
        <v>52</v>
      </c>
      <c r="AC9" s="1" t="s">
        <v>52</v>
      </c>
      <c r="AD9" s="1" t="s">
        <v>52</v>
      </c>
      <c r="AE9" s="1">
        <v>2989616.0</v>
      </c>
      <c r="AF9" s="1">
        <v>1411951.0</v>
      </c>
      <c r="AG9" s="1">
        <v>1577665.0</v>
      </c>
      <c r="AH9" s="1" t="s">
        <v>52</v>
      </c>
      <c r="AI9" s="1" t="s">
        <v>52</v>
      </c>
      <c r="AJ9" s="1">
        <v>4458961.0</v>
      </c>
      <c r="AK9" s="1">
        <v>2222825.0</v>
      </c>
      <c r="AL9" s="1">
        <v>2236136.0</v>
      </c>
      <c r="AM9" s="1">
        <v>2.12876735867267</v>
      </c>
      <c r="AN9" s="1" t="s">
        <v>52</v>
      </c>
      <c r="AO9" s="1" t="s">
        <v>52</v>
      </c>
      <c r="AP9" s="1" t="s">
        <v>52</v>
      </c>
      <c r="AQ9" s="1" t="s">
        <v>52</v>
      </c>
      <c r="AR9" s="1" t="s">
        <v>52</v>
      </c>
      <c r="AS9" s="1">
        <v>4.21916928E8</v>
      </c>
      <c r="AT9" s="1">
        <v>80.829</v>
      </c>
      <c r="AU9" s="1">
        <v>1.88904207973054</v>
      </c>
      <c r="AV9" s="1">
        <v>1.053</v>
      </c>
      <c r="AW9" s="1" t="s">
        <v>52</v>
      </c>
      <c r="AX9" s="1">
        <v>1.00070141E8</v>
      </c>
      <c r="AY9" s="1">
        <v>19.171</v>
      </c>
      <c r="AZ9" s="1">
        <v>3.14586738313219</v>
      </c>
    </row>
    <row r="10">
      <c r="A10" s="1">
        <v>1968.0</v>
      </c>
      <c r="B10" s="1">
        <v>2.57695427E8</v>
      </c>
      <c r="C10" s="1">
        <v>48.3089636469422</v>
      </c>
      <c r="D10" s="1">
        <v>2.75736482E8</v>
      </c>
      <c r="E10" s="1">
        <v>51.6910363530578</v>
      </c>
      <c r="F10" s="1">
        <v>5.33431909E8</v>
      </c>
      <c r="G10" s="1">
        <v>81.3581369052761</v>
      </c>
      <c r="H10" s="1">
        <v>6.52328839166293</v>
      </c>
      <c r="I10" s="1">
        <v>74.8348485136132</v>
      </c>
      <c r="J10" s="1">
        <v>40.207</v>
      </c>
      <c r="K10" s="1">
        <v>17.778</v>
      </c>
      <c r="L10" s="1">
        <v>5.76</v>
      </c>
      <c r="M10" s="1">
        <v>46.837</v>
      </c>
      <c r="N10" s="1">
        <v>48.065</v>
      </c>
      <c r="O10" s="1">
        <v>47.471</v>
      </c>
      <c r="P10" s="1">
        <v>368.994</v>
      </c>
      <c r="Q10" s="1">
        <v>372.63</v>
      </c>
      <c r="R10" s="1">
        <v>146.5</v>
      </c>
      <c r="S10" s="1">
        <v>142.0</v>
      </c>
      <c r="T10" s="1">
        <v>150.7</v>
      </c>
      <c r="U10" s="1" t="s">
        <v>52</v>
      </c>
      <c r="V10" s="1">
        <v>219.2</v>
      </c>
      <c r="W10" s="1">
        <v>224.5</v>
      </c>
      <c r="X10" s="1">
        <v>214.2</v>
      </c>
      <c r="Y10" s="1">
        <v>-184326.0</v>
      </c>
      <c r="Z10" s="1" t="s">
        <v>52</v>
      </c>
      <c r="AA10" s="1" t="s">
        <v>52</v>
      </c>
      <c r="AB10" s="1" t="s">
        <v>52</v>
      </c>
      <c r="AC10" s="1" t="s">
        <v>52</v>
      </c>
      <c r="AD10" s="1" t="s">
        <v>52</v>
      </c>
      <c r="AE10" s="1">
        <v>2999177.0</v>
      </c>
      <c r="AF10" s="1">
        <v>1416007.0</v>
      </c>
      <c r="AG10" s="1">
        <v>1583170.0</v>
      </c>
      <c r="AH10" s="1" t="s">
        <v>52</v>
      </c>
      <c r="AI10" s="1" t="s">
        <v>52</v>
      </c>
      <c r="AJ10" s="1">
        <v>4468498.0</v>
      </c>
      <c r="AK10" s="1">
        <v>2226476.0</v>
      </c>
      <c r="AL10" s="1">
        <v>2242022.0</v>
      </c>
      <c r="AM10" s="1">
        <v>2.16886163107629</v>
      </c>
      <c r="AN10" s="1" t="s">
        <v>52</v>
      </c>
      <c r="AO10" s="1" t="s">
        <v>52</v>
      </c>
      <c r="AP10" s="1" t="s">
        <v>52</v>
      </c>
      <c r="AQ10" s="1" t="s">
        <v>52</v>
      </c>
      <c r="AR10" s="1" t="s">
        <v>52</v>
      </c>
      <c r="AS10" s="1">
        <v>4.30127486E8</v>
      </c>
      <c r="AT10" s="1">
        <v>80.634</v>
      </c>
      <c r="AU10" s="1">
        <v>1.92732022388088</v>
      </c>
      <c r="AV10" s="1">
        <v>1.053</v>
      </c>
      <c r="AW10" s="1" t="s">
        <v>52</v>
      </c>
      <c r="AX10" s="1">
        <v>1.03304423E8</v>
      </c>
      <c r="AY10" s="1">
        <v>19.366</v>
      </c>
      <c r="AZ10" s="1">
        <v>3.18088421316613</v>
      </c>
    </row>
    <row r="11">
      <c r="A11" s="1">
        <v>1969.0</v>
      </c>
      <c r="B11" s="1">
        <v>2.63380464E8</v>
      </c>
      <c r="C11" s="1">
        <v>48.2988040648164</v>
      </c>
      <c r="D11" s="1">
        <v>2.81934206E8</v>
      </c>
      <c r="E11" s="1">
        <v>51.7011959351836</v>
      </c>
      <c r="F11" s="1">
        <v>5.4531467E8</v>
      </c>
      <c r="G11" s="1">
        <v>81.0747944068567</v>
      </c>
      <c r="H11" s="1">
        <v>6.53298025948997</v>
      </c>
      <c r="I11" s="1">
        <v>74.5418141473667</v>
      </c>
      <c r="J11" s="1">
        <v>39.792</v>
      </c>
      <c r="K11" s="1">
        <v>17.51</v>
      </c>
      <c r="L11" s="1">
        <v>5.684</v>
      </c>
      <c r="M11" s="1">
        <v>47.22</v>
      </c>
      <c r="N11" s="1">
        <v>48.456</v>
      </c>
      <c r="O11" s="1">
        <v>47.857</v>
      </c>
      <c r="P11" s="1">
        <v>362.231</v>
      </c>
      <c r="Q11" s="1">
        <v>366.208</v>
      </c>
      <c r="R11" s="1">
        <v>144.7</v>
      </c>
      <c r="S11" s="1">
        <v>140.4</v>
      </c>
      <c r="T11" s="1">
        <v>148.8</v>
      </c>
      <c r="U11" s="1">
        <v>85.0</v>
      </c>
      <c r="V11" s="1">
        <v>216.5</v>
      </c>
      <c r="W11" s="1">
        <v>221.7</v>
      </c>
      <c r="X11" s="1">
        <v>211.5</v>
      </c>
      <c r="Y11" s="1">
        <v>-171683.0</v>
      </c>
      <c r="Z11" s="1" t="s">
        <v>52</v>
      </c>
      <c r="AA11" s="1" t="s">
        <v>52</v>
      </c>
      <c r="AB11" s="1" t="s">
        <v>52</v>
      </c>
      <c r="AC11" s="1" t="s">
        <v>52</v>
      </c>
      <c r="AD11" s="1" t="s">
        <v>52</v>
      </c>
      <c r="AE11" s="1">
        <v>3008303.0</v>
      </c>
      <c r="AF11" s="1">
        <v>1421550.0</v>
      </c>
      <c r="AG11" s="1">
        <v>1586753.0</v>
      </c>
      <c r="AH11" s="1" t="s">
        <v>52</v>
      </c>
      <c r="AI11" s="1" t="s">
        <v>52</v>
      </c>
      <c r="AJ11" s="1">
        <v>4476462.0</v>
      </c>
      <c r="AK11" s="1">
        <v>2230488.0</v>
      </c>
      <c r="AL11" s="1">
        <v>2245974.0</v>
      </c>
      <c r="AM11" s="1">
        <v>2.2031572336638</v>
      </c>
      <c r="AN11" s="1" t="s">
        <v>52</v>
      </c>
      <c r="AO11" s="1" t="s">
        <v>52</v>
      </c>
      <c r="AP11" s="1" t="s">
        <v>52</v>
      </c>
      <c r="AQ11" s="1" t="s">
        <v>52</v>
      </c>
      <c r="AR11" s="1" t="s">
        <v>52</v>
      </c>
      <c r="AS11" s="1">
        <v>4.38640214E8</v>
      </c>
      <c r="AT11" s="1">
        <v>80.438</v>
      </c>
      <c r="AU11" s="1">
        <v>1.95978751511362</v>
      </c>
      <c r="AV11" s="1">
        <v>1.054</v>
      </c>
      <c r="AW11" s="1" t="s">
        <v>52</v>
      </c>
      <c r="AX11" s="1">
        <v>1.06674456E8</v>
      </c>
      <c r="AY11" s="1">
        <v>19.562</v>
      </c>
      <c r="AZ11" s="1">
        <v>3.21015372127432</v>
      </c>
    </row>
    <row r="12">
      <c r="A12" s="1">
        <v>1970.0</v>
      </c>
      <c r="B12" s="1">
        <v>2.69208897E8</v>
      </c>
      <c r="C12" s="1">
        <v>48.2884787025815</v>
      </c>
      <c r="D12" s="1">
        <v>2.88292405E8</v>
      </c>
      <c r="E12" s="1">
        <v>51.7115214767902</v>
      </c>
      <c r="F12" s="1">
        <v>5.57501301E8</v>
      </c>
      <c r="G12" s="1">
        <v>80.7255696182737</v>
      </c>
      <c r="H12" s="1">
        <v>6.55078382166111</v>
      </c>
      <c r="I12" s="1">
        <v>74.1747857966126</v>
      </c>
      <c r="J12" s="1">
        <v>39.533</v>
      </c>
      <c r="K12" s="1">
        <v>17.228</v>
      </c>
      <c r="L12" s="1">
        <v>5.624</v>
      </c>
      <c r="M12" s="1">
        <v>47.587</v>
      </c>
      <c r="N12" s="1">
        <v>48.854</v>
      </c>
      <c r="O12" s="1">
        <v>48.241</v>
      </c>
      <c r="P12" s="1">
        <v>356.306</v>
      </c>
      <c r="Q12" s="1">
        <v>359.825</v>
      </c>
      <c r="R12" s="1">
        <v>143.0</v>
      </c>
      <c r="S12" s="1">
        <v>138.7</v>
      </c>
      <c r="T12" s="1">
        <v>146.9</v>
      </c>
      <c r="U12" s="1">
        <v>84.3</v>
      </c>
      <c r="V12" s="1">
        <v>213.6</v>
      </c>
      <c r="W12" s="1">
        <v>218.8</v>
      </c>
      <c r="X12" s="1">
        <v>208.6</v>
      </c>
      <c r="Y12" s="1">
        <v>-45792.0</v>
      </c>
      <c r="Z12" s="1" t="s">
        <v>52</v>
      </c>
      <c r="AA12" s="1" t="s">
        <v>52</v>
      </c>
      <c r="AB12" s="1" t="s">
        <v>52</v>
      </c>
      <c r="AC12" s="1" t="s">
        <v>52</v>
      </c>
      <c r="AD12" s="1" t="s">
        <v>52</v>
      </c>
      <c r="AE12" s="1">
        <v>3016435.0</v>
      </c>
      <c r="AF12" s="1">
        <v>1425671.0</v>
      </c>
      <c r="AG12" s="1">
        <v>1590764.0</v>
      </c>
      <c r="AH12" s="1">
        <v>1833662.0</v>
      </c>
      <c r="AI12" s="1" t="s">
        <v>52</v>
      </c>
      <c r="AJ12" s="1">
        <v>4482479.0</v>
      </c>
      <c r="AK12" s="1">
        <v>2234200.0</v>
      </c>
      <c r="AL12" s="1">
        <v>2248279.0</v>
      </c>
      <c r="AM12" s="1">
        <v>2.21018327712813</v>
      </c>
      <c r="AN12" s="1" t="s">
        <v>52</v>
      </c>
      <c r="AO12" s="1" t="s">
        <v>52</v>
      </c>
      <c r="AP12" s="1" t="s">
        <v>52</v>
      </c>
      <c r="AQ12" s="1" t="s">
        <v>52</v>
      </c>
      <c r="AR12" s="1" t="s">
        <v>52</v>
      </c>
      <c r="AS12" s="1">
        <v>4.47339044E8</v>
      </c>
      <c r="AT12" s="1">
        <v>80.24</v>
      </c>
      <c r="AU12" s="1">
        <v>1.96372758356196</v>
      </c>
      <c r="AV12" s="1">
        <v>1.055</v>
      </c>
      <c r="AW12" s="1" t="s">
        <v>52</v>
      </c>
      <c r="AX12" s="1">
        <v>1.10162257E8</v>
      </c>
      <c r="AY12" s="1">
        <v>19.76</v>
      </c>
      <c r="AZ12" s="1">
        <v>3.21726131315857</v>
      </c>
    </row>
    <row r="13">
      <c r="A13" s="1">
        <v>1971.0</v>
      </c>
      <c r="B13" s="1">
        <v>2.75180236E8</v>
      </c>
      <c r="C13" s="1">
        <v>48.2773040069191</v>
      </c>
      <c r="D13" s="1">
        <v>2.94818942E8</v>
      </c>
      <c r="E13" s="1">
        <v>51.7226959930809</v>
      </c>
      <c r="F13" s="1">
        <v>5.69999178E8</v>
      </c>
      <c r="G13" s="1">
        <v>80.3854816719257</v>
      </c>
      <c r="H13" s="1">
        <v>6.58374950170021</v>
      </c>
      <c r="I13" s="1">
        <v>73.8017321702255</v>
      </c>
      <c r="J13" s="1">
        <v>39.43</v>
      </c>
      <c r="K13" s="1">
        <v>16.938</v>
      </c>
      <c r="L13" s="1">
        <v>5.565</v>
      </c>
      <c r="M13" s="1">
        <v>47.938</v>
      </c>
      <c r="N13" s="1">
        <v>49.284</v>
      </c>
      <c r="O13" s="1">
        <v>48.632</v>
      </c>
      <c r="P13" s="1">
        <v>351.81</v>
      </c>
      <c r="Q13" s="1">
        <v>353.179</v>
      </c>
      <c r="R13" s="1">
        <v>140.9</v>
      </c>
      <c r="S13" s="1">
        <v>136.9</v>
      </c>
      <c r="T13" s="1">
        <v>144.7</v>
      </c>
      <c r="U13" s="1">
        <v>83.6</v>
      </c>
      <c r="V13" s="1">
        <v>210.4</v>
      </c>
      <c r="W13" s="1">
        <v>215.7</v>
      </c>
      <c r="X13" s="1">
        <v>205.3</v>
      </c>
      <c r="Y13" s="1">
        <v>-220417.0</v>
      </c>
      <c r="Z13" s="1" t="s">
        <v>52</v>
      </c>
      <c r="AA13" s="1" t="s">
        <v>52</v>
      </c>
      <c r="AB13" s="1" t="s">
        <v>52</v>
      </c>
      <c r="AC13" s="1" t="s">
        <v>52</v>
      </c>
      <c r="AD13" s="1" t="s">
        <v>52</v>
      </c>
      <c r="AE13" s="1">
        <v>3019879.0</v>
      </c>
      <c r="AF13" s="1">
        <v>1428825.0</v>
      </c>
      <c r="AG13" s="1">
        <v>1591054.0</v>
      </c>
      <c r="AH13" s="1">
        <v>1845930.0</v>
      </c>
      <c r="AI13" s="1" t="s">
        <v>52</v>
      </c>
      <c r="AJ13" s="1">
        <v>4481044.0</v>
      </c>
      <c r="AK13" s="1">
        <v>2235454.0</v>
      </c>
      <c r="AL13" s="1">
        <v>2245590.0</v>
      </c>
      <c r="AM13" s="1">
        <v>2.21700817584549</v>
      </c>
      <c r="AN13" s="1" t="s">
        <v>52</v>
      </c>
      <c r="AO13" s="1" t="s">
        <v>52</v>
      </c>
      <c r="AP13" s="1" t="s">
        <v>52</v>
      </c>
      <c r="AQ13" s="1" t="s">
        <v>52</v>
      </c>
      <c r="AR13" s="1" t="s">
        <v>52</v>
      </c>
      <c r="AS13" s="1">
        <v>4.56050642E8</v>
      </c>
      <c r="AT13" s="1">
        <v>80.009</v>
      </c>
      <c r="AU13" s="1">
        <v>1.9287065562659</v>
      </c>
      <c r="AV13" s="1">
        <v>1.055</v>
      </c>
      <c r="AW13" s="1" t="s">
        <v>52</v>
      </c>
      <c r="AX13" s="1">
        <v>1.13948536E8</v>
      </c>
      <c r="AY13" s="1">
        <v>19.991</v>
      </c>
      <c r="AZ13" s="1">
        <v>3.37925652778706</v>
      </c>
    </row>
    <row r="14">
      <c r="A14" s="1">
        <v>1972.0</v>
      </c>
      <c r="B14" s="1">
        <v>2.81308597E8</v>
      </c>
      <c r="C14" s="1">
        <v>48.2653172977115</v>
      </c>
      <c r="D14" s="1">
        <v>3.01529376E8</v>
      </c>
      <c r="E14" s="1">
        <v>51.7346827022885</v>
      </c>
      <c r="F14" s="1">
        <v>5.82837973E8</v>
      </c>
      <c r="G14" s="1">
        <v>80.0632747711672</v>
      </c>
      <c r="H14" s="1">
        <v>6.63750251826552</v>
      </c>
      <c r="I14" s="1">
        <v>73.4257722529017</v>
      </c>
      <c r="J14" s="1">
        <v>39.173</v>
      </c>
      <c r="K14" s="1">
        <v>16.643</v>
      </c>
      <c r="L14" s="1">
        <v>5.482</v>
      </c>
      <c r="M14" s="1">
        <v>48.31</v>
      </c>
      <c r="N14" s="1">
        <v>49.694</v>
      </c>
      <c r="O14" s="1">
        <v>49.025</v>
      </c>
      <c r="P14" s="1">
        <v>347.154</v>
      </c>
      <c r="Q14" s="1">
        <v>346.59</v>
      </c>
      <c r="R14" s="1">
        <v>138.8</v>
      </c>
      <c r="S14" s="1">
        <v>135.0</v>
      </c>
      <c r="T14" s="1">
        <v>142.4</v>
      </c>
      <c r="U14" s="1">
        <v>82.8</v>
      </c>
      <c r="V14" s="1">
        <v>207.0</v>
      </c>
      <c r="W14" s="1">
        <v>212.3</v>
      </c>
      <c r="X14" s="1">
        <v>201.8</v>
      </c>
      <c r="Y14" s="1">
        <v>-60291.0</v>
      </c>
      <c r="Z14" s="1" t="s">
        <v>52</v>
      </c>
      <c r="AA14" s="1" t="s">
        <v>52</v>
      </c>
      <c r="AB14" s="1" t="s">
        <v>52</v>
      </c>
      <c r="AC14" s="1" t="s">
        <v>52</v>
      </c>
      <c r="AD14" s="1" t="s">
        <v>52</v>
      </c>
      <c r="AE14" s="1">
        <v>3019489.0</v>
      </c>
      <c r="AF14" s="1">
        <v>1429234.0</v>
      </c>
      <c r="AG14" s="1">
        <v>1590255.0</v>
      </c>
      <c r="AH14" s="1">
        <v>1855710.0</v>
      </c>
      <c r="AI14" s="1" t="s">
        <v>52</v>
      </c>
      <c r="AJ14" s="1">
        <v>4474139.0</v>
      </c>
      <c r="AK14" s="1">
        <v>2232488.0</v>
      </c>
      <c r="AL14" s="1">
        <v>2241651.0</v>
      </c>
      <c r="AM14" s="1">
        <v>2.22743096189467</v>
      </c>
      <c r="AN14" s="1" t="s">
        <v>52</v>
      </c>
      <c r="AO14" s="1" t="s">
        <v>52</v>
      </c>
      <c r="AP14" s="1" t="s">
        <v>52</v>
      </c>
      <c r="AQ14" s="1" t="s">
        <v>52</v>
      </c>
      <c r="AR14" s="1" t="s">
        <v>52</v>
      </c>
      <c r="AS14" s="1">
        <v>4.64399469E8</v>
      </c>
      <c r="AT14" s="1">
        <v>79.679</v>
      </c>
      <c r="AU14" s="1">
        <v>1.81412460466741</v>
      </c>
      <c r="AV14" s="1">
        <v>1.056</v>
      </c>
      <c r="AW14" s="1" t="s">
        <v>52</v>
      </c>
      <c r="AX14" s="1">
        <v>1.18438504E8</v>
      </c>
      <c r="AY14" s="1">
        <v>20.321</v>
      </c>
      <c r="AZ14" s="1">
        <v>3.86469644167469</v>
      </c>
    </row>
    <row r="15">
      <c r="A15" s="1">
        <v>1973.0</v>
      </c>
      <c r="B15" s="1">
        <v>2.87642024E8</v>
      </c>
      <c r="C15" s="1">
        <v>48.2533825196085</v>
      </c>
      <c r="D15" s="1">
        <v>3.08465459E8</v>
      </c>
      <c r="E15" s="1">
        <v>51.7466174803915</v>
      </c>
      <c r="F15" s="1">
        <v>5.96107483E8</v>
      </c>
      <c r="G15" s="1">
        <v>79.7450559008097</v>
      </c>
      <c r="H15" s="1">
        <v>6.70605640212056</v>
      </c>
      <c r="I15" s="1">
        <v>73.0389994986892</v>
      </c>
      <c r="J15" s="1">
        <v>38.962</v>
      </c>
      <c r="K15" s="1">
        <v>16.27</v>
      </c>
      <c r="L15" s="1">
        <v>5.402</v>
      </c>
      <c r="M15" s="1">
        <v>48.806</v>
      </c>
      <c r="N15" s="1">
        <v>50.224</v>
      </c>
      <c r="O15" s="1">
        <v>49.539</v>
      </c>
      <c r="P15" s="1">
        <v>342.126</v>
      </c>
      <c r="Q15" s="1">
        <v>339.504</v>
      </c>
      <c r="R15" s="1">
        <v>136.5</v>
      </c>
      <c r="S15" s="1">
        <v>132.8</v>
      </c>
      <c r="T15" s="1">
        <v>139.9</v>
      </c>
      <c r="U15" s="1">
        <v>82.0</v>
      </c>
      <c r="V15" s="1">
        <v>203.2</v>
      </c>
      <c r="W15" s="1">
        <v>208.6</v>
      </c>
      <c r="X15" s="1">
        <v>198.1</v>
      </c>
      <c r="Y15" s="1">
        <v>-62763.0</v>
      </c>
      <c r="Z15" s="1" t="s">
        <v>52</v>
      </c>
      <c r="AA15" s="1" t="s">
        <v>52</v>
      </c>
      <c r="AB15" s="1" t="s">
        <v>52</v>
      </c>
      <c r="AC15" s="1" t="s">
        <v>52</v>
      </c>
      <c r="AD15" s="1" t="s">
        <v>52</v>
      </c>
      <c r="AE15" s="1">
        <v>3013015.0</v>
      </c>
      <c r="AF15" s="1">
        <v>1426382.0</v>
      </c>
      <c r="AG15" s="1">
        <v>1586633.0</v>
      </c>
      <c r="AH15" s="1">
        <v>1862688.0</v>
      </c>
      <c r="AI15" s="1" t="s">
        <v>52</v>
      </c>
      <c r="AJ15" s="1">
        <v>4458334.0</v>
      </c>
      <c r="AK15" s="1">
        <v>2224769.0</v>
      </c>
      <c r="AL15" s="1">
        <v>2233565.0</v>
      </c>
      <c r="AM15" s="1">
        <v>2.25117630687251</v>
      </c>
      <c r="AN15" s="1" t="s">
        <v>52</v>
      </c>
      <c r="AO15" s="1" t="s">
        <v>52</v>
      </c>
      <c r="AP15" s="1" t="s">
        <v>52</v>
      </c>
      <c r="AQ15" s="1" t="s">
        <v>52</v>
      </c>
      <c r="AR15" s="1" t="s">
        <v>52</v>
      </c>
      <c r="AS15" s="1">
        <v>4.72993405E8</v>
      </c>
      <c r="AT15" s="1">
        <v>79.347</v>
      </c>
      <c r="AU15" s="1">
        <v>1.8336339064952</v>
      </c>
      <c r="AV15" s="1">
        <v>1.056</v>
      </c>
      <c r="AW15" s="1" t="s">
        <v>52</v>
      </c>
      <c r="AX15" s="1">
        <v>1.23114078E8</v>
      </c>
      <c r="AY15" s="1">
        <v>20.653</v>
      </c>
      <c r="AZ15" s="1">
        <v>3.87175166729346</v>
      </c>
    </row>
    <row r="16">
      <c r="A16" s="1">
        <v>1974.0</v>
      </c>
      <c r="B16" s="1">
        <v>2.94137889E8</v>
      </c>
      <c r="C16" s="1">
        <v>48.2413153270252</v>
      </c>
      <c r="D16" s="1">
        <v>3.15584063E8</v>
      </c>
      <c r="E16" s="1">
        <v>51.758684836984</v>
      </c>
      <c r="F16" s="1">
        <v>6.09721951E8</v>
      </c>
      <c r="G16" s="1">
        <v>79.4607403895655</v>
      </c>
      <c r="H16" s="1">
        <v>6.78142300362397</v>
      </c>
      <c r="I16" s="1">
        <v>72.6793173859415</v>
      </c>
      <c r="J16" s="1">
        <v>38.629</v>
      </c>
      <c r="K16" s="1">
        <v>15.786</v>
      </c>
      <c r="L16" s="1">
        <v>5.325</v>
      </c>
      <c r="M16" s="1">
        <v>49.526</v>
      </c>
      <c r="N16" s="1">
        <v>50.912</v>
      </c>
      <c r="O16" s="1">
        <v>50.244</v>
      </c>
      <c r="P16" s="1">
        <v>335.116</v>
      </c>
      <c r="Q16" s="1">
        <v>331.436</v>
      </c>
      <c r="R16" s="1">
        <v>133.9</v>
      </c>
      <c r="S16" s="1">
        <v>130.1</v>
      </c>
      <c r="T16" s="1">
        <v>137.5</v>
      </c>
      <c r="U16" s="1">
        <v>81.0</v>
      </c>
      <c r="V16" s="1">
        <v>199.1</v>
      </c>
      <c r="W16" s="1">
        <v>204.3</v>
      </c>
      <c r="X16" s="1">
        <v>194.2</v>
      </c>
      <c r="Y16" s="1">
        <v>-168162.0</v>
      </c>
      <c r="Z16" s="1" t="s">
        <v>52</v>
      </c>
      <c r="AA16" s="1" t="s">
        <v>52</v>
      </c>
      <c r="AB16" s="1" t="s">
        <v>52</v>
      </c>
      <c r="AC16" s="1" t="s">
        <v>52</v>
      </c>
      <c r="AD16" s="1" t="s">
        <v>52</v>
      </c>
      <c r="AE16" s="1">
        <v>2999445.0</v>
      </c>
      <c r="AF16" s="1">
        <v>1416585.0</v>
      </c>
      <c r="AG16" s="1">
        <v>1582860.0</v>
      </c>
      <c r="AH16" s="1">
        <v>1866020.0</v>
      </c>
      <c r="AI16" s="1" t="s">
        <v>52</v>
      </c>
      <c r="AJ16" s="1">
        <v>4431721.0</v>
      </c>
      <c r="AK16" s="1">
        <v>2209089.0</v>
      </c>
      <c r="AL16" s="1">
        <v>2222632.0</v>
      </c>
      <c r="AM16" s="1">
        <v>2.25820438079867</v>
      </c>
      <c r="AN16" s="1" t="s">
        <v>52</v>
      </c>
      <c r="AO16" s="1" t="s">
        <v>52</v>
      </c>
      <c r="AP16" s="1" t="s">
        <v>52</v>
      </c>
      <c r="AQ16" s="1" t="s">
        <v>52</v>
      </c>
      <c r="AR16" s="1" t="s">
        <v>52</v>
      </c>
      <c r="AS16" s="1">
        <v>4.81735216E8</v>
      </c>
      <c r="AT16" s="1">
        <v>79.009</v>
      </c>
      <c r="AU16" s="1">
        <v>1.83131732301609</v>
      </c>
      <c r="AV16" s="1">
        <v>1.058</v>
      </c>
      <c r="AW16" s="1" t="s">
        <v>52</v>
      </c>
      <c r="AX16" s="1">
        <v>1.27986735E8</v>
      </c>
      <c r="AY16" s="1">
        <v>20.991</v>
      </c>
      <c r="AZ16" s="1">
        <v>3.8815236778261</v>
      </c>
    </row>
    <row r="17">
      <c r="A17" s="1">
        <v>1975.0</v>
      </c>
      <c r="B17" s="1">
        <v>3.00723268E8</v>
      </c>
      <c r="C17" s="1">
        <v>48.2296050155511</v>
      </c>
      <c r="D17" s="1">
        <v>3.22800952E8</v>
      </c>
      <c r="E17" s="1">
        <v>51.7703951448276</v>
      </c>
      <c r="F17" s="1">
        <v>6.23524219E8</v>
      </c>
      <c r="G17" s="1">
        <v>79.1533764423495</v>
      </c>
      <c r="H17" s="1">
        <v>6.85654539593923</v>
      </c>
      <c r="I17" s="1">
        <v>72.2968310464103</v>
      </c>
      <c r="J17" s="1">
        <v>37.937</v>
      </c>
      <c r="K17" s="1">
        <v>15.381</v>
      </c>
      <c r="L17" s="1">
        <v>5.195</v>
      </c>
      <c r="M17" s="1">
        <v>50.158</v>
      </c>
      <c r="N17" s="1">
        <v>51.418</v>
      </c>
      <c r="O17" s="1">
        <v>50.812</v>
      </c>
      <c r="P17" s="1">
        <v>328.252</v>
      </c>
      <c r="Q17" s="1">
        <v>326.149</v>
      </c>
      <c r="R17" s="1">
        <v>131.0</v>
      </c>
      <c r="S17" s="1">
        <v>127.1</v>
      </c>
      <c r="T17" s="1">
        <v>134.8</v>
      </c>
      <c r="U17" s="1">
        <v>79.8</v>
      </c>
      <c r="V17" s="1">
        <v>194.6</v>
      </c>
      <c r="W17" s="1">
        <v>199.6</v>
      </c>
      <c r="X17" s="1">
        <v>189.9</v>
      </c>
      <c r="Y17" s="1">
        <v>-225989.0</v>
      </c>
      <c r="Z17" s="1" t="s">
        <v>52</v>
      </c>
      <c r="AA17" s="1" t="s">
        <v>52</v>
      </c>
      <c r="AB17" s="1" t="s">
        <v>52</v>
      </c>
      <c r="AC17" s="1" t="s">
        <v>52</v>
      </c>
      <c r="AD17" s="1" t="s">
        <v>52</v>
      </c>
      <c r="AE17" s="1">
        <v>2978438.0</v>
      </c>
      <c r="AF17" s="1">
        <v>1403175.0</v>
      </c>
      <c r="AG17" s="1">
        <v>1575263.0</v>
      </c>
      <c r="AH17" s="1">
        <v>1865214.0</v>
      </c>
      <c r="AI17" s="1" t="s">
        <v>52</v>
      </c>
      <c r="AJ17" s="1">
        <v>4393096.0</v>
      </c>
      <c r="AK17" s="1">
        <v>2186921.0</v>
      </c>
      <c r="AL17" s="1">
        <v>2206175.0</v>
      </c>
      <c r="AM17" s="1">
        <v>2.23845727724451</v>
      </c>
      <c r="AN17" s="1" t="s">
        <v>52</v>
      </c>
      <c r="AO17" s="1" t="s">
        <v>52</v>
      </c>
      <c r="AP17" s="1" t="s">
        <v>52</v>
      </c>
      <c r="AQ17" s="1" t="s">
        <v>52</v>
      </c>
      <c r="AR17" s="1" t="s">
        <v>52</v>
      </c>
      <c r="AS17" s="1">
        <v>4.90514033E8</v>
      </c>
      <c r="AT17" s="1">
        <v>78.668</v>
      </c>
      <c r="AU17" s="1">
        <v>1.80592694708875</v>
      </c>
      <c r="AV17" s="1">
        <v>1.059</v>
      </c>
      <c r="AW17" s="1" t="s">
        <v>52</v>
      </c>
      <c r="AX17" s="1">
        <v>1.33010186E8</v>
      </c>
      <c r="AY17" s="1">
        <v>21.332</v>
      </c>
      <c r="AZ17" s="1">
        <v>3.84990860184592</v>
      </c>
    </row>
    <row r="18">
      <c r="A18" s="1">
        <v>1976.0</v>
      </c>
      <c r="B18" s="1">
        <v>3.07373867E8</v>
      </c>
      <c r="C18" s="1">
        <v>48.2191809218386</v>
      </c>
      <c r="D18" s="1">
        <v>3.3007758E8</v>
      </c>
      <c r="E18" s="1">
        <v>51.7808189212867</v>
      </c>
      <c r="F18" s="1">
        <v>6.37451448E8</v>
      </c>
      <c r="G18" s="1">
        <v>78.8207762580903</v>
      </c>
      <c r="H18" s="1">
        <v>6.92685733224167</v>
      </c>
      <c r="I18" s="1">
        <v>71.8939189258486</v>
      </c>
      <c r="J18" s="1">
        <v>37.665</v>
      </c>
      <c r="K18" s="1">
        <v>15.009</v>
      </c>
      <c r="L18" s="1">
        <v>5.13</v>
      </c>
      <c r="M18" s="1">
        <v>50.852</v>
      </c>
      <c r="N18" s="1">
        <v>51.884</v>
      </c>
      <c r="O18" s="1">
        <v>51.388</v>
      </c>
      <c r="P18" s="1">
        <v>319.8</v>
      </c>
      <c r="Q18" s="1">
        <v>322.244</v>
      </c>
      <c r="R18" s="1">
        <v>128.0</v>
      </c>
      <c r="S18" s="1">
        <v>123.9</v>
      </c>
      <c r="T18" s="1">
        <v>131.9</v>
      </c>
      <c r="U18" s="1">
        <v>78.4</v>
      </c>
      <c r="V18" s="1">
        <v>189.7</v>
      </c>
      <c r="W18" s="1">
        <v>194.4</v>
      </c>
      <c r="X18" s="1">
        <v>185.2</v>
      </c>
      <c r="Y18" s="1">
        <v>-436104.0</v>
      </c>
      <c r="Z18" s="1" t="s">
        <v>52</v>
      </c>
      <c r="AA18" s="1" t="s">
        <v>52</v>
      </c>
      <c r="AB18" s="1" t="s">
        <v>52</v>
      </c>
      <c r="AC18" s="1" t="s">
        <v>52</v>
      </c>
      <c r="AD18" s="1" t="s">
        <v>52</v>
      </c>
      <c r="AE18" s="1">
        <v>2952164.0</v>
      </c>
      <c r="AF18" s="1">
        <v>1386633.0</v>
      </c>
      <c r="AG18" s="1">
        <v>1565531.0</v>
      </c>
      <c r="AH18" s="1">
        <v>1859104.0</v>
      </c>
      <c r="AI18" s="1" t="s">
        <v>52</v>
      </c>
      <c r="AJ18" s="1">
        <v>4345320.0</v>
      </c>
      <c r="AK18" s="1">
        <v>2159644.0</v>
      </c>
      <c r="AL18" s="1">
        <v>2185676.0</v>
      </c>
      <c r="AM18" s="1">
        <v>2.20905061418648</v>
      </c>
      <c r="AN18" s="1" t="s">
        <v>52</v>
      </c>
      <c r="AO18" s="1" t="s">
        <v>52</v>
      </c>
      <c r="AP18" s="1" t="s">
        <v>52</v>
      </c>
      <c r="AQ18" s="1" t="s">
        <v>52</v>
      </c>
      <c r="AR18" s="1" t="s">
        <v>52</v>
      </c>
      <c r="AS18" s="1">
        <v>4.99271098E8</v>
      </c>
      <c r="AT18" s="1">
        <v>78.323</v>
      </c>
      <c r="AU18" s="1">
        <v>1.76953426138747</v>
      </c>
      <c r="AV18" s="1">
        <v>1.062</v>
      </c>
      <c r="AW18" s="1" t="s">
        <v>52</v>
      </c>
      <c r="AX18" s="1">
        <v>1.3818035E8</v>
      </c>
      <c r="AY18" s="1">
        <v>21.677</v>
      </c>
      <c r="AZ18" s="1">
        <v>3.81340042301804</v>
      </c>
    </row>
    <row r="19">
      <c r="A19" s="1">
        <v>1977.0</v>
      </c>
      <c r="B19" s="1">
        <v>3.14189303E8</v>
      </c>
      <c r="C19" s="1">
        <v>48.2117894734361</v>
      </c>
      <c r="D19" s="1">
        <v>3.37496325E8</v>
      </c>
      <c r="E19" s="1">
        <v>51.7882105265639</v>
      </c>
      <c r="F19" s="1">
        <v>6.51685628E8</v>
      </c>
      <c r="G19" s="1">
        <v>78.41968483484</v>
      </c>
      <c r="H19" s="1">
        <v>6.9818588763514</v>
      </c>
      <c r="I19" s="1">
        <v>71.4378259584886</v>
      </c>
      <c r="J19" s="1">
        <v>36.89</v>
      </c>
      <c r="K19" s="1">
        <v>14.662</v>
      </c>
      <c r="L19" s="1">
        <v>5.007</v>
      </c>
      <c r="M19" s="1">
        <v>51.512</v>
      </c>
      <c r="N19" s="1">
        <v>52.275</v>
      </c>
      <c r="O19" s="1">
        <v>51.909</v>
      </c>
      <c r="P19" s="1">
        <v>310.882</v>
      </c>
      <c r="Q19" s="1">
        <v>319.799</v>
      </c>
      <c r="R19" s="1">
        <v>124.7</v>
      </c>
      <c r="S19" s="1">
        <v>120.6</v>
      </c>
      <c r="T19" s="1">
        <v>128.6</v>
      </c>
      <c r="U19" s="1">
        <v>76.9</v>
      </c>
      <c r="V19" s="1">
        <v>184.5</v>
      </c>
      <c r="W19" s="1">
        <v>189.1</v>
      </c>
      <c r="X19" s="1">
        <v>180.1</v>
      </c>
      <c r="Y19" s="1">
        <v>-31092.0</v>
      </c>
      <c r="Z19" s="1" t="s">
        <v>52</v>
      </c>
      <c r="AA19" s="1" t="s">
        <v>52</v>
      </c>
      <c r="AB19" s="1" t="s">
        <v>52</v>
      </c>
      <c r="AC19" s="1" t="s">
        <v>52</v>
      </c>
      <c r="AD19" s="1" t="s">
        <v>52</v>
      </c>
      <c r="AE19" s="1">
        <v>2921369.0</v>
      </c>
      <c r="AF19" s="1">
        <v>1369293.0</v>
      </c>
      <c r="AG19" s="1">
        <v>1552076.0</v>
      </c>
      <c r="AH19" s="1">
        <v>1851238.0</v>
      </c>
      <c r="AI19" s="1" t="s">
        <v>52</v>
      </c>
      <c r="AJ19" s="1">
        <v>4289129.0</v>
      </c>
      <c r="AK19" s="1">
        <v>2129708.0</v>
      </c>
      <c r="AL19" s="1">
        <v>2159421.0</v>
      </c>
      <c r="AM19" s="1">
        <v>2.20841658709872</v>
      </c>
      <c r="AN19" s="1" t="s">
        <v>52</v>
      </c>
      <c r="AO19" s="1" t="s">
        <v>52</v>
      </c>
      <c r="AP19" s="1" t="s">
        <v>52</v>
      </c>
      <c r="AQ19" s="1" t="s">
        <v>52</v>
      </c>
      <c r="AR19" s="1" t="s">
        <v>52</v>
      </c>
      <c r="AS19" s="1">
        <v>5.08145352E8</v>
      </c>
      <c r="AT19" s="1">
        <v>77.974</v>
      </c>
      <c r="AU19" s="1">
        <v>1.76183018443956</v>
      </c>
      <c r="AV19" s="1">
        <v>1.062</v>
      </c>
      <c r="AW19" s="1" t="s">
        <v>52</v>
      </c>
      <c r="AX19" s="1">
        <v>1.43540276E8</v>
      </c>
      <c r="AY19" s="1">
        <v>22.026</v>
      </c>
      <c r="AZ19" s="1">
        <v>3.80559488235445</v>
      </c>
    </row>
    <row r="20">
      <c r="A20" s="1">
        <v>1978.0</v>
      </c>
      <c r="B20" s="1">
        <v>3.21198151E8</v>
      </c>
      <c r="C20" s="1">
        <v>48.2085687291848</v>
      </c>
      <c r="D20" s="1">
        <v>3.45069608E8</v>
      </c>
      <c r="E20" s="1">
        <v>51.7914311207254</v>
      </c>
      <c r="F20" s="1">
        <v>6.6626776E8</v>
      </c>
      <c r="G20" s="1">
        <v>77.9242895434157</v>
      </c>
      <c r="H20" s="1">
        <v>7.01792589972533</v>
      </c>
      <c r="I20" s="1">
        <v>70.9063636436904</v>
      </c>
      <c r="J20" s="1">
        <v>36.383</v>
      </c>
      <c r="K20" s="1">
        <v>14.288</v>
      </c>
      <c r="L20" s="1">
        <v>4.888</v>
      </c>
      <c r="M20" s="1">
        <v>52.258</v>
      </c>
      <c r="N20" s="1">
        <v>52.71</v>
      </c>
      <c r="O20" s="1">
        <v>52.492</v>
      </c>
      <c r="P20" s="1">
        <v>300.122</v>
      </c>
      <c r="Q20" s="1">
        <v>317.569</v>
      </c>
      <c r="R20" s="1">
        <v>121.3</v>
      </c>
      <c r="S20" s="1">
        <v>117.4</v>
      </c>
      <c r="T20" s="1">
        <v>124.9</v>
      </c>
      <c r="U20" s="1">
        <v>75.2</v>
      </c>
      <c r="V20" s="1">
        <v>179.1</v>
      </c>
      <c r="W20" s="1">
        <v>183.8</v>
      </c>
      <c r="X20" s="1">
        <v>174.6</v>
      </c>
      <c r="Y20" s="1">
        <v>-13841.0</v>
      </c>
      <c r="Z20" s="1" t="s">
        <v>52</v>
      </c>
      <c r="AA20" s="1" t="s">
        <v>52</v>
      </c>
      <c r="AB20" s="1" t="s">
        <v>52</v>
      </c>
      <c r="AC20" s="1" t="s">
        <v>52</v>
      </c>
      <c r="AD20" s="1" t="s">
        <v>52</v>
      </c>
      <c r="AE20" s="1">
        <v>2888293.0</v>
      </c>
      <c r="AF20" s="1">
        <v>1353188.0</v>
      </c>
      <c r="AG20" s="1">
        <v>1535105.0</v>
      </c>
      <c r="AH20" s="1">
        <v>1841463.0</v>
      </c>
      <c r="AI20" s="1" t="s">
        <v>52</v>
      </c>
      <c r="AJ20" s="1">
        <v>4228515.0</v>
      </c>
      <c r="AK20" s="1">
        <v>2099960.0</v>
      </c>
      <c r="AL20" s="1">
        <v>2128555.0</v>
      </c>
      <c r="AM20" s="1">
        <v>2.21293517819365</v>
      </c>
      <c r="AN20" s="1" t="s">
        <v>52</v>
      </c>
      <c r="AO20" s="1" t="s">
        <v>52</v>
      </c>
      <c r="AP20" s="1" t="s">
        <v>52</v>
      </c>
      <c r="AQ20" s="1" t="s">
        <v>52</v>
      </c>
      <c r="AR20" s="1" t="s">
        <v>52</v>
      </c>
      <c r="AS20" s="1">
        <v>5.17163698E8</v>
      </c>
      <c r="AT20" s="1">
        <v>77.621</v>
      </c>
      <c r="AU20" s="1">
        <v>1.75919223159793</v>
      </c>
      <c r="AV20" s="1">
        <v>1.063</v>
      </c>
      <c r="AW20" s="1" t="s">
        <v>52</v>
      </c>
      <c r="AX20" s="1">
        <v>1.49104062E8</v>
      </c>
      <c r="AY20" s="1">
        <v>22.379</v>
      </c>
      <c r="AZ20" s="1">
        <v>3.80288000513107</v>
      </c>
    </row>
    <row r="21">
      <c r="A21" s="1">
        <v>1979.0</v>
      </c>
      <c r="B21" s="1">
        <v>3.28422054E8</v>
      </c>
      <c r="C21" s="1">
        <v>48.2088562990395</v>
      </c>
      <c r="D21" s="1">
        <v>3.52826329E8</v>
      </c>
      <c r="E21" s="1">
        <v>51.7911437009605</v>
      </c>
      <c r="F21" s="1">
        <v>6.81248383E8</v>
      </c>
      <c r="G21" s="1">
        <v>77.4335794017141</v>
      </c>
      <c r="H21" s="1">
        <v>7.04104189474478</v>
      </c>
      <c r="I21" s="1">
        <v>70.3925375069693</v>
      </c>
      <c r="J21" s="1">
        <v>36.252</v>
      </c>
      <c r="K21" s="1">
        <v>13.965</v>
      </c>
      <c r="L21" s="1">
        <v>4.808</v>
      </c>
      <c r="M21" s="1">
        <v>52.985</v>
      </c>
      <c r="N21" s="1">
        <v>53.135</v>
      </c>
      <c r="O21" s="1">
        <v>53.06</v>
      </c>
      <c r="P21" s="1">
        <v>289.612</v>
      </c>
      <c r="Q21" s="1">
        <v>315.155</v>
      </c>
      <c r="R21" s="1">
        <v>117.9</v>
      </c>
      <c r="S21" s="1">
        <v>114.3</v>
      </c>
      <c r="T21" s="1">
        <v>121.4</v>
      </c>
      <c r="U21" s="1">
        <v>73.6</v>
      </c>
      <c r="V21" s="1">
        <v>173.6</v>
      </c>
      <c r="W21" s="1">
        <v>178.3</v>
      </c>
      <c r="X21" s="1">
        <v>169.0</v>
      </c>
      <c r="Y21" s="1">
        <v>68198.0</v>
      </c>
      <c r="Z21" s="1" t="s">
        <v>52</v>
      </c>
      <c r="AA21" s="1" t="s">
        <v>52</v>
      </c>
      <c r="AB21" s="1" t="s">
        <v>52</v>
      </c>
      <c r="AC21" s="1" t="s">
        <v>52</v>
      </c>
      <c r="AD21" s="1" t="s">
        <v>52</v>
      </c>
      <c r="AE21" s="1">
        <v>2856867.0</v>
      </c>
      <c r="AF21" s="1">
        <v>1337542.0</v>
      </c>
      <c r="AG21" s="1">
        <v>1519325.0</v>
      </c>
      <c r="AH21" s="1">
        <v>1831968.0</v>
      </c>
      <c r="AI21" s="1" t="s">
        <v>52</v>
      </c>
      <c r="AJ21" s="1">
        <v>4165858.0</v>
      </c>
      <c r="AK21" s="1">
        <v>2068628.0</v>
      </c>
      <c r="AL21" s="1">
        <v>2097230.0</v>
      </c>
      <c r="AM21" s="1">
        <v>2.22353406114706</v>
      </c>
      <c r="AN21" s="1" t="s">
        <v>52</v>
      </c>
      <c r="AO21" s="1" t="s">
        <v>52</v>
      </c>
      <c r="AP21" s="1" t="s">
        <v>52</v>
      </c>
      <c r="AQ21" s="1" t="s">
        <v>52</v>
      </c>
      <c r="AR21" s="1" t="s">
        <v>52</v>
      </c>
      <c r="AS21" s="1">
        <v>5.26359751E8</v>
      </c>
      <c r="AT21" s="1">
        <v>77.264</v>
      </c>
      <c r="AU21" s="1">
        <v>1.76254612690849</v>
      </c>
      <c r="AV21" s="1">
        <v>1.065</v>
      </c>
      <c r="AW21" s="1" t="s">
        <v>52</v>
      </c>
      <c r="AX21" s="1">
        <v>1.54888632E8</v>
      </c>
      <c r="AY21" s="1">
        <v>22.736</v>
      </c>
      <c r="AZ21" s="1">
        <v>3.80618905859281</v>
      </c>
    </row>
    <row r="22">
      <c r="A22" s="1">
        <v>1980.0</v>
      </c>
      <c r="B22" s="1">
        <v>3.35953058E8</v>
      </c>
      <c r="C22" s="1">
        <v>48.211735519356</v>
      </c>
      <c r="D22" s="1">
        <v>3.60875327E8</v>
      </c>
      <c r="E22" s="1">
        <v>51.788264480644</v>
      </c>
      <c r="F22" s="1">
        <v>6.96828385E8</v>
      </c>
      <c r="G22" s="1">
        <v>76.9949996072639</v>
      </c>
      <c r="H22" s="1">
        <v>7.05267690018465</v>
      </c>
      <c r="I22" s="1">
        <v>69.9423227070792</v>
      </c>
      <c r="J22" s="1">
        <v>36.214</v>
      </c>
      <c r="K22" s="1">
        <v>13.676</v>
      </c>
      <c r="L22" s="1">
        <v>4.775</v>
      </c>
      <c r="M22" s="1">
        <v>53.696</v>
      </c>
      <c r="N22" s="1">
        <v>53.545</v>
      </c>
      <c r="O22" s="1">
        <v>53.611</v>
      </c>
      <c r="P22" s="1">
        <v>279.38</v>
      </c>
      <c r="Q22" s="1">
        <v>312.174</v>
      </c>
      <c r="R22" s="1">
        <v>114.6</v>
      </c>
      <c r="S22" s="1">
        <v>111.1</v>
      </c>
      <c r="T22" s="1">
        <v>118.0</v>
      </c>
      <c r="U22" s="1">
        <v>72.0</v>
      </c>
      <c r="V22" s="1">
        <v>168.1</v>
      </c>
      <c r="W22" s="1">
        <v>172.8</v>
      </c>
      <c r="X22" s="1">
        <v>163.6</v>
      </c>
      <c r="Y22" s="1">
        <v>202323.0</v>
      </c>
      <c r="Z22" s="1" t="s">
        <v>52</v>
      </c>
      <c r="AA22" s="1" t="s">
        <v>52</v>
      </c>
      <c r="AB22" s="1" t="s">
        <v>52</v>
      </c>
      <c r="AC22" s="1" t="s">
        <v>52</v>
      </c>
      <c r="AD22" s="1" t="s">
        <v>52</v>
      </c>
      <c r="AE22" s="1">
        <v>2826053.0</v>
      </c>
      <c r="AF22" s="1">
        <v>1321088.0</v>
      </c>
      <c r="AG22" s="1">
        <v>1504965.0</v>
      </c>
      <c r="AH22" s="1">
        <v>1822515.0</v>
      </c>
      <c r="AI22" s="1" t="s">
        <v>52</v>
      </c>
      <c r="AJ22" s="1">
        <v>4104186.0</v>
      </c>
      <c r="AK22" s="1">
        <v>2035557.0</v>
      </c>
      <c r="AL22" s="1">
        <v>2068629.0</v>
      </c>
      <c r="AM22" s="1">
        <v>2.2612188534673</v>
      </c>
      <c r="AN22" s="1" t="s">
        <v>52</v>
      </c>
      <c r="AO22" s="1" t="s">
        <v>52</v>
      </c>
      <c r="AP22" s="1" t="s">
        <v>52</v>
      </c>
      <c r="AQ22" s="1" t="s">
        <v>52</v>
      </c>
      <c r="AR22" s="1" t="s">
        <v>52</v>
      </c>
      <c r="AS22" s="1">
        <v>5.35874965E8</v>
      </c>
      <c r="AT22" s="1">
        <v>76.902</v>
      </c>
      <c r="AU22" s="1">
        <v>1.79159433828348</v>
      </c>
      <c r="AV22" s="1">
        <v>1.067</v>
      </c>
      <c r="AW22" s="1" t="s">
        <v>52</v>
      </c>
      <c r="AX22" s="1">
        <v>1.6095342E8</v>
      </c>
      <c r="AY22" s="1">
        <v>23.098</v>
      </c>
      <c r="AZ22" s="1">
        <v>3.84086509078168</v>
      </c>
    </row>
    <row r="23">
      <c r="A23" s="1">
        <v>1981.0</v>
      </c>
      <c r="B23" s="1">
        <v>3.43719452E8</v>
      </c>
      <c r="C23" s="1">
        <v>48.2163354438642</v>
      </c>
      <c r="D23" s="1">
        <v>3.69149846E8</v>
      </c>
      <c r="E23" s="1">
        <v>51.7836645561358</v>
      </c>
      <c r="F23" s="1">
        <v>7.12869298E8</v>
      </c>
      <c r="G23" s="1">
        <v>76.6142493102147</v>
      </c>
      <c r="H23" s="1">
        <v>7.05631069939326</v>
      </c>
      <c r="I23" s="1">
        <v>69.5579386108215</v>
      </c>
      <c r="J23" s="1">
        <v>36.024</v>
      </c>
      <c r="K23" s="1">
        <v>13.37</v>
      </c>
      <c r="L23" s="1">
        <v>4.698</v>
      </c>
      <c r="M23" s="1">
        <v>54.397</v>
      </c>
      <c r="N23" s="1">
        <v>53.988</v>
      </c>
      <c r="O23" s="1">
        <v>54.175</v>
      </c>
      <c r="P23" s="1">
        <v>269.62</v>
      </c>
      <c r="Q23" s="1">
        <v>307.689</v>
      </c>
      <c r="R23" s="1">
        <v>111.5</v>
      </c>
      <c r="S23" s="1">
        <v>108.0</v>
      </c>
      <c r="T23" s="1">
        <v>114.8</v>
      </c>
      <c r="U23" s="1">
        <v>70.4</v>
      </c>
      <c r="V23" s="1">
        <v>163.0</v>
      </c>
      <c r="W23" s="1">
        <v>167.5</v>
      </c>
      <c r="X23" s="1">
        <v>158.6</v>
      </c>
      <c r="Y23" s="1">
        <v>23662.0</v>
      </c>
      <c r="Z23" s="1" t="s">
        <v>52</v>
      </c>
      <c r="AA23" s="1" t="s">
        <v>52</v>
      </c>
      <c r="AB23" s="1" t="s">
        <v>52</v>
      </c>
      <c r="AC23" s="1" t="s">
        <v>52</v>
      </c>
      <c r="AD23" s="1" t="s">
        <v>52</v>
      </c>
      <c r="AE23" s="1">
        <v>2795979.0</v>
      </c>
      <c r="AF23" s="1">
        <v>1304462.0</v>
      </c>
      <c r="AG23" s="1">
        <v>1491517.0</v>
      </c>
      <c r="AH23" s="1">
        <v>1812162.0</v>
      </c>
      <c r="AI23" s="1" t="s">
        <v>52</v>
      </c>
      <c r="AJ23" s="1">
        <v>4046077.0</v>
      </c>
      <c r="AK23" s="1">
        <v>2003360.0</v>
      </c>
      <c r="AL23" s="1">
        <v>2042717.0</v>
      </c>
      <c r="AM23" s="1">
        <v>2.27589299161564</v>
      </c>
      <c r="AN23" s="1" t="s">
        <v>52</v>
      </c>
      <c r="AO23" s="1" t="s">
        <v>52</v>
      </c>
      <c r="AP23" s="1" t="s">
        <v>52</v>
      </c>
      <c r="AQ23" s="1" t="s">
        <v>52</v>
      </c>
      <c r="AR23" s="1" t="s">
        <v>52</v>
      </c>
      <c r="AS23" s="1">
        <v>5.45936694E8</v>
      </c>
      <c r="AT23" s="1">
        <v>76.583</v>
      </c>
      <c r="AU23" s="1">
        <v>1.86021643634127</v>
      </c>
      <c r="AV23" s="1">
        <v>1.069</v>
      </c>
      <c r="AW23" s="1" t="s">
        <v>52</v>
      </c>
      <c r="AX23" s="1">
        <v>1.66932604E8</v>
      </c>
      <c r="AY23" s="1">
        <v>23.417</v>
      </c>
      <c r="AZ23" s="1">
        <v>3.64751557445444</v>
      </c>
    </row>
    <row r="24">
      <c r="A24" s="1">
        <v>1982.0</v>
      </c>
      <c r="B24" s="1">
        <v>3.51626946E8</v>
      </c>
      <c r="C24" s="1">
        <v>48.2229388908613</v>
      </c>
      <c r="D24" s="1">
        <v>3.77542519E8</v>
      </c>
      <c r="E24" s="1">
        <v>51.7770609719963</v>
      </c>
      <c r="F24" s="1">
        <v>7.29169466E8</v>
      </c>
      <c r="G24" s="1">
        <v>76.2394573931259</v>
      </c>
      <c r="H24" s="1">
        <v>7.05560005943956</v>
      </c>
      <c r="I24" s="1">
        <v>69.1838573336864</v>
      </c>
      <c r="J24" s="1">
        <v>35.605</v>
      </c>
      <c r="K24" s="1">
        <v>13.044</v>
      </c>
      <c r="L24" s="1">
        <v>4.62</v>
      </c>
      <c r="M24" s="1">
        <v>55.068</v>
      </c>
      <c r="N24" s="1">
        <v>54.446</v>
      </c>
      <c r="O24" s="1">
        <v>54.732</v>
      </c>
      <c r="P24" s="1">
        <v>260.543</v>
      </c>
      <c r="Q24" s="1">
        <v>302.01</v>
      </c>
      <c r="R24" s="1">
        <v>108.6</v>
      </c>
      <c r="S24" s="1">
        <v>105.1</v>
      </c>
      <c r="T24" s="1">
        <v>111.9</v>
      </c>
      <c r="U24" s="1">
        <v>68.9</v>
      </c>
      <c r="V24" s="1">
        <v>158.2</v>
      </c>
      <c r="W24" s="1">
        <v>162.6</v>
      </c>
      <c r="X24" s="1">
        <v>154.1</v>
      </c>
      <c r="Y24" s="1">
        <v>-26106.0</v>
      </c>
      <c r="Z24" s="1" t="s">
        <v>52</v>
      </c>
      <c r="AA24" s="1" t="s">
        <v>52</v>
      </c>
      <c r="AB24" s="1" t="s">
        <v>52</v>
      </c>
      <c r="AC24" s="1" t="s">
        <v>52</v>
      </c>
      <c r="AD24" s="1" t="s">
        <v>52</v>
      </c>
      <c r="AE24" s="1">
        <v>2766069.0</v>
      </c>
      <c r="AF24" s="1">
        <v>1287116.0</v>
      </c>
      <c r="AG24" s="1">
        <v>1478953.0</v>
      </c>
      <c r="AH24" s="1">
        <v>1799175.0</v>
      </c>
      <c r="AI24" s="1" t="s">
        <v>52</v>
      </c>
      <c r="AJ24" s="1">
        <v>3991127.0</v>
      </c>
      <c r="AK24" s="1">
        <v>1972213.0</v>
      </c>
      <c r="AL24" s="1">
        <v>2018914.0</v>
      </c>
      <c r="AM24" s="1">
        <v>2.26080777945204</v>
      </c>
      <c r="AN24" s="1" t="s">
        <v>52</v>
      </c>
      <c r="AO24" s="1" t="s">
        <v>52</v>
      </c>
      <c r="AP24" s="1" t="s">
        <v>52</v>
      </c>
      <c r="AQ24" s="1" t="s">
        <v>52</v>
      </c>
      <c r="AR24" s="1" t="s">
        <v>52</v>
      </c>
      <c r="AS24" s="1">
        <v>5.56742762E8</v>
      </c>
      <c r="AT24" s="1">
        <v>76.353</v>
      </c>
      <c r="AU24" s="1">
        <v>1.96002816361233</v>
      </c>
      <c r="AV24" s="1">
        <v>1.068</v>
      </c>
      <c r="AW24" s="1" t="s">
        <v>52</v>
      </c>
      <c r="AX24" s="1">
        <v>1.72426704E8</v>
      </c>
      <c r="AY24" s="1">
        <v>23.647</v>
      </c>
      <c r="AZ24" s="1">
        <v>3.23820797275063</v>
      </c>
    </row>
    <row r="25">
      <c r="A25" s="1">
        <v>1983.0</v>
      </c>
      <c r="B25" s="1">
        <v>3.59724278E8</v>
      </c>
      <c r="C25" s="1">
        <v>48.2316270357049</v>
      </c>
      <c r="D25" s="1">
        <v>3.86102269E8</v>
      </c>
      <c r="E25" s="1">
        <v>51.7683730983745</v>
      </c>
      <c r="F25" s="1">
        <v>7.45826546E8</v>
      </c>
      <c r="G25" s="1">
        <v>75.8335928425025</v>
      </c>
      <c r="H25" s="1">
        <v>7.05076334124085</v>
      </c>
      <c r="I25" s="1">
        <v>68.7828295012617</v>
      </c>
      <c r="J25" s="1">
        <v>35.3</v>
      </c>
      <c r="K25" s="1">
        <v>12.72</v>
      </c>
      <c r="L25" s="1">
        <v>4.565</v>
      </c>
      <c r="M25" s="1">
        <v>55.712</v>
      </c>
      <c r="N25" s="1">
        <v>54.911</v>
      </c>
      <c r="O25" s="1">
        <v>55.281</v>
      </c>
      <c r="P25" s="1">
        <v>252.201</v>
      </c>
      <c r="Q25" s="1">
        <v>295.674</v>
      </c>
      <c r="R25" s="1">
        <v>105.9</v>
      </c>
      <c r="S25" s="1">
        <v>102.3</v>
      </c>
      <c r="T25" s="1">
        <v>109.3</v>
      </c>
      <c r="U25" s="1">
        <v>67.3</v>
      </c>
      <c r="V25" s="1">
        <v>153.8</v>
      </c>
      <c r="W25" s="1">
        <v>157.9</v>
      </c>
      <c r="X25" s="1">
        <v>149.9</v>
      </c>
      <c r="Y25" s="1">
        <v>46174.0</v>
      </c>
      <c r="Z25" s="1" t="s">
        <v>52</v>
      </c>
      <c r="AA25" s="1" t="s">
        <v>52</v>
      </c>
      <c r="AB25" s="1" t="s">
        <v>52</v>
      </c>
      <c r="AC25" s="1" t="s">
        <v>52</v>
      </c>
      <c r="AD25" s="1" t="s">
        <v>52</v>
      </c>
      <c r="AE25" s="1">
        <v>2736107.0</v>
      </c>
      <c r="AF25" s="1">
        <v>1268932.0</v>
      </c>
      <c r="AG25" s="1">
        <v>1467175.0</v>
      </c>
      <c r="AH25" s="1">
        <v>1781291.0</v>
      </c>
      <c r="AI25" s="1" t="s">
        <v>52</v>
      </c>
      <c r="AJ25" s="1">
        <v>3939449.0</v>
      </c>
      <c r="AK25" s="1">
        <v>1942751.0</v>
      </c>
      <c r="AL25" s="1">
        <v>1996698.0</v>
      </c>
      <c r="AM25" s="1">
        <v>2.25868924622921</v>
      </c>
      <c r="AN25" s="1" t="s">
        <v>52</v>
      </c>
      <c r="AO25" s="1" t="s">
        <v>52</v>
      </c>
      <c r="AP25" s="1" t="s">
        <v>52</v>
      </c>
      <c r="AQ25" s="1" t="s">
        <v>52</v>
      </c>
      <c r="AR25" s="1" t="s">
        <v>52</v>
      </c>
      <c r="AS25" s="1">
        <v>5.67730625E8</v>
      </c>
      <c r="AT25" s="1">
        <v>76.121</v>
      </c>
      <c r="AU25" s="1">
        <v>1.9543748863718</v>
      </c>
      <c r="AV25" s="1">
        <v>1.068</v>
      </c>
      <c r="AW25" s="1" t="s">
        <v>52</v>
      </c>
      <c r="AX25" s="1">
        <v>1.78095921E8</v>
      </c>
      <c r="AY25" s="1">
        <v>23.879</v>
      </c>
      <c r="AZ25" s="1">
        <v>3.2350045343625</v>
      </c>
    </row>
    <row r="26">
      <c r="A26" s="1">
        <v>1984.0</v>
      </c>
      <c r="B26" s="1">
        <v>3.6802966E8</v>
      </c>
      <c r="C26" s="1">
        <v>48.2411845330946</v>
      </c>
      <c r="D26" s="1">
        <v>3.94865497E8</v>
      </c>
      <c r="E26" s="1">
        <v>51.758815597985</v>
      </c>
      <c r="F26" s="1">
        <v>7.62895156E8</v>
      </c>
      <c r="G26" s="1">
        <v>75.4386317322447</v>
      </c>
      <c r="H26" s="1">
        <v>7.04425488402326</v>
      </c>
      <c r="I26" s="1">
        <v>68.3943768482215</v>
      </c>
      <c r="J26" s="1">
        <v>35.094</v>
      </c>
      <c r="K26" s="1">
        <v>12.412</v>
      </c>
      <c r="L26" s="1">
        <v>4.516</v>
      </c>
      <c r="M26" s="1">
        <v>56.315</v>
      </c>
      <c r="N26" s="1">
        <v>55.387</v>
      </c>
      <c r="O26" s="1">
        <v>55.816</v>
      </c>
      <c r="P26" s="1">
        <v>244.632</v>
      </c>
      <c r="Q26" s="1">
        <v>289.304</v>
      </c>
      <c r="R26" s="1">
        <v>103.3</v>
      </c>
      <c r="S26" s="1">
        <v>99.9</v>
      </c>
      <c r="T26" s="1">
        <v>106.6</v>
      </c>
      <c r="U26" s="1">
        <v>65.8</v>
      </c>
      <c r="V26" s="1">
        <v>149.7</v>
      </c>
      <c r="W26" s="1">
        <v>153.8</v>
      </c>
      <c r="X26" s="1">
        <v>145.7</v>
      </c>
      <c r="Y26" s="1">
        <v>-57788.0</v>
      </c>
      <c r="Z26" s="1" t="s">
        <v>52</v>
      </c>
      <c r="AA26" s="1" t="s">
        <v>52</v>
      </c>
      <c r="AB26" s="1" t="s">
        <v>52</v>
      </c>
      <c r="AC26" s="1" t="s">
        <v>52</v>
      </c>
      <c r="AD26" s="1" t="s">
        <v>52</v>
      </c>
      <c r="AE26" s="1">
        <v>2703530.0</v>
      </c>
      <c r="AF26" s="1">
        <v>1253478.0</v>
      </c>
      <c r="AG26" s="1">
        <v>1450052.0</v>
      </c>
      <c r="AH26" s="1">
        <v>1760932.0</v>
      </c>
      <c r="AI26" s="1" t="s">
        <v>52</v>
      </c>
      <c r="AJ26" s="1">
        <v>3886229.0</v>
      </c>
      <c r="AK26" s="1">
        <v>1916376.0</v>
      </c>
      <c r="AL26" s="1">
        <v>1969853.0</v>
      </c>
      <c r="AM26" s="1">
        <v>2.26275505157058</v>
      </c>
      <c r="AN26" s="1" t="s">
        <v>52</v>
      </c>
      <c r="AO26" s="1" t="s">
        <v>52</v>
      </c>
      <c r="AP26" s="1" t="s">
        <v>52</v>
      </c>
      <c r="AQ26" s="1" t="s">
        <v>52</v>
      </c>
      <c r="AR26" s="1" t="s">
        <v>52</v>
      </c>
      <c r="AS26" s="1">
        <v>5.78938247E8</v>
      </c>
      <c r="AT26" s="1">
        <v>75.887</v>
      </c>
      <c r="AU26" s="1">
        <v>1.9548762840481</v>
      </c>
      <c r="AV26" s="1">
        <v>1.069</v>
      </c>
      <c r="AW26" s="1" t="s">
        <v>52</v>
      </c>
      <c r="AX26" s="1">
        <v>1.83956909E8</v>
      </c>
      <c r="AY26" s="1">
        <v>24.113</v>
      </c>
      <c r="AZ26" s="1">
        <v>3.23792527950017</v>
      </c>
    </row>
    <row r="27">
      <c r="A27" s="1">
        <v>1985.0</v>
      </c>
      <c r="B27" s="1">
        <v>3.76475662E8</v>
      </c>
      <c r="C27" s="1">
        <v>48.2511350925798</v>
      </c>
      <c r="D27" s="1">
        <v>4.03766421E8</v>
      </c>
      <c r="E27" s="1">
        <v>51.7488647792548</v>
      </c>
      <c r="F27" s="1">
        <v>7.80242084E8</v>
      </c>
      <c r="G27" s="1">
        <v>75.0517097115541</v>
      </c>
      <c r="H27" s="1">
        <v>7.03878029363109</v>
      </c>
      <c r="I27" s="1">
        <v>68.012929417923</v>
      </c>
      <c r="J27" s="1">
        <v>34.602</v>
      </c>
      <c r="K27" s="1">
        <v>12.102</v>
      </c>
      <c r="L27" s="1">
        <v>4.432</v>
      </c>
      <c r="M27" s="1">
        <v>56.898</v>
      </c>
      <c r="N27" s="1">
        <v>55.849</v>
      </c>
      <c r="O27" s="1">
        <v>56.334</v>
      </c>
      <c r="P27" s="1">
        <v>237.922</v>
      </c>
      <c r="Q27" s="1">
        <v>283.327</v>
      </c>
      <c r="R27" s="1">
        <v>100.8</v>
      </c>
      <c r="S27" s="1">
        <v>97.6</v>
      </c>
      <c r="T27" s="1">
        <v>104.0</v>
      </c>
      <c r="U27" s="1">
        <v>64.3</v>
      </c>
      <c r="V27" s="1">
        <v>145.7</v>
      </c>
      <c r="W27" s="1">
        <v>149.8</v>
      </c>
      <c r="X27" s="1">
        <v>141.7</v>
      </c>
      <c r="Y27" s="1">
        <v>-112781.0</v>
      </c>
      <c r="Z27" s="1" t="s">
        <v>52</v>
      </c>
      <c r="AA27" s="1" t="s">
        <v>52</v>
      </c>
      <c r="AB27" s="1" t="s">
        <v>52</v>
      </c>
      <c r="AC27" s="1" t="s">
        <v>52</v>
      </c>
      <c r="AD27" s="1" t="s">
        <v>52</v>
      </c>
      <c r="AE27" s="1">
        <v>2665466.0</v>
      </c>
      <c r="AF27" s="1">
        <v>1235598.0</v>
      </c>
      <c r="AG27" s="1">
        <v>1429868.0</v>
      </c>
      <c r="AH27" s="1">
        <v>1735666.0</v>
      </c>
      <c r="AI27" s="1" t="s">
        <v>52</v>
      </c>
      <c r="AJ27" s="1">
        <v>3826388.0</v>
      </c>
      <c r="AK27" s="1">
        <v>1886532.0</v>
      </c>
      <c r="AL27" s="1">
        <v>1939856.0</v>
      </c>
      <c r="AM27" s="1">
        <v>2.24836240132238</v>
      </c>
      <c r="AN27" s="1" t="s">
        <v>52</v>
      </c>
      <c r="AO27" s="1" t="s">
        <v>52</v>
      </c>
      <c r="AP27" s="1" t="s">
        <v>52</v>
      </c>
      <c r="AQ27" s="1" t="s">
        <v>52</v>
      </c>
      <c r="AR27" s="1" t="s">
        <v>52</v>
      </c>
      <c r="AS27" s="1">
        <v>5.90268741E8</v>
      </c>
      <c r="AT27" s="1">
        <v>75.652</v>
      </c>
      <c r="AU27" s="1">
        <v>1.93821091064227</v>
      </c>
      <c r="AV27" s="1">
        <v>1.068</v>
      </c>
      <c r="AW27" s="1" t="s">
        <v>52</v>
      </c>
      <c r="AX27" s="1">
        <v>1.89973343E8</v>
      </c>
      <c r="AY27" s="1">
        <v>24.348</v>
      </c>
      <c r="AZ27" s="1">
        <v>3.21822223527373</v>
      </c>
    </row>
    <row r="28">
      <c r="A28" s="1">
        <v>1986.0</v>
      </c>
      <c r="B28" s="1">
        <v>3.85067312E8</v>
      </c>
      <c r="C28" s="1">
        <v>48.2613673725334</v>
      </c>
      <c r="D28" s="1">
        <v>4.12811682E8</v>
      </c>
      <c r="E28" s="1">
        <v>51.7386327527989</v>
      </c>
      <c r="F28" s="1">
        <v>7.97878993E8</v>
      </c>
      <c r="G28" s="1">
        <v>74.6580498709298</v>
      </c>
      <c r="H28" s="1">
        <v>7.03489771977266</v>
      </c>
      <c r="I28" s="1">
        <v>67.6231521511571</v>
      </c>
      <c r="J28" s="1">
        <v>34.483</v>
      </c>
      <c r="K28" s="1">
        <v>11.82</v>
      </c>
      <c r="L28" s="1">
        <v>4.399</v>
      </c>
      <c r="M28" s="1">
        <v>57.459</v>
      </c>
      <c r="N28" s="1">
        <v>56.299</v>
      </c>
      <c r="O28" s="1">
        <v>56.835</v>
      </c>
      <c r="P28" s="1">
        <v>232.112</v>
      </c>
      <c r="Q28" s="1">
        <v>278.433</v>
      </c>
      <c r="R28" s="1">
        <v>98.4</v>
      </c>
      <c r="S28" s="1">
        <v>95.5</v>
      </c>
      <c r="T28" s="1">
        <v>101.1</v>
      </c>
      <c r="U28" s="1">
        <v>62.9</v>
      </c>
      <c r="V28" s="1">
        <v>141.7</v>
      </c>
      <c r="W28" s="1">
        <v>146.0</v>
      </c>
      <c r="X28" s="1">
        <v>137.7</v>
      </c>
      <c r="Y28" s="1">
        <v>-258917.0</v>
      </c>
      <c r="Z28" s="1" t="s">
        <v>52</v>
      </c>
      <c r="AA28" s="1" t="s">
        <v>52</v>
      </c>
      <c r="AB28" s="1" t="s">
        <v>52</v>
      </c>
      <c r="AC28" s="1" t="s">
        <v>52</v>
      </c>
      <c r="AD28" s="1" t="s">
        <v>52</v>
      </c>
      <c r="AE28" s="1">
        <v>2621066.0</v>
      </c>
      <c r="AF28" s="1">
        <v>1217893.0</v>
      </c>
      <c r="AG28" s="1">
        <v>1403173.0</v>
      </c>
      <c r="AH28" s="1">
        <v>1707003.0</v>
      </c>
      <c r="AI28" s="1" t="s">
        <v>52</v>
      </c>
      <c r="AJ28" s="1">
        <v>3758271.0</v>
      </c>
      <c r="AK28" s="1">
        <v>1855028.0</v>
      </c>
      <c r="AL28" s="1">
        <v>1903243.0</v>
      </c>
      <c r="AM28" s="1">
        <v>2.23527124737904</v>
      </c>
      <c r="AN28" s="1" t="s">
        <v>52</v>
      </c>
      <c r="AO28" s="1" t="s">
        <v>52</v>
      </c>
      <c r="AP28" s="1" t="s">
        <v>52</v>
      </c>
      <c r="AQ28" s="1" t="s">
        <v>52</v>
      </c>
      <c r="AR28" s="1" t="s">
        <v>52</v>
      </c>
      <c r="AS28" s="1">
        <v>6.01720443E8</v>
      </c>
      <c r="AT28" s="1">
        <v>75.415</v>
      </c>
      <c r="AU28" s="1">
        <v>1.92150306376223</v>
      </c>
      <c r="AV28" s="1">
        <v>1.068</v>
      </c>
      <c r="AW28" s="1" t="s">
        <v>52</v>
      </c>
      <c r="AX28" s="1">
        <v>1.9615855E8</v>
      </c>
      <c r="AY28" s="1">
        <v>24.585</v>
      </c>
      <c r="AZ28" s="1">
        <v>3.20394984780465</v>
      </c>
    </row>
    <row r="29">
      <c r="A29" s="1">
        <v>1987.0</v>
      </c>
      <c r="B29" s="1">
        <v>3.93755601E8</v>
      </c>
      <c r="C29" s="1">
        <v>48.2711557283485</v>
      </c>
      <c r="D29" s="1">
        <v>4.21960524E8</v>
      </c>
      <c r="E29" s="1">
        <v>51.7288442716515</v>
      </c>
      <c r="F29" s="1">
        <v>8.15716125E8</v>
      </c>
      <c r="G29" s="1">
        <v>74.2257913547129</v>
      </c>
      <c r="H29" s="1">
        <v>7.03242150585362</v>
      </c>
      <c r="I29" s="1">
        <v>67.1933698488593</v>
      </c>
      <c r="J29" s="1">
        <v>33.681</v>
      </c>
      <c r="K29" s="1">
        <v>11.522</v>
      </c>
      <c r="L29" s="1">
        <v>4.311</v>
      </c>
      <c r="M29" s="1">
        <v>57.999</v>
      </c>
      <c r="N29" s="1">
        <v>56.726</v>
      </c>
      <c r="O29" s="1">
        <v>57.315</v>
      </c>
      <c r="P29" s="1">
        <v>227.18</v>
      </c>
      <c r="Q29" s="1">
        <v>274.732</v>
      </c>
      <c r="R29" s="1">
        <v>95.9</v>
      </c>
      <c r="S29" s="1">
        <v>93.4</v>
      </c>
      <c r="T29" s="1">
        <v>98.3</v>
      </c>
      <c r="U29" s="1">
        <v>61.4</v>
      </c>
      <c r="V29" s="1">
        <v>137.8</v>
      </c>
      <c r="W29" s="1">
        <v>142.2</v>
      </c>
      <c r="X29" s="1">
        <v>133.6</v>
      </c>
      <c r="Y29" s="1">
        <v>-232178.0</v>
      </c>
      <c r="Z29" s="1" t="s">
        <v>52</v>
      </c>
      <c r="AA29" s="1" t="s">
        <v>52</v>
      </c>
      <c r="AB29" s="1" t="s">
        <v>52</v>
      </c>
      <c r="AC29" s="1" t="s">
        <v>52</v>
      </c>
      <c r="AD29" s="1" t="s">
        <v>52</v>
      </c>
      <c r="AE29" s="1">
        <v>2570490.0</v>
      </c>
      <c r="AF29" s="1">
        <v>1197278.0</v>
      </c>
      <c r="AG29" s="1">
        <v>1373212.0</v>
      </c>
      <c r="AH29" s="1">
        <v>1674706.0</v>
      </c>
      <c r="AI29" s="1" t="s">
        <v>52</v>
      </c>
      <c r="AJ29" s="1">
        <v>3681880.0</v>
      </c>
      <c r="AK29" s="1">
        <v>1819966.0</v>
      </c>
      <c r="AL29" s="1">
        <v>1861914.0</v>
      </c>
      <c r="AM29" s="1">
        <v>2.21094603012958</v>
      </c>
      <c r="AN29" s="1" t="s">
        <v>52</v>
      </c>
      <c r="AO29" s="1" t="s">
        <v>52</v>
      </c>
      <c r="AP29" s="1" t="s">
        <v>52</v>
      </c>
      <c r="AQ29" s="1" t="s">
        <v>52</v>
      </c>
      <c r="AR29" s="1" t="s">
        <v>52</v>
      </c>
      <c r="AS29" s="1">
        <v>6.13230911E8</v>
      </c>
      <c r="AT29" s="1">
        <v>75.177</v>
      </c>
      <c r="AU29" s="1">
        <v>1.89485980030864</v>
      </c>
      <c r="AV29" s="1">
        <v>1.069</v>
      </c>
      <c r="AW29" s="1" t="s">
        <v>52</v>
      </c>
      <c r="AX29" s="1">
        <v>2.02485214E8</v>
      </c>
      <c r="AY29" s="1">
        <v>24.823</v>
      </c>
      <c r="AZ29" s="1">
        <v>3.17436058011846</v>
      </c>
    </row>
    <row r="30">
      <c r="A30" s="1">
        <v>1988.0</v>
      </c>
      <c r="B30" s="1">
        <v>4.02535292E8</v>
      </c>
      <c r="C30" s="1">
        <v>48.2812716367717</v>
      </c>
      <c r="D30" s="1">
        <v>4.31194389E8</v>
      </c>
      <c r="E30" s="1">
        <v>51.7187283632283</v>
      </c>
      <c r="F30" s="1">
        <v>8.33729681E8</v>
      </c>
      <c r="G30" s="1">
        <v>73.7166850784101</v>
      </c>
      <c r="H30" s="1">
        <v>7.03114327362896</v>
      </c>
      <c r="I30" s="1">
        <v>66.6855418047811</v>
      </c>
      <c r="J30" s="1">
        <v>33.166</v>
      </c>
      <c r="K30" s="1">
        <v>11.236</v>
      </c>
      <c r="L30" s="1">
        <v>4.222</v>
      </c>
      <c r="M30" s="1">
        <v>58.546</v>
      </c>
      <c r="N30" s="1">
        <v>57.113</v>
      </c>
      <c r="O30" s="1">
        <v>57.777</v>
      </c>
      <c r="P30" s="1">
        <v>223.023</v>
      </c>
      <c r="Q30" s="1">
        <v>271.91</v>
      </c>
      <c r="R30" s="1">
        <v>93.4</v>
      </c>
      <c r="S30" s="1">
        <v>90.9</v>
      </c>
      <c r="T30" s="1">
        <v>95.7</v>
      </c>
      <c r="U30" s="1">
        <v>59.9</v>
      </c>
      <c r="V30" s="1">
        <v>133.8</v>
      </c>
      <c r="W30" s="1">
        <v>138.1</v>
      </c>
      <c r="X30" s="1">
        <v>129.8</v>
      </c>
      <c r="Y30" s="1">
        <v>-103742.0</v>
      </c>
      <c r="Z30" s="1" t="s">
        <v>52</v>
      </c>
      <c r="AA30" s="1" t="s">
        <v>52</v>
      </c>
      <c r="AB30" s="1" t="s">
        <v>52</v>
      </c>
      <c r="AC30" s="1" t="s">
        <v>52</v>
      </c>
      <c r="AD30" s="1" t="s">
        <v>52</v>
      </c>
      <c r="AE30" s="1">
        <v>2514913.0</v>
      </c>
      <c r="AF30" s="1">
        <v>1169709.0</v>
      </c>
      <c r="AG30" s="1">
        <v>1345204.0</v>
      </c>
      <c r="AH30" s="1">
        <v>1640744.0</v>
      </c>
      <c r="AI30" s="1" t="s">
        <v>52</v>
      </c>
      <c r="AJ30" s="1">
        <v>3596990.0</v>
      </c>
      <c r="AK30" s="1">
        <v>1775794.0</v>
      </c>
      <c r="AL30" s="1">
        <v>1821196.0</v>
      </c>
      <c r="AM30" s="1">
        <v>2.184281790986</v>
      </c>
      <c r="AN30" s="1" t="s">
        <v>52</v>
      </c>
      <c r="AO30" s="1" t="s">
        <v>52</v>
      </c>
      <c r="AP30" s="1" t="s">
        <v>52</v>
      </c>
      <c r="AQ30" s="1" t="s">
        <v>52</v>
      </c>
      <c r="AR30" s="1" t="s">
        <v>52</v>
      </c>
      <c r="AS30" s="1">
        <v>6.24772011E8</v>
      </c>
      <c r="AT30" s="1">
        <v>74.937</v>
      </c>
      <c r="AU30" s="1">
        <v>1.86452457318509</v>
      </c>
      <c r="AV30" s="1">
        <v>1.069</v>
      </c>
      <c r="AW30" s="1" t="s">
        <v>52</v>
      </c>
      <c r="AX30" s="1">
        <v>2.0895767E8</v>
      </c>
      <c r="AY30" s="1">
        <v>25.063</v>
      </c>
      <c r="AZ30" s="1">
        <v>3.14648289697299</v>
      </c>
    </row>
    <row r="31">
      <c r="A31" s="1">
        <v>1989.0</v>
      </c>
      <c r="B31" s="1">
        <v>4.11461378E8</v>
      </c>
      <c r="C31" s="1">
        <v>48.2928706390263</v>
      </c>
      <c r="D31" s="1">
        <v>4.40551295E8</v>
      </c>
      <c r="E31" s="1">
        <v>51.7071293609737</v>
      </c>
      <c r="F31" s="1">
        <v>8.52012673E8</v>
      </c>
      <c r="G31" s="1">
        <v>73.1510319216149</v>
      </c>
      <c r="H31" s="1">
        <v>7.03307345856797</v>
      </c>
      <c r="I31" s="1">
        <v>66.1179584630469</v>
      </c>
      <c r="J31" s="1">
        <v>32.549</v>
      </c>
      <c r="K31" s="1">
        <v>10.956</v>
      </c>
      <c r="L31" s="1">
        <v>4.132</v>
      </c>
      <c r="M31" s="1">
        <v>59.064</v>
      </c>
      <c r="N31" s="1">
        <v>57.511</v>
      </c>
      <c r="O31" s="1">
        <v>58.233</v>
      </c>
      <c r="P31" s="1">
        <v>219.38</v>
      </c>
      <c r="Q31" s="1">
        <v>269.354</v>
      </c>
      <c r="R31" s="1">
        <v>90.9</v>
      </c>
      <c r="S31" s="1">
        <v>88.6</v>
      </c>
      <c r="T31" s="1">
        <v>93.2</v>
      </c>
      <c r="U31" s="1">
        <v>58.5</v>
      </c>
      <c r="V31" s="1">
        <v>129.9</v>
      </c>
      <c r="W31" s="1">
        <v>134.1</v>
      </c>
      <c r="X31" s="1">
        <v>125.9</v>
      </c>
      <c r="Y31" s="1">
        <v>-13987.0</v>
      </c>
      <c r="Z31" s="1" t="s">
        <v>52</v>
      </c>
      <c r="AA31" s="1" t="s">
        <v>52</v>
      </c>
      <c r="AB31" s="1" t="s">
        <v>52</v>
      </c>
      <c r="AC31" s="1" t="s">
        <v>52</v>
      </c>
      <c r="AD31" s="1" t="s">
        <v>52</v>
      </c>
      <c r="AE31" s="1">
        <v>2457226.0</v>
      </c>
      <c r="AF31" s="1">
        <v>1142270.0</v>
      </c>
      <c r="AG31" s="1">
        <v>1314956.0</v>
      </c>
      <c r="AH31" s="1">
        <v>1607028.0</v>
      </c>
      <c r="AI31" s="1" t="s">
        <v>52</v>
      </c>
      <c r="AJ31" s="1">
        <v>3507760.0</v>
      </c>
      <c r="AK31" s="1">
        <v>1730978.0</v>
      </c>
      <c r="AL31" s="1">
        <v>1776782.0</v>
      </c>
      <c r="AM31" s="1">
        <v>2.16921748136657</v>
      </c>
      <c r="AN31" s="1" t="s">
        <v>52</v>
      </c>
      <c r="AO31" s="1" t="s">
        <v>52</v>
      </c>
      <c r="AP31" s="1" t="s">
        <v>52</v>
      </c>
      <c r="AQ31" s="1" t="s">
        <v>52</v>
      </c>
      <c r="AR31" s="1" t="s">
        <v>52</v>
      </c>
      <c r="AS31" s="1">
        <v>6.36410866E8</v>
      </c>
      <c r="AT31" s="1">
        <v>74.695</v>
      </c>
      <c r="AU31" s="1">
        <v>1.84575696979431</v>
      </c>
      <c r="AV31" s="1">
        <v>1.067</v>
      </c>
      <c r="AW31" s="1" t="s">
        <v>52</v>
      </c>
      <c r="AX31" s="1">
        <v>2.15601807E8</v>
      </c>
      <c r="AY31" s="1">
        <v>25.305</v>
      </c>
      <c r="AZ31" s="1">
        <v>3.13015246948337</v>
      </c>
    </row>
    <row r="32">
      <c r="A32" s="1">
        <v>1990.0</v>
      </c>
      <c r="B32" s="1">
        <v>4.20468106E8</v>
      </c>
      <c r="C32" s="1">
        <v>48.3045620318493</v>
      </c>
      <c r="D32" s="1">
        <v>4.49984059E8</v>
      </c>
      <c r="E32" s="1">
        <v>51.6954379681507</v>
      </c>
      <c r="F32" s="1">
        <v>8.70452165E8</v>
      </c>
      <c r="G32" s="1">
        <v>72.5543146583107</v>
      </c>
      <c r="H32" s="1">
        <v>7.0411423175442</v>
      </c>
      <c r="I32" s="1">
        <v>65.5131723407665</v>
      </c>
      <c r="J32" s="1">
        <v>31.816</v>
      </c>
      <c r="K32" s="1">
        <v>10.691</v>
      </c>
      <c r="L32" s="1">
        <v>4.045</v>
      </c>
      <c r="M32" s="1">
        <v>59.537</v>
      </c>
      <c r="N32" s="1">
        <v>57.876</v>
      </c>
      <c r="O32" s="1">
        <v>58.652</v>
      </c>
      <c r="P32" s="1">
        <v>216.377</v>
      </c>
      <c r="Q32" s="1">
        <v>267.505</v>
      </c>
      <c r="R32" s="1">
        <v>88.6</v>
      </c>
      <c r="S32" s="1">
        <v>86.3</v>
      </c>
      <c r="T32" s="1">
        <v>90.8</v>
      </c>
      <c r="U32" s="1">
        <v>57.2</v>
      </c>
      <c r="V32" s="1">
        <v>126.2</v>
      </c>
      <c r="W32" s="1">
        <v>130.3</v>
      </c>
      <c r="X32" s="1">
        <v>122.3</v>
      </c>
      <c r="Y32" s="1">
        <v>108465.0</v>
      </c>
      <c r="Z32" s="1">
        <v>140705.0</v>
      </c>
      <c r="AA32" s="1">
        <v>334566.0</v>
      </c>
      <c r="AB32" s="1">
        <v>193861.0</v>
      </c>
      <c r="AC32" s="1">
        <v>228949.0</v>
      </c>
      <c r="AD32" s="1">
        <v>308369.0</v>
      </c>
      <c r="AE32" s="1">
        <v>2399572.0</v>
      </c>
      <c r="AF32" s="1">
        <v>1114323.0</v>
      </c>
      <c r="AG32" s="1">
        <v>1285249.0</v>
      </c>
      <c r="AH32" s="1">
        <v>1572816.0</v>
      </c>
      <c r="AI32" s="1" t="s">
        <v>52</v>
      </c>
      <c r="AJ32" s="1">
        <v>3418076.0</v>
      </c>
      <c r="AK32" s="1">
        <v>1685431.0</v>
      </c>
      <c r="AL32" s="1">
        <v>1732645.0</v>
      </c>
      <c r="AM32" s="1">
        <v>2.14114053890499</v>
      </c>
      <c r="AN32" s="1">
        <v>7.1</v>
      </c>
      <c r="AO32" s="1">
        <v>18.0</v>
      </c>
      <c r="AP32" s="1">
        <v>10.9</v>
      </c>
      <c r="AQ32" s="1">
        <v>13.8</v>
      </c>
      <c r="AR32" s="1">
        <v>14.5</v>
      </c>
      <c r="AS32" s="1">
        <v>6.4807775E8</v>
      </c>
      <c r="AT32" s="1">
        <v>74.453</v>
      </c>
      <c r="AU32" s="1">
        <v>1.81663032375431</v>
      </c>
      <c r="AV32" s="1">
        <v>1.069</v>
      </c>
      <c r="AW32" s="1" t="s">
        <v>52</v>
      </c>
      <c r="AX32" s="1">
        <v>2.22374415E8</v>
      </c>
      <c r="AY32" s="1">
        <v>25.547</v>
      </c>
      <c r="AZ32" s="1">
        <v>3.09292950298242</v>
      </c>
    </row>
    <row r="33">
      <c r="A33" s="1">
        <v>1991.0</v>
      </c>
      <c r="B33" s="1">
        <v>4.29478264E8</v>
      </c>
      <c r="C33" s="1">
        <v>48.3134312345206</v>
      </c>
      <c r="D33" s="1">
        <v>4.59463492E8</v>
      </c>
      <c r="E33" s="1">
        <v>51.6865687654794</v>
      </c>
      <c r="F33" s="1">
        <v>8.88941756E8</v>
      </c>
      <c r="G33" s="1">
        <v>71.957597840167</v>
      </c>
      <c r="H33" s="1">
        <v>7.05729192438622</v>
      </c>
      <c r="I33" s="1">
        <v>64.9003059157808</v>
      </c>
      <c r="J33" s="1">
        <v>31.423</v>
      </c>
      <c r="K33" s="1">
        <v>10.455</v>
      </c>
      <c r="L33" s="1">
        <v>3.959</v>
      </c>
      <c r="M33" s="1">
        <v>59.956</v>
      </c>
      <c r="N33" s="1">
        <v>58.256</v>
      </c>
      <c r="O33" s="1">
        <v>59.055</v>
      </c>
      <c r="P33" s="1">
        <v>213.731</v>
      </c>
      <c r="Q33" s="1">
        <v>265.418</v>
      </c>
      <c r="R33" s="1">
        <v>86.3</v>
      </c>
      <c r="S33" s="1">
        <v>84.3</v>
      </c>
      <c r="T33" s="1">
        <v>88.4</v>
      </c>
      <c r="U33" s="1">
        <v>55.9</v>
      </c>
      <c r="V33" s="1">
        <v>122.7</v>
      </c>
      <c r="W33" s="1">
        <v>126.9</v>
      </c>
      <c r="X33" s="1">
        <v>118.7</v>
      </c>
      <c r="Y33" s="1">
        <v>-158007.0</v>
      </c>
      <c r="Z33" s="1">
        <v>141003.0</v>
      </c>
      <c r="AA33" s="1">
        <v>330770.0</v>
      </c>
      <c r="AB33" s="1">
        <v>189767.0</v>
      </c>
      <c r="AC33" s="1">
        <v>225345.0</v>
      </c>
      <c r="AD33" s="1">
        <v>302507.0</v>
      </c>
      <c r="AE33" s="1">
        <v>2344122.0</v>
      </c>
      <c r="AF33" s="1">
        <v>1088523.0</v>
      </c>
      <c r="AG33" s="1">
        <v>1255599.0</v>
      </c>
      <c r="AH33" s="1">
        <v>1539808.0</v>
      </c>
      <c r="AI33" s="1" t="s">
        <v>52</v>
      </c>
      <c r="AJ33" s="1">
        <v>3331575.0</v>
      </c>
      <c r="AK33" s="1">
        <v>1643254.0</v>
      </c>
      <c r="AL33" s="1">
        <v>1688321.0</v>
      </c>
      <c r="AM33" s="1">
        <v>2.10189105362679</v>
      </c>
      <c r="AN33" s="1">
        <v>7.0</v>
      </c>
      <c r="AO33" s="1">
        <v>17.4</v>
      </c>
      <c r="AP33" s="1">
        <v>10.5</v>
      </c>
      <c r="AQ33" s="1">
        <v>13.2</v>
      </c>
      <c r="AR33" s="1">
        <v>14.0</v>
      </c>
      <c r="AS33" s="1">
        <v>6.5979035E8</v>
      </c>
      <c r="AT33" s="1">
        <v>74.222</v>
      </c>
      <c r="AU33" s="1">
        <v>1.79114593207873</v>
      </c>
      <c r="AV33" s="1">
        <v>1.073</v>
      </c>
      <c r="AW33" s="1" t="s">
        <v>52</v>
      </c>
      <c r="AX33" s="1">
        <v>2.29151406E8</v>
      </c>
      <c r="AY33" s="1">
        <v>25.778</v>
      </c>
      <c r="AZ33" s="1">
        <v>3.00204313641317</v>
      </c>
    </row>
    <row r="34">
      <c r="A34" s="1">
        <v>1992.0</v>
      </c>
      <c r="B34" s="1">
        <v>4.38527953E8</v>
      </c>
      <c r="C34" s="1">
        <v>48.3186968031079</v>
      </c>
      <c r="D34" s="1">
        <v>4.69046096E8</v>
      </c>
      <c r="E34" s="1">
        <v>51.6813031968921</v>
      </c>
      <c r="F34" s="1">
        <v>9.07574049E8</v>
      </c>
      <c r="G34" s="1">
        <v>71.3807827110504</v>
      </c>
      <c r="H34" s="1">
        <v>7.08150724855787</v>
      </c>
      <c r="I34" s="1">
        <v>64.2992754624925</v>
      </c>
      <c r="J34" s="1">
        <v>30.914</v>
      </c>
      <c r="K34" s="1">
        <v>10.23</v>
      </c>
      <c r="L34" s="1">
        <v>3.877</v>
      </c>
      <c r="M34" s="1">
        <v>60.335</v>
      </c>
      <c r="N34" s="1">
        <v>58.66</v>
      </c>
      <c r="O34" s="1">
        <v>59.452</v>
      </c>
      <c r="P34" s="1">
        <v>211.316</v>
      </c>
      <c r="Q34" s="1">
        <v>262.894</v>
      </c>
      <c r="R34" s="1">
        <v>84.2</v>
      </c>
      <c r="S34" s="1">
        <v>82.4</v>
      </c>
      <c r="T34" s="1">
        <v>85.9</v>
      </c>
      <c r="U34" s="1">
        <v>54.6</v>
      </c>
      <c r="V34" s="1">
        <v>119.3</v>
      </c>
      <c r="W34" s="1">
        <v>123.6</v>
      </c>
      <c r="X34" s="1">
        <v>115.1</v>
      </c>
      <c r="Y34" s="1">
        <v>8198.0</v>
      </c>
      <c r="Z34" s="1">
        <v>141407.0</v>
      </c>
      <c r="AA34" s="1">
        <v>328029.0</v>
      </c>
      <c r="AB34" s="1">
        <v>186622.0</v>
      </c>
      <c r="AC34" s="1">
        <v>222763.0</v>
      </c>
      <c r="AD34" s="1">
        <v>295291.0</v>
      </c>
      <c r="AE34" s="1">
        <v>2290011.0</v>
      </c>
      <c r="AF34" s="1">
        <v>1064963.0</v>
      </c>
      <c r="AG34" s="1">
        <v>1225048.0</v>
      </c>
      <c r="AH34" s="1">
        <v>1507839.0</v>
      </c>
      <c r="AI34" s="1" t="s">
        <v>52</v>
      </c>
      <c r="AJ34" s="1">
        <v>3246480.0</v>
      </c>
      <c r="AK34" s="1">
        <v>1603345.0</v>
      </c>
      <c r="AL34" s="1">
        <v>1643135.0</v>
      </c>
      <c r="AM34" s="1">
        <v>2.07434424472354</v>
      </c>
      <c r="AN34" s="1">
        <v>6.8</v>
      </c>
      <c r="AO34" s="1">
        <v>16.9</v>
      </c>
      <c r="AP34" s="1">
        <v>10.1</v>
      </c>
      <c r="AQ34" s="1">
        <v>12.7</v>
      </c>
      <c r="AR34" s="1">
        <v>13.6</v>
      </c>
      <c r="AS34" s="1">
        <v>6.71750008E8</v>
      </c>
      <c r="AT34" s="1">
        <v>74.016</v>
      </c>
      <c r="AU34" s="1">
        <v>1.79641263614022</v>
      </c>
      <c r="AV34" s="1">
        <v>1.076</v>
      </c>
      <c r="AW34" s="1" t="s">
        <v>52</v>
      </c>
      <c r="AX34" s="1">
        <v>2.35824041E8</v>
      </c>
      <c r="AY34" s="1">
        <v>25.984</v>
      </c>
      <c r="AZ34" s="1">
        <v>2.87029912975867</v>
      </c>
    </row>
    <row r="35">
      <c r="A35" s="1">
        <v>1993.0</v>
      </c>
      <c r="B35" s="1">
        <v>4.4761532E8</v>
      </c>
      <c r="C35" s="1">
        <v>48.3202561975794</v>
      </c>
      <c r="D35" s="1">
        <v>4.78735976E8</v>
      </c>
      <c r="E35" s="1">
        <v>51.6797436944702</v>
      </c>
      <c r="F35" s="1">
        <v>9.26351297E8</v>
      </c>
      <c r="G35" s="1">
        <v>70.8064860660778</v>
      </c>
      <c r="H35" s="1">
        <v>7.11268373446914</v>
      </c>
      <c r="I35" s="1">
        <v>63.6938023316086</v>
      </c>
      <c r="J35" s="1">
        <v>30.285</v>
      </c>
      <c r="K35" s="1">
        <v>10.021</v>
      </c>
      <c r="L35" s="1">
        <v>3.799</v>
      </c>
      <c r="M35" s="1">
        <v>60.65</v>
      </c>
      <c r="N35" s="1">
        <v>59.054</v>
      </c>
      <c r="O35" s="1">
        <v>59.815</v>
      </c>
      <c r="P35" s="1">
        <v>209.574</v>
      </c>
      <c r="Q35" s="1">
        <v>260.619</v>
      </c>
      <c r="R35" s="1">
        <v>82.1</v>
      </c>
      <c r="S35" s="1">
        <v>80.6</v>
      </c>
      <c r="T35" s="1">
        <v>83.5</v>
      </c>
      <c r="U35" s="1">
        <v>53.5</v>
      </c>
      <c r="V35" s="1">
        <v>116.0</v>
      </c>
      <c r="W35" s="1">
        <v>120.6</v>
      </c>
      <c r="X35" s="1">
        <v>111.6</v>
      </c>
      <c r="Y35" s="1">
        <v>2440.0</v>
      </c>
      <c r="Z35" s="1">
        <v>141836.0</v>
      </c>
      <c r="AA35" s="1">
        <v>326012.0</v>
      </c>
      <c r="AB35" s="1">
        <v>184176.0</v>
      </c>
      <c r="AC35" s="1">
        <v>221206.0</v>
      </c>
      <c r="AD35" s="1">
        <v>287000.0</v>
      </c>
      <c r="AE35" s="1">
        <v>2237079.0</v>
      </c>
      <c r="AF35" s="1">
        <v>1043009.0</v>
      </c>
      <c r="AG35" s="1">
        <v>1194070.0</v>
      </c>
      <c r="AH35" s="1">
        <v>1477542.0</v>
      </c>
      <c r="AI35" s="1" t="s">
        <v>52</v>
      </c>
      <c r="AJ35" s="1">
        <v>3162651.0</v>
      </c>
      <c r="AK35" s="1">
        <v>1565550.0</v>
      </c>
      <c r="AL35" s="1">
        <v>1597101.0</v>
      </c>
      <c r="AM35" s="1">
        <v>2.04783736093956</v>
      </c>
      <c r="AN35" s="1">
        <v>6.7</v>
      </c>
      <c r="AO35" s="1">
        <v>16.5</v>
      </c>
      <c r="AP35" s="1">
        <v>9.8</v>
      </c>
      <c r="AQ35" s="1">
        <v>12.2</v>
      </c>
      <c r="AR35" s="1">
        <v>13.2</v>
      </c>
      <c r="AS35" s="1">
        <v>6.83730629E8</v>
      </c>
      <c r="AT35" s="1">
        <v>73.809</v>
      </c>
      <c r="AU35" s="1">
        <v>1.76777633999164</v>
      </c>
      <c r="AV35" s="1">
        <v>1.079</v>
      </c>
      <c r="AW35" s="1" t="s">
        <v>52</v>
      </c>
      <c r="AX35" s="1">
        <v>2.42620668E8</v>
      </c>
      <c r="AY35" s="1">
        <v>26.191</v>
      </c>
      <c r="AZ35" s="1">
        <v>2.84132486628544</v>
      </c>
    </row>
    <row r="36">
      <c r="A36" s="1">
        <v>1994.0</v>
      </c>
      <c r="B36" s="1">
        <v>4.56726553E8</v>
      </c>
      <c r="C36" s="1">
        <v>48.317458365335</v>
      </c>
      <c r="D36" s="1">
        <v>4.88535405E8</v>
      </c>
      <c r="E36" s="1">
        <v>51.6825416346651</v>
      </c>
      <c r="F36" s="1">
        <v>9.45261958E8</v>
      </c>
      <c r="G36" s="1">
        <v>70.1867883545595</v>
      </c>
      <c r="H36" s="1">
        <v>7.14848764561629</v>
      </c>
      <c r="I36" s="1">
        <v>63.0383007089432</v>
      </c>
      <c r="J36" s="1">
        <v>29.841</v>
      </c>
      <c r="K36" s="1">
        <v>9.807</v>
      </c>
      <c r="L36" s="1">
        <v>3.723</v>
      </c>
      <c r="M36" s="1">
        <v>61.007</v>
      </c>
      <c r="N36" s="1">
        <v>59.483</v>
      </c>
      <c r="O36" s="1">
        <v>60.216</v>
      </c>
      <c r="P36" s="1">
        <v>207.181</v>
      </c>
      <c r="Q36" s="1">
        <v>258.148</v>
      </c>
      <c r="R36" s="1">
        <v>80.1</v>
      </c>
      <c r="S36" s="1">
        <v>78.9</v>
      </c>
      <c r="T36" s="1">
        <v>81.1</v>
      </c>
      <c r="U36" s="1">
        <v>52.3</v>
      </c>
      <c r="V36" s="1">
        <v>112.7</v>
      </c>
      <c r="W36" s="1">
        <v>117.6</v>
      </c>
      <c r="X36" s="1">
        <v>108.0</v>
      </c>
      <c r="Y36" s="1">
        <v>110095.0</v>
      </c>
      <c r="Z36" s="1">
        <v>141924.0</v>
      </c>
      <c r="AA36" s="1">
        <v>324868.0</v>
      </c>
      <c r="AB36" s="1">
        <v>182944.0</v>
      </c>
      <c r="AC36" s="1">
        <v>220335.0</v>
      </c>
      <c r="AD36" s="1">
        <v>277854.0</v>
      </c>
      <c r="AE36" s="1">
        <v>2185026.0</v>
      </c>
      <c r="AF36" s="1">
        <v>1022439.0</v>
      </c>
      <c r="AG36" s="1">
        <v>1162587.0</v>
      </c>
      <c r="AH36" s="1">
        <v>1447883.0</v>
      </c>
      <c r="AI36" s="1" t="s">
        <v>52</v>
      </c>
      <c r="AJ36" s="1">
        <v>3079675.0</v>
      </c>
      <c r="AK36" s="1">
        <v>1528655.0</v>
      </c>
      <c r="AL36" s="1">
        <v>1551020.0</v>
      </c>
      <c r="AM36" s="1">
        <v>2.02085601987654</v>
      </c>
      <c r="AN36" s="1">
        <v>6.5</v>
      </c>
      <c r="AO36" s="1">
        <v>16.1</v>
      </c>
      <c r="AP36" s="1">
        <v>9.6</v>
      </c>
      <c r="AQ36" s="1">
        <v>11.7</v>
      </c>
      <c r="AR36" s="1">
        <v>12.9</v>
      </c>
      <c r="AS36" s="1">
        <v>6.95722254E8</v>
      </c>
      <c r="AT36" s="1">
        <v>73.601</v>
      </c>
      <c r="AU36" s="1">
        <v>1.73864975391135</v>
      </c>
      <c r="AV36" s="1">
        <v>1.084</v>
      </c>
      <c r="AW36" s="1" t="s">
        <v>52</v>
      </c>
      <c r="AX36" s="1">
        <v>2.49539704E8</v>
      </c>
      <c r="AY36" s="1">
        <v>26.399</v>
      </c>
      <c r="AZ36" s="1">
        <v>2.81188501838838</v>
      </c>
    </row>
    <row r="37">
      <c r="A37" s="1">
        <v>1995.0</v>
      </c>
      <c r="B37" s="1">
        <v>4.65846665E8</v>
      </c>
      <c r="C37" s="1">
        <v>48.3103544388753</v>
      </c>
      <c r="D37" s="1">
        <v>4.98432465E8</v>
      </c>
      <c r="E37" s="1">
        <v>51.6896456648291</v>
      </c>
      <c r="F37" s="1">
        <v>9.64279129E8</v>
      </c>
      <c r="G37" s="1">
        <v>69.5017281895232</v>
      </c>
      <c r="H37" s="1">
        <v>7.18781140497314</v>
      </c>
      <c r="I37" s="1">
        <v>62.3139167845501</v>
      </c>
      <c r="J37" s="1">
        <v>29.361</v>
      </c>
      <c r="K37" s="1">
        <v>9.612</v>
      </c>
      <c r="L37" s="1">
        <v>3.651</v>
      </c>
      <c r="M37" s="1">
        <v>61.351</v>
      </c>
      <c r="N37" s="1">
        <v>59.89</v>
      </c>
      <c r="O37" s="1">
        <v>60.596</v>
      </c>
      <c r="P37" s="1">
        <v>205.19</v>
      </c>
      <c r="Q37" s="1">
        <v>256.434</v>
      </c>
      <c r="R37" s="1">
        <v>77.9</v>
      </c>
      <c r="S37" s="1">
        <v>77.2</v>
      </c>
      <c r="T37" s="1">
        <v>78.7</v>
      </c>
      <c r="U37" s="1">
        <v>51.2</v>
      </c>
      <c r="V37" s="1">
        <v>109.4</v>
      </c>
      <c r="W37" s="1">
        <v>114.6</v>
      </c>
      <c r="X37" s="1">
        <v>104.4</v>
      </c>
      <c r="Y37" s="1">
        <v>-57139.0</v>
      </c>
      <c r="Z37" s="1">
        <v>141560.0</v>
      </c>
      <c r="AA37" s="1">
        <v>324473.0</v>
      </c>
      <c r="AB37" s="1">
        <v>182913.0</v>
      </c>
      <c r="AC37" s="1">
        <v>220233.0</v>
      </c>
      <c r="AD37" s="1">
        <v>268208.0</v>
      </c>
      <c r="AE37" s="1">
        <v>2131411.0</v>
      </c>
      <c r="AF37" s="1">
        <v>1000647.0</v>
      </c>
      <c r="AG37" s="1">
        <v>1130764.0</v>
      </c>
      <c r="AH37" s="1">
        <v>1418587.0</v>
      </c>
      <c r="AI37" s="1" t="s">
        <v>52</v>
      </c>
      <c r="AJ37" s="1">
        <v>2993896.0</v>
      </c>
      <c r="AK37" s="1">
        <v>1490517.0</v>
      </c>
      <c r="AL37" s="1">
        <v>1503379.0</v>
      </c>
      <c r="AM37" s="1">
        <v>1.99187122902055</v>
      </c>
      <c r="AN37" s="1">
        <v>6.4</v>
      </c>
      <c r="AO37" s="1">
        <v>15.7</v>
      </c>
      <c r="AP37" s="1">
        <v>9.4</v>
      </c>
      <c r="AQ37" s="1">
        <v>11.3</v>
      </c>
      <c r="AR37" s="1">
        <v>12.6</v>
      </c>
      <c r="AS37" s="1">
        <v>7.07713381E8</v>
      </c>
      <c r="AT37" s="1">
        <v>73.393</v>
      </c>
      <c r="AU37" s="1">
        <v>1.70886622884311</v>
      </c>
      <c r="AV37" s="1">
        <v>1.089</v>
      </c>
      <c r="AW37" s="1" t="s">
        <v>52</v>
      </c>
      <c r="AX37" s="1">
        <v>2.56565748E8</v>
      </c>
      <c r="AY37" s="1">
        <v>26.607</v>
      </c>
      <c r="AZ37" s="1">
        <v>2.77669224503314</v>
      </c>
    </row>
    <row r="38">
      <c r="A38" s="1">
        <v>1996.0</v>
      </c>
      <c r="B38" s="1">
        <v>4.74932057E8</v>
      </c>
      <c r="C38" s="1">
        <v>48.3007351616066</v>
      </c>
      <c r="D38" s="1">
        <v>5.0834916E8</v>
      </c>
      <c r="E38" s="1">
        <v>51.6992647366931</v>
      </c>
      <c r="F38" s="1">
        <v>9.83281218E8</v>
      </c>
      <c r="G38" s="1">
        <v>68.748889426866</v>
      </c>
      <c r="H38" s="1">
        <v>7.23064446517672</v>
      </c>
      <c r="I38" s="1">
        <v>61.5182449616893</v>
      </c>
      <c r="J38" s="1">
        <v>28.786</v>
      </c>
      <c r="K38" s="1">
        <v>9.419</v>
      </c>
      <c r="L38" s="1">
        <v>3.582</v>
      </c>
      <c r="M38" s="1">
        <v>61.733</v>
      </c>
      <c r="N38" s="1">
        <v>60.277</v>
      </c>
      <c r="O38" s="1">
        <v>60.984</v>
      </c>
      <c r="P38" s="1">
        <v>203.097</v>
      </c>
      <c r="Q38" s="1">
        <v>255.367</v>
      </c>
      <c r="R38" s="1">
        <v>75.8</v>
      </c>
      <c r="S38" s="1">
        <v>75.2</v>
      </c>
      <c r="T38" s="1">
        <v>76.3</v>
      </c>
      <c r="U38" s="1">
        <v>50.0</v>
      </c>
      <c r="V38" s="1">
        <v>106.0</v>
      </c>
      <c r="W38" s="1">
        <v>111.2</v>
      </c>
      <c r="X38" s="1">
        <v>100.9</v>
      </c>
      <c r="Y38" s="1">
        <v>-26079.0</v>
      </c>
      <c r="Z38" s="1">
        <v>140646.0</v>
      </c>
      <c r="AA38" s="1">
        <v>324444.0</v>
      </c>
      <c r="AB38" s="1">
        <v>183798.0</v>
      </c>
      <c r="AC38" s="1">
        <v>220513.0</v>
      </c>
      <c r="AD38" s="1">
        <v>259385.0</v>
      </c>
      <c r="AE38" s="1">
        <v>2076374.0</v>
      </c>
      <c r="AF38" s="1">
        <v>977110.0</v>
      </c>
      <c r="AG38" s="1">
        <v>1099264.0</v>
      </c>
      <c r="AH38" s="1">
        <v>1388037.0</v>
      </c>
      <c r="AI38" s="1" t="s">
        <v>52</v>
      </c>
      <c r="AJ38" s="1">
        <v>2905674.0</v>
      </c>
      <c r="AK38" s="1">
        <v>1448840.0</v>
      </c>
      <c r="AL38" s="1">
        <v>1456834.0</v>
      </c>
      <c r="AM38" s="1">
        <v>1.95143550144522</v>
      </c>
      <c r="AN38" s="1">
        <v>6.3</v>
      </c>
      <c r="AO38" s="1">
        <v>15.4</v>
      </c>
      <c r="AP38" s="1">
        <v>9.2</v>
      </c>
      <c r="AQ38" s="1">
        <v>10.8</v>
      </c>
      <c r="AR38" s="1">
        <v>12.4</v>
      </c>
      <c r="AS38" s="1">
        <v>7.19594694E8</v>
      </c>
      <c r="AT38" s="1">
        <v>73.183</v>
      </c>
      <c r="AU38" s="1">
        <v>1.66489458760833</v>
      </c>
      <c r="AV38" s="1">
        <v>1.09</v>
      </c>
      <c r="AW38" s="1" t="s">
        <v>52</v>
      </c>
      <c r="AX38" s="1">
        <v>2.63686524E8</v>
      </c>
      <c r="AY38" s="1">
        <v>26.817</v>
      </c>
      <c r="AZ38" s="1">
        <v>2.73760292767491</v>
      </c>
    </row>
    <row r="39">
      <c r="A39" s="1">
        <v>1997.0</v>
      </c>
      <c r="B39" s="1">
        <v>4.84031612E8</v>
      </c>
      <c r="C39" s="1">
        <v>48.2903920278249</v>
      </c>
      <c r="D39" s="1">
        <v>5.18303618E8</v>
      </c>
      <c r="E39" s="1">
        <v>51.7096079721751</v>
      </c>
      <c r="F39" s="1">
        <v>1.00233523E9</v>
      </c>
      <c r="G39" s="1">
        <v>67.9514211146581</v>
      </c>
      <c r="H39" s="1">
        <v>7.27660694169044</v>
      </c>
      <c r="I39" s="1">
        <v>60.6748141729677</v>
      </c>
      <c r="J39" s="1">
        <v>28.274</v>
      </c>
      <c r="K39" s="1">
        <v>9.229</v>
      </c>
      <c r="L39" s="1">
        <v>3.514</v>
      </c>
      <c r="M39" s="1">
        <v>62.148</v>
      </c>
      <c r="N39" s="1">
        <v>60.665</v>
      </c>
      <c r="O39" s="1">
        <v>61.388</v>
      </c>
      <c r="P39" s="1">
        <v>200.707</v>
      </c>
      <c r="Q39" s="1">
        <v>254.873</v>
      </c>
      <c r="R39" s="1">
        <v>73.5</v>
      </c>
      <c r="S39" s="1">
        <v>73.3</v>
      </c>
      <c r="T39" s="1">
        <v>73.7</v>
      </c>
      <c r="U39" s="1">
        <v>48.7</v>
      </c>
      <c r="V39" s="1">
        <v>102.5</v>
      </c>
      <c r="W39" s="1">
        <v>107.9</v>
      </c>
      <c r="X39" s="1">
        <v>97.2</v>
      </c>
      <c r="Y39" s="1">
        <v>1240.0</v>
      </c>
      <c r="Z39" s="1">
        <v>139336.0</v>
      </c>
      <c r="AA39" s="1">
        <v>324665.0</v>
      </c>
      <c r="AB39" s="1">
        <v>185329.0</v>
      </c>
      <c r="AC39" s="1">
        <v>220901.0</v>
      </c>
      <c r="AD39" s="1">
        <v>250058.0</v>
      </c>
      <c r="AE39" s="1">
        <v>2019561.0</v>
      </c>
      <c r="AF39" s="1">
        <v>954361.0</v>
      </c>
      <c r="AG39" s="1">
        <v>1065200.0</v>
      </c>
      <c r="AH39" s="1">
        <v>1355420.0</v>
      </c>
      <c r="AI39" s="1" t="s">
        <v>52</v>
      </c>
      <c r="AJ39" s="1">
        <v>2815167.0</v>
      </c>
      <c r="AK39" s="1">
        <v>1407559.0</v>
      </c>
      <c r="AL39" s="1">
        <v>1407608.0</v>
      </c>
      <c r="AM39" s="1">
        <v>1.91926259528322</v>
      </c>
      <c r="AN39" s="1">
        <v>6.1</v>
      </c>
      <c r="AO39" s="1">
        <v>15.1</v>
      </c>
      <c r="AP39" s="1">
        <v>9.0</v>
      </c>
      <c r="AQ39" s="1">
        <v>10.3</v>
      </c>
      <c r="AR39" s="1">
        <v>12.2</v>
      </c>
      <c r="AS39" s="1">
        <v>7.31424064E8</v>
      </c>
      <c r="AT39" s="1">
        <v>72.972</v>
      </c>
      <c r="AU39" s="1">
        <v>1.63052779509145</v>
      </c>
      <c r="AV39" s="1">
        <v>1.092</v>
      </c>
      <c r="AW39" s="1" t="s">
        <v>52</v>
      </c>
      <c r="AX39" s="1">
        <v>2.70911166E8</v>
      </c>
      <c r="AY39" s="1">
        <v>27.028</v>
      </c>
      <c r="AZ39" s="1">
        <v>2.70299778766113</v>
      </c>
    </row>
    <row r="40">
      <c r="A40" s="1">
        <v>1998.0</v>
      </c>
      <c r="B40" s="1">
        <v>4.93147162E8</v>
      </c>
      <c r="C40" s="1">
        <v>48.2798579162255</v>
      </c>
      <c r="D40" s="1">
        <v>5.28287413E8</v>
      </c>
      <c r="E40" s="1">
        <v>51.720141985873</v>
      </c>
      <c r="F40" s="1">
        <v>1.021434576E9</v>
      </c>
      <c r="G40" s="1">
        <v>67.1303776610437</v>
      </c>
      <c r="H40" s="1">
        <v>7.32614838297711</v>
      </c>
      <c r="I40" s="1">
        <v>59.8042292780666</v>
      </c>
      <c r="J40" s="1">
        <v>27.784</v>
      </c>
      <c r="K40" s="1">
        <v>9.05</v>
      </c>
      <c r="L40" s="1">
        <v>3.446</v>
      </c>
      <c r="M40" s="1">
        <v>62.595</v>
      </c>
      <c r="N40" s="1">
        <v>61.028</v>
      </c>
      <c r="O40" s="1">
        <v>61.792</v>
      </c>
      <c r="P40" s="1">
        <v>198.086</v>
      </c>
      <c r="Q40" s="1">
        <v>254.605</v>
      </c>
      <c r="R40" s="1">
        <v>71.2</v>
      </c>
      <c r="S40" s="1">
        <v>71.3</v>
      </c>
      <c r="T40" s="1">
        <v>71.2</v>
      </c>
      <c r="U40" s="1">
        <v>47.4</v>
      </c>
      <c r="V40" s="1">
        <v>98.9</v>
      </c>
      <c r="W40" s="1">
        <v>104.3</v>
      </c>
      <c r="X40" s="1">
        <v>93.7</v>
      </c>
      <c r="Y40" s="1">
        <v>-28485.0</v>
      </c>
      <c r="Z40" s="1">
        <v>137604.0</v>
      </c>
      <c r="AA40" s="1">
        <v>324550.0</v>
      </c>
      <c r="AB40" s="1">
        <v>186946.0</v>
      </c>
      <c r="AC40" s="1">
        <v>221285.0</v>
      </c>
      <c r="AD40" s="1">
        <v>240367.0</v>
      </c>
      <c r="AE40" s="1">
        <v>1960417.0</v>
      </c>
      <c r="AF40" s="1">
        <v>929003.0</v>
      </c>
      <c r="AG40" s="1">
        <v>1031414.0</v>
      </c>
      <c r="AH40" s="1">
        <v>1320703.0</v>
      </c>
      <c r="AI40" s="1" t="s">
        <v>52</v>
      </c>
      <c r="AJ40" s="1">
        <v>2721709.0</v>
      </c>
      <c r="AK40" s="1">
        <v>1362324.0</v>
      </c>
      <c r="AL40" s="1">
        <v>1359385.0</v>
      </c>
      <c r="AM40" s="1">
        <v>1.88755786468172</v>
      </c>
      <c r="AN40" s="1">
        <v>6.0</v>
      </c>
      <c r="AO40" s="1">
        <v>14.8</v>
      </c>
      <c r="AP40" s="1">
        <v>8.9</v>
      </c>
      <c r="AQ40" s="1">
        <v>9.9</v>
      </c>
      <c r="AR40" s="1">
        <v>11.9</v>
      </c>
      <c r="AS40" s="1">
        <v>7.43195797E8</v>
      </c>
      <c r="AT40" s="1">
        <v>72.76</v>
      </c>
      <c r="AU40" s="1">
        <v>1.5966125749897</v>
      </c>
      <c r="AV40" s="1">
        <v>1.093</v>
      </c>
      <c r="AW40" s="1" t="s">
        <v>52</v>
      </c>
      <c r="AX40" s="1">
        <v>2.78238779E8</v>
      </c>
      <c r="AY40" s="1">
        <v>27.24</v>
      </c>
      <c r="AZ40" s="1">
        <v>2.66886958951842</v>
      </c>
    </row>
    <row r="41">
      <c r="A41" s="1">
        <v>1999.0</v>
      </c>
      <c r="B41" s="1">
        <v>5.02255693E8</v>
      </c>
      <c r="C41" s="1">
        <v>48.27060710561</v>
      </c>
      <c r="D41" s="1">
        <v>5.3824436E8</v>
      </c>
      <c r="E41" s="1">
        <v>51.7293927982823</v>
      </c>
      <c r="F41" s="1">
        <v>1.040500054E9</v>
      </c>
      <c r="G41" s="1">
        <v>66.2711749706096</v>
      </c>
      <c r="H41" s="1">
        <v>7.37854963152528</v>
      </c>
      <c r="I41" s="1">
        <v>58.8926253390843</v>
      </c>
      <c r="J41" s="1">
        <v>27.26</v>
      </c>
      <c r="K41" s="1">
        <v>8.875</v>
      </c>
      <c r="L41" s="1">
        <v>3.383</v>
      </c>
      <c r="M41" s="1">
        <v>63.111</v>
      </c>
      <c r="N41" s="1">
        <v>61.351</v>
      </c>
      <c r="O41" s="1">
        <v>62.207</v>
      </c>
      <c r="P41" s="1">
        <v>194.977</v>
      </c>
      <c r="Q41" s="1">
        <v>254.104</v>
      </c>
      <c r="R41" s="1">
        <v>68.9</v>
      </c>
      <c r="S41" s="1">
        <v>68.7</v>
      </c>
      <c r="T41" s="1">
        <v>69.2</v>
      </c>
      <c r="U41" s="1">
        <v>46.1</v>
      </c>
      <c r="V41" s="1">
        <v>95.3</v>
      </c>
      <c r="W41" s="1">
        <v>100.1</v>
      </c>
      <c r="X41" s="1">
        <v>90.7</v>
      </c>
      <c r="Y41" s="1">
        <v>-106592.0</v>
      </c>
      <c r="Z41" s="1">
        <v>135470.0</v>
      </c>
      <c r="AA41" s="1">
        <v>323651.0</v>
      </c>
      <c r="AB41" s="1">
        <v>188181.0</v>
      </c>
      <c r="AC41" s="1">
        <v>221829.0</v>
      </c>
      <c r="AD41" s="1">
        <v>230410.0</v>
      </c>
      <c r="AE41" s="1">
        <v>1900003.0</v>
      </c>
      <c r="AF41" s="1">
        <v>896508.0</v>
      </c>
      <c r="AG41" s="1">
        <v>1003495.0</v>
      </c>
      <c r="AH41" s="1">
        <v>1284138.0</v>
      </c>
      <c r="AI41" s="1" t="s">
        <v>52</v>
      </c>
      <c r="AJ41" s="1">
        <v>2626113.0</v>
      </c>
      <c r="AK41" s="1">
        <v>1308376.0</v>
      </c>
      <c r="AL41" s="1">
        <v>1317737.0</v>
      </c>
      <c r="AM41" s="1">
        <v>1.8493332514954</v>
      </c>
      <c r="AN41" s="1">
        <v>5.8</v>
      </c>
      <c r="AO41" s="1">
        <v>14.5</v>
      </c>
      <c r="AP41" s="1">
        <v>8.7</v>
      </c>
      <c r="AQ41" s="1">
        <v>9.4</v>
      </c>
      <c r="AR41" s="1">
        <v>11.7</v>
      </c>
      <c r="AS41" s="1">
        <v>7.54851574E8</v>
      </c>
      <c r="AT41" s="1">
        <v>72.547</v>
      </c>
      <c r="AU41" s="1">
        <v>1.55616069849088</v>
      </c>
      <c r="AV41" s="1">
        <v>1.093</v>
      </c>
      <c r="AW41" s="1" t="s">
        <v>52</v>
      </c>
      <c r="AX41" s="1">
        <v>2.8564848E8</v>
      </c>
      <c r="AY41" s="1">
        <v>27.453</v>
      </c>
      <c r="AZ41" s="1">
        <v>2.62823016605726</v>
      </c>
    </row>
    <row r="42">
      <c r="A42" s="1">
        <v>2000.0</v>
      </c>
      <c r="B42" s="1">
        <v>5.11410095E8</v>
      </c>
      <c r="C42" s="1">
        <v>48.2629145397819</v>
      </c>
      <c r="D42" s="1">
        <v>5.48223581E8</v>
      </c>
      <c r="E42" s="1">
        <v>51.7370855545904</v>
      </c>
      <c r="F42" s="1">
        <v>1.059633675E9</v>
      </c>
      <c r="G42" s="1">
        <v>65.4081668735912</v>
      </c>
      <c r="H42" s="1">
        <v>7.43291878222117</v>
      </c>
      <c r="I42" s="1">
        <v>57.9752480913701</v>
      </c>
      <c r="J42" s="1">
        <v>27.001</v>
      </c>
      <c r="K42" s="1">
        <v>8.701</v>
      </c>
      <c r="L42" s="1">
        <v>3.35</v>
      </c>
      <c r="M42" s="1">
        <v>63.639</v>
      </c>
      <c r="N42" s="1">
        <v>61.754</v>
      </c>
      <c r="O42" s="1">
        <v>62.669</v>
      </c>
      <c r="P42" s="1">
        <v>190.564</v>
      </c>
      <c r="Q42" s="1">
        <v>252.631</v>
      </c>
      <c r="R42" s="1">
        <v>66.7</v>
      </c>
      <c r="S42" s="1">
        <v>66.9</v>
      </c>
      <c r="T42" s="1">
        <v>66.4</v>
      </c>
      <c r="U42" s="1">
        <v>44.7</v>
      </c>
      <c r="V42" s="1">
        <v>91.7</v>
      </c>
      <c r="W42" s="1">
        <v>96.6</v>
      </c>
      <c r="X42" s="1">
        <v>87.0</v>
      </c>
      <c r="Y42" s="1">
        <v>-149966.0</v>
      </c>
      <c r="Z42" s="1">
        <v>133052.0</v>
      </c>
      <c r="AA42" s="1">
        <v>321609.0</v>
      </c>
      <c r="AB42" s="1">
        <v>188557.0</v>
      </c>
      <c r="AC42" s="1">
        <v>222483.0</v>
      </c>
      <c r="AD42" s="1">
        <v>220197.0</v>
      </c>
      <c r="AE42" s="1">
        <v>1838847.0</v>
      </c>
      <c r="AF42" s="1">
        <v>873527.0</v>
      </c>
      <c r="AG42" s="1">
        <v>965320.0</v>
      </c>
      <c r="AH42" s="1">
        <v>1246298.0</v>
      </c>
      <c r="AI42" s="1">
        <v>852386.0</v>
      </c>
      <c r="AJ42" s="1">
        <v>2529252.0</v>
      </c>
      <c r="AK42" s="1">
        <v>1263893.0</v>
      </c>
      <c r="AL42" s="1">
        <v>1265359.0</v>
      </c>
      <c r="AM42" s="1">
        <v>1.82218400218023</v>
      </c>
      <c r="AN42" s="1">
        <v>5.7</v>
      </c>
      <c r="AO42" s="1">
        <v>14.2</v>
      </c>
      <c r="AP42" s="1">
        <v>8.6</v>
      </c>
      <c r="AQ42" s="1">
        <v>9.0</v>
      </c>
      <c r="AR42" s="1">
        <v>11.5</v>
      </c>
      <c r="AS42" s="1">
        <v>7.66464826E8</v>
      </c>
      <c r="AT42" s="1">
        <v>72.333</v>
      </c>
      <c r="AU42" s="1">
        <v>1.52676689585465</v>
      </c>
      <c r="AV42" s="1">
        <v>1.095</v>
      </c>
      <c r="AW42" s="1">
        <v>29.63788905</v>
      </c>
      <c r="AX42" s="1">
        <v>2.93168849E8</v>
      </c>
      <c r="AY42" s="1">
        <v>27.667</v>
      </c>
      <c r="AZ42" s="1">
        <v>2.59867555250261</v>
      </c>
    </row>
    <row r="43">
      <c r="A43" s="1">
        <v>2001.0</v>
      </c>
      <c r="B43" s="1">
        <v>5.20679574E8</v>
      </c>
      <c r="C43" s="1">
        <v>48.257054070875</v>
      </c>
      <c r="D43" s="1">
        <v>5.58291332E8</v>
      </c>
      <c r="E43" s="1">
        <v>51.7429458364441</v>
      </c>
      <c r="F43" s="1">
        <v>1.078970907E9</v>
      </c>
      <c r="G43" s="1">
        <v>64.5532432313999</v>
      </c>
      <c r="H43" s="1">
        <v>7.4902713583443</v>
      </c>
      <c r="I43" s="1">
        <v>57.0629718730556</v>
      </c>
      <c r="J43" s="1">
        <v>26.728</v>
      </c>
      <c r="K43" s="1">
        <v>8.558</v>
      </c>
      <c r="L43" s="1">
        <v>3.303</v>
      </c>
      <c r="M43" s="1">
        <v>64.131</v>
      </c>
      <c r="N43" s="1">
        <v>62.114</v>
      </c>
      <c r="O43" s="1">
        <v>63.091</v>
      </c>
      <c r="P43" s="1">
        <v>186.254</v>
      </c>
      <c r="Q43" s="1">
        <v>250.397</v>
      </c>
      <c r="R43" s="1">
        <v>64.4</v>
      </c>
      <c r="S43" s="1">
        <v>64.9</v>
      </c>
      <c r="T43" s="1">
        <v>63.9</v>
      </c>
      <c r="U43" s="1">
        <v>43.3</v>
      </c>
      <c r="V43" s="1">
        <v>88.1</v>
      </c>
      <c r="W43" s="1">
        <v>92.9</v>
      </c>
      <c r="X43" s="1">
        <v>83.4</v>
      </c>
      <c r="Y43" s="1">
        <v>-177306.0</v>
      </c>
      <c r="Z43" s="1">
        <v>130257.0</v>
      </c>
      <c r="AA43" s="1">
        <v>317949.0</v>
      </c>
      <c r="AB43" s="1">
        <v>187692.0</v>
      </c>
      <c r="AC43" s="1">
        <v>222915.0</v>
      </c>
      <c r="AD43" s="1">
        <v>210629.0</v>
      </c>
      <c r="AE43" s="1">
        <v>1776759.0</v>
      </c>
      <c r="AF43" s="1">
        <v>848178.0</v>
      </c>
      <c r="AG43" s="1">
        <v>928581.0</v>
      </c>
      <c r="AH43" s="1">
        <v>1206847.0</v>
      </c>
      <c r="AI43" s="1">
        <v>831850.0</v>
      </c>
      <c r="AJ43" s="1">
        <v>2431923.0</v>
      </c>
      <c r="AK43" s="1">
        <v>1216944.0</v>
      </c>
      <c r="AL43" s="1">
        <v>1214979.0</v>
      </c>
      <c r="AM43" s="1">
        <v>1.80844642123748</v>
      </c>
      <c r="AN43" s="1">
        <v>5.5</v>
      </c>
      <c r="AO43" s="1">
        <v>13.9</v>
      </c>
      <c r="AP43" s="1">
        <v>8.4</v>
      </c>
      <c r="AQ43" s="1">
        <v>8.6</v>
      </c>
      <c r="AR43" s="1">
        <v>11.3</v>
      </c>
      <c r="AS43" s="1">
        <v>7.77743809E8</v>
      </c>
      <c r="AT43" s="1">
        <v>72.082</v>
      </c>
      <c r="AU43" s="1">
        <v>1.46083674520266</v>
      </c>
      <c r="AV43" s="1">
        <v>1.093</v>
      </c>
      <c r="AW43" s="1">
        <v>28.94958374</v>
      </c>
      <c r="AX43" s="1">
        <v>3.01227098E8</v>
      </c>
      <c r="AY43" s="1">
        <v>27.918</v>
      </c>
      <c r="AZ43" s="1">
        <v>2.71157391943668</v>
      </c>
    </row>
    <row r="44">
      <c r="A44" s="1">
        <v>2002.0</v>
      </c>
      <c r="B44" s="1">
        <v>5.29978166E8</v>
      </c>
      <c r="C44" s="1">
        <v>48.2538353985616</v>
      </c>
      <c r="D44" s="1">
        <v>5.68334873E8</v>
      </c>
      <c r="E44" s="1">
        <v>51.7461646014384</v>
      </c>
      <c r="F44" s="1">
        <v>1.098313039E9</v>
      </c>
      <c r="G44" s="1">
        <v>63.7037887208391</v>
      </c>
      <c r="H44" s="1">
        <v>7.55327840355158</v>
      </c>
      <c r="I44" s="1">
        <v>56.1505103172875</v>
      </c>
      <c r="J44" s="1">
        <v>26.082</v>
      </c>
      <c r="K44" s="1">
        <v>8.363</v>
      </c>
      <c r="L44" s="1">
        <v>3.217</v>
      </c>
      <c r="M44" s="1">
        <v>64.729</v>
      </c>
      <c r="N44" s="1">
        <v>62.573</v>
      </c>
      <c r="O44" s="1">
        <v>63.616</v>
      </c>
      <c r="P44" s="1">
        <v>179.626</v>
      </c>
      <c r="Q44" s="1">
        <v>245.4</v>
      </c>
      <c r="R44" s="1">
        <v>62.1</v>
      </c>
      <c r="S44" s="1">
        <v>63.0</v>
      </c>
      <c r="T44" s="1">
        <v>61.3</v>
      </c>
      <c r="U44" s="1">
        <v>41.9</v>
      </c>
      <c r="V44" s="1">
        <v>84.5</v>
      </c>
      <c r="W44" s="1">
        <v>89.4</v>
      </c>
      <c r="X44" s="1">
        <v>79.9</v>
      </c>
      <c r="Y44" s="1">
        <v>-208070.0</v>
      </c>
      <c r="Z44" s="1">
        <v>127140.0</v>
      </c>
      <c r="AA44" s="1">
        <v>313247.0</v>
      </c>
      <c r="AB44" s="1">
        <v>186107.0</v>
      </c>
      <c r="AC44" s="1">
        <v>223376.0</v>
      </c>
      <c r="AD44" s="1">
        <v>201227.0</v>
      </c>
      <c r="AE44" s="1">
        <v>1714298.0</v>
      </c>
      <c r="AF44" s="1">
        <v>823068.0</v>
      </c>
      <c r="AG44" s="1">
        <v>891230.0</v>
      </c>
      <c r="AH44" s="1">
        <v>1167052.0</v>
      </c>
      <c r="AI44" s="1">
        <v>811758.0</v>
      </c>
      <c r="AJ44" s="1">
        <v>2334769.0</v>
      </c>
      <c r="AK44" s="1">
        <v>1170928.0</v>
      </c>
      <c r="AL44" s="1">
        <v>1163841.0</v>
      </c>
      <c r="AM44" s="1">
        <v>1.77676787418134</v>
      </c>
      <c r="AN44" s="1">
        <v>5.3</v>
      </c>
      <c r="AO44" s="1">
        <v>13.5</v>
      </c>
      <c r="AP44" s="1">
        <v>8.2</v>
      </c>
      <c r="AQ44" s="1">
        <v>8.1</v>
      </c>
      <c r="AR44" s="1">
        <v>11.0</v>
      </c>
      <c r="AS44" s="1">
        <v>7.88105504E8</v>
      </c>
      <c r="AT44" s="1">
        <v>71.756</v>
      </c>
      <c r="AU44" s="1">
        <v>1.32347936158798</v>
      </c>
      <c r="AV44" s="1">
        <v>1.091</v>
      </c>
      <c r="AW44" s="1">
        <v>28.28986939</v>
      </c>
      <c r="AX44" s="1">
        <v>3.10207535E8</v>
      </c>
      <c r="AY44" s="1">
        <v>28.244</v>
      </c>
      <c r="AZ44" s="1">
        <v>2.93770825491266</v>
      </c>
    </row>
    <row r="45">
      <c r="A45" s="1">
        <v>2003.0</v>
      </c>
      <c r="B45" s="1">
        <v>5.39178882E8</v>
      </c>
      <c r="C45" s="1">
        <v>48.2523344191396</v>
      </c>
      <c r="D45" s="1">
        <v>5.78236241E8</v>
      </c>
      <c r="E45" s="1">
        <v>51.7476655808604</v>
      </c>
      <c r="F45" s="1">
        <v>1.117415123E9</v>
      </c>
      <c r="G45" s="1">
        <v>62.850414364167</v>
      </c>
      <c r="H45" s="1">
        <v>7.61767464292265</v>
      </c>
      <c r="I45" s="1">
        <v>55.2327397212444</v>
      </c>
      <c r="J45" s="1">
        <v>25.375</v>
      </c>
      <c r="K45" s="1">
        <v>8.188</v>
      </c>
      <c r="L45" s="1">
        <v>3.122</v>
      </c>
      <c r="M45" s="1">
        <v>65.287</v>
      </c>
      <c r="N45" s="1">
        <v>62.981</v>
      </c>
      <c r="O45" s="1">
        <v>64.094</v>
      </c>
      <c r="P45" s="1">
        <v>173.247</v>
      </c>
      <c r="Q45" s="1">
        <v>240.244</v>
      </c>
      <c r="R45" s="1">
        <v>60.0</v>
      </c>
      <c r="S45" s="1">
        <v>61.0</v>
      </c>
      <c r="T45" s="1">
        <v>58.9</v>
      </c>
      <c r="U45" s="1">
        <v>40.5</v>
      </c>
      <c r="V45" s="1">
        <v>81.1</v>
      </c>
      <c r="W45" s="1">
        <v>85.8</v>
      </c>
      <c r="X45" s="1">
        <v>76.6</v>
      </c>
      <c r="Y45" s="1">
        <v>-255516.0</v>
      </c>
      <c r="Z45" s="1">
        <v>123904.0</v>
      </c>
      <c r="AA45" s="1">
        <v>307796.0</v>
      </c>
      <c r="AB45" s="1">
        <v>183892.0</v>
      </c>
      <c r="AC45" s="1">
        <v>223632.0</v>
      </c>
      <c r="AD45" s="1">
        <v>192067.0</v>
      </c>
      <c r="AE45" s="1">
        <v>1653179.0</v>
      </c>
      <c r="AF45" s="1">
        <v>797505.0</v>
      </c>
      <c r="AG45" s="1">
        <v>855674.0</v>
      </c>
      <c r="AH45" s="1">
        <v>1126262.0</v>
      </c>
      <c r="AI45" s="1">
        <v>793090.0</v>
      </c>
      <c r="AJ45" s="1">
        <v>2239666.0</v>
      </c>
      <c r="AK45" s="1">
        <v>1124316.0</v>
      </c>
      <c r="AL45" s="1">
        <v>1115350.0</v>
      </c>
      <c r="AM45" s="1">
        <v>1.72426903226703</v>
      </c>
      <c r="AN45" s="1">
        <v>5.2</v>
      </c>
      <c r="AO45" s="1">
        <v>13.2</v>
      </c>
      <c r="AP45" s="1">
        <v>8.0</v>
      </c>
      <c r="AQ45" s="1">
        <v>7.7</v>
      </c>
      <c r="AR45" s="1">
        <v>10.8</v>
      </c>
      <c r="AS45" s="1">
        <v>7.98147274E8</v>
      </c>
      <c r="AT45" s="1">
        <v>71.428</v>
      </c>
      <c r="AU45" s="1">
        <v>1.26611650860371</v>
      </c>
      <c r="AV45" s="1">
        <v>1.093</v>
      </c>
      <c r="AW45" s="1">
        <v>27.69620036</v>
      </c>
      <c r="AX45" s="1">
        <v>3.19267849E8</v>
      </c>
      <c r="AY45" s="1">
        <v>28.572</v>
      </c>
      <c r="AZ45" s="1">
        <v>2.87888612843243</v>
      </c>
    </row>
    <row r="46">
      <c r="A46" s="1">
        <v>2004.0</v>
      </c>
      <c r="B46" s="1">
        <v>5.48274218E8</v>
      </c>
      <c r="C46" s="1">
        <v>48.2523371935461</v>
      </c>
      <c r="D46" s="1">
        <v>5.87990365E8</v>
      </c>
      <c r="E46" s="1">
        <v>51.7476628064539</v>
      </c>
      <c r="F46" s="1">
        <v>1.136264583E9</v>
      </c>
      <c r="G46" s="1">
        <v>61.9623214465652</v>
      </c>
      <c r="H46" s="1">
        <v>7.6732458283535</v>
      </c>
      <c r="I46" s="1">
        <v>54.2890756182117</v>
      </c>
      <c r="J46" s="1">
        <v>24.728</v>
      </c>
      <c r="K46" s="1">
        <v>8.04</v>
      </c>
      <c r="L46" s="1">
        <v>3.046</v>
      </c>
      <c r="M46" s="1">
        <v>65.831</v>
      </c>
      <c r="N46" s="1">
        <v>63.313</v>
      </c>
      <c r="O46" s="1">
        <v>64.524</v>
      </c>
      <c r="P46" s="1">
        <v>167.462</v>
      </c>
      <c r="Q46" s="1">
        <v>235.408</v>
      </c>
      <c r="R46" s="1">
        <v>57.8</v>
      </c>
      <c r="S46" s="1">
        <v>58.4</v>
      </c>
      <c r="T46" s="1">
        <v>57.2</v>
      </c>
      <c r="U46" s="1">
        <v>39.1</v>
      </c>
      <c r="V46" s="1">
        <v>77.8</v>
      </c>
      <c r="W46" s="1">
        <v>81.8</v>
      </c>
      <c r="X46" s="1">
        <v>73.9</v>
      </c>
      <c r="Y46" s="1">
        <v>-214351.0</v>
      </c>
      <c r="Z46" s="1">
        <v>120599.0</v>
      </c>
      <c r="AA46" s="1">
        <v>301696.0</v>
      </c>
      <c r="AB46" s="1">
        <v>181097.0</v>
      </c>
      <c r="AC46" s="1">
        <v>223207.0</v>
      </c>
      <c r="AD46" s="1">
        <v>182913.0</v>
      </c>
      <c r="AE46" s="1">
        <v>1591489.0</v>
      </c>
      <c r="AF46" s="1">
        <v>762921.0</v>
      </c>
      <c r="AG46" s="1">
        <v>828568.0</v>
      </c>
      <c r="AH46" s="1">
        <v>1085712.0</v>
      </c>
      <c r="AI46" s="1">
        <v>767222.0</v>
      </c>
      <c r="AJ46" s="1">
        <v>2143841.0</v>
      </c>
      <c r="AK46" s="1">
        <v>1070153.0</v>
      </c>
      <c r="AL46" s="1">
        <v>1073688.0</v>
      </c>
      <c r="AM46" s="1">
        <v>1.67281087022876</v>
      </c>
      <c r="AN46" s="1">
        <v>5.0</v>
      </c>
      <c r="AO46" s="1">
        <v>12.8</v>
      </c>
      <c r="AP46" s="1">
        <v>7.8</v>
      </c>
      <c r="AQ46" s="1">
        <v>7.3</v>
      </c>
      <c r="AR46" s="1">
        <v>10.5</v>
      </c>
      <c r="AS46" s="1">
        <v>8.07850031E8</v>
      </c>
      <c r="AT46" s="1">
        <v>71.097</v>
      </c>
      <c r="AU46" s="1">
        <v>1.20833017897518</v>
      </c>
      <c r="AV46" s="1">
        <v>1.094</v>
      </c>
      <c r="AW46" s="1">
        <v>26.88168418</v>
      </c>
      <c r="AX46" s="1">
        <v>3.28414552E8</v>
      </c>
      <c r="AY46" s="1">
        <v>28.903</v>
      </c>
      <c r="AZ46" s="1">
        <v>2.82462858995052</v>
      </c>
    </row>
    <row r="47">
      <c r="A47" s="1">
        <v>2005.0</v>
      </c>
      <c r="B47" s="1">
        <v>5.57161047E8</v>
      </c>
      <c r="C47" s="1">
        <v>48.2541457104254</v>
      </c>
      <c r="D47" s="1">
        <v>5.97477666E8</v>
      </c>
      <c r="E47" s="1">
        <v>51.7458542895746</v>
      </c>
      <c r="F47" s="1">
        <v>1.154638713E9</v>
      </c>
      <c r="G47" s="1">
        <v>61.0573345444543</v>
      </c>
      <c r="H47" s="1">
        <v>7.71954729146522</v>
      </c>
      <c r="I47" s="1">
        <v>53.3377872529891</v>
      </c>
      <c r="J47" s="1">
        <v>23.94</v>
      </c>
      <c r="K47" s="1">
        <v>7.876</v>
      </c>
      <c r="L47" s="1">
        <v>2.958</v>
      </c>
      <c r="M47" s="1">
        <v>66.379</v>
      </c>
      <c r="N47" s="1">
        <v>63.719</v>
      </c>
      <c r="O47" s="1">
        <v>64.996</v>
      </c>
      <c r="P47" s="1">
        <v>161.031</v>
      </c>
      <c r="Q47" s="1">
        <v>230.67</v>
      </c>
      <c r="R47" s="1">
        <v>55.7</v>
      </c>
      <c r="S47" s="1">
        <v>56.6</v>
      </c>
      <c r="T47" s="1">
        <v>54.8</v>
      </c>
      <c r="U47" s="1">
        <v>37.9</v>
      </c>
      <c r="V47" s="1">
        <v>74.4</v>
      </c>
      <c r="W47" s="1">
        <v>78.4</v>
      </c>
      <c r="X47" s="1">
        <v>70.6</v>
      </c>
      <c r="Y47" s="1">
        <v>-550186.0</v>
      </c>
      <c r="Z47" s="1">
        <v>117170.0</v>
      </c>
      <c r="AA47" s="1">
        <v>294952.0</v>
      </c>
      <c r="AB47" s="1">
        <v>177782.0</v>
      </c>
      <c r="AC47" s="1">
        <v>221787.0</v>
      </c>
      <c r="AD47" s="1">
        <v>173593.0</v>
      </c>
      <c r="AE47" s="1">
        <v>1528934.0</v>
      </c>
      <c r="AF47" s="1">
        <v>737520.0</v>
      </c>
      <c r="AG47" s="1">
        <v>791414.0</v>
      </c>
      <c r="AH47" s="1">
        <v>1046497.0</v>
      </c>
      <c r="AI47" s="1">
        <v>734078.0</v>
      </c>
      <c r="AJ47" s="1">
        <v>2047439.0</v>
      </c>
      <c r="AK47" s="1">
        <v>1025088.0</v>
      </c>
      <c r="AL47" s="1">
        <v>1022351.0</v>
      </c>
      <c r="AM47" s="1">
        <v>1.60412916927926</v>
      </c>
      <c r="AN47" s="1">
        <v>4.8</v>
      </c>
      <c r="AO47" s="1">
        <v>12.4</v>
      </c>
      <c r="AP47" s="1">
        <v>7.6</v>
      </c>
      <c r="AQ47" s="1">
        <v>6.9</v>
      </c>
      <c r="AR47" s="1">
        <v>10.2</v>
      </c>
      <c r="AS47" s="1">
        <v>8.17080085E8</v>
      </c>
      <c r="AT47" s="1">
        <v>70.765</v>
      </c>
      <c r="AU47" s="1">
        <v>1.13606772155523</v>
      </c>
      <c r="AV47" s="1">
        <v>1.094</v>
      </c>
      <c r="AW47" s="1">
        <v>25.85683533</v>
      </c>
      <c r="AX47" s="1">
        <v>3.37558628E8</v>
      </c>
      <c r="AY47" s="1">
        <v>29.235</v>
      </c>
      <c r="AZ47" s="1">
        <v>2.74625194074982</v>
      </c>
    </row>
    <row r="48">
      <c r="A48" s="1">
        <v>2006.0</v>
      </c>
      <c r="B48" s="1">
        <v>5.65762395E8</v>
      </c>
      <c r="C48" s="1">
        <v>48.2578509338013</v>
      </c>
      <c r="D48" s="1">
        <v>6.06611392E8</v>
      </c>
      <c r="E48" s="1">
        <v>51.7421489809016</v>
      </c>
      <c r="F48" s="1">
        <v>1.172373788E9</v>
      </c>
      <c r="G48" s="1">
        <v>60.1209646695818</v>
      </c>
      <c r="H48" s="1">
        <v>7.75999026512697</v>
      </c>
      <c r="I48" s="1">
        <v>52.3609744044548</v>
      </c>
      <c r="J48" s="1">
        <v>23.22</v>
      </c>
      <c r="K48" s="1">
        <v>7.743</v>
      </c>
      <c r="L48" s="1">
        <v>2.864</v>
      </c>
      <c r="M48" s="1">
        <v>66.891</v>
      </c>
      <c r="N48" s="1">
        <v>64.053</v>
      </c>
      <c r="O48" s="1">
        <v>65.412</v>
      </c>
      <c r="P48" s="1">
        <v>155.712</v>
      </c>
      <c r="Q48" s="1">
        <v>227.348</v>
      </c>
      <c r="R48" s="1">
        <v>53.6</v>
      </c>
      <c r="S48" s="1">
        <v>54.4</v>
      </c>
      <c r="T48" s="1">
        <v>52.9</v>
      </c>
      <c r="U48" s="1">
        <v>36.6</v>
      </c>
      <c r="V48" s="1">
        <v>71.1</v>
      </c>
      <c r="W48" s="1">
        <v>74.8</v>
      </c>
      <c r="X48" s="1">
        <v>67.6</v>
      </c>
      <c r="Y48" s="1">
        <v>-678231.0</v>
      </c>
      <c r="Z48" s="1">
        <v>113744.0</v>
      </c>
      <c r="AA48" s="1">
        <v>287464.0</v>
      </c>
      <c r="AB48" s="1">
        <v>173720.0</v>
      </c>
      <c r="AC48" s="1">
        <v>219329.0</v>
      </c>
      <c r="AD48" s="1">
        <v>164572.0</v>
      </c>
      <c r="AE48" s="1">
        <v>1463875.0</v>
      </c>
      <c r="AF48" s="1">
        <v>705407.0</v>
      </c>
      <c r="AG48" s="1">
        <v>758468.0</v>
      </c>
      <c r="AH48" s="1">
        <v>1005784.0</v>
      </c>
      <c r="AI48" s="1">
        <v>699284.0</v>
      </c>
      <c r="AJ48" s="1">
        <v>1948338.0</v>
      </c>
      <c r="AK48" s="1">
        <v>974324.0</v>
      </c>
      <c r="AL48" s="1">
        <v>974014.0</v>
      </c>
      <c r="AM48" s="1">
        <v>1.52430796041014</v>
      </c>
      <c r="AN48" s="1">
        <v>4.7</v>
      </c>
      <c r="AO48" s="1">
        <v>12.0</v>
      </c>
      <c r="AP48" s="1">
        <v>7.4</v>
      </c>
      <c r="AQ48" s="1">
        <v>6.5</v>
      </c>
      <c r="AR48" s="1">
        <v>9.9</v>
      </c>
      <c r="AS48" s="1">
        <v>8.25714583E8</v>
      </c>
      <c r="AT48" s="1">
        <v>70.431</v>
      </c>
      <c r="AU48" s="1">
        <v>1.05120593337957</v>
      </c>
      <c r="AV48" s="1">
        <v>1.093</v>
      </c>
      <c r="AW48" s="1">
        <v>24.82704155</v>
      </c>
      <c r="AX48" s="1">
        <v>3.46659205E8</v>
      </c>
      <c r="AY48" s="1">
        <v>29.569</v>
      </c>
      <c r="AZ48" s="1">
        <v>2.66029713783098</v>
      </c>
    </row>
    <row r="49">
      <c r="A49" s="1">
        <v>2007.0</v>
      </c>
      <c r="B49" s="1">
        <v>5.7418553E8</v>
      </c>
      <c r="C49" s="1">
        <v>48.2633843198966</v>
      </c>
      <c r="D49" s="1">
        <v>6.15506279E8</v>
      </c>
      <c r="E49" s="1">
        <v>51.7366156801034</v>
      </c>
      <c r="F49" s="1">
        <v>1.189691809E9</v>
      </c>
      <c r="G49" s="1">
        <v>59.155016427882</v>
      </c>
      <c r="H49" s="1">
        <v>7.79595908156154</v>
      </c>
      <c r="I49" s="1">
        <v>51.3590573463205</v>
      </c>
      <c r="J49" s="1">
        <v>22.713</v>
      </c>
      <c r="K49" s="1">
        <v>7.642</v>
      </c>
      <c r="L49" s="1">
        <v>2.784</v>
      </c>
      <c r="M49" s="1">
        <v>67.342</v>
      </c>
      <c r="N49" s="1">
        <v>64.365</v>
      </c>
      <c r="O49" s="1">
        <v>65.788</v>
      </c>
      <c r="P49" s="1">
        <v>151.348</v>
      </c>
      <c r="Q49" s="1">
        <v>225.792</v>
      </c>
      <c r="R49" s="1">
        <v>51.5</v>
      </c>
      <c r="S49" s="1">
        <v>52.4</v>
      </c>
      <c r="T49" s="1">
        <v>50.7</v>
      </c>
      <c r="U49" s="1">
        <v>35.4</v>
      </c>
      <c r="V49" s="1">
        <v>67.9</v>
      </c>
      <c r="W49" s="1">
        <v>71.5</v>
      </c>
      <c r="X49" s="1">
        <v>64.4</v>
      </c>
      <c r="Y49" s="1">
        <v>-769184.0</v>
      </c>
      <c r="Z49" s="1">
        <v>110312.0</v>
      </c>
      <c r="AA49" s="1">
        <v>279374.0</v>
      </c>
      <c r="AB49" s="1">
        <v>169062.0</v>
      </c>
      <c r="AC49" s="1">
        <v>215922.0</v>
      </c>
      <c r="AD49" s="1">
        <v>155637.0</v>
      </c>
      <c r="AE49" s="1">
        <v>1395098.0</v>
      </c>
      <c r="AF49" s="1">
        <v>674537.0</v>
      </c>
      <c r="AG49" s="1">
        <v>720561.0</v>
      </c>
      <c r="AH49" s="1">
        <v>963751.0</v>
      </c>
      <c r="AI49" s="1">
        <v>659445.0</v>
      </c>
      <c r="AJ49" s="1">
        <v>1845726.0</v>
      </c>
      <c r="AK49" s="1">
        <v>925706.0</v>
      </c>
      <c r="AL49" s="1">
        <v>920020.0</v>
      </c>
      <c r="AM49" s="1">
        <v>1.46637175001498</v>
      </c>
      <c r="AN49" s="1">
        <v>4.5</v>
      </c>
      <c r="AO49" s="1">
        <v>11.6</v>
      </c>
      <c r="AP49" s="1">
        <v>7.1</v>
      </c>
      <c r="AQ49" s="1">
        <v>6.1</v>
      </c>
      <c r="AR49" s="1">
        <v>9.7</v>
      </c>
      <c r="AS49" s="1">
        <v>8.33902577E8</v>
      </c>
      <c r="AT49" s="1">
        <v>70.094</v>
      </c>
      <c r="AU49" s="1">
        <v>0.986740874111459</v>
      </c>
      <c r="AV49" s="1">
        <v>1.093</v>
      </c>
      <c r="AW49" s="1">
        <v>23.67103712</v>
      </c>
      <c r="AX49" s="1">
        <v>3.55789232E8</v>
      </c>
      <c r="AY49" s="1">
        <v>29.906</v>
      </c>
      <c r="AZ49" s="1">
        <v>2.59963313831962</v>
      </c>
    </row>
    <row r="50">
      <c r="A50" s="1">
        <v>2008.0</v>
      </c>
      <c r="B50" s="1">
        <v>5.82492785E8</v>
      </c>
      <c r="C50" s="1">
        <v>48.2701569643795</v>
      </c>
      <c r="D50" s="1">
        <v>6.2424202E8</v>
      </c>
      <c r="E50" s="1">
        <v>51.7298429527523</v>
      </c>
      <c r="F50" s="1">
        <v>1.206734806E9</v>
      </c>
      <c r="G50" s="1">
        <v>58.2056112132693</v>
      </c>
      <c r="H50" s="1">
        <v>7.83225005361229</v>
      </c>
      <c r="I50" s="1">
        <v>50.373361159657</v>
      </c>
      <c r="J50" s="1">
        <v>22.276</v>
      </c>
      <c r="K50" s="1">
        <v>7.558</v>
      </c>
      <c r="L50" s="1">
        <v>2.718</v>
      </c>
      <c r="M50" s="1">
        <v>67.786</v>
      </c>
      <c r="N50" s="1">
        <v>64.654</v>
      </c>
      <c r="O50" s="1">
        <v>66.149</v>
      </c>
      <c r="P50" s="1">
        <v>147.873</v>
      </c>
      <c r="Q50" s="1">
        <v>225.384</v>
      </c>
      <c r="R50" s="1">
        <v>49.4</v>
      </c>
      <c r="S50" s="1">
        <v>50.2</v>
      </c>
      <c r="T50" s="1">
        <v>48.6</v>
      </c>
      <c r="U50" s="1">
        <v>34.3</v>
      </c>
      <c r="V50" s="1">
        <v>64.6</v>
      </c>
      <c r="W50" s="1">
        <v>68.0</v>
      </c>
      <c r="X50" s="1">
        <v>61.3</v>
      </c>
      <c r="Y50" s="1">
        <v>-846785.0</v>
      </c>
      <c r="Z50" s="1">
        <v>106884.0</v>
      </c>
      <c r="AA50" s="1">
        <v>270791.0</v>
      </c>
      <c r="AB50" s="1">
        <v>163907.0</v>
      </c>
      <c r="AC50" s="1">
        <v>211411.0</v>
      </c>
      <c r="AD50" s="1">
        <v>146760.0</v>
      </c>
      <c r="AE50" s="1">
        <v>1323292.0</v>
      </c>
      <c r="AF50" s="1">
        <v>640437.0</v>
      </c>
      <c r="AG50" s="1">
        <v>682855.0</v>
      </c>
      <c r="AH50" s="1">
        <v>920055.0</v>
      </c>
      <c r="AI50" s="1">
        <v>617056.0</v>
      </c>
      <c r="AJ50" s="1">
        <v>1740382.0</v>
      </c>
      <c r="AK50" s="1">
        <v>872973.0</v>
      </c>
      <c r="AL50" s="1">
        <v>867409.0</v>
      </c>
      <c r="AM50" s="1">
        <v>1.42239150883577</v>
      </c>
      <c r="AN50" s="1">
        <v>4.3</v>
      </c>
      <c r="AO50" s="1">
        <v>11.2</v>
      </c>
      <c r="AP50" s="1">
        <v>6.9</v>
      </c>
      <c r="AQ50" s="1">
        <v>5.8</v>
      </c>
      <c r="AR50" s="1">
        <v>9.3</v>
      </c>
      <c r="AS50" s="1">
        <v>8.41745797E8</v>
      </c>
      <c r="AT50" s="1">
        <v>69.754</v>
      </c>
      <c r="AU50" s="1">
        <v>0.936148347296304</v>
      </c>
      <c r="AV50" s="1">
        <v>1.094</v>
      </c>
      <c r="AW50" s="1">
        <v>22.45881827</v>
      </c>
      <c r="AX50" s="1">
        <v>3.64989009E8</v>
      </c>
      <c r="AY50" s="1">
        <v>30.246</v>
      </c>
      <c r="AZ50" s="1">
        <v>2.55287302199413</v>
      </c>
    </row>
    <row r="51">
      <c r="A51" s="1">
        <v>2009.0</v>
      </c>
      <c r="B51" s="1">
        <v>5.90747758E8</v>
      </c>
      <c r="C51" s="1">
        <v>48.2778987901149</v>
      </c>
      <c r="D51" s="1">
        <v>6.32892402E8</v>
      </c>
      <c r="E51" s="1">
        <v>51.7221012098851</v>
      </c>
      <c r="F51" s="1">
        <v>1.22364016E9</v>
      </c>
      <c r="G51" s="1">
        <v>57.2811081750564</v>
      </c>
      <c r="H51" s="1">
        <v>7.87299889719947</v>
      </c>
      <c r="I51" s="1">
        <v>49.4081092778569</v>
      </c>
      <c r="J51" s="1">
        <v>21.934</v>
      </c>
      <c r="K51" s="1">
        <v>7.479</v>
      </c>
      <c r="L51" s="1">
        <v>2.673</v>
      </c>
      <c r="M51" s="1">
        <v>68.215</v>
      </c>
      <c r="N51" s="1">
        <v>64.962</v>
      </c>
      <c r="O51" s="1">
        <v>66.513</v>
      </c>
      <c r="P51" s="1">
        <v>145.274</v>
      </c>
      <c r="Q51" s="1">
        <v>225.4</v>
      </c>
      <c r="R51" s="1">
        <v>47.2</v>
      </c>
      <c r="S51" s="1">
        <v>48.0</v>
      </c>
      <c r="T51" s="1">
        <v>46.5</v>
      </c>
      <c r="U51" s="1">
        <v>33.1</v>
      </c>
      <c r="V51" s="1">
        <v>61.4</v>
      </c>
      <c r="W51" s="1">
        <v>64.6</v>
      </c>
      <c r="X51" s="1">
        <v>58.3</v>
      </c>
      <c r="Y51" s="1">
        <v>-803437.0</v>
      </c>
      <c r="Z51" s="1">
        <v>103406.0</v>
      </c>
      <c r="AA51" s="1">
        <v>261734.0</v>
      </c>
      <c r="AB51" s="1">
        <v>158328.0</v>
      </c>
      <c r="AC51" s="1">
        <v>206098.0</v>
      </c>
      <c r="AD51" s="1">
        <v>138077.0</v>
      </c>
      <c r="AE51" s="1">
        <v>1248851.0</v>
      </c>
      <c r="AF51" s="1">
        <v>604472.0</v>
      </c>
      <c r="AG51" s="1">
        <v>644379.0</v>
      </c>
      <c r="AH51" s="1">
        <v>874752.0</v>
      </c>
      <c r="AI51" s="1">
        <v>574990.0</v>
      </c>
      <c r="AJ51" s="1">
        <v>1633079.0</v>
      </c>
      <c r="AK51" s="1">
        <v>819286.0</v>
      </c>
      <c r="AL51" s="1">
        <v>813793.0</v>
      </c>
      <c r="AM51" s="1">
        <v>1.39119493033754</v>
      </c>
      <c r="AN51" s="1">
        <v>4.2</v>
      </c>
      <c r="AO51" s="1">
        <v>10.8</v>
      </c>
      <c r="AP51" s="1">
        <v>6.6</v>
      </c>
      <c r="AQ51" s="1">
        <v>5.4</v>
      </c>
      <c r="AR51" s="1">
        <v>9.0</v>
      </c>
      <c r="AS51" s="1">
        <v>8.49365344E8</v>
      </c>
      <c r="AT51" s="1">
        <v>69.413</v>
      </c>
      <c r="AU51" s="1">
        <v>0.901135162197543</v>
      </c>
      <c r="AV51" s="1">
        <v>1.095</v>
      </c>
      <c r="AW51" s="1">
        <v>21.27074962</v>
      </c>
      <c r="AX51" s="1">
        <v>3.74274816E8</v>
      </c>
      <c r="AY51" s="1">
        <v>30.587</v>
      </c>
      <c r="AZ51" s="1">
        <v>2.51230889183139</v>
      </c>
    </row>
    <row r="52">
      <c r="A52" s="1">
        <v>2010.0</v>
      </c>
      <c r="B52" s="1">
        <v>5.99047591E8</v>
      </c>
      <c r="C52" s="1">
        <v>48.2863948406435</v>
      </c>
      <c r="D52" s="1">
        <v>6.41566029E8</v>
      </c>
      <c r="E52" s="1">
        <v>51.7136051593565</v>
      </c>
      <c r="F52" s="1">
        <v>1.24061362E9</v>
      </c>
      <c r="G52" s="1">
        <v>56.3591581653336</v>
      </c>
      <c r="H52" s="1">
        <v>7.92113529275557</v>
      </c>
      <c r="I52" s="1">
        <v>48.4380228725781</v>
      </c>
      <c r="J52" s="1">
        <v>21.438</v>
      </c>
      <c r="K52" s="1">
        <v>7.385</v>
      </c>
      <c r="L52" s="1">
        <v>2.603</v>
      </c>
      <c r="M52" s="1">
        <v>68.645</v>
      </c>
      <c r="N52" s="1">
        <v>65.327</v>
      </c>
      <c r="O52" s="1">
        <v>66.909</v>
      </c>
      <c r="P52" s="1">
        <v>143.479</v>
      </c>
      <c r="Q52" s="1">
        <v>225.044</v>
      </c>
      <c r="R52" s="1">
        <v>45.1</v>
      </c>
      <c r="S52" s="1">
        <v>46.0</v>
      </c>
      <c r="T52" s="1">
        <v>44.3</v>
      </c>
      <c r="U52" s="1">
        <v>31.8</v>
      </c>
      <c r="V52" s="1">
        <v>58.2</v>
      </c>
      <c r="W52" s="1">
        <v>61.2</v>
      </c>
      <c r="X52" s="1">
        <v>55.3</v>
      </c>
      <c r="Y52" s="1">
        <v>-380087.0</v>
      </c>
      <c r="Z52" s="1">
        <v>99936.0</v>
      </c>
      <c r="AA52" s="1">
        <v>252524.0</v>
      </c>
      <c r="AB52" s="1">
        <v>152588.0</v>
      </c>
      <c r="AC52" s="1">
        <v>200229.0</v>
      </c>
      <c r="AD52" s="1">
        <v>129390.0</v>
      </c>
      <c r="AE52" s="1">
        <v>1173533.0</v>
      </c>
      <c r="AF52" s="1">
        <v>569769.0</v>
      </c>
      <c r="AG52" s="1">
        <v>603764.0</v>
      </c>
      <c r="AH52" s="1">
        <v>828676.0</v>
      </c>
      <c r="AI52" s="1">
        <v>535683.0</v>
      </c>
      <c r="AJ52" s="1">
        <v>1525847.0</v>
      </c>
      <c r="AK52" s="1">
        <v>766146.0</v>
      </c>
      <c r="AL52" s="1">
        <v>759701.0</v>
      </c>
      <c r="AM52" s="1">
        <v>1.37759581159767</v>
      </c>
      <c r="AN52" s="1">
        <v>4.0</v>
      </c>
      <c r="AO52" s="1">
        <v>10.3</v>
      </c>
      <c r="AP52" s="1">
        <v>6.3</v>
      </c>
      <c r="AQ52" s="1">
        <v>5.1</v>
      </c>
      <c r="AR52" s="1">
        <v>8.7</v>
      </c>
      <c r="AS52" s="1">
        <v>8.56891827E8</v>
      </c>
      <c r="AT52" s="1">
        <v>69.07</v>
      </c>
      <c r="AU52" s="1">
        <v>0.882227127882411</v>
      </c>
      <c r="AV52" s="1">
        <v>1.096</v>
      </c>
      <c r="AW52" s="1">
        <v>20.169352</v>
      </c>
      <c r="AX52" s="1">
        <v>3.83721793E8</v>
      </c>
      <c r="AY52" s="1">
        <v>30.93</v>
      </c>
      <c r="AZ52" s="1">
        <v>2.49274628981713</v>
      </c>
    </row>
    <row r="53">
      <c r="A53" s="1">
        <v>2011.0</v>
      </c>
      <c r="B53" s="1">
        <v>6.07376801E8</v>
      </c>
      <c r="C53" s="1">
        <v>48.2956875525486</v>
      </c>
      <c r="D53" s="1">
        <v>6.5024439E8</v>
      </c>
      <c r="E53" s="1">
        <v>51.7043124474514</v>
      </c>
      <c r="F53" s="1">
        <v>1.257621191E9</v>
      </c>
      <c r="G53" s="1">
        <v>55.4465917810221</v>
      </c>
      <c r="H53" s="1">
        <v>7.98279837917324</v>
      </c>
      <c r="I53" s="1">
        <v>47.4637934018488</v>
      </c>
      <c r="J53" s="1">
        <v>20.945</v>
      </c>
      <c r="K53" s="1">
        <v>7.267</v>
      </c>
      <c r="L53" s="1">
        <v>2.536</v>
      </c>
      <c r="M53" s="1">
        <v>69.106</v>
      </c>
      <c r="N53" s="1">
        <v>65.765</v>
      </c>
      <c r="O53" s="1">
        <v>67.359</v>
      </c>
      <c r="P53" s="1">
        <v>142.507</v>
      </c>
      <c r="Q53" s="1">
        <v>223.432</v>
      </c>
      <c r="R53" s="1">
        <v>43.0</v>
      </c>
      <c r="S53" s="1">
        <v>43.7</v>
      </c>
      <c r="T53" s="1">
        <v>42.3</v>
      </c>
      <c r="U53" s="1">
        <v>30.6</v>
      </c>
      <c r="V53" s="1">
        <v>55.0</v>
      </c>
      <c r="W53" s="1">
        <v>57.7</v>
      </c>
      <c r="X53" s="1">
        <v>52.5</v>
      </c>
      <c r="Y53" s="1">
        <v>-244114.0</v>
      </c>
      <c r="Z53" s="1">
        <v>96403.0</v>
      </c>
      <c r="AA53" s="1">
        <v>243028.0</v>
      </c>
      <c r="AB53" s="1">
        <v>146625.0</v>
      </c>
      <c r="AC53" s="1">
        <v>193722.0</v>
      </c>
      <c r="AD53" s="1">
        <v>121122.0</v>
      </c>
      <c r="AE53" s="1">
        <v>1100313.0</v>
      </c>
      <c r="AF53" s="1">
        <v>533191.0</v>
      </c>
      <c r="AG53" s="1">
        <v>567122.0</v>
      </c>
      <c r="AH53" s="1">
        <v>783547.0</v>
      </c>
      <c r="AI53" s="1">
        <v>504042.0</v>
      </c>
      <c r="AJ53" s="1">
        <v>1421875.0</v>
      </c>
      <c r="AK53" s="1">
        <v>711801.0</v>
      </c>
      <c r="AL53" s="1">
        <v>710074.0</v>
      </c>
      <c r="AM53" s="1">
        <v>1.36158808453343</v>
      </c>
      <c r="AN53" s="1">
        <v>3.8</v>
      </c>
      <c r="AO53" s="1">
        <v>9.9</v>
      </c>
      <c r="AP53" s="1">
        <v>6.1</v>
      </c>
      <c r="AQ53" s="1">
        <v>4.7</v>
      </c>
      <c r="AR53" s="1">
        <v>8.3</v>
      </c>
      <c r="AS53" s="1">
        <v>8.64287587E8</v>
      </c>
      <c r="AT53" s="1">
        <v>68.724</v>
      </c>
      <c r="AU53" s="1">
        <v>0.859388098356134</v>
      </c>
      <c r="AV53" s="1">
        <v>1.095</v>
      </c>
      <c r="AW53" s="1">
        <v>19.31459691</v>
      </c>
      <c r="AX53" s="1">
        <v>3.93333604E8</v>
      </c>
      <c r="AY53" s="1">
        <v>31.276</v>
      </c>
      <c r="AZ53" s="1">
        <v>2.47403243101329</v>
      </c>
    </row>
    <row r="54">
      <c r="A54" s="1">
        <v>2012.0</v>
      </c>
      <c r="B54" s="1">
        <v>6.15647779E8</v>
      </c>
      <c r="C54" s="1">
        <v>48.3055280393691</v>
      </c>
      <c r="D54" s="1">
        <v>6.58839435E8</v>
      </c>
      <c r="E54" s="1">
        <v>51.6944718821679</v>
      </c>
      <c r="F54" s="1">
        <v>1.274487215E9</v>
      </c>
      <c r="G54" s="1">
        <v>54.5574958742315</v>
      </c>
      <c r="H54" s="1">
        <v>8.06394196874754</v>
      </c>
      <c r="I54" s="1">
        <v>46.493553905484</v>
      </c>
      <c r="J54" s="1">
        <v>20.421</v>
      </c>
      <c r="K54" s="1">
        <v>7.118</v>
      </c>
      <c r="L54" s="1">
        <v>2.467</v>
      </c>
      <c r="M54" s="1">
        <v>69.592</v>
      </c>
      <c r="N54" s="1">
        <v>66.324</v>
      </c>
      <c r="O54" s="1">
        <v>67.887</v>
      </c>
      <c r="P54" s="1">
        <v>142.342</v>
      </c>
      <c r="Q54" s="1">
        <v>219.76</v>
      </c>
      <c r="R54" s="1">
        <v>40.9</v>
      </c>
      <c r="S54" s="1">
        <v>41.5</v>
      </c>
      <c r="T54" s="1">
        <v>40.3</v>
      </c>
      <c r="U54" s="1">
        <v>29.4</v>
      </c>
      <c r="V54" s="1">
        <v>52.0</v>
      </c>
      <c r="W54" s="1">
        <v>54.4</v>
      </c>
      <c r="X54" s="1">
        <v>49.7</v>
      </c>
      <c r="Y54" s="1">
        <v>-180991.0</v>
      </c>
      <c r="Z54" s="1">
        <v>93014.0</v>
      </c>
      <c r="AA54" s="1">
        <v>233613.0</v>
      </c>
      <c r="AB54" s="1">
        <v>140599.0</v>
      </c>
      <c r="AC54" s="1">
        <v>186746.0</v>
      </c>
      <c r="AD54" s="1">
        <v>113310.0</v>
      </c>
      <c r="AE54" s="1">
        <v>1029855.0</v>
      </c>
      <c r="AF54" s="1">
        <v>498199.0</v>
      </c>
      <c r="AG54" s="1">
        <v>531656.0</v>
      </c>
      <c r="AH54" s="1">
        <v>740746.0</v>
      </c>
      <c r="AI54" s="1">
        <v>482850.0</v>
      </c>
      <c r="AJ54" s="1">
        <v>1321592.0</v>
      </c>
      <c r="AK54" s="1">
        <v>659623.0</v>
      </c>
      <c r="AL54" s="1">
        <v>661969.0</v>
      </c>
      <c r="AM54" s="1">
        <v>1.33219204981494</v>
      </c>
      <c r="AN54" s="1">
        <v>3.7</v>
      </c>
      <c r="AO54" s="1">
        <v>9.5</v>
      </c>
      <c r="AP54" s="1">
        <v>5.8</v>
      </c>
      <c r="AQ54" s="1">
        <v>4.4</v>
      </c>
      <c r="AR54" s="1">
        <v>8.0</v>
      </c>
      <c r="AS54" s="1">
        <v>8.71315929E8</v>
      </c>
      <c r="AT54" s="1">
        <v>68.366</v>
      </c>
      <c r="AU54" s="1">
        <v>0.809906220369782</v>
      </c>
      <c r="AV54" s="1">
        <v>1.092</v>
      </c>
      <c r="AW54" s="1">
        <v>18.80296019</v>
      </c>
      <c r="AX54" s="1">
        <v>4.03171286E8</v>
      </c>
      <c r="AY54" s="1">
        <v>31.634</v>
      </c>
      <c r="AZ54" s="1">
        <v>2.47033820164956</v>
      </c>
    </row>
    <row r="55">
      <c r="A55" s="1">
        <v>2013.0</v>
      </c>
      <c r="B55" s="1">
        <v>6.2380918E8</v>
      </c>
      <c r="C55" s="1">
        <v>48.3149011535313</v>
      </c>
      <c r="D55" s="1">
        <v>6.67322883E8</v>
      </c>
      <c r="E55" s="1">
        <v>51.6850988464687</v>
      </c>
      <c r="F55" s="1">
        <v>1.291132063E9</v>
      </c>
      <c r="G55" s="1">
        <v>53.6951348540074</v>
      </c>
      <c r="H55" s="1">
        <v>8.1701867831266</v>
      </c>
      <c r="I55" s="1">
        <v>45.5249480708808</v>
      </c>
      <c r="J55" s="1">
        <v>19.935</v>
      </c>
      <c r="K55" s="1">
        <v>6.96</v>
      </c>
      <c r="L55" s="1">
        <v>2.406</v>
      </c>
      <c r="M55" s="1">
        <v>70.083</v>
      </c>
      <c r="N55" s="1">
        <v>66.961</v>
      </c>
      <c r="O55" s="1">
        <v>68.46</v>
      </c>
      <c r="P55" s="1">
        <v>142.92</v>
      </c>
      <c r="Q55" s="1">
        <v>214.491</v>
      </c>
      <c r="R55" s="1">
        <v>38.8</v>
      </c>
      <c r="S55" s="1">
        <v>39.3</v>
      </c>
      <c r="T55" s="1">
        <v>38.3</v>
      </c>
      <c r="U55" s="1">
        <v>28.2</v>
      </c>
      <c r="V55" s="1">
        <v>49.0</v>
      </c>
      <c r="W55" s="1">
        <v>51.1</v>
      </c>
      <c r="X55" s="1">
        <v>47.1</v>
      </c>
      <c r="Y55" s="1">
        <v>-236387.0</v>
      </c>
      <c r="Z55" s="1">
        <v>89578.0</v>
      </c>
      <c r="AA55" s="1">
        <v>224407.0</v>
      </c>
      <c r="AB55" s="1">
        <v>134829.0</v>
      </c>
      <c r="AC55" s="1">
        <v>179744.0</v>
      </c>
      <c r="AD55" s="1">
        <v>105747.0</v>
      </c>
      <c r="AE55" s="1">
        <v>964793.0</v>
      </c>
      <c r="AF55" s="1">
        <v>465778.0</v>
      </c>
      <c r="AG55" s="1">
        <v>499015.0</v>
      </c>
      <c r="AH55" s="1">
        <v>701299.0</v>
      </c>
      <c r="AI55" s="1">
        <v>463107.0</v>
      </c>
      <c r="AJ55" s="1">
        <v>1228875.0</v>
      </c>
      <c r="AK55" s="1">
        <v>611236.0</v>
      </c>
      <c r="AL55" s="1">
        <v>617639.0</v>
      </c>
      <c r="AM55" s="1">
        <v>1.29754883539168</v>
      </c>
      <c r="AN55" s="1">
        <v>3.5</v>
      </c>
      <c r="AO55" s="1">
        <v>9.0</v>
      </c>
      <c r="AP55" s="1">
        <v>5.5</v>
      </c>
      <c r="AQ55" s="1">
        <v>4.1</v>
      </c>
      <c r="AR55" s="1">
        <v>7.6</v>
      </c>
      <c r="AS55" s="1">
        <v>8.77931069E8</v>
      </c>
      <c r="AT55" s="1">
        <v>67.997</v>
      </c>
      <c r="AU55" s="1">
        <v>0.756345049371408</v>
      </c>
      <c r="AV55" s="1">
        <v>1.091</v>
      </c>
      <c r="AW55" s="1">
        <v>18.28673217</v>
      </c>
      <c r="AX55" s="1">
        <v>4.13200994E8</v>
      </c>
      <c r="AY55" s="1">
        <v>32.003</v>
      </c>
      <c r="AZ55" s="1">
        <v>2.45726439138516</v>
      </c>
    </row>
    <row r="56">
      <c r="A56" s="1">
        <v>2014.0</v>
      </c>
      <c r="B56" s="1">
        <v>6.31697152E8</v>
      </c>
      <c r="C56" s="1">
        <v>48.3227262533084</v>
      </c>
      <c r="D56" s="1">
        <v>6.75549357E8</v>
      </c>
      <c r="E56" s="1">
        <v>51.6772737466916</v>
      </c>
      <c r="F56" s="1">
        <v>1.307246509E9</v>
      </c>
      <c r="G56" s="1">
        <v>52.894428617527</v>
      </c>
      <c r="H56" s="1">
        <v>8.34408697584166</v>
      </c>
      <c r="I56" s="1">
        <v>44.5503416416854</v>
      </c>
      <c r="J56" s="1">
        <v>19.049</v>
      </c>
      <c r="K56" s="1">
        <v>6.79</v>
      </c>
      <c r="L56" s="1">
        <v>2.306</v>
      </c>
      <c r="M56" s="1">
        <v>70.602</v>
      </c>
      <c r="N56" s="1">
        <v>67.651</v>
      </c>
      <c r="O56" s="1">
        <v>69.074</v>
      </c>
      <c r="P56" s="1">
        <v>143.702</v>
      </c>
      <c r="Q56" s="1">
        <v>208.244</v>
      </c>
      <c r="R56" s="1">
        <v>36.9</v>
      </c>
      <c r="S56" s="1">
        <v>37.2</v>
      </c>
      <c r="T56" s="1">
        <v>36.5</v>
      </c>
      <c r="U56" s="1">
        <v>27.0</v>
      </c>
      <c r="V56" s="1">
        <v>46.2</v>
      </c>
      <c r="W56" s="1">
        <v>48.0</v>
      </c>
      <c r="X56" s="1">
        <v>44.5</v>
      </c>
      <c r="Y56" s="1">
        <v>-310694.0</v>
      </c>
      <c r="Z56" s="1">
        <v>86224.0</v>
      </c>
      <c r="AA56" s="1">
        <v>215378.0</v>
      </c>
      <c r="AB56" s="1">
        <v>129154.0</v>
      </c>
      <c r="AC56" s="1">
        <v>172786.0</v>
      </c>
      <c r="AD56" s="1">
        <v>98468.0</v>
      </c>
      <c r="AE56" s="1">
        <v>905320.0</v>
      </c>
      <c r="AF56" s="1">
        <v>435851.0</v>
      </c>
      <c r="AG56" s="1">
        <v>469469.0</v>
      </c>
      <c r="AH56" s="1">
        <v>664937.0</v>
      </c>
      <c r="AI56" s="1">
        <v>445156.0</v>
      </c>
      <c r="AJ56" s="1">
        <v>1143835.0</v>
      </c>
      <c r="AK56" s="1">
        <v>566428.0</v>
      </c>
      <c r="AL56" s="1">
        <v>577407.0</v>
      </c>
      <c r="AM56" s="1">
        <v>1.24036218382689</v>
      </c>
      <c r="AN56" s="1">
        <v>3.4</v>
      </c>
      <c r="AO56" s="1">
        <v>8.6</v>
      </c>
      <c r="AP56" s="1">
        <v>5.2</v>
      </c>
      <c r="AQ56" s="1">
        <v>3.9</v>
      </c>
      <c r="AR56" s="1">
        <v>7.3</v>
      </c>
      <c r="AS56" s="1">
        <v>8.839078E8</v>
      </c>
      <c r="AT56" s="1">
        <v>67.616</v>
      </c>
      <c r="AU56" s="1">
        <v>0.678467711413021</v>
      </c>
      <c r="AV56" s="1">
        <v>1.091</v>
      </c>
      <c r="AW56" s="1">
        <v>17.77420558</v>
      </c>
      <c r="AX56" s="1">
        <v>4.23338709E8</v>
      </c>
      <c r="AY56" s="1">
        <v>32.384</v>
      </c>
      <c r="AZ56" s="1">
        <v>2.42384462717953</v>
      </c>
    </row>
    <row r="57">
      <c r="A57" s="1">
        <v>2015.0</v>
      </c>
      <c r="B57" s="1">
        <v>6.39323292E8</v>
      </c>
      <c r="C57" s="1">
        <v>48.3286325251693</v>
      </c>
      <c r="D57" s="1">
        <v>6.83543213E8</v>
      </c>
      <c r="E57" s="1">
        <v>51.6713674748307</v>
      </c>
      <c r="F57" s="1">
        <v>1.322866505E9</v>
      </c>
      <c r="G57" s="1">
        <v>52.1481006879403</v>
      </c>
      <c r="H57" s="1">
        <v>8.58160167680032</v>
      </c>
      <c r="I57" s="1">
        <v>43.56649901114</v>
      </c>
      <c r="J57" s="1">
        <v>18.765</v>
      </c>
      <c r="K57" s="1">
        <v>6.67</v>
      </c>
      <c r="L57" s="1">
        <v>2.287</v>
      </c>
      <c r="M57" s="1">
        <v>71.077</v>
      </c>
      <c r="N57" s="1">
        <v>68.285</v>
      </c>
      <c r="O57" s="1">
        <v>69.636</v>
      </c>
      <c r="P57" s="1">
        <v>144.478</v>
      </c>
      <c r="Q57" s="1">
        <v>202.425</v>
      </c>
      <c r="R57" s="1">
        <v>34.9</v>
      </c>
      <c r="S57" s="1">
        <v>35.2</v>
      </c>
      <c r="T57" s="1">
        <v>34.7</v>
      </c>
      <c r="U57" s="1">
        <v>25.9</v>
      </c>
      <c r="V57" s="1">
        <v>43.5</v>
      </c>
      <c r="W57" s="1">
        <v>45.0</v>
      </c>
      <c r="X57" s="1">
        <v>42.1</v>
      </c>
      <c r="Y57" s="1">
        <v>-475094.0</v>
      </c>
      <c r="Z57" s="1">
        <v>82901.0</v>
      </c>
      <c r="AA57" s="1">
        <v>206578.0</v>
      </c>
      <c r="AB57" s="1">
        <v>123677.0</v>
      </c>
      <c r="AC57" s="1">
        <v>166077.0</v>
      </c>
      <c r="AD57" s="1">
        <v>91447.0</v>
      </c>
      <c r="AE57" s="1">
        <v>851108.0</v>
      </c>
      <c r="AF57" s="1">
        <v>408724.0</v>
      </c>
      <c r="AG57" s="1">
        <v>442384.0</v>
      </c>
      <c r="AH57" s="1">
        <v>632184.0</v>
      </c>
      <c r="AI57" s="1">
        <v>421034.0</v>
      </c>
      <c r="AJ57" s="1">
        <v>1066397.0</v>
      </c>
      <c r="AK57" s="1">
        <v>525852.0</v>
      </c>
      <c r="AL57" s="1">
        <v>540545.0</v>
      </c>
      <c r="AM57" s="1">
        <v>1.18779532005068</v>
      </c>
      <c r="AN57" s="1">
        <v>3.3</v>
      </c>
      <c r="AO57" s="1">
        <v>8.2</v>
      </c>
      <c r="AP57" s="1">
        <v>5.0</v>
      </c>
      <c r="AQ57" s="1">
        <v>3.6</v>
      </c>
      <c r="AR57" s="1">
        <v>7.0</v>
      </c>
      <c r="AS57" s="1">
        <v>8.89270551E8</v>
      </c>
      <c r="AT57" s="1">
        <v>67.223</v>
      </c>
      <c r="AU57" s="1">
        <v>0.604876249225839</v>
      </c>
      <c r="AV57" s="1">
        <v>1.09</v>
      </c>
      <c r="AW57" s="1">
        <v>16.95294819</v>
      </c>
      <c r="AX57" s="1">
        <v>4.33595954E8</v>
      </c>
      <c r="AY57" s="1">
        <v>32.777</v>
      </c>
      <c r="AZ57" s="1">
        <v>2.39405297719892</v>
      </c>
    </row>
    <row r="58">
      <c r="A58" s="1">
        <v>2016.0</v>
      </c>
      <c r="B58" s="1">
        <v>6.47012921E8</v>
      </c>
      <c r="C58" s="1">
        <v>48.3337334918011</v>
      </c>
      <c r="D58" s="1">
        <v>6.91623419E8</v>
      </c>
      <c r="E58" s="1">
        <v>51.6662665081989</v>
      </c>
      <c r="F58" s="1">
        <v>1.33863634E9</v>
      </c>
      <c r="G58" s="1">
        <v>51.4097340754424</v>
      </c>
      <c r="H58" s="1">
        <v>8.83554041094142</v>
      </c>
      <c r="I58" s="1">
        <v>42.574193664501</v>
      </c>
      <c r="J58" s="1">
        <v>18.514</v>
      </c>
      <c r="K58" s="1">
        <v>6.603</v>
      </c>
      <c r="L58" s="1">
        <v>2.273</v>
      </c>
      <c r="M58" s="1">
        <v>71.503</v>
      </c>
      <c r="N58" s="1">
        <v>68.81</v>
      </c>
      <c r="O58" s="1">
        <v>70.117</v>
      </c>
      <c r="P58" s="1">
        <v>144.65</v>
      </c>
      <c r="Q58" s="1">
        <v>197.778</v>
      </c>
      <c r="R58" s="1">
        <v>33.1</v>
      </c>
      <c r="S58" s="1">
        <v>33.3</v>
      </c>
      <c r="T58" s="1">
        <v>33.0</v>
      </c>
      <c r="U58" s="1">
        <v>24.8</v>
      </c>
      <c r="V58" s="1">
        <v>41.0</v>
      </c>
      <c r="W58" s="1">
        <v>42.2</v>
      </c>
      <c r="X58" s="1">
        <v>39.8</v>
      </c>
      <c r="Y58" s="1">
        <v>68119.0</v>
      </c>
      <c r="Z58" s="1">
        <v>79769.0</v>
      </c>
      <c r="AA58" s="1">
        <v>198396.0</v>
      </c>
      <c r="AB58" s="1">
        <v>118627.0</v>
      </c>
      <c r="AC58" s="1">
        <v>160066.0</v>
      </c>
      <c r="AD58" s="1">
        <v>84897.0</v>
      </c>
      <c r="AE58" s="1">
        <v>802055.0</v>
      </c>
      <c r="AF58" s="1">
        <v>384168.0</v>
      </c>
      <c r="AG58" s="1">
        <v>417887.0</v>
      </c>
      <c r="AH58" s="1">
        <v>602468.0</v>
      </c>
      <c r="AI58" s="1">
        <v>396509.0</v>
      </c>
      <c r="AJ58" s="1">
        <v>996481.0</v>
      </c>
      <c r="AK58" s="1">
        <v>489200.0</v>
      </c>
      <c r="AL58" s="1">
        <v>507281.0</v>
      </c>
      <c r="AM58" s="1">
        <v>1.18504622906796</v>
      </c>
      <c r="AN58" s="1">
        <v>3.1</v>
      </c>
      <c r="AO58" s="1">
        <v>7.9</v>
      </c>
      <c r="AP58" s="1">
        <v>4.8</v>
      </c>
      <c r="AQ58" s="1">
        <v>3.4</v>
      </c>
      <c r="AR58" s="1">
        <v>6.7</v>
      </c>
      <c r="AS58" s="1">
        <v>8.9445003E8</v>
      </c>
      <c r="AT58" s="1">
        <v>66.818</v>
      </c>
      <c r="AU58" s="1">
        <v>0.580751672950203</v>
      </c>
      <c r="AV58" s="1">
        <v>1.088</v>
      </c>
      <c r="AW58" s="1">
        <v>16.05745983</v>
      </c>
      <c r="AX58" s="1">
        <v>4.4418631E8</v>
      </c>
      <c r="AY58" s="1">
        <v>33.182</v>
      </c>
      <c r="AZ58" s="1">
        <v>2.41309726336112</v>
      </c>
    </row>
    <row r="59">
      <c r="A59" s="1">
        <v>2017.0</v>
      </c>
      <c r="B59" s="1">
        <v>6.54607791E8</v>
      </c>
      <c r="C59" s="1">
        <v>48.3392319638769</v>
      </c>
      <c r="D59" s="1">
        <v>6.99587889E8</v>
      </c>
      <c r="E59" s="1">
        <v>51.6607680361231</v>
      </c>
      <c r="F59" s="1">
        <v>1.35419568E9</v>
      </c>
      <c r="G59" s="1">
        <v>50.6848281757911</v>
      </c>
      <c r="H59" s="1">
        <v>9.10256290952248</v>
      </c>
      <c r="I59" s="1">
        <v>41.5822652662686</v>
      </c>
      <c r="J59" s="1">
        <v>17.911</v>
      </c>
      <c r="K59" s="1">
        <v>6.593</v>
      </c>
      <c r="L59" s="1">
        <v>2.2</v>
      </c>
      <c r="M59" s="1">
        <v>71.856</v>
      </c>
      <c r="N59" s="1">
        <v>69.159</v>
      </c>
      <c r="O59" s="1">
        <v>70.467</v>
      </c>
      <c r="P59" s="1">
        <v>143.731</v>
      </c>
      <c r="Q59" s="1">
        <v>195.1</v>
      </c>
      <c r="R59" s="1">
        <v>31.4</v>
      </c>
      <c r="S59" s="1">
        <v>31.5</v>
      </c>
      <c r="T59" s="1">
        <v>31.3</v>
      </c>
      <c r="U59" s="1">
        <v>23.7</v>
      </c>
      <c r="V59" s="1">
        <v>38.6</v>
      </c>
      <c r="W59" s="1">
        <v>39.5</v>
      </c>
      <c r="X59" s="1">
        <v>37.7</v>
      </c>
      <c r="Y59" s="1">
        <v>-219656.0</v>
      </c>
      <c r="Z59" s="1">
        <v>76727.0</v>
      </c>
      <c r="AA59" s="1">
        <v>190789.0</v>
      </c>
      <c r="AB59" s="1">
        <v>114062.0</v>
      </c>
      <c r="AC59" s="1">
        <v>155211.0</v>
      </c>
      <c r="AD59" s="1">
        <v>78706.0</v>
      </c>
      <c r="AE59" s="1">
        <v>757238.0</v>
      </c>
      <c r="AF59" s="1">
        <v>361544.0</v>
      </c>
      <c r="AG59" s="1">
        <v>395694.0</v>
      </c>
      <c r="AH59" s="1">
        <v>574746.0</v>
      </c>
      <c r="AI59" s="1">
        <v>373106.0</v>
      </c>
      <c r="AJ59" s="1">
        <v>933146.0</v>
      </c>
      <c r="AK59" s="1">
        <v>455612.0</v>
      </c>
      <c r="AL59" s="1">
        <v>477534.0</v>
      </c>
      <c r="AM59" s="1">
        <v>1.15562449067646</v>
      </c>
      <c r="AN59" s="1">
        <v>3.0</v>
      </c>
      <c r="AO59" s="1">
        <v>7.6</v>
      </c>
      <c r="AP59" s="1">
        <v>4.6</v>
      </c>
      <c r="AQ59" s="1">
        <v>3.2</v>
      </c>
      <c r="AR59" s="1">
        <v>6.4</v>
      </c>
      <c r="AS59" s="1">
        <v>8.99185932E8</v>
      </c>
      <c r="AT59" s="1">
        <v>66.4</v>
      </c>
      <c r="AU59" s="1">
        <v>0.528079622185998</v>
      </c>
      <c r="AV59" s="1">
        <v>1.086</v>
      </c>
      <c r="AW59" s="1">
        <v>15.17060092</v>
      </c>
      <c r="AX59" s="1">
        <v>4.55009748E8</v>
      </c>
      <c r="AY59" s="1">
        <v>33.6</v>
      </c>
      <c r="AZ59" s="1">
        <v>2.407475136258</v>
      </c>
    </row>
    <row r="60">
      <c r="A60" s="1">
        <v>2018.0</v>
      </c>
      <c r="B60" s="1">
        <v>6.61854076E8</v>
      </c>
      <c r="C60" s="1">
        <v>48.3456886553348</v>
      </c>
      <c r="D60" s="1">
        <v>7.0714923E8</v>
      </c>
      <c r="E60" s="1">
        <v>51.6543113446652</v>
      </c>
      <c r="F60" s="1">
        <v>1.369003306E9</v>
      </c>
      <c r="G60" s="1">
        <v>50.0189279816183</v>
      </c>
      <c r="H60" s="1">
        <v>9.38228789288654</v>
      </c>
      <c r="I60" s="1">
        <v>40.6366400887317</v>
      </c>
      <c r="J60" s="1">
        <v>17.651</v>
      </c>
      <c r="K60" s="1">
        <v>6.644</v>
      </c>
      <c r="L60" s="1">
        <v>2.177</v>
      </c>
      <c r="M60" s="1">
        <v>72.142</v>
      </c>
      <c r="N60" s="1">
        <v>69.367</v>
      </c>
      <c r="O60" s="1">
        <v>70.71</v>
      </c>
      <c r="P60" s="1">
        <v>141.768</v>
      </c>
      <c r="Q60" s="1">
        <v>194.114</v>
      </c>
      <c r="R60" s="1">
        <v>29.8</v>
      </c>
      <c r="S60" s="1">
        <v>29.7</v>
      </c>
      <c r="T60" s="1">
        <v>29.8</v>
      </c>
      <c r="U60" s="1">
        <v>22.7</v>
      </c>
      <c r="V60" s="1">
        <v>36.3</v>
      </c>
      <c r="W60" s="1">
        <v>37.1</v>
      </c>
      <c r="X60" s="1">
        <v>35.6</v>
      </c>
      <c r="Y60" s="1">
        <v>-561563.0</v>
      </c>
      <c r="Z60" s="1">
        <v>73970.0</v>
      </c>
      <c r="AA60" s="1">
        <v>183886.0</v>
      </c>
      <c r="AB60" s="1">
        <v>109916.0</v>
      </c>
      <c r="AC60" s="1">
        <v>151662.0</v>
      </c>
      <c r="AD60" s="1">
        <v>73148.0</v>
      </c>
      <c r="AE60" s="1">
        <v>716249.0</v>
      </c>
      <c r="AF60" s="1">
        <v>340936.0</v>
      </c>
      <c r="AG60" s="1">
        <v>375313.0</v>
      </c>
      <c r="AH60" s="1">
        <v>547611.0</v>
      </c>
      <c r="AI60" s="1">
        <v>354026.0</v>
      </c>
      <c r="AJ60" s="1">
        <v>876076.0</v>
      </c>
      <c r="AK60" s="1">
        <v>426209.0</v>
      </c>
      <c r="AL60" s="1">
        <v>449867.0</v>
      </c>
      <c r="AM60" s="1">
        <v>1.08752772157855</v>
      </c>
      <c r="AN60" s="1">
        <v>2.9</v>
      </c>
      <c r="AO60" s="1">
        <v>7.3</v>
      </c>
      <c r="AP60" s="1">
        <v>4.4</v>
      </c>
      <c r="AQ60" s="1">
        <v>3.0</v>
      </c>
      <c r="AR60" s="1">
        <v>6.2</v>
      </c>
      <c r="AS60" s="1">
        <v>9.03131481E8</v>
      </c>
      <c r="AT60" s="1">
        <v>65.97</v>
      </c>
      <c r="AU60" s="1">
        <v>0.437831346957146</v>
      </c>
      <c r="AV60" s="1">
        <v>1.084</v>
      </c>
      <c r="AW60" s="1">
        <v>14.43921213</v>
      </c>
      <c r="AX60" s="1">
        <v>4.65871825E8</v>
      </c>
      <c r="AY60" s="1">
        <v>34.03</v>
      </c>
      <c r="AZ60" s="1">
        <v>2.35916997461045</v>
      </c>
    </row>
    <row r="61">
      <c r="A61" s="1">
        <v>2019.0</v>
      </c>
      <c r="B61" s="1">
        <v>6.68786993E8</v>
      </c>
      <c r="C61" s="1">
        <v>48.353782544227</v>
      </c>
      <c r="D61" s="1">
        <v>7.14325057E8</v>
      </c>
      <c r="E61" s="1">
        <v>51.646217455773</v>
      </c>
      <c r="F61" s="1">
        <v>1.38311205E9</v>
      </c>
      <c r="G61" s="1">
        <v>49.4010293143275</v>
      </c>
      <c r="H61" s="1">
        <v>9.66927189683547</v>
      </c>
      <c r="I61" s="1">
        <v>39.7317574174921</v>
      </c>
      <c r="J61" s="1">
        <v>17.049</v>
      </c>
      <c r="K61" s="1">
        <v>6.71</v>
      </c>
      <c r="L61" s="1">
        <v>2.109</v>
      </c>
      <c r="M61" s="1">
        <v>72.395</v>
      </c>
      <c r="N61" s="1">
        <v>69.525</v>
      </c>
      <c r="O61" s="1">
        <v>70.91</v>
      </c>
      <c r="P61" s="1">
        <v>139.668</v>
      </c>
      <c r="Q61" s="1">
        <v>193.514</v>
      </c>
      <c r="R61" s="1">
        <v>28.3</v>
      </c>
      <c r="S61" s="1">
        <v>28.2</v>
      </c>
      <c r="T61" s="1">
        <v>28.4</v>
      </c>
      <c r="U61" s="1">
        <v>21.4</v>
      </c>
      <c r="V61" s="1">
        <v>34.4</v>
      </c>
      <c r="W61" s="1">
        <v>34.9</v>
      </c>
      <c r="X61" s="1">
        <v>33.9</v>
      </c>
      <c r="Y61" s="1">
        <v>-593495.0</v>
      </c>
      <c r="Z61" s="1">
        <v>71373.0</v>
      </c>
      <c r="AA61" s="1">
        <v>177611.0</v>
      </c>
      <c r="AB61" s="1">
        <v>106238.0</v>
      </c>
      <c r="AC61" s="1">
        <v>149307.0</v>
      </c>
      <c r="AD61" s="1">
        <v>68041.0</v>
      </c>
      <c r="AE61" s="1">
        <v>680527.0</v>
      </c>
      <c r="AF61" s="1">
        <v>322649.0</v>
      </c>
      <c r="AG61" s="1">
        <v>357878.0</v>
      </c>
      <c r="AH61" s="1">
        <v>516892.0</v>
      </c>
      <c r="AI61" s="1">
        <v>340622.0</v>
      </c>
      <c r="AJ61" s="1">
        <v>826837.0</v>
      </c>
      <c r="AK61" s="1">
        <v>399893.0</v>
      </c>
      <c r="AL61" s="1">
        <v>426944.0</v>
      </c>
      <c r="AM61" s="1">
        <v>1.02531077187097</v>
      </c>
      <c r="AN61" s="1">
        <v>2.8</v>
      </c>
      <c r="AO61" s="1">
        <v>7.0</v>
      </c>
      <c r="AP61" s="1">
        <v>4.2</v>
      </c>
      <c r="AQ61" s="1">
        <v>2.8</v>
      </c>
      <c r="AR61" s="1">
        <v>6.1</v>
      </c>
      <c r="AS61" s="1">
        <v>9.06325664E8</v>
      </c>
      <c r="AT61" s="1">
        <v>65.528</v>
      </c>
      <c r="AU61" s="1">
        <v>0.353054652520403</v>
      </c>
      <c r="AV61" s="1">
        <v>1.082</v>
      </c>
      <c r="AW61" s="1">
        <v>13.9275706</v>
      </c>
      <c r="AX61" s="1">
        <v>4.76786386E8</v>
      </c>
      <c r="AY61" s="1">
        <v>34.472</v>
      </c>
      <c r="AZ61" s="1">
        <v>2.31580198477658</v>
      </c>
    </row>
    <row r="62">
      <c r="A62" s="1">
        <v>2020.0</v>
      </c>
      <c r="B62" s="1">
        <v>6.75389679E8</v>
      </c>
      <c r="C62" s="1">
        <v>48.3669367857184</v>
      </c>
      <c r="D62" s="1">
        <v>7.20997448E8</v>
      </c>
      <c r="E62" s="1">
        <v>51.6330632142815</v>
      </c>
      <c r="F62" s="1">
        <v>1.396387127E9</v>
      </c>
      <c r="G62" s="1">
        <v>48.7755481062802</v>
      </c>
      <c r="H62" s="1">
        <v>9.92678079854435</v>
      </c>
      <c r="I62" s="1">
        <v>38.8487673077358</v>
      </c>
      <c r="J62" s="1">
        <v>16.572</v>
      </c>
      <c r="K62" s="1">
        <v>7.35</v>
      </c>
      <c r="L62" s="1">
        <v>2.051</v>
      </c>
      <c r="M62" s="1">
        <v>71.824</v>
      </c>
      <c r="N62" s="1">
        <v>68.615</v>
      </c>
      <c r="O62" s="1">
        <v>70.15</v>
      </c>
      <c r="P62" s="1">
        <v>144.496</v>
      </c>
      <c r="Q62" s="1">
        <v>202.334</v>
      </c>
      <c r="R62" s="1">
        <v>27.0</v>
      </c>
      <c r="S62" s="1">
        <v>26.8</v>
      </c>
      <c r="T62" s="1">
        <v>27.2</v>
      </c>
      <c r="U62" s="1">
        <v>20.3</v>
      </c>
      <c r="V62" s="1">
        <v>32.6</v>
      </c>
      <c r="W62" s="1">
        <v>33.0</v>
      </c>
      <c r="X62" s="1">
        <v>32.2</v>
      </c>
      <c r="Y62" s="1">
        <v>-34772.0</v>
      </c>
      <c r="Z62" s="1">
        <v>68806.0</v>
      </c>
      <c r="AA62" s="1">
        <v>171869.0</v>
      </c>
      <c r="AB62" s="1">
        <v>103063.0</v>
      </c>
      <c r="AC62" s="1">
        <v>147741.0</v>
      </c>
      <c r="AD62" s="1">
        <v>63702.0</v>
      </c>
      <c r="AE62" s="1">
        <v>647688.0</v>
      </c>
      <c r="AF62" s="1">
        <v>306263.0</v>
      </c>
      <c r="AG62" s="1">
        <v>341425.0</v>
      </c>
      <c r="AH62" s="1">
        <v>489655.0</v>
      </c>
      <c r="AI62" s="1" t="s">
        <v>52</v>
      </c>
      <c r="AJ62" s="1">
        <v>783314.0</v>
      </c>
      <c r="AK62" s="1">
        <v>377747.0</v>
      </c>
      <c r="AL62" s="1">
        <v>405567.0</v>
      </c>
      <c r="AM62" s="1">
        <v>0.95522085775158</v>
      </c>
      <c r="AN62" s="1">
        <v>2.7</v>
      </c>
      <c r="AO62" s="1">
        <v>6.8</v>
      </c>
      <c r="AP62" s="1">
        <v>4.1</v>
      </c>
      <c r="AQ62" s="1">
        <v>2.7</v>
      </c>
      <c r="AR62" s="1">
        <v>6.0</v>
      </c>
      <c r="AS62" s="1">
        <v>9.08684959E8</v>
      </c>
      <c r="AT62" s="1">
        <v>65.074</v>
      </c>
      <c r="AU62" s="1">
        <v>0.259976035283438</v>
      </c>
      <c r="AV62" s="1">
        <v>1.079</v>
      </c>
      <c r="AW62" s="1" t="s">
        <v>52</v>
      </c>
      <c r="AX62" s="1">
        <v>4.87702168E8</v>
      </c>
      <c r="AY62" s="1">
        <v>34.926</v>
      </c>
      <c r="AZ62" s="1">
        <v>2.26363455707273</v>
      </c>
    </row>
    <row r="63">
      <c r="A63" s="1">
        <v>2021.0</v>
      </c>
      <c r="B63" s="1">
        <v>6.81060412E8</v>
      </c>
      <c r="C63" s="1">
        <v>48.3857564167239</v>
      </c>
      <c r="D63" s="1">
        <v>7.26503429E8</v>
      </c>
      <c r="E63" s="1">
        <v>51.6142435122314</v>
      </c>
      <c r="F63" s="1">
        <v>1.407563842E9</v>
      </c>
      <c r="G63" s="1">
        <v>48.1263254343601</v>
      </c>
      <c r="H63" s="1">
        <v>10.076240850277</v>
      </c>
      <c r="I63" s="1">
        <v>38.0500845840831</v>
      </c>
      <c r="J63" s="1" t="s">
        <v>52</v>
      </c>
      <c r="K63" s="1" t="s">
        <v>52</v>
      </c>
      <c r="L63" s="1" t="s">
        <v>52</v>
      </c>
      <c r="M63" s="1" t="s">
        <v>52</v>
      </c>
      <c r="N63" s="1" t="s">
        <v>52</v>
      </c>
      <c r="O63" s="1" t="s">
        <v>52</v>
      </c>
      <c r="P63" s="1" t="s">
        <v>52</v>
      </c>
      <c r="Q63" s="1" t="s">
        <v>52</v>
      </c>
      <c r="R63" s="1" t="s">
        <v>52</v>
      </c>
      <c r="S63" s="1" t="s">
        <v>52</v>
      </c>
      <c r="T63" s="1" t="s">
        <v>52</v>
      </c>
      <c r="U63" s="1" t="s">
        <v>52</v>
      </c>
      <c r="V63" s="1" t="s">
        <v>52</v>
      </c>
      <c r="W63" s="1" t="s">
        <v>52</v>
      </c>
      <c r="X63" s="1" t="s">
        <v>52</v>
      </c>
      <c r="Y63" s="1" t="s">
        <v>52</v>
      </c>
      <c r="Z63" s="1" t="s">
        <v>52</v>
      </c>
      <c r="AA63" s="1" t="s">
        <v>52</v>
      </c>
      <c r="AB63" s="1" t="s">
        <v>52</v>
      </c>
      <c r="AC63" s="1" t="s">
        <v>52</v>
      </c>
      <c r="AD63" s="1" t="s">
        <v>52</v>
      </c>
      <c r="AE63" s="1" t="s">
        <v>52</v>
      </c>
      <c r="AF63" s="1" t="s">
        <v>52</v>
      </c>
      <c r="AG63" s="1" t="s">
        <v>52</v>
      </c>
      <c r="AH63" s="1" t="s">
        <v>52</v>
      </c>
      <c r="AI63" s="1" t="s">
        <v>52</v>
      </c>
      <c r="AJ63" s="1" t="s">
        <v>52</v>
      </c>
      <c r="AK63" s="1" t="s">
        <v>52</v>
      </c>
      <c r="AL63" s="1" t="s">
        <v>52</v>
      </c>
      <c r="AM63" s="1">
        <v>0.797216093898126</v>
      </c>
      <c r="AN63" s="1" t="s">
        <v>52</v>
      </c>
      <c r="AO63" s="1" t="s">
        <v>52</v>
      </c>
      <c r="AP63" s="1" t="s">
        <v>52</v>
      </c>
      <c r="AQ63" s="1" t="s">
        <v>52</v>
      </c>
      <c r="AR63" s="1" t="s">
        <v>52</v>
      </c>
      <c r="AS63" s="1">
        <v>9.09384771E8</v>
      </c>
      <c r="AT63" s="1">
        <v>64.607</v>
      </c>
      <c r="AU63" s="1">
        <v>0.0769840697542702</v>
      </c>
      <c r="AV63" s="1" t="s">
        <v>52</v>
      </c>
      <c r="AW63" s="1" t="s">
        <v>52</v>
      </c>
      <c r="AX63" s="1">
        <v>4.98179071E8</v>
      </c>
      <c r="AY63" s="1">
        <v>35.393</v>
      </c>
      <c r="AZ63" s="1">
        <v>2.125468465055</v>
      </c>
    </row>
    <row r="65">
      <c r="B65" s="2" t="s">
        <v>53</v>
      </c>
      <c r="C65" s="3"/>
      <c r="D65" s="4"/>
      <c r="AU65" s="5" t="s">
        <v>54</v>
      </c>
      <c r="AV65" s="4"/>
      <c r="AY65" s="5" t="s">
        <v>55</v>
      </c>
      <c r="AZ65" s="4"/>
    </row>
    <row r="66">
      <c r="B66" s="6" t="s">
        <v>56</v>
      </c>
      <c r="C66" s="7"/>
      <c r="D66" s="8">
        <f>AVERAGEIF($A$2:$A$63, "&gt;1979", C2:C63)</f>
        <v>48.28783061</v>
      </c>
      <c r="AU66" s="6" t="s">
        <v>57</v>
      </c>
      <c r="AV66" s="9">
        <f>AVERAGE(AV2:AV63)</f>
        <v>1.074508197</v>
      </c>
      <c r="AY66" s="6" t="s">
        <v>58</v>
      </c>
      <c r="AZ66" s="9">
        <f>AVERAGE(AZ2:AZ63)</f>
        <v>2.999626348</v>
      </c>
    </row>
    <row r="67">
      <c r="E67" s="10" t="s">
        <v>59</v>
      </c>
      <c r="F67" s="3"/>
      <c r="G67" s="4"/>
    </row>
    <row r="68">
      <c r="E68" s="6" t="s">
        <v>56</v>
      </c>
      <c r="F68" s="7"/>
      <c r="G68" s="8">
        <f>AVERAGEIF($A$2:$A$63, "&gt;1979", $E$4:$E$65)</f>
        <v>51.70847962</v>
      </c>
    </row>
    <row r="69">
      <c r="B69" s="10" t="s">
        <v>60</v>
      </c>
      <c r="C69" s="3"/>
      <c r="D69" s="4"/>
      <c r="E69" s="1"/>
      <c r="F69" s="1"/>
      <c r="AU69" s="5" t="s">
        <v>61</v>
      </c>
      <c r="AV69" s="4"/>
      <c r="AY69" s="5" t="s">
        <v>62</v>
      </c>
      <c r="AZ69" s="4"/>
    </row>
    <row r="70">
      <c r="B70" s="6" t="s">
        <v>56</v>
      </c>
      <c r="C70" s="7"/>
      <c r="D70" s="8">
        <f>MINIFS(C2:C63, $A$2:$A$63, "&gt;1979")</f>
        <v>48.21173552</v>
      </c>
      <c r="E70" s="1"/>
      <c r="F70" s="1"/>
      <c r="AU70" s="6" t="s">
        <v>58</v>
      </c>
      <c r="AV70" s="9">
        <f>MIN(AZ3:AZ63)</f>
        <v>2.125468465</v>
      </c>
      <c r="AY70" s="6" t="s">
        <v>58</v>
      </c>
      <c r="AZ70" s="9">
        <f>MAX(AZ3:AZ63)</f>
        <v>3.881523678</v>
      </c>
    </row>
    <row r="71">
      <c r="E71" s="10" t="s">
        <v>63</v>
      </c>
      <c r="F71" s="3"/>
      <c r="G71" s="4"/>
    </row>
    <row r="72">
      <c r="E72" s="6" t="s">
        <v>56</v>
      </c>
      <c r="F72" s="7"/>
      <c r="G72" s="8">
        <f>MINIFS($E$4:$E$65,$A$2:$A$63, "&gt;1979")</f>
        <v>51.61424351</v>
      </c>
    </row>
    <row r="73">
      <c r="B73" s="10" t="s">
        <v>64</v>
      </c>
      <c r="C73" s="3"/>
      <c r="D73" s="4"/>
      <c r="E73" s="1"/>
      <c r="F73" s="1"/>
    </row>
    <row r="74">
      <c r="B74" s="6" t="s">
        <v>56</v>
      </c>
      <c r="C74" s="7"/>
      <c r="D74" s="8">
        <f>MAXIFS(C6:C67, $A$2:$A$63, "&gt;1979")</f>
        <v>48.38575642</v>
      </c>
      <c r="E74" s="1"/>
      <c r="F74" s="1"/>
    </row>
    <row r="75">
      <c r="E75" s="10" t="s">
        <v>63</v>
      </c>
      <c r="F75" s="3"/>
      <c r="G75" s="4"/>
    </row>
    <row r="76">
      <c r="E76" s="6" t="s">
        <v>56</v>
      </c>
      <c r="F76" s="7"/>
      <c r="G76" s="8">
        <f>MAXIFS($E$4:$E$65,$A$2:$A$63, "&gt;1979")</f>
        <v>51.77706097</v>
      </c>
    </row>
    <row r="77">
      <c r="E77" s="1"/>
      <c r="F77" s="1"/>
    </row>
    <row r="78">
      <c r="E78" s="1"/>
      <c r="F78" s="1"/>
    </row>
    <row r="79">
      <c r="E79" s="1"/>
      <c r="F79" s="1"/>
    </row>
    <row r="80">
      <c r="E80" s="1"/>
      <c r="F80" s="1"/>
    </row>
    <row r="81">
      <c r="E81" s="1"/>
      <c r="F81" s="1"/>
    </row>
    <row r="82">
      <c r="E82" s="1"/>
      <c r="F82" s="1"/>
    </row>
    <row r="83">
      <c r="E83" s="1"/>
      <c r="F83" s="1"/>
    </row>
    <row r="84">
      <c r="E84" s="1"/>
      <c r="F84" s="1"/>
    </row>
    <row r="85">
      <c r="E85" s="1"/>
      <c r="F85" s="1"/>
    </row>
    <row r="86">
      <c r="E86" s="1"/>
      <c r="F86" s="1"/>
    </row>
    <row r="87">
      <c r="E87" s="1"/>
      <c r="F87" s="1"/>
    </row>
    <row r="88">
      <c r="E88" s="1"/>
      <c r="F88" s="1"/>
    </row>
    <row r="89">
      <c r="E89" s="1"/>
      <c r="F89" s="1"/>
    </row>
    <row r="90">
      <c r="E90" s="1"/>
      <c r="F90" s="1"/>
    </row>
    <row r="91">
      <c r="E91" s="1"/>
      <c r="F91" s="1"/>
    </row>
    <row r="92">
      <c r="E92" s="1"/>
      <c r="F92" s="1"/>
    </row>
    <row r="93">
      <c r="E93" s="1"/>
      <c r="F93" s="1"/>
    </row>
  </sheetData>
  <mergeCells count="16">
    <mergeCell ref="AU69:AV69"/>
    <mergeCell ref="AY69:AZ69"/>
    <mergeCell ref="B70:C70"/>
    <mergeCell ref="E71:G71"/>
    <mergeCell ref="E72:F72"/>
    <mergeCell ref="B74:C74"/>
    <mergeCell ref="B73:D73"/>
    <mergeCell ref="E75:G75"/>
    <mergeCell ref="E76:F76"/>
    <mergeCell ref="B65:D65"/>
    <mergeCell ref="AU65:AV65"/>
    <mergeCell ref="AY65:AZ65"/>
    <mergeCell ref="B66:C66"/>
    <mergeCell ref="E67:G67"/>
    <mergeCell ref="E68:F68"/>
    <mergeCell ref="B69:D69"/>
  </mergeCells>
  <drawing r:id="rId1"/>
</worksheet>
</file>