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p\cgi-bin\"/>
    </mc:Choice>
  </mc:AlternateContent>
  <bookViews>
    <workbookView xWindow="0" yWindow="0" windowWidth="23040" windowHeight="9348" activeTab="2"/>
  </bookViews>
  <sheets>
    <sheet name="20150224_Q" sheetId="12" r:id="rId1"/>
    <sheet name="20150307" sheetId="19" r:id="rId2"/>
    <sheet name="0972922107_鳥" sheetId="2" r:id="rId3"/>
    <sheet name="0965326122_鳥" sheetId="4" r:id="rId4"/>
    <sheet name="0975873172 _鳥" sheetId="1" r:id="rId5"/>
    <sheet name="0975859514_孝" sheetId="3" r:id="rId6"/>
    <sheet name="0963675186_立德" sheetId="5" r:id="rId7"/>
    <sheet name="0965138137_仁" sheetId="6" r:id="rId8"/>
    <sheet name="0963915102_黑熊" sheetId="9" r:id="rId9"/>
    <sheet name="0963753101_慶" sheetId="13" r:id="rId10"/>
    <sheet name="0975868157" sheetId="7" r:id="rId11"/>
    <sheet name="0965326118" sheetId="8" r:id="rId12"/>
    <sheet name="0965131103" sheetId="14" r:id="rId13"/>
    <sheet name="0965336191" sheetId="15" r:id="rId14"/>
    <sheet name="0965017190" sheetId="16" r:id="rId15"/>
    <sheet name="06965328199" sheetId="17" r:id="rId16"/>
    <sheet name="0965263130" sheetId="18" r:id="rId17"/>
  </sheets>
  <calcPr calcId="152511"/>
</workbook>
</file>

<file path=xl/calcChain.xml><?xml version="1.0" encoding="utf-8"?>
<calcChain xmlns="http://schemas.openxmlformats.org/spreadsheetml/2006/main">
  <c r="N13" i="8" l="1"/>
  <c r="N12" i="8"/>
  <c r="N11" i="8"/>
  <c r="N10" i="8"/>
  <c r="N9" i="8"/>
  <c r="N8" i="8"/>
  <c r="N7" i="8"/>
  <c r="N6" i="8"/>
  <c r="N5" i="8"/>
  <c r="N4" i="8"/>
  <c r="N3" i="8"/>
  <c r="M4" i="8"/>
  <c r="M5" i="8"/>
  <c r="M6" i="8"/>
  <c r="M7" i="8"/>
  <c r="M8" i="8"/>
  <c r="M9" i="8"/>
  <c r="M10" i="8"/>
  <c r="M11" i="8"/>
  <c r="M12" i="8"/>
  <c r="M13" i="8"/>
  <c r="M3" i="8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6" i="2"/>
  <c r="M7" i="2"/>
  <c r="M8" i="2"/>
  <c r="M9" i="2"/>
  <c r="M5" i="2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4" i="5"/>
  <c r="N13" i="5"/>
  <c r="N12" i="5"/>
  <c r="N11" i="5"/>
  <c r="N10" i="5"/>
  <c r="N9" i="5"/>
  <c r="N8" i="5"/>
  <c r="N7" i="5"/>
  <c r="N6" i="5"/>
  <c r="N5" i="5"/>
  <c r="N4" i="5"/>
  <c r="N3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18" i="5"/>
  <c r="M4" i="5"/>
  <c r="M5" i="5"/>
  <c r="M6" i="5"/>
  <c r="M7" i="5"/>
  <c r="M8" i="5"/>
  <c r="M9" i="5"/>
  <c r="M10" i="5"/>
  <c r="M11" i="5"/>
  <c r="M12" i="5"/>
  <c r="M13" i="5"/>
  <c r="M14" i="5"/>
  <c r="M3" i="5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0" i="9"/>
  <c r="M79" i="9"/>
  <c r="M82" i="9"/>
  <c r="M81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122" i="9"/>
  <c r="M84" i="9"/>
  <c r="M51" i="9"/>
  <c r="M50" i="9"/>
  <c r="M49" i="9"/>
  <c r="M48" i="9"/>
  <c r="M47" i="9"/>
  <c r="M46" i="9"/>
  <c r="M45" i="9"/>
  <c r="M44" i="9"/>
  <c r="M42" i="9"/>
  <c r="M43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87" i="9"/>
  <c r="L88" i="9"/>
  <c r="L89" i="9"/>
  <c r="L90" i="9"/>
  <c r="L91" i="9"/>
  <c r="L92" i="9"/>
  <c r="L93" i="9"/>
  <c r="L94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30" i="9"/>
  <c r="L31" i="9"/>
  <c r="L32" i="9"/>
  <c r="L33" i="9"/>
  <c r="L34" i="9"/>
  <c r="L35" i="9"/>
  <c r="L36" i="9"/>
  <c r="L37" i="9"/>
  <c r="L38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5" i="9"/>
  <c r="L6" i="9"/>
  <c r="L7" i="9"/>
  <c r="L8" i="9"/>
  <c r="L9" i="9"/>
  <c r="L10" i="9"/>
  <c r="L11" i="9"/>
  <c r="L12" i="9"/>
  <c r="L4" i="9"/>
  <c r="M8" i="14"/>
  <c r="M7" i="14"/>
  <c r="M6" i="14"/>
  <c r="M5" i="14"/>
  <c r="M4" i="14"/>
  <c r="M3" i="14"/>
  <c r="L3" i="14"/>
  <c r="L4" i="14"/>
  <c r="L5" i="14"/>
  <c r="L6" i="14"/>
  <c r="L7" i="14"/>
  <c r="L8" i="14"/>
  <c r="N53" i="6"/>
  <c r="N52" i="6"/>
  <c r="N51" i="6"/>
  <c r="N50" i="6"/>
  <c r="N49" i="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22" i="16"/>
  <c r="N23" i="16"/>
  <c r="N24" i="16"/>
  <c r="N25" i="16"/>
  <c r="N26" i="16"/>
  <c r="N27" i="16"/>
  <c r="N4" i="16"/>
  <c r="N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3" i="16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8" i="18"/>
  <c r="N9" i="18"/>
  <c r="N7" i="18"/>
  <c r="N6" i="18"/>
  <c r="N5" i="18"/>
  <c r="N4" i="18"/>
  <c r="N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3" i="18"/>
  <c r="N7" i="4"/>
  <c r="N6" i="4"/>
  <c r="N5" i="4"/>
  <c r="N4" i="4"/>
  <c r="N3" i="4"/>
  <c r="M4" i="4"/>
  <c r="M5" i="4"/>
  <c r="M6" i="4"/>
  <c r="M7" i="4"/>
  <c r="M3" i="4"/>
  <c r="O108" i="3"/>
  <c r="O112" i="3"/>
  <c r="O116" i="3"/>
  <c r="N117" i="3"/>
  <c r="O117" i="3" s="1"/>
  <c r="N116" i="3"/>
  <c r="N115" i="3"/>
  <c r="O115" i="3" s="1"/>
  <c r="N114" i="3"/>
  <c r="O114" i="3" s="1"/>
  <c r="N113" i="3"/>
  <c r="O113" i="3" s="1"/>
  <c r="N112" i="3"/>
  <c r="N111" i="3"/>
  <c r="O111" i="3" s="1"/>
  <c r="N110" i="3"/>
  <c r="O110" i="3" s="1"/>
  <c r="N109" i="3"/>
  <c r="O109" i="3" s="1"/>
  <c r="N108" i="3"/>
  <c r="N107" i="3"/>
  <c r="O107" i="3" s="1"/>
  <c r="N106" i="3"/>
  <c r="O106" i="3" s="1"/>
  <c r="M106" i="3"/>
  <c r="M107" i="3"/>
  <c r="M108" i="3"/>
  <c r="M109" i="3"/>
  <c r="M110" i="3"/>
  <c r="M111" i="3"/>
  <c r="M112" i="3"/>
  <c r="M113" i="3"/>
  <c r="M114" i="3"/>
  <c r="M115" i="3"/>
  <c r="M116" i="3"/>
  <c r="M117" i="3"/>
  <c r="N107" i="13"/>
  <c r="N111" i="13"/>
  <c r="N115" i="13"/>
  <c r="N119" i="13"/>
  <c r="M121" i="13"/>
  <c r="N121" i="13" s="1"/>
  <c r="M120" i="13"/>
  <c r="N120" i="13" s="1"/>
  <c r="M119" i="13"/>
  <c r="M118" i="13"/>
  <c r="N118" i="13" s="1"/>
  <c r="M117" i="13"/>
  <c r="N117" i="13" s="1"/>
  <c r="M116" i="13"/>
  <c r="N116" i="13" s="1"/>
  <c r="M115" i="13"/>
  <c r="M114" i="13"/>
  <c r="N114" i="13" s="1"/>
  <c r="M113" i="13"/>
  <c r="N113" i="13" s="1"/>
  <c r="M112" i="13"/>
  <c r="N112" i="13" s="1"/>
  <c r="M111" i="13"/>
  <c r="M110" i="13"/>
  <c r="N110" i="13" s="1"/>
  <c r="M109" i="13"/>
  <c r="N109" i="13" s="1"/>
  <c r="M108" i="13"/>
  <c r="N108" i="13" s="1"/>
  <c r="M107" i="13"/>
  <c r="M106" i="13"/>
  <c r="N106" i="13" s="1"/>
  <c r="M105" i="13"/>
  <c r="N105" i="13" s="1"/>
  <c r="N119" i="5" l="1"/>
  <c r="O119" i="5" s="1"/>
  <c r="N118" i="5"/>
  <c r="O118" i="5" s="1"/>
  <c r="N117" i="5"/>
  <c r="O117" i="5" s="1"/>
  <c r="N116" i="5"/>
  <c r="O116" i="5" s="1"/>
  <c r="N115" i="5"/>
  <c r="O115" i="5" s="1"/>
  <c r="N114" i="5"/>
  <c r="O114" i="5" s="1"/>
  <c r="N113" i="5"/>
  <c r="O113" i="5" s="1"/>
  <c r="N112" i="5"/>
  <c r="O112" i="5" s="1"/>
  <c r="N111" i="5"/>
  <c r="O111" i="5" s="1"/>
  <c r="N110" i="5"/>
  <c r="O110" i="5" s="1"/>
  <c r="N109" i="5"/>
  <c r="O109" i="5" s="1"/>
  <c r="N108" i="5"/>
  <c r="O108" i="5" s="1"/>
  <c r="N107" i="5"/>
  <c r="O107" i="5" s="1"/>
  <c r="N106" i="5"/>
  <c r="O106" i="5" s="1"/>
  <c r="N105" i="5"/>
  <c r="O105" i="5" s="1"/>
  <c r="N104" i="5"/>
  <c r="O104" i="5" s="1"/>
  <c r="N103" i="5"/>
  <c r="O103" i="5" s="1"/>
  <c r="N102" i="5"/>
  <c r="O102" i="5" s="1"/>
  <c r="N101" i="5"/>
  <c r="O101" i="5" s="1"/>
  <c r="N100" i="5"/>
  <c r="O100" i="5" s="1"/>
  <c r="N99" i="5"/>
  <c r="O99" i="5" s="1"/>
  <c r="N98" i="5"/>
  <c r="O98" i="5" s="1"/>
  <c r="N97" i="5"/>
  <c r="O97" i="5" s="1"/>
  <c r="N96" i="5"/>
  <c r="O96" i="5" s="1"/>
  <c r="N95" i="5"/>
  <c r="O95" i="5" s="1"/>
  <c r="N94" i="5"/>
  <c r="O94" i="5" s="1"/>
  <c r="N93" i="5"/>
  <c r="O93" i="5" s="1"/>
  <c r="N92" i="5"/>
  <c r="O92" i="5" s="1"/>
  <c r="N91" i="5"/>
  <c r="O91" i="5" s="1"/>
  <c r="N90" i="5"/>
  <c r="O90" i="5" s="1"/>
  <c r="N89" i="5"/>
  <c r="O89" i="5" s="1"/>
  <c r="N88" i="5"/>
  <c r="O88" i="5" s="1"/>
  <c r="N87" i="5"/>
  <c r="O87" i="5" s="1"/>
  <c r="N86" i="5"/>
  <c r="O86" i="5" s="1"/>
  <c r="N85" i="5"/>
  <c r="O85" i="5" s="1"/>
  <c r="N84" i="5"/>
  <c r="O84" i="5" s="1"/>
  <c r="N83" i="5"/>
  <c r="O83" i="5" s="1"/>
  <c r="N82" i="5"/>
  <c r="O82" i="5" s="1"/>
  <c r="N81" i="5"/>
  <c r="O81" i="5" s="1"/>
  <c r="N80" i="5"/>
  <c r="O80" i="5" s="1"/>
  <c r="N79" i="5"/>
  <c r="O79" i="5" s="1"/>
  <c r="N78" i="5"/>
  <c r="O78" i="5" s="1"/>
  <c r="N77" i="5"/>
  <c r="O77" i="5" s="1"/>
  <c r="N76" i="5"/>
  <c r="O76" i="5" s="1"/>
  <c r="N75" i="5"/>
  <c r="O75" i="5" s="1"/>
  <c r="N74" i="5"/>
  <c r="O74" i="5" s="1"/>
  <c r="N73" i="5"/>
  <c r="O73" i="5" s="1"/>
  <c r="N72" i="5"/>
  <c r="O72" i="5" s="1"/>
  <c r="N71" i="5"/>
  <c r="O71" i="5" s="1"/>
  <c r="N70" i="5"/>
  <c r="O70" i="5" s="1"/>
  <c r="N69" i="5"/>
  <c r="O69" i="5" s="1"/>
  <c r="N68" i="5"/>
  <c r="O68" i="5" s="1"/>
  <c r="N67" i="5"/>
  <c r="O67" i="5" s="1"/>
  <c r="N66" i="5"/>
  <c r="O66" i="5" s="1"/>
  <c r="N65" i="5"/>
  <c r="O65" i="5" s="1"/>
  <c r="N64" i="5"/>
  <c r="O64" i="5" s="1"/>
  <c r="N63" i="5"/>
  <c r="O63" i="5" s="1"/>
  <c r="N62" i="5"/>
  <c r="O62" i="5" s="1"/>
  <c r="N61" i="5"/>
  <c r="O61" i="5" s="1"/>
  <c r="N60" i="5"/>
  <c r="O60" i="5" s="1"/>
  <c r="N59" i="5"/>
  <c r="O59" i="5" s="1"/>
  <c r="N58" i="5"/>
  <c r="O58" i="5" s="1"/>
  <c r="N57" i="5"/>
  <c r="O57" i="5" s="1"/>
  <c r="N56" i="5"/>
  <c r="O56" i="5" s="1"/>
  <c r="N55" i="5"/>
  <c r="O55" i="5" s="1"/>
  <c r="N54" i="5"/>
  <c r="O54" i="5" s="1"/>
  <c r="N53" i="5"/>
  <c r="O53" i="5" s="1"/>
  <c r="N52" i="5"/>
  <c r="O52" i="5" s="1"/>
  <c r="N51" i="5"/>
  <c r="O51" i="5" s="1"/>
  <c r="N50" i="5"/>
  <c r="O50" i="5" s="1"/>
  <c r="N49" i="5"/>
  <c r="O49" i="5" s="1"/>
  <c r="N48" i="5"/>
  <c r="O48" i="5" s="1"/>
  <c r="N7" i="13"/>
  <c r="N11" i="13"/>
  <c r="N15" i="13"/>
  <c r="N19" i="13"/>
  <c r="N23" i="13"/>
  <c r="N27" i="13"/>
  <c r="N31" i="13"/>
  <c r="N35" i="13"/>
  <c r="N39" i="13"/>
  <c r="N43" i="13"/>
  <c r="N47" i="13"/>
  <c r="N51" i="13"/>
  <c r="N55" i="13"/>
  <c r="N59" i="13"/>
  <c r="N63" i="13"/>
  <c r="N67" i="13"/>
  <c r="N71" i="13"/>
  <c r="N75" i="13"/>
  <c r="N79" i="13"/>
  <c r="N83" i="13"/>
  <c r="N87" i="13"/>
  <c r="N91" i="13"/>
  <c r="N95" i="13"/>
  <c r="N99" i="13"/>
  <c r="N103" i="13"/>
  <c r="M104" i="13"/>
  <c r="N104" i="13" s="1"/>
  <c r="M103" i="13"/>
  <c r="M102" i="13"/>
  <c r="N102" i="13" s="1"/>
  <c r="M101" i="13"/>
  <c r="N101" i="13" s="1"/>
  <c r="M100" i="13"/>
  <c r="N100" i="13" s="1"/>
  <c r="M99" i="13"/>
  <c r="M98" i="13"/>
  <c r="N98" i="13" s="1"/>
  <c r="M97" i="13"/>
  <c r="N97" i="13" s="1"/>
  <c r="M96" i="13"/>
  <c r="N96" i="13" s="1"/>
  <c r="M95" i="13"/>
  <c r="M94" i="13"/>
  <c r="N94" i="13" s="1"/>
  <c r="M93" i="13"/>
  <c r="N93" i="13" s="1"/>
  <c r="M92" i="13"/>
  <c r="N92" i="13" s="1"/>
  <c r="M91" i="13"/>
  <c r="M90" i="13"/>
  <c r="N90" i="13" s="1"/>
  <c r="M89" i="13"/>
  <c r="N89" i="13" s="1"/>
  <c r="M88" i="13"/>
  <c r="N88" i="13" s="1"/>
  <c r="M87" i="13"/>
  <c r="M86" i="13"/>
  <c r="N86" i="13" s="1"/>
  <c r="M85" i="13"/>
  <c r="N85" i="13" s="1"/>
  <c r="M84" i="13"/>
  <c r="N84" i="13" s="1"/>
  <c r="M83" i="13"/>
  <c r="M82" i="13"/>
  <c r="N82" i="13" s="1"/>
  <c r="M81" i="13"/>
  <c r="N81" i="13" s="1"/>
  <c r="M80" i="13"/>
  <c r="N80" i="13" s="1"/>
  <c r="M79" i="13"/>
  <c r="M78" i="13"/>
  <c r="N78" i="13" s="1"/>
  <c r="M77" i="13"/>
  <c r="N77" i="13" s="1"/>
  <c r="M76" i="13"/>
  <c r="N76" i="13" s="1"/>
  <c r="M75" i="13"/>
  <c r="M74" i="13"/>
  <c r="N74" i="13" s="1"/>
  <c r="M73" i="13"/>
  <c r="N73" i="13" s="1"/>
  <c r="M72" i="13"/>
  <c r="N72" i="13" s="1"/>
  <c r="M71" i="13"/>
  <c r="M70" i="13"/>
  <c r="N70" i="13" s="1"/>
  <c r="M69" i="13"/>
  <c r="N69" i="13" s="1"/>
  <c r="M68" i="13"/>
  <c r="N68" i="13" s="1"/>
  <c r="M67" i="13"/>
  <c r="M66" i="13"/>
  <c r="N66" i="13" s="1"/>
  <c r="M65" i="13"/>
  <c r="N65" i="13" s="1"/>
  <c r="M64" i="13"/>
  <c r="N64" i="13" s="1"/>
  <c r="M63" i="13"/>
  <c r="M62" i="13"/>
  <c r="N62" i="13" s="1"/>
  <c r="M61" i="13"/>
  <c r="N61" i="13" s="1"/>
  <c r="M60" i="13"/>
  <c r="N60" i="13" s="1"/>
  <c r="M59" i="13"/>
  <c r="M58" i="13"/>
  <c r="N58" i="13" s="1"/>
  <c r="M57" i="13"/>
  <c r="N57" i="13" s="1"/>
  <c r="M56" i="13"/>
  <c r="N56" i="13" s="1"/>
  <c r="M55" i="13"/>
  <c r="M54" i="13"/>
  <c r="N54" i="13" s="1"/>
  <c r="M53" i="13"/>
  <c r="N53" i="13" s="1"/>
  <c r="M52" i="13"/>
  <c r="N52" i="13" s="1"/>
  <c r="M51" i="13"/>
  <c r="M50" i="13"/>
  <c r="N50" i="13" s="1"/>
  <c r="M49" i="13"/>
  <c r="N49" i="13" s="1"/>
  <c r="M48" i="13"/>
  <c r="N48" i="13" s="1"/>
  <c r="M47" i="13"/>
  <c r="M46" i="13"/>
  <c r="N46" i="13" s="1"/>
  <c r="M45" i="13"/>
  <c r="N45" i="13" s="1"/>
  <c r="M44" i="13"/>
  <c r="N44" i="13" s="1"/>
  <c r="M43" i="13"/>
  <c r="M42" i="13"/>
  <c r="N42" i="13" s="1"/>
  <c r="M41" i="13"/>
  <c r="N41" i="13" s="1"/>
  <c r="M40" i="13"/>
  <c r="N40" i="13" s="1"/>
  <c r="M39" i="13"/>
  <c r="M38" i="13"/>
  <c r="N38" i="13" s="1"/>
  <c r="M37" i="13"/>
  <c r="N37" i="13" s="1"/>
  <c r="M36" i="13"/>
  <c r="N36" i="13" s="1"/>
  <c r="M35" i="13"/>
  <c r="M34" i="13"/>
  <c r="N34" i="13" s="1"/>
  <c r="M33" i="13"/>
  <c r="N33" i="13" s="1"/>
  <c r="M32" i="13"/>
  <c r="N32" i="13" s="1"/>
  <c r="M31" i="13"/>
  <c r="M30" i="13"/>
  <c r="N30" i="13" s="1"/>
  <c r="M29" i="13"/>
  <c r="N29" i="13" s="1"/>
  <c r="M28" i="13"/>
  <c r="N28" i="13" s="1"/>
  <c r="M27" i="13"/>
  <c r="M25" i="13"/>
  <c r="N25" i="13" s="1"/>
  <c r="M26" i="13"/>
  <c r="N26" i="13" s="1"/>
  <c r="M24" i="13"/>
  <c r="N24" i="13" s="1"/>
  <c r="M23" i="13"/>
  <c r="M22" i="13"/>
  <c r="N22" i="13" s="1"/>
  <c r="M21" i="13"/>
  <c r="N21" i="13" s="1"/>
  <c r="M20" i="13"/>
  <c r="N20" i="13" s="1"/>
  <c r="M19" i="13"/>
  <c r="M18" i="13"/>
  <c r="N18" i="13" s="1"/>
  <c r="M17" i="13"/>
  <c r="N17" i="13" s="1"/>
  <c r="M16" i="13"/>
  <c r="N16" i="13" s="1"/>
  <c r="M15" i="13"/>
  <c r="M14" i="13"/>
  <c r="N14" i="13" s="1"/>
  <c r="M13" i="13"/>
  <c r="N13" i="13" s="1"/>
  <c r="M12" i="13"/>
  <c r="N12" i="13" s="1"/>
  <c r="M11" i="13"/>
  <c r="M10" i="13"/>
  <c r="N10" i="13" s="1"/>
  <c r="M9" i="13"/>
  <c r="N9" i="13" s="1"/>
  <c r="M8" i="13"/>
  <c r="N8" i="13" s="1"/>
  <c r="M7" i="13"/>
  <c r="M6" i="13"/>
  <c r="N6" i="13" s="1"/>
  <c r="M5" i="13"/>
  <c r="N5" i="13" s="1"/>
  <c r="M4" i="13"/>
  <c r="N4" i="13" s="1"/>
  <c r="O88" i="3"/>
  <c r="O92" i="3"/>
  <c r="O96" i="3"/>
  <c r="O100" i="3"/>
  <c r="O104" i="3"/>
  <c r="N105" i="3"/>
  <c r="O105" i="3" s="1"/>
  <c r="N104" i="3"/>
  <c r="N103" i="3"/>
  <c r="O103" i="3" s="1"/>
  <c r="N102" i="3"/>
  <c r="O102" i="3" s="1"/>
  <c r="N101" i="3"/>
  <c r="O101" i="3" s="1"/>
  <c r="N100" i="3"/>
  <c r="N99" i="3"/>
  <c r="O99" i="3" s="1"/>
  <c r="N98" i="3"/>
  <c r="O98" i="3" s="1"/>
  <c r="N97" i="3"/>
  <c r="O97" i="3" s="1"/>
  <c r="N96" i="3"/>
  <c r="N95" i="3"/>
  <c r="O95" i="3" s="1"/>
  <c r="N94" i="3"/>
  <c r="O94" i="3" s="1"/>
  <c r="N93" i="3"/>
  <c r="O93" i="3" s="1"/>
  <c r="N92" i="3"/>
  <c r="N91" i="3"/>
  <c r="O91" i="3" s="1"/>
  <c r="N90" i="3"/>
  <c r="O90" i="3" s="1"/>
  <c r="N89" i="3"/>
  <c r="O89" i="3" s="1"/>
  <c r="N88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3" i="13"/>
  <c r="N3" i="13" s="1"/>
  <c r="O78" i="3"/>
  <c r="O86" i="3"/>
  <c r="O87" i="3"/>
  <c r="N87" i="3"/>
  <c r="N86" i="3"/>
  <c r="N85" i="3"/>
  <c r="O85" i="3" s="1"/>
  <c r="N84" i="3"/>
  <c r="O84" i="3" s="1"/>
  <c r="N83" i="3"/>
  <c r="O83" i="3" s="1"/>
  <c r="N82" i="3"/>
  <c r="O82" i="3" s="1"/>
  <c r="N81" i="3"/>
  <c r="O81" i="3" s="1"/>
  <c r="N80" i="3"/>
  <c r="O80" i="3" s="1"/>
  <c r="N79" i="3"/>
  <c r="O79" i="3" s="1"/>
  <c r="N78" i="3"/>
  <c r="N77" i="3"/>
  <c r="O77" i="3" s="1"/>
  <c r="N76" i="3"/>
  <c r="O76" i="3" s="1"/>
  <c r="M76" i="3"/>
  <c r="M77" i="3"/>
  <c r="M78" i="3"/>
  <c r="M79" i="3"/>
  <c r="M80" i="3"/>
  <c r="M81" i="3"/>
  <c r="M82" i="3"/>
  <c r="M83" i="3"/>
  <c r="M84" i="3"/>
  <c r="M85" i="3"/>
  <c r="M86" i="3"/>
  <c r="N75" i="3"/>
  <c r="O75" i="3" s="1"/>
  <c r="N74" i="3"/>
  <c r="O74" i="3" s="1"/>
  <c r="N73" i="3"/>
  <c r="O73" i="3" s="1"/>
  <c r="N72" i="3"/>
  <c r="O72" i="3" s="1"/>
  <c r="N71" i="3"/>
  <c r="O71" i="3" s="1"/>
  <c r="N70" i="3"/>
  <c r="O70" i="3" s="1"/>
  <c r="M70" i="3"/>
  <c r="M71" i="3"/>
  <c r="M72" i="3"/>
  <c r="M73" i="3"/>
  <c r="M74" i="3"/>
  <c r="M75" i="3"/>
  <c r="O19" i="3"/>
  <c r="N67" i="3"/>
  <c r="O67" i="3" s="1"/>
  <c r="N66" i="3"/>
  <c r="O66" i="3" s="1"/>
  <c r="N65" i="3"/>
  <c r="O65" i="3" s="1"/>
  <c r="N64" i="3"/>
  <c r="O64" i="3" s="1"/>
  <c r="N63" i="3"/>
  <c r="O63" i="3" s="1"/>
  <c r="N62" i="3"/>
  <c r="O62" i="3" s="1"/>
  <c r="N61" i="3"/>
  <c r="O61" i="3" s="1"/>
  <c r="N60" i="3"/>
  <c r="O60" i="3" s="1"/>
  <c r="N59" i="3"/>
  <c r="O59" i="3" s="1"/>
  <c r="N58" i="3"/>
  <c r="O58" i="3" s="1"/>
  <c r="N57" i="3"/>
  <c r="O57" i="3" s="1"/>
  <c r="N56" i="3"/>
  <c r="O56" i="3" s="1"/>
  <c r="N55" i="3"/>
  <c r="O55" i="3" s="1"/>
  <c r="N54" i="3"/>
  <c r="O54" i="3" s="1"/>
  <c r="N53" i="3"/>
  <c r="O53" i="3" s="1"/>
  <c r="N52" i="3"/>
  <c r="O52" i="3" s="1"/>
  <c r="N51" i="3"/>
  <c r="O51" i="3" s="1"/>
  <c r="N50" i="3"/>
  <c r="O50" i="3" s="1"/>
  <c r="N49" i="3"/>
  <c r="O49" i="3" s="1"/>
  <c r="N48" i="3"/>
  <c r="O48" i="3" s="1"/>
  <c r="N47" i="3"/>
  <c r="O47" i="3" s="1"/>
  <c r="N46" i="3"/>
  <c r="O46" i="3" s="1"/>
  <c r="N45" i="3"/>
  <c r="O45" i="3" s="1"/>
  <c r="N44" i="3"/>
  <c r="O44" i="3" s="1"/>
  <c r="N43" i="3"/>
  <c r="O43" i="3" s="1"/>
  <c r="N42" i="3"/>
  <c r="O42" i="3" s="1"/>
  <c r="N41" i="3"/>
  <c r="O41" i="3" s="1"/>
  <c r="N40" i="3"/>
  <c r="O40" i="3" s="1"/>
  <c r="N68" i="3"/>
  <c r="O68" i="3" s="1"/>
  <c r="N69" i="3"/>
  <c r="O69" i="3" s="1"/>
  <c r="N39" i="3"/>
  <c r="O39" i="3" s="1"/>
  <c r="N38" i="3"/>
  <c r="O38" i="3" s="1"/>
  <c r="N37" i="3"/>
  <c r="O37" i="3" s="1"/>
  <c r="N36" i="3"/>
  <c r="O36" i="3" s="1"/>
  <c r="N35" i="3"/>
  <c r="O35" i="3" s="1"/>
  <c r="N34" i="3"/>
  <c r="O34" i="3" s="1"/>
  <c r="N33" i="3"/>
  <c r="O33" i="3" s="1"/>
  <c r="N32" i="3"/>
  <c r="O32" i="3" s="1"/>
  <c r="N31" i="3"/>
  <c r="O31" i="3" s="1"/>
  <c r="N30" i="3"/>
  <c r="O30" i="3" s="1"/>
  <c r="N29" i="3"/>
  <c r="O29" i="3" s="1"/>
  <c r="N28" i="3"/>
  <c r="O28" i="3" s="1"/>
  <c r="N27" i="3"/>
  <c r="O27" i="3" s="1"/>
  <c r="N25" i="3"/>
  <c r="O25" i="3" s="1"/>
  <c r="N26" i="3"/>
  <c r="O26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31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10" i="2"/>
  <c r="M50" i="6"/>
  <c r="M51" i="6"/>
  <c r="M52" i="6"/>
  <c r="M53" i="6"/>
  <c r="M49" i="6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73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49" i="5"/>
  <c r="M48" i="5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4" i="3"/>
  <c r="M3" i="3"/>
</calcChain>
</file>

<file path=xl/sharedStrings.xml><?xml version="1.0" encoding="utf-8"?>
<sst xmlns="http://schemas.openxmlformats.org/spreadsheetml/2006/main" count="3009" uniqueCount="2122">
  <si>
    <t>ID*</t>
  </si>
  <si>
    <t>location</t>
  </si>
  <si>
    <t>voltage</t>
  </si>
  <si>
    <t>temperature</t>
  </si>
  <si>
    <t>height</t>
  </si>
  <si>
    <t>precision</t>
  </si>
  <si>
    <t>shake</t>
  </si>
  <si>
    <t>sync</t>
  </si>
  <si>
    <t>System Record Time</t>
  </si>
  <si>
    <t>Server RxTime</t>
  </si>
  <si>
    <t>( 23.0061648 , 120.2208896 )</t>
  </si>
  <si>
    <t>2015/02/11 - 22:57:22</t>
  </si>
  <si>
    <t>Wed Feb 11 22:59:02 GMT+08:00 2015</t>
  </si>
  <si>
    <t>( 23.0062384 , 120.220928 )</t>
  </si>
  <si>
    <t>2015/02/12 - 2:53:26</t>
  </si>
  <si>
    <t>Fri Feb 13 00:57:30 GMT+08:00 2015</t>
  </si>
  <si>
    <t>( 23.0060432 , 120.2208896 )</t>
  </si>
  <si>
    <t>2015/02/12 - 6:42:42</t>
  </si>
  <si>
    <t>Fri Feb 13 00:57:25 GMT+08:00 2015</t>
  </si>
  <si>
    <t>( 23.0062064 , 120.2208512 )</t>
  </si>
  <si>
    <t>2015/02/12 - 10:34:28</t>
  </si>
  <si>
    <t>Fri Feb 13 00:57:21 GMT+08:00 2015</t>
  </si>
  <si>
    <t>( 23.0062192 , 120.2208896 )</t>
  </si>
  <si>
    <t>2015/02/12 - 14:16:03</t>
  </si>
  <si>
    <t>Fri Feb 13 00:57:16 GMT+08:00 2015</t>
  </si>
  <si>
    <t>( 23.006184 , 120.2210176 )</t>
  </si>
  <si>
    <t>NA</t>
  </si>
  <si>
    <t>2015/02/12 - 17:59:07</t>
  </si>
  <si>
    <t>Fri Feb 13 00:57:11 GMT+08:00 2015</t>
  </si>
  <si>
    <t>( 23.006288 , 120.2208384 )</t>
  </si>
  <si>
    <t>2015/02/12 - 21:30:22</t>
  </si>
  <si>
    <t>Fri Feb 13 00:57:07 GMT+08:00 2015</t>
  </si>
  <si>
    <t>( 23.0061776 , 120.2209024 )</t>
  </si>
  <si>
    <t>2015/02/13 - 0:55:22</t>
  </si>
  <si>
    <t>Fri Feb 13 00:57:02 GMT+08:00 2015</t>
  </si>
  <si>
    <t>( 23.0061696 , 120.2209664 )</t>
  </si>
  <si>
    <t>2015/02/13 - 4:16:03</t>
  </si>
  <si>
    <t>Sat Feb 14 10:03:53 GMT+08:00 2015</t>
  </si>
  <si>
    <t>( 23.0059248 , 120.2208512 )</t>
  </si>
  <si>
    <t>2015/02/13 - 7:41:27</t>
  </si>
  <si>
    <t>Sat Feb 14 10:03:48 GMT+08:00 2015</t>
  </si>
  <si>
    <t>( 23.0062448 , 120.2208384 )</t>
  </si>
  <si>
    <t>2015/02/13 - 14:26:00</t>
  </si>
  <si>
    <t>Fri Feb 13 20:59:44 GMT+08:00 2015</t>
  </si>
  <si>
    <t>( 23.0062496 , 120.2209408 )</t>
  </si>
  <si>
    <t>2015/02/13 - 17:44:06</t>
  </si>
  <si>
    <t>Fri Feb 13 20:59:40 GMT+08:00 2015</t>
  </si>
  <si>
    <t>( 23.0062032 , 120.2209664 )</t>
  </si>
  <si>
    <t>2015/02/13 - 20:56:22</t>
  </si>
  <si>
    <t>Fri Feb 13 20:59:05 GMT+08:00 2015</t>
  </si>
  <si>
    <t>( 23.0062096 , 120.2208768 )</t>
  </si>
  <si>
    <t>2015/02/14 - 0:09:46</t>
  </si>
  <si>
    <t>Sat Feb 14 10:03:43 GMT+08:00 2015</t>
  </si>
  <si>
    <t>( 23.0062448 , 120.2209024 )</t>
  </si>
  <si>
    <t>2015/02/14 - 3:25:03</t>
  </si>
  <si>
    <t>Sat Feb 14 10:03:39 GMT+08:00 2015</t>
  </si>
  <si>
    <t>( 23.0061584 , 120.2209536 )</t>
  </si>
  <si>
    <t>2015/02/14 - 6:43:27</t>
  </si>
  <si>
    <t>Sat Feb 14 10:03:34 GMT+08:00 2015</t>
  </si>
  <si>
    <t>( 22.9748608 , 120.2151296 )</t>
  </si>
  <si>
    <t>2015/02/14 - 10:01:24</t>
  </si>
  <si>
    <t>Sat Feb 14 10:03:29 GMT+08:00 2015</t>
  </si>
  <si>
    <t>*ID*</t>
  </si>
  <si>
    <t>( 23.0062176 , 120.2209536 )</t>
  </si>
  <si>
    <t>2015/02/12 - 2:58:07</t>
  </si>
  <si>
    <t>Sat Feb 14 10:32:23 GMT+08:00 2015</t>
  </si>
  <si>
    <t>( 23.0061152 , 120.2208896 )</t>
  </si>
  <si>
    <t>2015/02/12 - 6:55:25</t>
  </si>
  <si>
    <t>Sat Feb 14 10:32:18 GMT+08:00 2015</t>
  </si>
  <si>
    <t>( 23.0060832 , 120.2208256 )</t>
  </si>
  <si>
    <t>2015/02/12 - 10:42:27</t>
  </si>
  <si>
    <t>Sat Feb 14 10:32:14 GMT+08:00 2015</t>
  </si>
  <si>
    <t>( 23.0063456 , 120.2209152 )</t>
  </si>
  <si>
    <t>2015/02/12 - 14:24:09</t>
  </si>
  <si>
    <t>Sat Feb 14 10:32:09 GMT+08:00 2015</t>
  </si>
  <si>
    <t>( 23.0059296 , 120.2213504 )</t>
  </si>
  <si>
    <t>2015/02/12 - 18:07:15</t>
  </si>
  <si>
    <t>Sat Feb 14 10:32:05 GMT+08:00 2015</t>
  </si>
  <si>
    <t>( 23.0062096 , 120.220928 )</t>
  </si>
  <si>
    <t>2015/02/12 - 21:38:22</t>
  </si>
  <si>
    <t>Sat Feb 14 10:32:00 GMT+08:00 2015</t>
  </si>
  <si>
    <t>( 23.0059456 , 120.22112 )</t>
  </si>
  <si>
    <t>2015/02/13 - 1:04:08</t>
  </si>
  <si>
    <t>Sat Feb 14 10:31:56 GMT+08:00 2015</t>
  </si>
  <si>
    <t>( 23.0061984 , 120.220928 )</t>
  </si>
  <si>
    <t>2015/02/13 - 4:26:04</t>
  </si>
  <si>
    <t>Sat Feb 14 10:31:51 GMT+08:00 2015</t>
  </si>
  <si>
    <t>( NA , NA )</t>
  </si>
  <si>
    <t>2015/02/13 - 8:29:39</t>
  </si>
  <si>
    <t>Sat Feb 14 10:31:47 GMT+08:00 2015</t>
  </si>
  <si>
    <t>2015/02/13 - 12:29:41</t>
  </si>
  <si>
    <t>Sat Feb 14 10:31:43 GMT+08:00 2015</t>
  </si>
  <si>
    <t>2015/02/13 - 14:43:42</t>
  </si>
  <si>
    <t>Sat Feb 14 10:31:38 GMT+08:00 2015</t>
  </si>
  <si>
    <t>( 23.0056496 , 120.2215296 )</t>
  </si>
  <si>
    <t>2015/02/13 - 18:05:31</t>
  </si>
  <si>
    <t>Sat Feb 14 10:31:34 GMT+08:00 2015</t>
  </si>
  <si>
    <t>( 23.0061184 , 120.221056 )</t>
  </si>
  <si>
    <t>2015/02/13 - 21:21:42</t>
  </si>
  <si>
    <t>Sat Feb 14 10:31:29 GMT+08:00 2015</t>
  </si>
  <si>
    <t>( 23.0061728 , 120.2209792 )</t>
  </si>
  <si>
    <t>2015/02/14 - 0:35:46</t>
  </si>
  <si>
    <t>Sat Feb 14 10:31:25 GMT+08:00 2015</t>
  </si>
  <si>
    <t>2015/02/14 - 3:52:03</t>
  </si>
  <si>
    <t>Sat Feb 14 10:31:20 GMT+08:00 2015</t>
  </si>
  <si>
    <t>2015/02/14 - 7:11:29</t>
  </si>
  <si>
    <t>Sat Feb 14 10:31:16 GMT+08:00 2015</t>
  </si>
  <si>
    <t>2015/02/11 - 22:56:03</t>
  </si>
  <si>
    <t>Wed Feb 11 22:57:10 GMT+08:00 2015</t>
  </si>
  <si>
    <t>2015/02/14 - 11:09:44</t>
  </si>
  <si>
    <t>Sat Feb 14 10:31:12 GMT+08:00 2015</t>
  </si>
  <si>
    <t>( 23.0062048 , 120.2208512 )</t>
  </si>
  <si>
    <t>2015/02/13 - 1:32:22</t>
  </si>
  <si>
    <t>Fri Feb 13 20:55:34 GMT+08:00 2015</t>
  </si>
  <si>
    <t>( 23.0063456 , 120.2208384 )</t>
  </si>
  <si>
    <t>2015/02/13 - 5:29:23</t>
  </si>
  <si>
    <t>Fri Feb 13 20:55:29 GMT+08:00 2015</t>
  </si>
  <si>
    <t>2015/02/13 - 9:16:04</t>
  </si>
  <si>
    <t>Fri Feb 13 20:55:24 GMT+08:00 2015</t>
  </si>
  <si>
    <t>( 23.0061696 , 120.2210048 )</t>
  </si>
  <si>
    <t>2015/02/13 - 13:10:28</t>
  </si>
  <si>
    <t>Fri Feb 13 20:55:20 GMT+08:00 2015</t>
  </si>
  <si>
    <t>( 23.0060832 , 120.2207616 )</t>
  </si>
  <si>
    <t>2015/02/13 - 17:05:03</t>
  </si>
  <si>
    <t>Fri Feb 13 20:55:15 GMT+08:00 2015</t>
  </si>
  <si>
    <t>( 23.006136 , 120.2210688 )</t>
  </si>
  <si>
    <t>2015/02/13 - 20:53:46</t>
  </si>
  <si>
    <t>Fri Feb 13 20:55:10 GMT+08:00 2015</t>
  </si>
  <si>
    <t>( 23.006472 , 120.2204672 )</t>
  </si>
  <si>
    <t>2015/02/12 - 21:31:05</t>
  </si>
  <si>
    <t>Thu Feb 12 21:32:32 GMT+08:00 2015</t>
  </si>
  <si>
    <t>( 23.0061088 , 120.2217216 )</t>
  </si>
  <si>
    <t>2015/02/11 - 18:07:22</t>
  </si>
  <si>
    <t>Thu Feb 12 12:48:36 GMT+08:00 2015</t>
  </si>
  <si>
    <t>( 23.0062544 , 120.2210048 )</t>
  </si>
  <si>
    <t>2015/02/11 - 21:50:22</t>
  </si>
  <si>
    <t>Thu Feb 12 12:48:31 GMT+08:00 2015</t>
  </si>
  <si>
    <t>( 23.006128 , 120.2210048 )</t>
  </si>
  <si>
    <t>2015/02/12 - 1:34:22</t>
  </si>
  <si>
    <t>Thu Feb 12 12:48:26 GMT+08:00 2015</t>
  </si>
  <si>
    <t>( 23.006096 , 120.2210944 )</t>
  </si>
  <si>
    <t>2015/02/12 - 5:18:27</t>
  </si>
  <si>
    <t>Thu Feb 12 12:48:21 GMT+08:00 2015</t>
  </si>
  <si>
    <t>( 23.0061376 , 120.2210176 )</t>
  </si>
  <si>
    <t>2015/02/12 - 9:03:03</t>
  </si>
  <si>
    <t>Thu Feb 12 12:48:17 GMT+08:00 2015</t>
  </si>
  <si>
    <t>( 23.0061168 , 120.2212992 )</t>
  </si>
  <si>
    <t>2015/02/12 - 12:47:03</t>
  </si>
  <si>
    <t>Thu Feb 12 12:48:12 GMT+08:00 2015</t>
  </si>
  <si>
    <t>( 23.005888 , 120.2211584 )</t>
  </si>
  <si>
    <t>2015/02/10 - 19:43:22</t>
  </si>
  <si>
    <t>Wed Feb 11 14:24:59 GMT+08:00 2015</t>
  </si>
  <si>
    <t>( 23.0061376 , 120.2210944 )</t>
  </si>
  <si>
    <t>2015/02/10 - 23:26:22</t>
  </si>
  <si>
    <t>Wed Feb 11 14:24:54 GMT+08:00 2015</t>
  </si>
  <si>
    <t>( 23.005936 , 120.2211072 )</t>
  </si>
  <si>
    <t>2015/02/11 - 3:10:22</t>
  </si>
  <si>
    <t>Wed Feb 11 14:24:49 GMT+08:00 2015</t>
  </si>
  <si>
    <t>( 23.0058992 , 120.2210176 )</t>
  </si>
  <si>
    <t>2015/02/11 - 6:54:27</t>
  </si>
  <si>
    <t>Wed Feb 11 14:24:45 GMT+08:00 2015</t>
  </si>
  <si>
    <t>( 23.0060192 , 120.2213504 )</t>
  </si>
  <si>
    <t>2015/02/11 - 10:39:03</t>
  </si>
  <si>
    <t>Wed Feb 11 14:24:40 GMT+08:00 2015</t>
  </si>
  <si>
    <t>( 23.006008 , 120.2210432 )</t>
  </si>
  <si>
    <t>2015/02/11 - 14:23:27</t>
  </si>
  <si>
    <t>Wed Feb 11 14:24:35 GMT+08:00 2015</t>
  </si>
  <si>
    <t>NA - NA</t>
  </si>
  <si>
    <t>Tue Feb 10 16:04:53 GMT+08:00 201</t>
  </si>
  <si>
    <t>Tue Feb 10 16:03:33 GMT+08:00 2015</t>
  </si>
  <si>
    <t>( 23.0057728 , 120.2212864 )</t>
  </si>
  <si>
    <t>2015/02/10 - 4:47:03</t>
  </si>
  <si>
    <t>Tue Feb 10 16:01:55 GMT+08:00 2015</t>
  </si>
  <si>
    <t>( 23.0060032 , 120.22112 )</t>
  </si>
  <si>
    <t>2015/02/10 - 8:31:03</t>
  </si>
  <si>
    <t>Tue Feb 10 16:01:51 GMT+08:00 2015</t>
  </si>
  <si>
    <t>Tue Feb 10 16:01:46 GMT+08:00 2015</t>
  </si>
  <si>
    <t>( 23.0060336 , 120.2211328 )</t>
  </si>
  <si>
    <t>2015/02/10 - 16:00:03</t>
  </si>
  <si>
    <t>Tue Feb 10 16:01:12 GMT+08:00 2015</t>
  </si>
  <si>
    <t>2015/02/12 - 15:04:06</t>
  </si>
  <si>
    <t>Fri Feb 13 11:24:35 GMT+08:00 2015</t>
  </si>
  <si>
    <t>2015/02/12 - 19:04:09</t>
  </si>
  <si>
    <t>Fri Feb 13 11:24:30 GMT+08:00 2015</t>
  </si>
  <si>
    <t>( 23.0062064 , 120.2209024 )</t>
  </si>
  <si>
    <t>2015/02/12 - 23:57:22</t>
  </si>
  <si>
    <t>Fri Feb 13 11:24:26 GMT+08:00 2015</t>
  </si>
  <si>
    <t>( 23.0062032 , 120.2208512 )</t>
  </si>
  <si>
    <t>2015/02/13 - 3:09:03</t>
  </si>
  <si>
    <t>Fri Feb 13 11:24:21 GMT+08:00 2015</t>
  </si>
  <si>
    <t>2015/02/13 - 7:04:08</t>
  </si>
  <si>
    <t>Fri Feb 13 11:24:16 GMT+08:00 2015</t>
  </si>
  <si>
    <t>( 23.0062848 , 120.2208768 )</t>
  </si>
  <si>
    <t>2015/02/13 - 11:23:03</t>
  </si>
  <si>
    <t>Fri Feb 13 11:24:12 GMT+08:00 2015</t>
  </si>
  <si>
    <t>( 23.0062192 , 120.2209536 )</t>
  </si>
  <si>
    <t>2015/02/11 - 15:13:03</t>
  </si>
  <si>
    <t>Thu Feb 12 11:26:08 GMT+08:00 2015</t>
  </si>
  <si>
    <t>2015/02/11 - 19:04:08</t>
  </si>
  <si>
    <t>Thu Feb 12 11:26:03 GMT+08:00 2015</t>
  </si>
  <si>
    <t>( 23.0061376 , 120.2208128 )</t>
  </si>
  <si>
    <t>2015/02/11 - 23:23:22</t>
  </si>
  <si>
    <t>Thu Feb 12 11:25:58 GMT+08:00 2015</t>
  </si>
  <si>
    <t>( 23.0062048 , 120.2208128 )</t>
  </si>
  <si>
    <t>2015/02/12 - 3:10:22</t>
  </si>
  <si>
    <t>Thu Feb 12 11:25:54 GMT+08:00 2015</t>
  </si>
  <si>
    <t>2015/02/12 - 7:04:07</t>
  </si>
  <si>
    <t>Thu Feb 12 11:25:49 GMT+08:00 2015</t>
  </si>
  <si>
    <t>2015/02/12 - 11:04:02</t>
  </si>
  <si>
    <t>Thu Feb 12 11:25:45 GMT+08:00 2015</t>
  </si>
  <si>
    <t>( 23.0060784 , 120.2213248 )</t>
  </si>
  <si>
    <t>2015/02/10 - 15:02:05</t>
  </si>
  <si>
    <t>Wed Feb 11 11:15:37 GMT+08:00 2015</t>
  </si>
  <si>
    <t>( 23.0065472 , 120.2207872 )</t>
  </si>
  <si>
    <t>2015/02/10 - 19:14:22</t>
  </si>
  <si>
    <t>Wed Feb 11 11:15:02 GMT+08:00 2015</t>
  </si>
  <si>
    <t>( 23.0062144 , 120.2208384 )</t>
  </si>
  <si>
    <t>2015/02/10 - 23:11:27</t>
  </si>
  <si>
    <t>Wed Feb 11 11:14:57 GMT+08:00 2015</t>
  </si>
  <si>
    <t>( 23.0062496 , 120.2208896 )</t>
  </si>
  <si>
    <t>2015/02/11 - 3:11:46</t>
  </si>
  <si>
    <t>Wed Feb 11 11:14:52 GMT+08:00 2015</t>
  </si>
  <si>
    <t>( 23.0059456 , 120.2208128 )</t>
  </si>
  <si>
    <t>2015/02/11 - 7:10:48</t>
  </si>
  <si>
    <t>Wed Feb 11 11:14:48 GMT+08:00 2015</t>
  </si>
  <si>
    <t>( 23.0061984 , 120.2209152 )</t>
  </si>
  <si>
    <t>2015/02/11 - 11:13:22</t>
  </si>
  <si>
    <t>Wed Feb 11 11:14:43 GMT+08:00 2015</t>
  </si>
  <si>
    <t>*</t>
  </si>
  <si>
    <t>( 22.645432 , 120.6064384 )</t>
  </si>
  <si>
    <t>2014/12/05 - 10:55:35</t>
  </si>
  <si>
    <t>Fri Dec 05 10:56:14 GMT+08:00 2014</t>
  </si>
  <si>
    <t>( No Data , No Data )</t>
  </si>
  <si>
    <t>No Data</t>
  </si>
  <si>
    <t>No Data - No Data</t>
  </si>
  <si>
    <t>( 22.6455632 , 120.6067328 )</t>
  </si>
  <si>
    <t>2014/12/09 - 9:38:04</t>
  </si>
  <si>
    <t>Tue Dec 09 09:38:42 GMT+08:00 2014</t>
  </si>
  <si>
    <t>( 22.645464 , 120.6066048 )</t>
  </si>
  <si>
    <t>2014/12/10 - 2:12:29</t>
  </si>
  <si>
    <t>Wed Dec 10 08:16:09 GMT+08:00 2014</t>
  </si>
  <si>
    <t>( 22.6455216 , 120.6066304 )</t>
  </si>
  <si>
    <t>2014/12/09 - 22:05:07</t>
  </si>
  <si>
    <t>Wed Dec 10 08:16:12 GMT+08:00 2014</t>
  </si>
  <si>
    <t>( 22.645528 , 120.6066432 )</t>
  </si>
  <si>
    <t>2014/12/09 - 17:56:54</t>
  </si>
  <si>
    <t>Wed Dec 10 08:16:15 GMT+08:00 2014</t>
  </si>
  <si>
    <t>( 22.645616 , 120.606464 )</t>
  </si>
  <si>
    <t>2014/12/09 - 13:47:56</t>
  </si>
  <si>
    <t>Wed Dec 10 08:16:18 GMT+08:00 2014</t>
  </si>
  <si>
    <t>( 22.64556 , 120.6067328 )</t>
  </si>
  <si>
    <t>2014/12/09 - 9:38:07</t>
  </si>
  <si>
    <t>Wed Dec 10 08:16:21 GMT+08:00 2014</t>
  </si>
  <si>
    <t>( 22.6455328 , 120.6066048 )</t>
  </si>
  <si>
    <t>2014/12/10 - 18:48:02</t>
  </si>
  <si>
    <t>Thu Dec 11 07:00:58 GMT+08:00 2014</t>
  </si>
  <si>
    <t>Thu Dec 11 07:01:00 GMT+08:00 2014</t>
  </si>
  <si>
    <t>( 22.6455008 , 120.6065664 )</t>
  </si>
  <si>
    <t>2014/12/10 - 14:38:07</t>
  </si>
  <si>
    <t>Thu Dec 11 07:01:03 GMT+08:00 2014</t>
  </si>
  <si>
    <t>( 22.6454832 , 120.6066176 )</t>
  </si>
  <si>
    <t>2014/12/10 - 10:29:04</t>
  </si>
  <si>
    <t>Thu Dec 11 07:01:06 GMT+08:00 2014</t>
  </si>
  <si>
    <t>( 22.6454848 , 120.6066048 )</t>
  </si>
  <si>
    <t>2014/12/10 - 6:21:37</t>
  </si>
  <si>
    <t>Thu Dec 11 07:01:09 GMT+08:00 2014</t>
  </si>
  <si>
    <t>( 23.0616272 , 120.7427456 )</t>
  </si>
  <si>
    <t>2014/12/15 - 10:20:07</t>
  </si>
  <si>
    <t>Mon Dec 15 15:19:31 GMT+08:00 2014</t>
  </si>
  <si>
    <t>( 22.6770512 , 120.499072 )</t>
  </si>
  <si>
    <t>2014/12/14 - 17:33:52</t>
  </si>
  <si>
    <t>Mon Dec 15 15:19:34 GMT+08:00 2014</t>
  </si>
  <si>
    <t>( 22.4720528 , 120.4686848 )</t>
  </si>
  <si>
    <t>2014/12/14 - 13:26:27</t>
  </si>
  <si>
    <t>Mon Dec 15 15:19:37 GMT+08:00 2014</t>
  </si>
  <si>
    <t>( 22.471848 , 120.4686464 )</t>
  </si>
  <si>
    <t>2014/12/14 - 13:26:07</t>
  </si>
  <si>
    <t>Mon Dec 15 15:19:40 GMT+08:00 2014</t>
  </si>
  <si>
    <t>( 22.6453392 , 120.6068608 )</t>
  </si>
  <si>
    <t>2014/12/17 - 7:45:37</t>
  </si>
  <si>
    <t>Wed Dec 17 12:34:32 GMT+08:00 2014</t>
  </si>
  <si>
    <t>( 22.6454528 , 120.6067712 )</t>
  </si>
  <si>
    <t>2014/12/17 - 3:39:07</t>
  </si>
  <si>
    <t>Wed Dec 17 12:34:35 GMT+08:00 2014</t>
  </si>
  <si>
    <t>( 22.645368 , 120.6068864 )</t>
  </si>
  <si>
    <t>2014/12/16 - 23:32:25</t>
  </si>
  <si>
    <t>Wed Dec 17 12:34:38 GMT+08:00 2014</t>
  </si>
  <si>
    <t>( 22.645352 , 120.6068096 )</t>
  </si>
  <si>
    <t>2014/12/16 - 19:23:38</t>
  </si>
  <si>
    <t>Wed Dec 17 12:34:41 GMT+08:00 2014</t>
  </si>
  <si>
    <t>( 22.645512 , 120.6069888 )</t>
  </si>
  <si>
    <t>2014/12/16 - 15:14:29</t>
  </si>
  <si>
    <t>Wed Dec 17 12:34:44 GMT+08:00 2014</t>
  </si>
  <si>
    <t>( 22.6453936 , 120.6068096 )</t>
  </si>
  <si>
    <t>2014/12/16 - 11:05:37</t>
  </si>
  <si>
    <t>Wed Dec 17 12:34:47 GMT+08:00 2014</t>
  </si>
  <si>
    <t>( 22.6270752 , 120.5918592 )</t>
  </si>
  <si>
    <t>2014/12/18 - 4:22:56</t>
  </si>
  <si>
    <t>Thu Dec 18 11:21:51 GMT+08:00 2014</t>
  </si>
  <si>
    <t>( 22.62676 , 120.5920512 )</t>
  </si>
  <si>
    <t>2014/12/18 - 0:15:37</t>
  </si>
  <si>
    <t>Thu Dec 18 11:21:54 GMT+08:00 2014</t>
  </si>
  <si>
    <t>( 22.6261488 , 120.5899264 )</t>
  </si>
  <si>
    <t>2014/12/17 - 20:07:36</t>
  </si>
  <si>
    <t>Thu Dec 18 11:21:57 GMT+08:00 2014</t>
  </si>
  <si>
    <t>2014/12/17 - 16:02:07</t>
  </si>
  <si>
    <t>Thu Dec 18 11:22:00 GMT+08:00 2014</t>
  </si>
  <si>
    <t>( 22.6453536 , 120.6067456 )</t>
  </si>
  <si>
    <t>2014/12/17 - 11:53:40</t>
  </si>
  <si>
    <t>Thu Dec 18 11:22:03 GMT+08:00 2014</t>
  </si>
  <si>
    <t>之前 給 鳥類生態研究室 的資料</t>
    <phoneticPr fontId="2" type="noConversion"/>
  </si>
  <si>
    <t>( 22.9748864 , 120.21536 )</t>
  </si>
  <si>
    <t>2014/12/09 - 9:16:03</t>
  </si>
  <si>
    <t>Tue Dec 09 09:17:41 GMT+08:00 2014</t>
  </si>
  <si>
    <t>( 22.9749088 , 120.2156032 )</t>
  </si>
  <si>
    <t>2014/12/10 - 3:11:37</t>
  </si>
  <si>
    <t>Wed Dec 10 09:43:11 GMT+08:00 2014</t>
  </si>
  <si>
    <t>Wed Dec 10 09:44:08 GMT+08:00 2014</t>
  </si>
  <si>
    <t>之前給鳥類生態研究室的資料</t>
    <phoneticPr fontId="2" type="noConversion"/>
  </si>
  <si>
    <t>( 23.0063808 , 120.2208384 )</t>
  </si>
  <si>
    <t>2015/02/13 - 1:56:00</t>
  </si>
  <si>
    <t>Fri Feb 13 19:17:03 GMT+08:00 2015</t>
  </si>
  <si>
    <t>( 23.0061744 , 120.2209408 )</t>
  </si>
  <si>
    <t>2015/02/13 - 5:27:46</t>
  </si>
  <si>
    <t>Fri Feb 13 19:16:59 GMT+08:00 2015</t>
  </si>
  <si>
    <t>( 23.0061648 , 120.2209152 )</t>
  </si>
  <si>
    <t>2015/02/13 - 8:55:23</t>
  </si>
  <si>
    <t>Fri Feb 13 19:16:54 GMT+08:00 2015</t>
  </si>
  <si>
    <t>( 23.0056768 , 120.2212608 )</t>
  </si>
  <si>
    <t>2015/02/13 - 12:26:07</t>
  </si>
  <si>
    <t>Fri Feb 13 19:16:49 GMT+08:00 2015</t>
  </si>
  <si>
    <t>( 23.0062096 , 120.2209152 )</t>
  </si>
  <si>
    <t>2015/02/13 - 15:50:03</t>
  </si>
  <si>
    <t>Fri Feb 13 19:16:45 GMT+08:00 2015</t>
  </si>
  <si>
    <t>2015/02/13 - 19:50:44</t>
  </si>
  <si>
    <t>Fri Feb 13 19:16:40 GMT+08:00 2015</t>
  </si>
  <si>
    <t>2015/02/12 - 2:56:12</t>
  </si>
  <si>
    <t>Thu Feb 12 22:18:35 GMT+08:00 2015</t>
  </si>
  <si>
    <t>( 23.0059872 , 120.220992 )</t>
  </si>
  <si>
    <t>2015/02/12 - 6:52:25</t>
  </si>
  <si>
    <t>Thu Feb 12 22:18:30 GMT+08:00 2015</t>
  </si>
  <si>
    <t>( 23.0064064 , 120.2206336 )</t>
  </si>
  <si>
    <t>2015/02/12 - 10:44:23</t>
  </si>
  <si>
    <t>Thu Feb 12 22:18:25 GMT+08:00 2015</t>
  </si>
  <si>
    <t>2015/02/12 - 14:42:22</t>
  </si>
  <si>
    <t>Thu Feb 12 22:18:21 GMT+08:00 2015</t>
  </si>
  <si>
    <t>( 23.0071824 , 120.2201984 )</t>
  </si>
  <si>
    <t>2015/02/12 - 18:26:09</t>
  </si>
  <si>
    <t>Thu Feb 12 22:18:16 GMT+08:00 2015</t>
  </si>
  <si>
    <t>( 23.0059536 , 120.2209152 )</t>
  </si>
  <si>
    <t>2015/02/12 - 22:17:00</t>
  </si>
  <si>
    <t>Thu Feb 12 22:18:12 GMT+08:00 2015</t>
  </si>
  <si>
    <t>( 23.0060432 , 120.221248 )</t>
  </si>
  <si>
    <t>2015/02/11 - 22:54:40</t>
  </si>
  <si>
    <t>Wed Feb 11 22:56:12 GMT+08:00 2015</t>
  </si>
  <si>
    <t>Sat Feb 14 05:17:29 GMT+08:00 2015</t>
  </si>
  <si>
    <t>Sat Feb 14 05:16:10 GMT+08:00 2015</t>
  </si>
  <si>
    <t>Sat Feb 14 05:14:51 GMT+08:00 2015</t>
  </si>
  <si>
    <t>( 23.006176 , 120.2211456 )</t>
  </si>
  <si>
    <t>2015/02/13 - 21:44:03</t>
  </si>
  <si>
    <t>Sat Feb 14 05:13:12 GMT+08:00 2015</t>
  </si>
  <si>
    <t>( 23.0061952 , 120.220928 )</t>
  </si>
  <si>
    <t>2015/02/14 - 1:28:03</t>
  </si>
  <si>
    <t>Sat Feb 14 05:13:07 GMT+08:00 2015</t>
  </si>
  <si>
    <t>( 23.0062544 , 120.2208 )</t>
  </si>
  <si>
    <t>2015/02/14 - 5:11:45</t>
  </si>
  <si>
    <t>Sat Feb 14 05:13:03 GMT+08:00 2015</t>
  </si>
  <si>
    <t>Fri Feb 13 06:54:22 GMT+08:00 2015</t>
  </si>
  <si>
    <t>Fri Feb 13 06:53:04 GMT+08:00 2015</t>
  </si>
  <si>
    <t>Fri Feb 13 06:51:44 GMT+08:00 2015</t>
  </si>
  <si>
    <t>Fri Feb 13 06:50:25 GMT+08:00 2015</t>
  </si>
  <si>
    <t>( 23.0059696 , 120.2209536 )</t>
  </si>
  <si>
    <t>2015/02/13 - 3:03:06</t>
  </si>
  <si>
    <t>Fri Feb 13 06:48:46 GMT+08:00 2015</t>
  </si>
  <si>
    <t>( 23.0061488 , 120.2208768 )</t>
  </si>
  <si>
    <t>2015/02/13 - 6:47:23</t>
  </si>
  <si>
    <t>Fri Feb 13 06:48:42 GMT+08:00 2015</t>
  </si>
  <si>
    <t>Thu Feb 12 08:16:39 GMT+08:00 2015</t>
  </si>
  <si>
    <t>Thu Feb 12 08:15:20 GMT+08:00 2015</t>
  </si>
  <si>
    <t>Thu Feb 12 08:14:02 GMT+08:00 2015</t>
  </si>
  <si>
    <t>Thu Feb 12 08:12:43 GMT+08:00 2015</t>
  </si>
  <si>
    <t>Thu Feb 12 08:11:24 GMT+08:00 2015</t>
  </si>
  <si>
    <t>( 23.0061568 , 120.2209152 )</t>
  </si>
  <si>
    <t>2015/02/12 - 8:07:47</t>
  </si>
  <si>
    <t>Thu Feb 12 08:09:05 GMT+08:00 2015</t>
  </si>
  <si>
    <t>Wed Feb 11 09:47:11 GMT+08:00 2015</t>
  </si>
  <si>
    <t>Wed Feb 11 09:45:52 GMT+08:00 2015</t>
  </si>
  <si>
    <t>( 23.0060832 , 120.2209664 )</t>
  </si>
  <si>
    <t>2015/02/10 - 22:32:14</t>
  </si>
  <si>
    <t>Wed Feb 11 09:44:33 GMT+08:00 2015</t>
  </si>
  <si>
    <t>( 23.0068096 , 120.220352 )</t>
  </si>
  <si>
    <t>2015/02/11 - 2:16:08</t>
  </si>
  <si>
    <t>Wed Feb 11 09:44:20 GMT+08:00 2015</t>
  </si>
  <si>
    <t>( 23.0060448 , 120.2210048 )</t>
  </si>
  <si>
    <t>2015/02/11 - 5:59:23</t>
  </si>
  <si>
    <t>Wed Feb 11 09:44:16 GMT+08:00 2015</t>
  </si>
  <si>
    <t>( 23.0061584 , 120.220928 )</t>
  </si>
  <si>
    <t>2015/02/11 - 9:43:03</t>
  </si>
  <si>
    <t>Wed Feb 11 09:44:11 GMT+08:00 2015</t>
  </si>
  <si>
    <t>NO.</t>
    <phoneticPr fontId="2" type="noConversion"/>
  </si>
  <si>
    <t>NO.</t>
    <phoneticPr fontId="2" type="noConversion"/>
  </si>
  <si>
    <t>NO.</t>
    <phoneticPr fontId="2" type="noConversion"/>
  </si>
  <si>
    <t>( 23.006208 , 120.2208512 )</t>
    <phoneticPr fontId="2" type="noConversion"/>
  </si>
  <si>
    <t>( 23.0061024 , 120.221312 )</t>
    <phoneticPr fontId="2" type="noConversion"/>
  </si>
  <si>
    <t>( 23.0061376 , 120.220928 )</t>
    <phoneticPr fontId="2" type="noConversion"/>
  </si>
  <si>
    <t>( 23.0061328 , 120.2209152 )</t>
    <phoneticPr fontId="2" type="noConversion"/>
  </si>
  <si>
    <t>( 22.6454464 , 120.606912 )</t>
    <phoneticPr fontId="2" type="noConversion"/>
  </si>
  <si>
    <t>( 23.0061648 , 120.2208896 )</t>
    <phoneticPr fontId="2" type="noConversion"/>
  </si>
  <si>
    <t>( 23.006104 , 120.2208512 )</t>
  </si>
  <si>
    <t>2015/02/14 - 0:35:25</t>
  </si>
  <si>
    <t>Sat Feb 14 19:08:36 GMT+08:00 2015</t>
  </si>
  <si>
    <t>( 23.0062288 , 120.220864 )</t>
  </si>
  <si>
    <t>2015/02/14 - 4:19:24</t>
  </si>
  <si>
    <t>Sat Feb 14 19:08:32 GMT+08:00 2015</t>
  </si>
  <si>
    <t>( 23.0062464 , 120.2208896 )</t>
  </si>
  <si>
    <t>2015/02/14 - 7:54:05</t>
  </si>
  <si>
    <t>Sat Feb 14 19:08:27 GMT+08:00 2015</t>
  </si>
  <si>
    <t>( 22.9744112 , 120.215488 )</t>
  </si>
  <si>
    <t>2015/02/14 - 11:46:03</t>
  </si>
  <si>
    <t>Sat Feb 14 19:08:23 GMT+08:00 2015</t>
  </si>
  <si>
    <t>( 22.9747728 , 120.215424 )</t>
  </si>
  <si>
    <t>2015/02/14 - 15:30:46</t>
  </si>
  <si>
    <t>Sat Feb 14 19:08:18 GMT+08:00 2015</t>
  </si>
  <si>
    <t>( 22.9743232 , 120.2152576 )</t>
  </si>
  <si>
    <t>2015/02/14 - 19:06:06</t>
  </si>
  <si>
    <t>Sat Feb 14 19:08:13 GMT+08:00 2015</t>
  </si>
  <si>
    <t>Sat Feb 14 20:01:46 GMT+08:00 2015</t>
  </si>
  <si>
    <t>Sun Feb 15 19:29:50 GMT+08:00 2015</t>
  </si>
  <si>
    <t>Sun Feb 15 19:29:45 GMT+08:00 2015</t>
  </si>
  <si>
    <t>Sun Feb 15 19:29:41 GMT+08:00 2015</t>
  </si>
  <si>
    <t>Sun Feb 15 19:29:36 GMT+08:00 2015</t>
  </si>
  <si>
    <t>Sun Feb 15 19:29:32 GMT+08:00 2015</t>
  </si>
  <si>
    <t>( 22.9746416 , 120.215168 )</t>
  </si>
  <si>
    <t>2015/02/15 - 19:26:41</t>
  </si>
  <si>
    <t>Sun Feb 15 19:29:27 GMT+08:00 2015</t>
  </si>
  <si>
    <t>Sat Feb 14 20:01:11 GMT+08:00 2015</t>
  </si>
  <si>
    <t>Sun Feb 15 20:00:19 GMT+08:00 2015</t>
  </si>
  <si>
    <t>Sun Feb 15 20:00:14 GMT+08:00 2015</t>
  </si>
  <si>
    <t>Sun Feb 15 20:00:10 GMT+08:00 2015</t>
  </si>
  <si>
    <t>Sun Feb 15 20:00:05 GMT+08:00 2015</t>
  </si>
  <si>
    <t>( 22.9746928 , 120.2152576 )</t>
  </si>
  <si>
    <t>2015/02/15 - 16:00:23</t>
  </si>
  <si>
    <t>Sun Feb 15 20:00:00 GMT+08:00 2015</t>
  </si>
  <si>
    <t>( 22.975128 , 120.2153088 )</t>
  </si>
  <si>
    <t>2015/02/15 - 19:57:40</t>
  </si>
  <si>
    <t>Sun Feb 15 19:59:56 GMT+08:00 2015</t>
  </si>
  <si>
    <t>0965326122</t>
    <phoneticPr fontId="2" type="noConversion"/>
  </si>
  <si>
    <t>0972922107</t>
    <phoneticPr fontId="2" type="noConversion"/>
  </si>
  <si>
    <t>( 22.9744416 , 120.215168 )</t>
  </si>
  <si>
    <t>Sun Feb 15 15:22:38 GMT+08:00 2015</t>
  </si>
  <si>
    <t>( 22.6631856 , 120.3587968 )</t>
  </si>
  <si>
    <t>2015/02/16 - 22:43:22</t>
  </si>
  <si>
    <t>Mon Feb 16 22:46:04 GMT+08:00 2015</t>
  </si>
  <si>
    <t>2015/02/16 - 19:01:16</t>
  </si>
  <si>
    <t>Mon Feb 16 22:46:09 GMT+08:00 2015</t>
  </si>
  <si>
    <t>( 22.6452176 , 120.6065408 )</t>
  </si>
  <si>
    <t>2015/02/16 - 15:00:29</t>
  </si>
  <si>
    <t>Mon Feb 16 22:46:13 GMT+08:00 2015</t>
  </si>
  <si>
    <t>2015/02/16 - 11:23:13</t>
  </si>
  <si>
    <t>Mon Feb 16 22:46:18 GMT+08:00 2015</t>
  </si>
  <si>
    <t>2015/02/16 - 7:23:17</t>
  </si>
  <si>
    <t>Mon Feb 16 22:46:22 GMT+08:00 2015</t>
  </si>
  <si>
    <t>( 23.006176 , 120.2208896 )</t>
  </si>
  <si>
    <t>2015/02/16 - 3:25:22</t>
  </si>
  <si>
    <t>Mon Feb 16 22:46:27 GMT+08:00 2015</t>
  </si>
  <si>
    <t>( 23.0060896 , 120.2208512 )</t>
  </si>
  <si>
    <t>2015/02/15 - 23:33:32</t>
  </si>
  <si>
    <t>Mon Feb 16 22:46:31 GMT+08:00 2015</t>
  </si>
  <si>
    <t>2015/02/15 - 19:22:06</t>
  </si>
  <si>
    <t>Mon Feb 16 22:46:36 GMT+08:00 2015</t>
  </si>
  <si>
    <t>( 22.663328 , 120.3590272 )</t>
  </si>
  <si>
    <t>2015/02/17 - 21:25:22</t>
  </si>
  <si>
    <t>Tue Feb 17 21:27:39 GMT+08:00 2015</t>
  </si>
  <si>
    <t>2015/02/17 - 17:50:23</t>
  </si>
  <si>
    <t>Tue Feb 17 21:27:44 GMT+08:00 2015</t>
  </si>
  <si>
    <t>( 22.66324 , 120.358848 )</t>
  </si>
  <si>
    <t>2015/02/17 - 13:48:23</t>
  </si>
  <si>
    <t>Tue Feb 17 21:27:48 GMT+08:00 2015</t>
  </si>
  <si>
    <t>( 22.6633728 , 120.35872 )</t>
  </si>
  <si>
    <t>2015/02/17 - 10:02:03</t>
  </si>
  <si>
    <t>Tue Feb 17 21:27:53 GMT+08:00 2015</t>
  </si>
  <si>
    <t>( 22.663264 , 120.3588736 )</t>
  </si>
  <si>
    <t>2015/02/17 - 6:16:05</t>
  </si>
  <si>
    <t>Tue Feb 17 21:27:57 GMT+08:00 2015</t>
  </si>
  <si>
    <t>( 22.6631088 , 120.358848 )</t>
  </si>
  <si>
    <t>2015/02/17 - 2:34:25</t>
  </si>
  <si>
    <t>Tue Feb 17 21:28:02 GMT+08:00 2015</t>
  </si>
  <si>
    <t>2015/02/18 - 19:58:33</t>
  </si>
  <si>
    <t>Wed Feb 18 19:19:26 GMT+08:00 2015</t>
  </si>
  <si>
    <t>2015/02/18 - 15:58:32</t>
  </si>
  <si>
    <t>Wed Feb 18 19:19:31 GMT+08:00 2015</t>
  </si>
  <si>
    <t>( 22.6633072 , 120.3588608 )</t>
  </si>
  <si>
    <t>2015/02/18 - 11:56:44</t>
  </si>
  <si>
    <t>Wed Feb 18 19:19:36 GMT+08:00 2015</t>
  </si>
  <si>
    <t>( 22.6631424 , 120.358784 )</t>
  </si>
  <si>
    <t>2015/02/18 - 8:16:07</t>
  </si>
  <si>
    <t>Wed Feb 18 19:19:41 GMT+08:00 2015</t>
  </si>
  <si>
    <t>2015/02/18 - 5:01:30</t>
  </si>
  <si>
    <t>Wed Feb 18 19:19:46 GMT+08:00 2015</t>
  </si>
  <si>
    <t>( 22.663376 , 120.3588608 )</t>
  </si>
  <si>
    <t>2015/02/18 - 0:59:29</t>
  </si>
  <si>
    <t>Wed Feb 18 19:19:50 GMT+08:00 2015</t>
  </si>
  <si>
    <t>( 23.006128 , 120.2208896 )</t>
  </si>
  <si>
    <t>2015/02/19 - 23:40:24</t>
  </si>
  <si>
    <t>Thu Feb 19 23:42:31 GMT+08:00 2015</t>
  </si>
  <si>
    <t>2015/02/19 - 21:05:37</t>
  </si>
  <si>
    <t>Thu Feb 19 23:42:35 GMT+08:00 2015</t>
  </si>
  <si>
    <t>2015/02/19 - 17:05:40</t>
  </si>
  <si>
    <t>Thu Feb 19 23:42:40 GMT+08:00 2015</t>
  </si>
  <si>
    <t>( 22.6634688 , 120.358976 )</t>
  </si>
  <si>
    <t>2015/02/19 - 13:03:21</t>
  </si>
  <si>
    <t>Thu Feb 19 23:42:44 GMT+08:00 2015</t>
  </si>
  <si>
    <t>2015/02/19 - 10:00:34</t>
  </si>
  <si>
    <t>Thu Feb 19 23:42:48 GMT+08:00 2015</t>
  </si>
  <si>
    <t>( 22.6632384 , 120.3588352 )</t>
  </si>
  <si>
    <t>2015/02/19 - 5:58:03</t>
  </si>
  <si>
    <t>Thu Feb 19 23:42:53 GMT+08:00 2015</t>
  </si>
  <si>
    <t>( 22.6632784 , 120.3588352 )</t>
  </si>
  <si>
    <t>2015/02/19 - 2:28:22</t>
  </si>
  <si>
    <t>Thu Feb 19 23:42:57 GMT+08:00 2015</t>
  </si>
  <si>
    <t>( 22.6631872 , 120.3589376 )</t>
  </si>
  <si>
    <t>2015/02/18 - 22:52:40</t>
  </si>
  <si>
    <t>Thu Feb 19 23:43:02 GMT+08:00 2015</t>
  </si>
  <si>
    <t>2015/02/20 - 21:19:56</t>
  </si>
  <si>
    <t>Fri Feb 20 20:07:51 GMT+08:00 2015</t>
  </si>
  <si>
    <t>2015/02/20 - 17:19:51</t>
  </si>
  <si>
    <t>Fri Feb 20 20:07:55 GMT+08:00 2015</t>
  </si>
  <si>
    <t>( 23.0060112 , 120.2208896 )</t>
  </si>
  <si>
    <t>2015/02/20 - 13:18:27</t>
  </si>
  <si>
    <t>Fri Feb 20 20:08:00 GMT+08:00 2015</t>
  </si>
  <si>
    <t>( 23.0061248 , 120.2208256 )</t>
  </si>
  <si>
    <t>2015/02/20 - 10:00:22</t>
  </si>
  <si>
    <t>Fri Feb 20 20:08:04 GMT+08:00 2015</t>
  </si>
  <si>
    <t>( 23.005984 , 120.2207872 )</t>
  </si>
  <si>
    <t>2015/02/20 - 6:33:31</t>
  </si>
  <si>
    <t>Fri Feb 20 20:08:09 GMT+08:00 2015</t>
  </si>
  <si>
    <t>( 23.0060864 , 120.2207232 )</t>
  </si>
  <si>
    <t>2015/02/20 - 3:10:06</t>
  </si>
  <si>
    <t>Fri Feb 20 20:08:34 GMT+08:00 2015</t>
  </si>
  <si>
    <t>( 24.3888752 , 121.2735104 )</t>
  </si>
  <si>
    <t>2015/02/23 - 14:41:03</t>
  </si>
  <si>
    <t>Mon Feb 23 14:42:41 GMT+08:00 2015</t>
  </si>
  <si>
    <t>2015/02/23 - 12:01:07</t>
  </si>
  <si>
    <t>Mon Feb 23 14:42:45 GMT+08:00 2015</t>
  </si>
  <si>
    <t>( 24.3806656 , 121.2332288 )</t>
  </si>
  <si>
    <t>2015/02/23 - 8:04:23</t>
  </si>
  <si>
    <t>Mon Feb 23 14:42:50 GMT+08:00 2015</t>
  </si>
  <si>
    <t>( 24.3757136 , 121.2372864 )</t>
  </si>
  <si>
    <t>2015/02/23 - 4:40:04</t>
  </si>
  <si>
    <t>Mon Feb 23 14:42:54 GMT+08:00 2015</t>
  </si>
  <si>
    <t>2015/02/23 - 5:23:06</t>
  </si>
  <si>
    <t>Mon Feb 23 14:42:59 GMT+08:00 2015</t>
  </si>
  <si>
    <t>2015/02/23 - 1:23:07</t>
  </si>
  <si>
    <t>Mon Feb 23 14:43:04 GMT+08:00 2015</t>
  </si>
  <si>
    <t>2015/02/22 - 21:22:59</t>
  </si>
  <si>
    <t>Mon Feb 23 14:43:09 GMT+08:00 2015</t>
  </si>
  <si>
    <t>2015/02/22 - 17:23:01</t>
  </si>
  <si>
    <t>Mon Feb 23 14:43:15 GMT+08:00 2015</t>
  </si>
  <si>
    <t>2015/02/22 - 13:23:02</t>
  </si>
  <si>
    <t>Mon Feb 23 14:43:20 GMT+08:00 2015</t>
  </si>
  <si>
    <t>2015/02/22 - 9:23:04</t>
  </si>
  <si>
    <t>Mon Feb 23 14:43:26 GMT+08:00 2015</t>
  </si>
  <si>
    <t>( 24.3494736 , 121.2610688 )</t>
  </si>
  <si>
    <t>2015/02/22 - 5:26:23</t>
  </si>
  <si>
    <t>Mon Feb 23 14:43:34 GMT+08:00 2015</t>
  </si>
  <si>
    <t>( 24.3494064 , 121.260992 )</t>
  </si>
  <si>
    <t>2015/02/22 - 2:04:05</t>
  </si>
  <si>
    <t>Mon Feb 23 14:44:15 GMT+08:00 2015</t>
  </si>
  <si>
    <t>( 24.349432 , 121.2609664 )</t>
  </si>
  <si>
    <t>2015/02/21 - 22:50:26</t>
  </si>
  <si>
    <t>Mon Feb 23 14:44:23 GMT+08:00 2015</t>
  </si>
  <si>
    <t>2015/02/21 - 21:31:08</t>
  </si>
  <si>
    <t>Mon Feb 23 14:44:28 GMT+08:00 2015</t>
  </si>
  <si>
    <t>2015/02/21 - 17:30:59</t>
  </si>
  <si>
    <t>Mon Feb 23 14:44:36 GMT+08:00 2015</t>
  </si>
  <si>
    <t>2015/02/21 - 13:30:51</t>
  </si>
  <si>
    <t>Mon Feb 23 14:44:41 GMT+08:00 2015</t>
  </si>
  <si>
    <t>( 24.319864 , 121.2884352 )</t>
  </si>
  <si>
    <t>2015/02/21 - 9:32:23</t>
  </si>
  <si>
    <t>Mon Feb 23 14:44:49 GMT+08:00 2015</t>
  </si>
  <si>
    <t>2015/02/21 - 9:19:51</t>
  </si>
  <si>
    <t>Mon Feb 23 14:44:54 GMT+08:00 2015</t>
  </si>
  <si>
    <t>2015/02/21 - 5:19:56</t>
  </si>
  <si>
    <t>Mon Feb 23 14:45:01 GMT+08:00 2015</t>
  </si>
  <si>
    <t>2015/02/21 - 1:19:51</t>
  </si>
  <si>
    <t>Mon Feb 23 14:45:09 GMT+08:00 2015</t>
  </si>
  <si>
    <t>NO.</t>
    <phoneticPr fontId="2" type="noConversion"/>
  </si>
  <si>
    <t>NO.</t>
    <phoneticPr fontId="2" type="noConversion"/>
  </si>
  <si>
    <t>NO.</t>
    <phoneticPr fontId="2" type="noConversion"/>
  </si>
  <si>
    <t>2015/02/15 - 15:20:24</t>
    <phoneticPr fontId="2" type="noConversion"/>
  </si>
  <si>
    <t>( 22.62404 , 120.5930368 )</t>
  </si>
  <si>
    <t>2015/02/18 - 20:42:04</t>
  </si>
  <si>
    <t>Wed Feb 18 20:45:20 GMT+08:00 2015</t>
  </si>
  <si>
    <t>( 22.6239872 , 120.5931008 )</t>
  </si>
  <si>
    <t>2015/02/18 - 17:20:41</t>
  </si>
  <si>
    <t>Wed Feb 18 20:45:24 GMT+08:00 2015</t>
  </si>
  <si>
    <t>( 22.6240656 , 120.5931136 )</t>
  </si>
  <si>
    <t>2015/02/18 - 13:51:26</t>
  </si>
  <si>
    <t>Wed Feb 18 20:45:29 GMT+08:00 2015</t>
  </si>
  <si>
    <t>( 22.6240592 , 120.5931264 )</t>
  </si>
  <si>
    <t>2015/02/18 - 10:23:26</t>
  </si>
  <si>
    <t>Wed Feb 18 20:45:33 GMT+08:00 2015</t>
  </si>
  <si>
    <t>2015/02/18 - 6:49:04</t>
  </si>
  <si>
    <t>Wed Feb 18 20:45:38 GMT+08:00 2015</t>
  </si>
  <si>
    <t>( 22.62404 , 120.5929216 )</t>
  </si>
  <si>
    <t>2015/02/18 - 3:15:48</t>
  </si>
  <si>
    <t>Wed Feb 18 20:45:42 GMT+08:00 2015</t>
  </si>
  <si>
    <t>( 22.6239216 , 120.5929856 )</t>
  </si>
  <si>
    <t>2015/02/17 - 23:30:29</t>
  </si>
  <si>
    <t>Wed Feb 18 20:45:47 GMT+08:00 2015</t>
  </si>
  <si>
    <t>( 22.6239248 , 120.5929088 )</t>
  </si>
  <si>
    <t>2015/02/17 - 19:51:23</t>
  </si>
  <si>
    <t>Wed Feb 18 20:45:52 GMT+08:00 2015</t>
  </si>
  <si>
    <t>( 22.62408 , 120.59296 )</t>
  </si>
  <si>
    <t>2015/02/17 - 16:00:24</t>
  </si>
  <si>
    <t>Wed Feb 18 20:45:56 GMT+08:00 2015</t>
  </si>
  <si>
    <t>( 22.6239936 , 120.5929984 )</t>
  </si>
  <si>
    <t>2015/02/17 - 12:08:29</t>
  </si>
  <si>
    <t>Wed Feb 18 20:46:11 GMT+08:00 2015</t>
  </si>
  <si>
    <t>Wed Feb 18 20:46:15 GMT+08:00 2015</t>
  </si>
  <si>
    <t>( 22.623976 , 120.5930368 )</t>
  </si>
  <si>
    <t>2015/02/19 - 16:08:28</t>
  </si>
  <si>
    <t>Thu Feb 19 16:11:04 GMT+08:00 2015</t>
  </si>
  <si>
    <t>2015/02/19 - 13:39:53</t>
  </si>
  <si>
    <t>Thu Feb 19 16:11:29 GMT+08:00 2015</t>
  </si>
  <si>
    <t>( 22.6239456 , 120.5930112 )</t>
  </si>
  <si>
    <t>2015/02/19 - 9:43:22</t>
  </si>
  <si>
    <t>Thu Feb 19 16:11:34 GMT+08:00 2015</t>
  </si>
  <si>
    <t>( 22.6239568 , 120.5929856 )</t>
  </si>
  <si>
    <t>2015/02/19 - 6:29:21</t>
  </si>
  <si>
    <t>Thu Feb 19 16:11:38 GMT+08:00 2015</t>
  </si>
  <si>
    <t>( 22.6242512 , 120.5931264 )</t>
  </si>
  <si>
    <t>2015/02/19 - 3:20:25</t>
  </si>
  <si>
    <t>Thu Feb 19 16:11:43 GMT+08:00 2015</t>
  </si>
  <si>
    <t>( 22.623984 , 120.5931136 )</t>
  </si>
  <si>
    <t>2015/02/19 - 0:05:23</t>
  </si>
  <si>
    <t>Thu Feb 19 16:11:57 GMT+08:00 2015</t>
  </si>
  <si>
    <t>( 22.6240352 , 120.5929088 )</t>
  </si>
  <si>
    <t>2015/02/20 - 11:11:23</t>
  </si>
  <si>
    <t>Fri Feb 20 11:13:10 GMT+08:00 2015</t>
  </si>
  <si>
    <t>( 22.6241232 , 120.5930368 )</t>
  </si>
  <si>
    <t>2015/02/20 - 8:02:22</t>
  </si>
  <si>
    <t>Fri Feb 20 11:13:15 GMT+08:00 2015</t>
  </si>
  <si>
    <t>( 22.623672 , 120.5930112 )</t>
  </si>
  <si>
    <t>2015/02/20 - 4:54:22</t>
  </si>
  <si>
    <t>Fri Feb 20 11:13:19 GMT+08:00 2015</t>
  </si>
  <si>
    <t>( 22.624056 , 120.5930112 )</t>
  </si>
  <si>
    <t>2015/02/20 - 1:40:47</t>
  </si>
  <si>
    <t>Fri Feb 20 11:13:24 GMT+08:00 2015</t>
  </si>
  <si>
    <t>( 22.624024 , 120.5930368 )</t>
  </si>
  <si>
    <t>2015/02/19 - 22:33:22</t>
  </si>
  <si>
    <t>Fri Feb 20 11:13:29 GMT+08:00 2015</t>
  </si>
  <si>
    <t>( 22.6240736 , 120.5930496 )</t>
  </si>
  <si>
    <t>2015/02/19 - 19:21:07</t>
  </si>
  <si>
    <t>Fri Feb 20 11:13:34 GMT+08:00 2015</t>
  </si>
  <si>
    <t>( 22.6237616 , 120.5929216 )</t>
  </si>
  <si>
    <t>2015/02/21 - 6:15:48</t>
  </si>
  <si>
    <t>Sat Feb 21 06:19:15 GMT+08:00 2015</t>
  </si>
  <si>
    <t>( 22.6240208 , 120.593088 )</t>
  </si>
  <si>
    <t>2015/02/21 - 3:07:43</t>
  </si>
  <si>
    <t>Sat Feb 21 06:19:19 GMT+08:00 2015</t>
  </si>
  <si>
    <t>( 22.6239776 , 120.5930496 )</t>
  </si>
  <si>
    <t>2015/02/20 - 23:55:04</t>
  </si>
  <si>
    <t>Sat Feb 21 06:19:24 GMT+08:00 2015</t>
  </si>
  <si>
    <t>( 22.6245072 , 120.5927296 )</t>
  </si>
  <si>
    <t>2015/02/20 - 20:47:11</t>
  </si>
  <si>
    <t>Sat Feb 21 06:19:28 GMT+08:00 2015</t>
  </si>
  <si>
    <t>( 22.624048 , 120.5930368 )</t>
  </si>
  <si>
    <t>2015/02/20 - 17:34:23</t>
  </si>
  <si>
    <t>Sat Feb 21 06:19:33 GMT+08:00 2015</t>
  </si>
  <si>
    <t>( 22.624144 , 120.5929856 )</t>
  </si>
  <si>
    <t>2015/02/20 - 14:25:27</t>
  </si>
  <si>
    <t>Sat Feb 21 06:19:37 GMT+08:00 2015</t>
  </si>
  <si>
    <t>( 22.9744592 , 120.2153088 )</t>
  </si>
  <si>
    <t>2015/02/15 - 13:43:22</t>
  </si>
  <si>
    <t>Sun Feb 15 13:45:41 GMT+08:00 2015</t>
  </si>
  <si>
    <t>( 22.9745888 , 120.2152448 )</t>
  </si>
  <si>
    <t>2015/02/15 - 15:03:22</t>
  </si>
  <si>
    <t>Sun Feb 15 15:05:41 GMT+08:00 2015</t>
  </si>
  <si>
    <t>( 22.9747536 , 120.2152832 )</t>
  </si>
  <si>
    <t>2015/02/17 - 11:31:23</t>
  </si>
  <si>
    <t>Tue Feb 17 11:34:44 GMT+08:00 2015</t>
  </si>
  <si>
    <t>( 22.9749216 , 120.2154112 )</t>
  </si>
  <si>
    <t>2015/02/17 - 8:08:42</t>
  </si>
  <si>
    <t>Tue Feb 17 11:34:49 GMT+08:00 2015</t>
  </si>
  <si>
    <t>( 22.9744912 , 120.215168 )</t>
  </si>
  <si>
    <t>2015/02/17 - 4:42:27</t>
  </si>
  <si>
    <t>Tue Feb 17 11:34:54 GMT+08:00 2015</t>
  </si>
  <si>
    <t>( 22.9745984 , 120.215488 )</t>
  </si>
  <si>
    <t>2015/02/17 - 1:04:03</t>
  </si>
  <si>
    <t>Tue Feb 17 11:34:59 GMT+08:00 2015</t>
  </si>
  <si>
    <t>( 22.9738144 , 120.2157184 )</t>
  </si>
  <si>
    <t>2015/02/16 - 21:32:10</t>
  </si>
  <si>
    <t>Tue Feb 17 11:35:03 GMT+08:00 2015</t>
  </si>
  <si>
    <t>( 22.9762016 , 120.2151936 )</t>
  </si>
  <si>
    <t>2015/02/16 - 17:51:42</t>
  </si>
  <si>
    <t>Tue Feb 17 11:35:08 GMT+08:00 2015</t>
  </si>
  <si>
    <t>2015/02/16 - 14:20:32</t>
  </si>
  <si>
    <t>Tue Feb 17 11:35:13 GMT+08:00 2015</t>
  </si>
  <si>
    <t>( 22.9742336 , 120.215424 )</t>
  </si>
  <si>
    <t>2015/02/16 - 10:17:48</t>
  </si>
  <si>
    <t>Tue Feb 17 11:35:17 GMT+08:00 2015</t>
  </si>
  <si>
    <t>( 22.9743456 , 120.215168 )</t>
  </si>
  <si>
    <t>2015/02/16 - 6:37:28</t>
  </si>
  <si>
    <t>Tue Feb 17 11:35:22 GMT+08:00 2015</t>
  </si>
  <si>
    <t>( 22.9748288 , 120.215296 )</t>
  </si>
  <si>
    <t>2015/02/16 - 2:49:22</t>
  </si>
  <si>
    <t>Tue Feb 17 11:35:27 GMT+08:00 2015</t>
  </si>
  <si>
    <t>( 22.974232 , 120.2154368 )</t>
  </si>
  <si>
    <t>2015/02/15 - 22:56:29</t>
  </si>
  <si>
    <t>Tue Feb 17 11:35:31 GMT+08:00 2015</t>
  </si>
  <si>
    <t>2015/02/15 - 19:04:22</t>
  </si>
  <si>
    <t>Tue Feb 17 11:35:36 GMT+08:00 2015</t>
  </si>
  <si>
    <t>( 22.9749472 , 120.2153984 )</t>
  </si>
  <si>
    <t>2015/02/19 - 3:28:04</t>
  </si>
  <si>
    <t>Thu Feb 19 03:30:04 GMT+08:00 2015</t>
  </si>
  <si>
    <t>( 22.9745728 , 120.2152832 )</t>
  </si>
  <si>
    <t>2015/02/19 - 0:08:22</t>
  </si>
  <si>
    <t>Thu Feb 19 03:30:08 GMT+08:00 2015</t>
  </si>
  <si>
    <t>( 22.9743904 , 120.215424 )</t>
  </si>
  <si>
    <t>2015/02/18 - 20:54:24</t>
  </si>
  <si>
    <t>Thu Feb 19 03:30:13 GMT+08:00 2015</t>
  </si>
  <si>
    <t>( 22.9759504 , 120.215296 )</t>
  </si>
  <si>
    <t>2015/02/18 - 17:35:31</t>
  </si>
  <si>
    <t>Thu Feb 19 03:30:18 GMT+08:00 2015</t>
  </si>
  <si>
    <t>Thu Feb 19 03:30:48 GMT+08:00 2015</t>
  </si>
  <si>
    <t>( 22.9744384 , 120.2152576 )</t>
  </si>
  <si>
    <t>2015/02/18 - 14:15:22</t>
  </si>
  <si>
    <t>Thu Feb 19 03:30:53 GMT+08:00 2015</t>
  </si>
  <si>
    <t>2015/02/18 - 11:39:13</t>
  </si>
  <si>
    <t>Thu Feb 19 03:30:58 GMT+08:00 2015</t>
  </si>
  <si>
    <t>( 22.9749648 , 120.2153728 )</t>
  </si>
  <si>
    <t>2015/02/18 - 7:35:23</t>
  </si>
  <si>
    <t>Thu Feb 19 03:31:02 GMT+08:00 2015</t>
  </si>
  <si>
    <t>( 22.9746976 , 120.215424 )</t>
  </si>
  <si>
    <t>2015/02/18 - 4:21:09</t>
  </si>
  <si>
    <t>Thu Feb 19 03:31:07 GMT+08:00 2015</t>
  </si>
  <si>
    <t>( 22.9738848 , 120.215552 )</t>
  </si>
  <si>
    <t>2015/02/18 - 1:03:09</t>
  </si>
  <si>
    <t>Thu Feb 19 03:31:12 GMT+08:00 2015</t>
  </si>
  <si>
    <t>( 22.9747792 , 120.2153088 )</t>
  </si>
  <si>
    <t>2015/02/17 - 21:44:46</t>
  </si>
  <si>
    <t>Thu Feb 19 03:31:17 GMT+08:00 2015</t>
  </si>
  <si>
    <t>( 22.9747328 , 120.2153216 )</t>
  </si>
  <si>
    <t>2015/02/17 - 18:20:03</t>
  </si>
  <si>
    <t>Thu Feb 19 03:31:22 GMT+08:00 2015</t>
  </si>
  <si>
    <t>( 22.9745936 , 120.2152576 )</t>
  </si>
  <si>
    <t>2015/02/17 - 14:56:21</t>
  </si>
  <si>
    <t>Thu Feb 19 03:31:26 GMT+08:00 2015</t>
  </si>
  <si>
    <t>( 22.9748976 , 120.21536 )</t>
  </si>
  <si>
    <t>2015/02/20 - 12:08:23</t>
  </si>
  <si>
    <t>Fri Feb 20 12:11:56 GMT+08:00 2015</t>
  </si>
  <si>
    <t>( 22.97428 , 120.215552 )</t>
  </si>
  <si>
    <t>2015/02/20 - 8:51:48</t>
  </si>
  <si>
    <t>Fri Feb 20 12:12:01 GMT+08:00 2015</t>
  </si>
  <si>
    <t>( 22.9748128 , 120.2153216 )</t>
  </si>
  <si>
    <t>2015/02/20 - 5:38:22</t>
  </si>
  <si>
    <t>Fri Feb 20 12:12:05 GMT+08:00 2015</t>
  </si>
  <si>
    <t>( 22.9744496 , 120.2151168 )</t>
  </si>
  <si>
    <t>2015/02/20 - 2:25:05</t>
  </si>
  <si>
    <t>Fri Feb 20 12:12:10 GMT+08:00 2015</t>
  </si>
  <si>
    <t>( 22.9745536 , 120.2153344 )</t>
  </si>
  <si>
    <t>2015/02/19 - 23:12:03</t>
  </si>
  <si>
    <t>Fri Feb 20 12:12:15 GMT+08:00 2015</t>
  </si>
  <si>
    <t>( 22.9745984 , 120.2155008 )</t>
  </si>
  <si>
    <t>2015/02/19 - 19:57:48</t>
  </si>
  <si>
    <t>Fri Feb 20 12:12:19 GMT+08:00 2015</t>
  </si>
  <si>
    <t>2015/02/19 - 17:22:10</t>
  </si>
  <si>
    <t>Fri Feb 20 12:12:24 GMT+08:00 2015</t>
  </si>
  <si>
    <t>( 22.9743136 , 120.215488 )</t>
  </si>
  <si>
    <t>2015/02/19 - 13:19:05</t>
  </si>
  <si>
    <t>Fri Feb 20 12:12:29 GMT+08:00 2015</t>
  </si>
  <si>
    <t>( 22.9747008 , 120.215168 )</t>
  </si>
  <si>
    <t>2015/02/19 - 10:02:27</t>
  </si>
  <si>
    <t>Fri Feb 20 12:12:33 GMT+08:00 2015</t>
  </si>
  <si>
    <t>( 22.9746736 , 120.215296 )</t>
  </si>
  <si>
    <t>2015/02/19 - 6:43:03</t>
  </si>
  <si>
    <t>Fri Feb 20 12:12:38 GMT+08:00 2015</t>
  </si>
  <si>
    <t>2015/02/21 - 11:46:06</t>
  </si>
  <si>
    <t>Sat Feb 21 11:06:59 GMT+08:00 2015</t>
  </si>
  <si>
    <t>( 22.9746416 , 120.2152704 )</t>
  </si>
  <si>
    <t>2015/02/21 - 7:38:03</t>
  </si>
  <si>
    <t>Sat Feb 21 11:07:04 GMT+08:00 2015</t>
  </si>
  <si>
    <t>( 22.9747104 , 120.2153216 )</t>
  </si>
  <si>
    <t>2015/02/21 - 4:23:05</t>
  </si>
  <si>
    <t>Sat Feb 21 11:07:09 GMT+08:00 2015</t>
  </si>
  <si>
    <t>( 22.9747296 , 120.2153088 )</t>
  </si>
  <si>
    <t>2015/02/21 - 1:08:03</t>
  </si>
  <si>
    <t>Sat Feb 21 11:07:13 GMT+08:00 2015</t>
  </si>
  <si>
    <t>( 22.974872 , 120.2153216 )</t>
  </si>
  <si>
    <t>2015/02/20 - 21:54:03</t>
  </si>
  <si>
    <t>Sat Feb 21 11:07:18 GMT+08:00 2015</t>
  </si>
  <si>
    <t>2015/02/20 - 19:21:13</t>
  </si>
  <si>
    <t>Sat Feb 21 11:07:23 GMT+08:00 2015</t>
  </si>
  <si>
    <t>( 22.9742992 , 120.2151168 )</t>
  </si>
  <si>
    <t>2015/02/20 - 15:21:48</t>
  </si>
  <si>
    <t>Sat Feb 21 11:07:28 GMT+08:00 2015</t>
  </si>
  <si>
    <t>( 22.9746832 , 120.2153216 )</t>
  </si>
  <si>
    <t>2015/02/22 - 6:39:23</t>
  </si>
  <si>
    <t>Sun Feb 22 06:41:34 GMT+08:00 2015</t>
  </si>
  <si>
    <t>2015/02/22 - 4:10:09</t>
  </si>
  <si>
    <t>Sun Feb 22 06:41:38 GMT+08:00 2015</t>
  </si>
  <si>
    <t>( 22.974608 , 120.2153216 )</t>
  </si>
  <si>
    <t>2015/02/22 - 0:09:03</t>
  </si>
  <si>
    <t>Sun Feb 22 06:41:43 GMT+08:00 2015</t>
  </si>
  <si>
    <t>( 22.9749472 , 120.215296 )</t>
  </si>
  <si>
    <t>2015/02/21 - 20:52:03</t>
  </si>
  <si>
    <t>Sun Feb 22 06:41:48 GMT+08:00 2015</t>
  </si>
  <si>
    <t>2015/02/21 - 18:21:12</t>
  </si>
  <si>
    <t>Sun Feb 22 06:41:53 GMT+08:00 2015</t>
  </si>
  <si>
    <t>( 22.9745888 , 120.2152704 )</t>
  </si>
  <si>
    <t>2015/02/21 - 14:21:22</t>
  </si>
  <si>
    <t>Sun Feb 22 06:41:57 GMT+08:00 2015</t>
  </si>
  <si>
    <t>( 22.9744096 , 120.2150784 )</t>
  </si>
  <si>
    <t>2015/02/23 - 15:12:24</t>
  </si>
  <si>
    <t>Mon Feb 23 15:15:00 GMT+08:00 2015</t>
  </si>
  <si>
    <t>( 22.9747856 , 120.2153344 )</t>
  </si>
  <si>
    <t>2015/02/23 - 11:59:04</t>
  </si>
  <si>
    <t>Mon Feb 23 15:15:05 GMT+08:00 2015</t>
  </si>
  <si>
    <t>( 22.9742432 , 120.2155776 )</t>
  </si>
  <si>
    <t>2015/02/23 - 8:44:07</t>
  </si>
  <si>
    <t>Mon Feb 23 15:15:10 GMT+08:00 2015</t>
  </si>
  <si>
    <t>( 22.974552 , 120.2153216 )</t>
  </si>
  <si>
    <t>2015/02/23 - 5:27:27</t>
  </si>
  <si>
    <t>Mon Feb 23 15:15:14 GMT+08:00 2015</t>
  </si>
  <si>
    <t>( 22.9748096 , 120.21536 )</t>
  </si>
  <si>
    <t>2015/02/23 - 2:13:40</t>
  </si>
  <si>
    <t>Mon Feb 23 15:15:19 GMT+08:00 2015</t>
  </si>
  <si>
    <t>( 22.9744416 , 120.21536 )</t>
  </si>
  <si>
    <t>2015/02/22 - 22:58:24</t>
  </si>
  <si>
    <t>Mon Feb 23 15:15:24 GMT+08:00 2015</t>
  </si>
  <si>
    <t>2015/02/22 - 20:26:09</t>
  </si>
  <si>
    <t>Mon Feb 23 15:15:28 GMT+08:00 2015</t>
  </si>
  <si>
    <t>( 22.975128 , 120.2151168 )</t>
  </si>
  <si>
    <t>2015/02/22 - 16:28:07</t>
  </si>
  <si>
    <t>Mon Feb 23 15:15:33 GMT+08:00 2015</t>
  </si>
  <si>
    <t>( 22.974488 , 120.2153088 )</t>
  </si>
  <si>
    <t>2015/02/22 - 13:13:23</t>
  </si>
  <si>
    <t>Mon Feb 23 15:15:38 GMT+08:00 2015</t>
  </si>
  <si>
    <t>( 22.9746912 , 120.2151552 )</t>
  </si>
  <si>
    <t>2015/02/22 - 9:56:40</t>
  </si>
  <si>
    <t>Mon Feb 23 15:15:42 GMT+08:00 2015</t>
  </si>
  <si>
    <t>Mon Feb 16 22:59:44 GMT+08:00 2015</t>
  </si>
  <si>
    <t>2015/02/17 - 22:48:27</t>
  </si>
  <si>
    <t>Tue Feb 17 22:24:48 GMT+08:00 2015</t>
  </si>
  <si>
    <t>2015/02/17 - 18:48:15</t>
  </si>
  <si>
    <t>Tue Feb 17 22:24:52 GMT+08:00 2015</t>
  </si>
  <si>
    <t>2015/02/17 - 14:48:19</t>
  </si>
  <si>
    <t>Tue Feb 17 22:24:57 GMT+08:00 2015</t>
  </si>
  <si>
    <t>2015/02/17 - 10:48:15</t>
  </si>
  <si>
    <t>Tue Feb 17 22:25:01 GMT+08:00 2015</t>
  </si>
  <si>
    <t>2015/02/17 - 6:53:08</t>
  </si>
  <si>
    <t>Tue Feb 17 22:25:06 GMT+08:00 2015</t>
  </si>
  <si>
    <t>2015/02/17 - 2:53:23</t>
  </si>
  <si>
    <t>Tue Feb 17 22:25:14 GMT+08:00 2015</t>
  </si>
  <si>
    <t>Period</t>
    <phoneticPr fontId="2" type="noConversion"/>
  </si>
  <si>
    <t>Period</t>
    <phoneticPr fontId="2" type="noConversion"/>
  </si>
  <si>
    <t>Period /hr</t>
    <phoneticPr fontId="2" type="noConversion"/>
  </si>
  <si>
    <t>門號</t>
    <phoneticPr fontId="2" type="noConversion"/>
  </si>
  <si>
    <t>0972922107</t>
    <phoneticPr fontId="2" type="noConversion"/>
  </si>
  <si>
    <t>欄位</t>
    <phoneticPr fontId="2" type="noConversion"/>
  </si>
  <si>
    <t>說明</t>
    <phoneticPr fontId="2" type="noConversion"/>
  </si>
  <si>
    <t>計數同一天的定位點數</t>
    <phoneticPr fontId="2" type="noConversion"/>
  </si>
  <si>
    <t>Period</t>
    <phoneticPr fontId="2" type="noConversion"/>
  </si>
  <si>
    <t>ID 1~7 重複出現兩筆</t>
    <phoneticPr fontId="2" type="noConversion"/>
  </si>
  <si>
    <t>ID 12~19 為2015/02/19 定位點數為8筆;  2/20 定位資料也是8筆</t>
    <phoneticPr fontId="2" type="noConversion"/>
  </si>
  <si>
    <t>項次</t>
    <phoneticPr fontId="2" type="noConversion"/>
  </si>
  <si>
    <t>猜測原因</t>
    <phoneticPr fontId="2" type="noConversion"/>
  </si>
  <si>
    <t>最後一筆電壓為3.867 - 1)沒有再充電就無法方送訊息   2)被移動到沒有GSM訊號的地方</t>
    <phoneticPr fontId="2" type="noConversion"/>
  </si>
  <si>
    <t>0975859514</t>
    <phoneticPr fontId="2" type="noConversion"/>
  </si>
  <si>
    <t>6筆</t>
    <phoneticPr fontId="2" type="noConversion"/>
  </si>
  <si>
    <t>4小時左右</t>
    <phoneticPr fontId="2" type="noConversion"/>
  </si>
  <si>
    <t xml:space="preserve">ID 20 跟 19的時間差為負數 </t>
    <phoneticPr fontId="2" type="noConversion"/>
  </si>
  <si>
    <t xml:space="preserve">ID 21 跟 20 時間為15.75 小時 </t>
    <phoneticPr fontId="2" type="noConversion"/>
  </si>
  <si>
    <t>ID 39跟38時間差為 0.23;  ID 43 跟 42 時間差為 1.49小時</t>
    <phoneticPr fontId="2" type="noConversion"/>
  </si>
  <si>
    <t>ID36~43 有8筆資料</t>
    <phoneticPr fontId="2" type="noConversion"/>
  </si>
  <si>
    <t>0963675186</t>
    <phoneticPr fontId="2" type="noConversion"/>
  </si>
  <si>
    <t>ID 22 有兩筆資料</t>
    <phoneticPr fontId="2" type="noConversion"/>
  </si>
  <si>
    <t>2015/02/18 19 兩天各有8筆定位資料</t>
    <phoneticPr fontId="2" type="noConversion"/>
  </si>
  <si>
    <t>於2015/02/16下午拜訪老師, 之後有將磁鐵貼黏於主機關機; 2015/02/16之後卻沒有開機簡訊</t>
    <phoneticPr fontId="2" type="noConversion"/>
  </si>
  <si>
    <t>Period / hr</t>
    <phoneticPr fontId="2" type="noConversion"/>
  </si>
  <si>
    <t>ID 28, 29 為 2015/02/21 兩筆定位資料</t>
    <phoneticPr fontId="2" type="noConversion"/>
  </si>
  <si>
    <t>計算兩個定位點之間的時間差(如 ID=2 與 ID=3的時間差)</t>
    <phoneticPr fontId="2" type="noConversion"/>
  </si>
  <si>
    <t>0965138137</t>
    <phoneticPr fontId="2" type="noConversion"/>
  </si>
  <si>
    <t>2015/2/17後 就沒有回傳資料</t>
    <phoneticPr fontId="2" type="noConversion"/>
  </si>
  <si>
    <t>最後一筆電壓3.92, 猜測電壓不足 又蓋上黑布 無法將定位點回傳; 將黑布移開後再繼續觀察</t>
    <phoneticPr fontId="2" type="noConversion"/>
  </si>
  <si>
    <t>理論值</t>
    <phoneticPr fontId="2" type="noConversion"/>
  </si>
  <si>
    <t>( 22.6240176 , 120.5932288 )</t>
    <phoneticPr fontId="2" type="noConversion"/>
  </si>
  <si>
    <t>( 22.9663792 , 120.2281216 )</t>
    <phoneticPr fontId="2" type="noConversion"/>
  </si>
  <si>
    <t>( 22.9671056 , 120.2285824 )</t>
    <phoneticPr fontId="2" type="noConversion"/>
  </si>
  <si>
    <t>立德二路的定位, 有誤差</t>
    <phoneticPr fontId="2" type="noConversion"/>
  </si>
  <si>
    <t>2015/02/23 - 18:43:01</t>
  </si>
  <si>
    <t>Tue Feb 24 14:08:01 GMT+08:00 2015</t>
  </si>
  <si>
    <t>( 23.0062448 , 120.2210944 )</t>
  </si>
  <si>
    <t>2015/02/24 - 14:05:05</t>
  </si>
  <si>
    <t>Tue Feb 24 14:07:34 GMT+08:00 2015</t>
  </si>
  <si>
    <t>2015/02/24 - 14:42:53</t>
  </si>
  <si>
    <t>Tue Feb 24 14:07:38 GMT+08:00 2015</t>
  </si>
  <si>
    <t>2015/02/24 - 10:42:54</t>
  </si>
  <si>
    <t>Tue Feb 24 14:07:43 GMT+08:00 2015</t>
  </si>
  <si>
    <t>2015/02/24 - 6:42:56</t>
  </si>
  <si>
    <t>Tue Feb 24 14:07:47 GMT+08:00 2015</t>
  </si>
  <si>
    <t>2015/02/24 - 2:42:57</t>
  </si>
  <si>
    <t>Tue Feb 24 14:07:52 GMT+08:00 2015</t>
  </si>
  <si>
    <t>2015/02/23 - 22:42:59</t>
  </si>
  <si>
    <t>Tue Feb 24 14:07:56 GMT+08:00 2015</t>
  </si>
  <si>
    <t>( 23.0060576 , 120.2208896 )</t>
  </si>
  <si>
    <t>2015/02/25 - 10:05:03</t>
  </si>
  <si>
    <t>Wed Feb 25 10:07:32 GMT+08:00 2015</t>
  </si>
  <si>
    <t>( 23.0060768 , 120.2209152 )</t>
  </si>
  <si>
    <t>2015/02/25 - 6:49:27</t>
  </si>
  <si>
    <t>Wed Feb 25 10:07:37 GMT+08:00 2015</t>
  </si>
  <si>
    <t>( 23.0061936 , 120.2209152 )</t>
  </si>
  <si>
    <t>2015/02/25 - 3:28:27</t>
  </si>
  <si>
    <t>Wed Feb 25 10:07:41 GMT+08:00 201</t>
  </si>
  <si>
    <t>( 23.00616 , 120.2209024 )</t>
  </si>
  <si>
    <t>2015/02/25 - 0:07:05</t>
  </si>
  <si>
    <t>Wed Feb 25 10:07:46 GMT+08:00 2015</t>
  </si>
  <si>
    <t>( 23.0062448 , 120.2208768 )</t>
  </si>
  <si>
    <t>2015/02/24 - 20:48:03</t>
  </si>
  <si>
    <t>Wed Feb 25 10:07:50 GMT+08:00 2015</t>
  </si>
  <si>
    <t>2015/02/24 - 18:07:57</t>
  </si>
  <si>
    <t>Wed Feb 25 10:07:55 GMT+08:00 2015</t>
  </si>
  <si>
    <t>hr</t>
    <phoneticPr fontId="2" type="noConversion"/>
  </si>
  <si>
    <t>d</t>
    <phoneticPr fontId="2" type="noConversion"/>
  </si>
  <si>
    <t>( 23.00616 , 120.2210816 )</t>
  </si>
  <si>
    <t>2015/02/25 - 16:51:06</t>
  </si>
  <si>
    <t>Thu Feb 26 06:06:39 GMT+08:00 2015</t>
  </si>
  <si>
    <t>( 23.0060256 , 120.2207616 )</t>
  </si>
  <si>
    <t>2015/02/25 - 13:28:21</t>
  </si>
  <si>
    <t>Thu Feb 26 06:06:43 GMT+08:00 2015</t>
  </si>
  <si>
    <t>( 23.006176 , 120.2209664 )</t>
  </si>
  <si>
    <t>2015/02/25 - 20:08:28</t>
  </si>
  <si>
    <t>Thu Feb 26 06:06:35 GMT+08:00 2015</t>
  </si>
  <si>
    <t>( 23.0056208 , 120.2214784 )</t>
  </si>
  <si>
    <t>2015/02/25 - 23:28:17</t>
  </si>
  <si>
    <t>Thu Feb 26 06:06:30 GMT+08:00 2015</t>
  </si>
  <si>
    <t>( 23.0059904 , 120.2208512 )</t>
  </si>
  <si>
    <t>2015/02/26 - 2:48:43</t>
  </si>
  <si>
    <t>Thu Feb 26 06:06:26 GMT+08:00 2015</t>
  </si>
  <si>
    <t>( 23.0062176 , 120.2208384 )</t>
  </si>
  <si>
    <t>2015/02/26 - 6:04:31</t>
  </si>
  <si>
    <t>Thu Feb 26 06:06:12 GMT+08:00 2015</t>
  </si>
  <si>
    <t>( 23.0061296 , 120.2209152 )</t>
  </si>
  <si>
    <t>2015/02/27 - 5:24:46</t>
  </si>
  <si>
    <t>Fri Feb 27 22:06:19 GMT+08:00 2015</t>
  </si>
  <si>
    <t>( 23.006216 , 120.2208512 )</t>
  </si>
  <si>
    <t>2015/02/27 - 8:41:22</t>
  </si>
  <si>
    <t>Fri Feb 27 22:06:14 GMT+08:00 2015</t>
  </si>
  <si>
    <t>( 23.0061552 , 120.2210176 )</t>
  </si>
  <si>
    <t>2015/02/27 - 12:01:03</t>
  </si>
  <si>
    <t>Fri Feb 27 22:06:10 GMT+08:00 2015</t>
  </si>
  <si>
    <t>( 23.006272 , 120.220864 )</t>
  </si>
  <si>
    <t>2015/02/27 - 15:23:04</t>
  </si>
  <si>
    <t>Fri Feb 27 22:06:05 GMT+08:00 2015</t>
  </si>
  <si>
    <t>( 23.0063216 , 120.2211328 )</t>
  </si>
  <si>
    <t>2015/02/27 - 18:45:26</t>
  </si>
  <si>
    <t>Fri Feb 27 22:06:01 GMT+08:00 2015</t>
  </si>
  <si>
    <t>( 23.0061392 , 120.2209152 )</t>
  </si>
  <si>
    <t>2015/02/27 - 22:04:03</t>
  </si>
  <si>
    <t>Fri Feb 27 22:05:56 GMT+08:00 2015</t>
  </si>
  <si>
    <t>( 23.0061792 , 120.2210048 )</t>
  </si>
  <si>
    <t>2015/02/26 - 9:24:46</t>
  </si>
  <si>
    <t>Fri Feb 27 02:06:31 GMT+08:00 2015</t>
  </si>
  <si>
    <t>( 23.0062496 , 120.220864 )</t>
  </si>
  <si>
    <t>2015/02/26 - 12:43:22</t>
  </si>
  <si>
    <t>Fri Feb 27 02:06:27 GMT+08:00 2015</t>
  </si>
  <si>
    <t>( 23.0060528 , 120.2207744 )</t>
  </si>
  <si>
    <t>2015/02/26 - 16:05:03</t>
  </si>
  <si>
    <t>Fri Feb 27 02:06:22 GMT+08:00 2015</t>
  </si>
  <si>
    <t>2015/02/26 - 19:24:03</t>
  </si>
  <si>
    <t>Fri Feb 27 02:06:18 GMT+08:00 2015</t>
  </si>
  <si>
    <t>( 23.0060384 , 120.2209152 )</t>
  </si>
  <si>
    <t>2015/02/26 - 22:43:40</t>
  </si>
  <si>
    <t>Fri Feb 27 02:06:13 GMT+08:00 2015</t>
  </si>
  <si>
    <t>( 23.0062176 , 120.2209024 )</t>
  </si>
  <si>
    <t>2015/02/27 - 2:04:03</t>
  </si>
  <si>
    <t>Fri Feb 27 02:06:09 GMT+08:00 2015</t>
  </si>
  <si>
    <t>( 22.9743456 , 120.215616 )</t>
  </si>
  <si>
    <t>2015/02/25 - 18:58:07</t>
  </si>
  <si>
    <t>Fri Feb 27 02:08:22 GMT+08:00 2015</t>
  </si>
  <si>
    <t>( 22.9749392 , 120.2154624 )</t>
  </si>
  <si>
    <t>2015/02/26 - 10:45:22</t>
  </si>
  <si>
    <t>Fri Feb 27 02:08:18 GMT+08:00 2015</t>
  </si>
  <si>
    <t>( 22.9746592 , 120.2152576 )</t>
  </si>
  <si>
    <t>2015/02/26 - 14:46:22</t>
  </si>
  <si>
    <t>Fri Feb 27 02:08:13 GMT+08:00 2015</t>
  </si>
  <si>
    <t>( 22.9748656 , 120.2157952 )</t>
  </si>
  <si>
    <t>2015/02/26 - 18:39:29</t>
  </si>
  <si>
    <t>Fri Feb 27 02:08:09 GMT+08:00 2015</t>
  </si>
  <si>
    <t>( 22.974848 , 120.2147712 )</t>
  </si>
  <si>
    <t>2015/02/26 - 22:26:22</t>
  </si>
  <si>
    <t>Fri Feb 27 02:08:04 GMT+08:00 2015</t>
  </si>
  <si>
    <t>( 22.9750752 , 120.2159232 )</t>
  </si>
  <si>
    <t>2015/02/27 - 2:06:06</t>
  </si>
  <si>
    <t>Fri Feb 27 02:07:59 GMT+08:00 2015</t>
  </si>
  <si>
    <t>( 22.9744304 , 120.2152448 )</t>
  </si>
  <si>
    <t>2015/02/27 - 5:51:22</t>
  </si>
  <si>
    <t>Fri Feb 27 23:00:40 GMT+08:00 2015</t>
  </si>
  <si>
    <t>( 22.9746832 , 120.21504 )</t>
  </si>
  <si>
    <t>2015/02/27 - 9:24:40</t>
  </si>
  <si>
    <t>Fri Feb 27 23:00:35 GMT+08:00 2015</t>
  </si>
  <si>
    <t>Fri Feb 27 23:00:04 GMT+08:00 2015</t>
  </si>
  <si>
    <t>( 22.97464 , 120.2152448 )</t>
  </si>
  <si>
    <t>2015/02/27 - 12:53:03</t>
  </si>
  <si>
    <t>Fri Feb 27 22:59:59 GMT+08:00 2015</t>
  </si>
  <si>
    <t>( 22.9740976 , 120.2148736 )</t>
  </si>
  <si>
    <t>2015/02/27 - 16:22:35</t>
  </si>
  <si>
    <t>Fri Feb 27 22:59:55 GMT+08:00 2015</t>
  </si>
  <si>
    <t>( 22.9745824 , 120.215104 )</t>
  </si>
  <si>
    <t>2015/02/27 - 19:41:03</t>
  </si>
  <si>
    <t>Fri Feb 27 22:59:50 GMT+08:00 2015</t>
  </si>
  <si>
    <t>( 22.9743328 , 120.2150272 )</t>
  </si>
  <si>
    <t>2015/02/27 - 22:58:05</t>
  </si>
  <si>
    <t>Fri Feb 27 22:59:45 GMT+08:00 2015</t>
  </si>
  <si>
    <t>2015/02/27 - 23:33:59</t>
  </si>
  <si>
    <t>Sat Feb 28 08:42:00 GMT+08:00 2015</t>
  </si>
  <si>
    <t>2015/02/28 - 3:34:12</t>
  </si>
  <si>
    <t>Sat Feb 28 08:41:55 GMT+08:00 2015</t>
  </si>
  <si>
    <t>( 23.0061792 , 120.2208896 )</t>
  </si>
  <si>
    <t>2015/02/27 - 22:57:25</t>
  </si>
  <si>
    <t>Sat Feb 28 08:41:51 GMT+08:00 2015</t>
  </si>
  <si>
    <t>( 23.006264 , 120.2207744 )</t>
  </si>
  <si>
    <t>2015/02/28 - 2:12:22</t>
  </si>
  <si>
    <t>Sat Feb 28 08:41:46 GMT+08:00 2015</t>
  </si>
  <si>
    <t>( 23.0060496 , 120.220928 )</t>
  </si>
  <si>
    <t>2015/02/28 - 5:26:06</t>
  </si>
  <si>
    <t>Sat Feb 28 08:41:41 GMT+08:00 2015</t>
  </si>
  <si>
    <t>( 23.0063024 , 120.2207872 )</t>
  </si>
  <si>
    <t>2015/02/28 - 8:39:45</t>
  </si>
  <si>
    <t>Sat Feb 28 08:41:36 GMT+08:00 2015</t>
  </si>
  <si>
    <t>2015/02/26 - 23:34:07</t>
  </si>
  <si>
    <t>Fri Feb 27 13:10:04 GMT+08:00 2015</t>
  </si>
  <si>
    <t>2015/02/27 - 3:34:10</t>
  </si>
  <si>
    <t>Fri Feb 27 13:10:00 GMT+08:00 2015</t>
  </si>
  <si>
    <t>2015/02/27 - 7:34:14</t>
  </si>
  <si>
    <t>Fri Feb 27 13:09:55 GMT+08:00 2015</t>
  </si>
  <si>
    <t>2015/02/27 - 11:34:08</t>
  </si>
  <si>
    <t>Fri Feb 27 13:09:51 GMT+08:00 2015</t>
  </si>
  <si>
    <t>2015/02/27 - 15:34:11</t>
  </si>
  <si>
    <t>Fri Feb 27 13:09:47 GMT+08:00 2015</t>
  </si>
  <si>
    <t>2015/02/27 - 19:34:05</t>
  </si>
  <si>
    <t>Fri Feb 27 13:09:42 GMT+08:00 2015</t>
  </si>
  <si>
    <t>( 23.0061728 , 120.2210816 )</t>
  </si>
  <si>
    <t>2015/02/26 - 1:04:28</t>
  </si>
  <si>
    <t>Thu Feb 26 17:28:51 GMT+08:00 2015</t>
  </si>
  <si>
    <t>2015/02/26 - 5:00:18</t>
  </si>
  <si>
    <t>Thu Feb 26 17:28:46 GMT+08:00 2015</t>
  </si>
  <si>
    <t>( 23.0061104 , 120.2208512 )</t>
  </si>
  <si>
    <t>2015/02/26 - 7:28:06</t>
  </si>
  <si>
    <t>Thu Feb 26 17:28:42 GMT+08:00 2015</t>
  </si>
  <si>
    <t>2015/02/26 - 11:34:16</t>
  </si>
  <si>
    <t>Thu Feb 26 17:28:37 GMT+08:00 2015</t>
  </si>
  <si>
    <t>2015/02/26 - 15:34:00</t>
  </si>
  <si>
    <t>Thu Feb 26 17:28:33 GMT+08:00 2015</t>
  </si>
  <si>
    <t>2015/02/26 - 19:34:13</t>
  </si>
  <si>
    <t>Thu Feb 26 17:28:28 GMT+08:00 2015</t>
  </si>
  <si>
    <t>2015/02/25 - 18:08:16</t>
  </si>
  <si>
    <t>Wed Feb 25 21:51:50 GMT+08:00 2015</t>
  </si>
  <si>
    <t>2015/02/25 - 22:08:15</t>
  </si>
  <si>
    <t>Wed Feb 25 21:51:45 GMT+08:00 2015</t>
  </si>
  <si>
    <t>( 23.0061456 , 120.2210048 )</t>
  </si>
  <si>
    <t>2015/02/25 - 12:03:27</t>
  </si>
  <si>
    <t>Wed Feb 25 21:51:41 GMT+08:00 2015</t>
  </si>
  <si>
    <t>( 23.0062624 , 120.2208512 )</t>
  </si>
  <si>
    <t>2015/02/25 - 15:19:00</t>
  </si>
  <si>
    <t>Wed Feb 25 21:51:36 GMT+08:00 2015</t>
  </si>
  <si>
    <t>2015/02/25 - 19:17:17</t>
  </si>
  <si>
    <t>Wed Feb 25 21:51:31 GMT+08:00 2015</t>
  </si>
  <si>
    <t>2015/02/25 - 23:17:14</t>
  </si>
  <si>
    <t>Wed Feb 25 21:51:27 GMT+08:00 2015</t>
  </si>
  <si>
    <t>2015/02/15 - 19:17:22</t>
  </si>
  <si>
    <t>Wed Feb 25 02:27:03 GMT+08:00 2015</t>
  </si>
  <si>
    <t>2015/02/15 - 23:17:22</t>
  </si>
  <si>
    <t>Wed Feb 25 02:26:59 GMT+08:00 2015</t>
  </si>
  <si>
    <t>2015/02/16 - 3:17:22</t>
  </si>
  <si>
    <t>Wed Feb 25 02:26:54 GMT+08:00 2015</t>
  </si>
  <si>
    <t>Wed Feb 25 02:26:23 GMT+08:00 2015</t>
  </si>
  <si>
    <t>2015/02/16 - 7:17:21</t>
  </si>
  <si>
    <t>Wed Feb 25 02:26:19 GMT+08:00 2015</t>
  </si>
  <si>
    <t>2015/02/16 - 11:17:21</t>
  </si>
  <si>
    <t>Wed Feb 25 02:26:05 GMT+08:00 2015</t>
  </si>
  <si>
    <t>2015/02/16 - 15:17:21</t>
  </si>
  <si>
    <t>Wed Feb 25 02:26:01 GMT+08:00 2015</t>
  </si>
  <si>
    <t>2015/02/16 - 19:17:21</t>
  </si>
  <si>
    <t>Wed Feb 25 02:25:56 GMT+08:00 2015</t>
  </si>
  <si>
    <t>2015/02/16 - 23:17:21</t>
  </si>
  <si>
    <t>Wed Feb 25 02:25:52 GMT+08:00 2015</t>
  </si>
  <si>
    <t>2015/02/17 - 3:17:21</t>
  </si>
  <si>
    <t>Wed Feb 25 02:25:47 GMT+08:00 2015</t>
  </si>
  <si>
    <t>2015/02/17 - 7:17:20</t>
  </si>
  <si>
    <t>Wed Feb 25 02:25:43 GMT+08:00 2015</t>
  </si>
  <si>
    <t>2015/02/17 - 11:17:20</t>
  </si>
  <si>
    <t>Wed Feb 25 02:25:39 GMT+08:00 2015</t>
  </si>
  <si>
    <t>( 22.6438592 , 120.2973952 )</t>
  </si>
  <si>
    <t>2015/02/17 - 14:30:25</t>
  </si>
  <si>
    <t>Wed Feb 25 02:25:35 GMT+08:00 2015</t>
  </si>
  <si>
    <t>2015/02/17 - 18:30:20</t>
  </si>
  <si>
    <t>Wed Feb 25 02:25:30 GMT+08:00 2015</t>
  </si>
  <si>
    <t>( 22.6438368 , 120.297344 )</t>
  </si>
  <si>
    <t>2015/02/17 - 22:17:40</t>
  </si>
  <si>
    <t>Wed Feb 25 02:25:26 GMT+08:00 2015</t>
  </si>
  <si>
    <t>( 22.6438672 , 120.297408 )</t>
  </si>
  <si>
    <t>2015/02/18 - 2:03:03</t>
  </si>
  <si>
    <t>Wed Feb 25 02:25:21 GMT+08:00 2015</t>
  </si>
  <si>
    <t>( 22.6438384 , 120.297408 )</t>
  </si>
  <si>
    <t>2015/02/18 - 5:41:40</t>
  </si>
  <si>
    <t>Wed Feb 25 02:25:16 GMT+08:00 2015</t>
  </si>
  <si>
    <t>( 22.6438496 , 120.2973696 )</t>
  </si>
  <si>
    <t>2015/02/18 - 9:13:27</t>
  </si>
  <si>
    <t>Wed Feb 25 02:25:11 GMT+08:00 2015</t>
  </si>
  <si>
    <t>( 22.6438848 , 120.2974336 )</t>
  </si>
  <si>
    <t>2015/02/18 - 12:56:46</t>
  </si>
  <si>
    <t>Wed Feb 25 02:25:07 GMT+08:00 2015</t>
  </si>
  <si>
    <t>( 22.6438832 , 120.2974208 )</t>
  </si>
  <si>
    <t>2015/02/18 - 16:31:23</t>
  </si>
  <si>
    <t>Wed Feb 25 02:25:02 GMT+08:00 2015</t>
  </si>
  <si>
    <t>( 22.643864 , 120.297408 )</t>
  </si>
  <si>
    <t>2015/02/18 - 23:35:27</t>
  </si>
  <si>
    <t>Wed Feb 25 02:24:53 GMT+08:00 2015</t>
  </si>
  <si>
    <t>( 22.6439424 , 120.2973824 )</t>
  </si>
  <si>
    <t>2015/02/18 - 20:05:03</t>
  </si>
  <si>
    <t>Wed Feb 25 02:24:57 GMT+08:00 2015</t>
  </si>
  <si>
    <t>( 22.643872 , 120.2974208 )</t>
  </si>
  <si>
    <t>2015/02/19 - 2:56:03</t>
  </si>
  <si>
    <t>Wed Feb 25 02:24:48 GMT+08:00 2015</t>
  </si>
  <si>
    <t>( 22.643832 , 120.2974464 )</t>
  </si>
  <si>
    <t>2015/02/19 - 6:21:09</t>
  </si>
  <si>
    <t>Wed Feb 25 02:24:43 GMT+08:00 2015</t>
  </si>
  <si>
    <t>( 22.643936 , 120.2973696 )</t>
  </si>
  <si>
    <t>2015/02/19 - 9:37:21</t>
  </si>
  <si>
    <t>Wed Feb 25 02:24:38 GMT+08:00 2015</t>
  </si>
  <si>
    <t>( 22.6439088 , 120.2974336 )</t>
  </si>
  <si>
    <t>2015/02/19 - 13:00:22</t>
  </si>
  <si>
    <t>Wed Feb 25 02:24:34 GMT+08:00 2015</t>
  </si>
  <si>
    <t>( 22.6440048 , 120.297472 )</t>
  </si>
  <si>
    <t>2015/02/19 - 16:19:03</t>
  </si>
  <si>
    <t>Wed Feb 25 02:24:29 GMT+08:00 2015</t>
  </si>
  <si>
    <t>( 22.643928 , 120.2973568 )</t>
  </si>
  <si>
    <t>2015/02/19 - 19:34:27</t>
  </si>
  <si>
    <t>Wed Feb 25 02:24:25 GMT+08:00 2015</t>
  </si>
  <si>
    <t>( 22.6438368 , 120.2974208 )</t>
  </si>
  <si>
    <t>2015/02/19 - 22:48:22</t>
  </si>
  <si>
    <t>Wed Feb 25 02:24:20 GMT+08:00 2015</t>
  </si>
  <si>
    <t>( 22.643856 , 120.2973696 )</t>
  </si>
  <si>
    <t>2015/02/20 - 2:03:03</t>
  </si>
  <si>
    <t>Wed Feb 25 02:24:15 GMT+08:00 2015</t>
  </si>
  <si>
    <t>( 22.6438496 , 120.2974208 )</t>
  </si>
  <si>
    <t>2015/02/20 - 5:18:04</t>
  </si>
  <si>
    <t>Wed Feb 25 02:24:11 GMT+08:00 2015</t>
  </si>
  <si>
    <t>( 22.6437952 , 120.2974208 )</t>
  </si>
  <si>
    <t>2015/02/20 - 8:33:21</t>
  </si>
  <si>
    <t>Wed Feb 25 02:24:06 GMT+08:00 2015</t>
  </si>
  <si>
    <t>( 22.6438976 , 120.2973952 )</t>
  </si>
  <si>
    <t>2015/02/20 - 11:52:03</t>
  </si>
  <si>
    <t>Wed Feb 25 02:24:01 GMT+08:00 2015</t>
  </si>
  <si>
    <t>( 22.6438864 , 120.2973952 )</t>
  </si>
  <si>
    <t>2015/02/20 - 15:09:03</t>
  </si>
  <si>
    <t>Wed Feb 25 02:23:57 GMT+08:00 2015</t>
  </si>
  <si>
    <t>( 22.6435952 , 120.2969728 )</t>
  </si>
  <si>
    <t>2015/02/20 - 18:27:25</t>
  </si>
  <si>
    <t>Wed Feb 25 02:23:52 GMT+08:00 2015</t>
  </si>
  <si>
    <t>( 22.6438448 , 120.2973312 )</t>
  </si>
  <si>
    <t>2015/02/20 - 21:39:41</t>
  </si>
  <si>
    <t>Wed Feb 25 02:23:48 GMT+08:00 2015</t>
  </si>
  <si>
    <t>( 22.6438656 , 120.2974208 )</t>
  </si>
  <si>
    <t>2015/02/21 - 0:53:22</t>
  </si>
  <si>
    <t>Wed Feb 25 02:23:43 GMT+08:00 2015</t>
  </si>
  <si>
    <t>( 22.6438624 , 120.2975104 )</t>
  </si>
  <si>
    <t>2015/02/21 - 4:08:22</t>
  </si>
  <si>
    <t>Wed Feb 25 02:23:38 GMT+08:00 2015</t>
  </si>
  <si>
    <t>2015/02/21 - 8:06:16</t>
  </si>
  <si>
    <t>Wed Feb 25 02:23:33 GMT+08:00 2015</t>
  </si>
  <si>
    <t>( 23.372848 , 120.1896704 )</t>
  </si>
  <si>
    <t>2015/02/21 - 11:04:46</t>
  </si>
  <si>
    <t>Wed Feb 25 02:23:29 GMT+08:00 2015</t>
  </si>
  <si>
    <t>( 23.3729344 , 120.18976 )</t>
  </si>
  <si>
    <t>2015/02/21 - 14:17:22</t>
  </si>
  <si>
    <t>Wed Feb 25 02:23:24 GMT+08:00 2015</t>
  </si>
  <si>
    <t>2015/02/21 - 18:16:16</t>
  </si>
  <si>
    <t>Wed Feb 25 02:23:19 GMT+08:00 2015</t>
  </si>
  <si>
    <t>2015/02/21 - 22:16:17</t>
  </si>
  <si>
    <t>Wed Feb 25 02:23:15 GMT+08:00 2015</t>
  </si>
  <si>
    <t>( 22.6440544 , 120.2976512 )</t>
  </si>
  <si>
    <t>2015/02/22 - 2:30:28</t>
  </si>
  <si>
    <t>Wed Feb 25 02:23:10 GMT+08:00 2015</t>
  </si>
  <si>
    <t>2015/02/22 - 6:30:19</t>
  </si>
  <si>
    <t>Wed Feb 25 02:23:06 GMT+08:00 2015</t>
  </si>
  <si>
    <t>2015/02/22 - 10:30:10</t>
  </si>
  <si>
    <t>Wed Feb 25 02:23:01 GMT+08:00 2015</t>
  </si>
  <si>
    <t>2015/02/22 - 14:30:01</t>
  </si>
  <si>
    <t>Wed Feb 25 02:22:57 GMT+08:00 2015</t>
  </si>
  <si>
    <t>2015/02/22 - 18:30:02</t>
  </si>
  <si>
    <t>Wed Feb 25 02:22:52 GMT+08:00 2015</t>
  </si>
  <si>
    <t>2015/02/22 - 22:30:13</t>
  </si>
  <si>
    <t>Wed Feb 25 02:22:48 GMT+08:00 2015</t>
  </si>
  <si>
    <t>( 22.6440464 , 120.297472 )</t>
  </si>
  <si>
    <t>2015/02/22 - 22:06:07</t>
  </si>
  <si>
    <t>Wed Feb 25 02:22:43 GMT+08:00 2015</t>
  </si>
  <si>
    <t>2015/02/23 - 2:08:14</t>
  </si>
  <si>
    <t>Wed Feb 25 02:22:39 GMT+08:00 2015</t>
  </si>
  <si>
    <t>2015/02/23 - 6:08:13</t>
  </si>
  <si>
    <t>Wed Feb 25 02:22:34 GMT+08:00 2015</t>
  </si>
  <si>
    <t>2015/02/23 - 10:08:11</t>
  </si>
  <si>
    <t>Wed Feb 25 02:22:30 GMT+08:00 2015</t>
  </si>
  <si>
    <t>2015/02/23 - 14:08:09</t>
  </si>
  <si>
    <t>Wed Feb 25 02:22:25 GMT+08:00 2015</t>
  </si>
  <si>
    <t>2015/02/23 - 18:08:17</t>
  </si>
  <si>
    <t>Wed Feb 25 02:22:21 GMT+08:00 2015</t>
  </si>
  <si>
    <t>2015/02/23 - 22:08:16</t>
  </si>
  <si>
    <t>Wed Feb 25 02:22:17 GMT+08:00 2015</t>
  </si>
  <si>
    <t>2015/02/24 - 2:08:14</t>
  </si>
  <si>
    <t>Wed Feb 25 02:22:12 GMT+08:00 2015</t>
  </si>
  <si>
    <t>2015/02/24 - 6:08:12</t>
  </si>
  <si>
    <t>Wed Feb 25 02:22:08 GMT+08:00 2015</t>
  </si>
  <si>
    <t>2015/02/24 - 10:08:10</t>
  </si>
  <si>
    <t>Wed Feb 25 02:22:03 GMT+08:00 2015</t>
  </si>
  <si>
    <t>2015/02/24 - 14:08:19</t>
  </si>
  <si>
    <t>Wed Feb 25 02:21:59 GMT+08:00 2015</t>
  </si>
  <si>
    <t>2015/02/24 - 18:08:17</t>
  </si>
  <si>
    <t>Wed Feb 25 02:21:54 GMT+08:00 2015</t>
  </si>
  <si>
    <t>2015/02/24 - 22:08:15</t>
  </si>
  <si>
    <t>Wed Feb 25 02:21:50 GMT+08:00 2015</t>
  </si>
  <si>
    <t>2015/02/25 - 2:08:13</t>
  </si>
  <si>
    <t>Wed Feb 25 02:21:45 GMT+08:00 2015</t>
  </si>
  <si>
    <t>2015/02/25 - 6:08:12</t>
  </si>
  <si>
    <t>Wed Feb 25 02:21:40 GMT+08:00 2015</t>
  </si>
  <si>
    <t>2015/02/25 - 10:08:10</t>
  </si>
  <si>
    <t>Wed Feb 25 02:21:36 GMT+08:00 2015</t>
  </si>
  <si>
    <t>2015/02/25 - 14:08:18</t>
  </si>
  <si>
    <t>Wed Feb 25 02:21:31 GMT+08:00 2015</t>
  </si>
  <si>
    <t>( 22.9744736 , 120.2151296 )</t>
  </si>
  <si>
    <t>2015/02/15 - 15:16:00</t>
  </si>
  <si>
    <t>Sun Feb 15 15:18:10 GMT+08:00 2015</t>
  </si>
  <si>
    <t>NO.</t>
    <phoneticPr fontId="2" type="noConversion"/>
  </si>
  <si>
    <t>Period</t>
    <phoneticPr fontId="2" type="noConversion"/>
  </si>
  <si>
    <t>NA, NA</t>
  </si>
  <si>
    <t>Thu Feb 26 08:23:33 GMT+08:00 2015</t>
  </si>
  <si>
    <t>Thu Feb 26 08:23:29 GMT+08:00 2015</t>
  </si>
  <si>
    <t>Thu Feb 26 08:23:25 GMT+08:00 2015</t>
  </si>
  <si>
    <t>Thu Feb 26 08:23:20 GMT+08:00 2015</t>
  </si>
  <si>
    <t>Thu Feb 26 08:23:16 GMT+08:00 2015</t>
  </si>
  <si>
    <t>Thu Feb 26 08:23:11 GMT+08:00 2015</t>
  </si>
  <si>
    <t>2015/02/28, 18:06:46</t>
  </si>
  <si>
    <t>( 23.0063664 , 120.220864 )</t>
  </si>
  <si>
    <t>Sat Feb 28 18:09:34 GMT+08:00 2015</t>
  </si>
  <si>
    <t>2015/02/28, 14:43:21</t>
  </si>
  <si>
    <t>( 23.0061392 , 120.220928 )</t>
  </si>
  <si>
    <t>Sat Feb 28 18:09:39 GMT+08:00 2015</t>
  </si>
  <si>
    <t>2015/02/28, 11:22:27</t>
  </si>
  <si>
    <t>( 23.0060208 , 120.2208384 )</t>
  </si>
  <si>
    <t>Sat Feb 28 18:09:43 GMT+08:00 2015</t>
  </si>
  <si>
    <t>2015/02/28, 8:03:25</t>
  </si>
  <si>
    <t>( 23.006024 , 120.2210944 )</t>
  </si>
  <si>
    <t>Sat Feb 28 18:09:48 GMT+08:00 2015</t>
  </si>
  <si>
    <t>2015/02/28, 4:45:47</t>
  </si>
  <si>
    <t>( 23.0062064 , 120.2208256 )</t>
  </si>
  <si>
    <t>Sat Feb 28 18:09:52 GMT+08:00 2015</t>
  </si>
  <si>
    <t>2015/02/28, 1:25:03</t>
  </si>
  <si>
    <t>( 23.0062656 , 120.2208512 )</t>
  </si>
  <si>
    <t>Sat Feb 28 18:09:57 GMT+08:00 2015</t>
  </si>
  <si>
    <t>2015/03/01, 13:54:05</t>
  </si>
  <si>
    <t>( 23.0060736 , 120.2212864 )</t>
  </si>
  <si>
    <t>Sun Mar 01 13:56:42 GMT+08:00 2015</t>
  </si>
  <si>
    <t>2015/03/29, 11:13:49</t>
  </si>
  <si>
    <t>Sun Mar 01 13:56:46 GMT+08:00 2015</t>
  </si>
  <si>
    <t>2015/3/1, 7:16:24</t>
  </si>
  <si>
    <t>( 23.006192 , 120.2209152 )</t>
  </si>
  <si>
    <t>Sun Mar 01 13:56:51 GMT+08:00 2015</t>
  </si>
  <si>
    <t>2015/3/1, 3:55:06</t>
  </si>
  <si>
    <t>( 23.0062272 , 120.2212608 )</t>
  </si>
  <si>
    <t>Sun Mar 01 13:56:55 GMT+08:00 2015</t>
  </si>
  <si>
    <t>2015/3/1, 0:39:25</t>
  </si>
  <si>
    <t>( 23.0062592 , 120.2208128 )</t>
  </si>
  <si>
    <t>Sun Mar 01 13:57:00 GMT+08:00 2015</t>
  </si>
  <si>
    <t>2015/02/28, 21:21:22</t>
  </si>
  <si>
    <t>( 23.0061952 , 120.2209664 )</t>
  </si>
  <si>
    <t>Sun Mar 01 13:57:04 GMT+08:00 2015</t>
  </si>
  <si>
    <t>2015/03/02, 9:50:26</t>
  </si>
  <si>
    <t>( 23.0050704 , 120.2210816 )</t>
  </si>
  <si>
    <t>Mon Mar 02 09:52:10 GMT+08:00 2015</t>
  </si>
  <si>
    <t>2015/03/2, 6:32:15</t>
  </si>
  <si>
    <t>( 23.0061232 , 120.2208256 )</t>
  </si>
  <si>
    <t>Mon Mar 02 09:52:15 GMT+08:00 2015</t>
  </si>
  <si>
    <t>2015/03/2, 3:12:03</t>
  </si>
  <si>
    <t>( 23.0061792 , 120.2209664 )</t>
  </si>
  <si>
    <t>Mon Mar 02 09:52:20 GMT+08:00 2015</t>
  </si>
  <si>
    <t>2015/03/01, 23:56:41</t>
  </si>
  <si>
    <t>( 23.0061504 , 120.220928 )</t>
  </si>
  <si>
    <t>Mon Mar 02 09:52:24 GMT+08:00 2015</t>
  </si>
  <si>
    <t>2015/03/01, 20:38:03</t>
  </si>
  <si>
    <t>( 23.0062816 , 120.2209024 )</t>
  </si>
  <si>
    <t>Mon Mar 02 09:52:29 GMT+08:00 2015</t>
  </si>
  <si>
    <t>2015/03/01, 17:18:46</t>
  </si>
  <si>
    <t>( 23.0067392 , 120.2205312 )</t>
  </si>
  <si>
    <t>Mon Mar 02 09:52:33 GMT+08:00 2015</t>
  </si>
  <si>
    <t>( 23.0063872 , 120.2206208 )</t>
  </si>
  <si>
    <t>( 23.0061536 , 120.2208896 )</t>
  </si>
  <si>
    <t>( 23.0063024 , 120.2214144 )</t>
  </si>
  <si>
    <t>( 23.0062048 , 120.2208896 )</t>
  </si>
  <si>
    <t>( 23.0062048 , 120.2208768 )</t>
  </si>
  <si>
    <t>( 23.0059744 , 120.2214272 )</t>
  </si>
  <si>
    <t>( 23.0062224 , 120.2208128 )</t>
  </si>
  <si>
    <t>( 23.0061568 , 120.2208512 )</t>
  </si>
  <si>
    <t>( 23.0062368 , 120.2209408 )</t>
  </si>
  <si>
    <t>( 23.0066624 , 120.2206208 )</t>
  </si>
  <si>
    <t>( 23.0061136 , 120.2215168 )</t>
  </si>
  <si>
    <t>( 23.0061152 , 120.2209536 )</t>
  </si>
  <si>
    <t>2015/02/28, 11:58:40</t>
  </si>
  <si>
    <t>2015/02/28, 15:13:27</t>
  </si>
  <si>
    <t>2015/02/28, 18:33:06</t>
  </si>
  <si>
    <t>2015/02/28, 21:43:03</t>
  </si>
  <si>
    <t>2015/3/1, 0:56:22</t>
  </si>
  <si>
    <t>2015/3/1, 4:10:09</t>
  </si>
  <si>
    <t>2015/3/1, 7:24:27</t>
  </si>
  <si>
    <t>2015/03/01, 10:40:03</t>
  </si>
  <si>
    <t>2015/03/01, 14:11:03</t>
  </si>
  <si>
    <t>2015/03/01, 17:31:25</t>
  </si>
  <si>
    <t>2015/03/01, 20:45:24</t>
  </si>
  <si>
    <t>2015/03/2, 0:00:04</t>
  </si>
  <si>
    <t>Sun Mar 01 04:12:47 GMT+08:00 2015</t>
  </si>
  <si>
    <t>Sun Mar 01 04:12:42 GMT+08:00 2015</t>
  </si>
  <si>
    <t>Sun Mar 01 04:12:38 GMT+08:00 2015</t>
  </si>
  <si>
    <t>Sun Mar 01 04:12:33 GMT+08:00 2015</t>
  </si>
  <si>
    <t>Sun Mar 01 04:12:28 GMT+08:00 2015</t>
  </si>
  <si>
    <t>Sun Mar 01 04:12:24 GMT+08:00 2015</t>
  </si>
  <si>
    <t>Mon Mar 02 00:02:17 GMT+08:00 2015</t>
  </si>
  <si>
    <t>Mon Mar 02 00:02:02 GMT+08:00 2015</t>
  </si>
  <si>
    <t>Mon Mar 02 00:01:58 GMT+08:00 2015</t>
  </si>
  <si>
    <t>Mon Mar 02 00:01:53 GMT+08:00 2015</t>
  </si>
  <si>
    <t>Mon Mar 02 00:01:48 GMT+08:00 2015</t>
  </si>
  <si>
    <t>Mon Mar 02 00:01:43 GMT+08:00 2015</t>
  </si>
  <si>
    <t>2015/02/28, 21:53:03</t>
  </si>
  <si>
    <t>( 23.0061536 , 120.2207744 )</t>
  </si>
  <si>
    <t>Sun Mar 01 15:39:32 GMT+08:00 2015</t>
  </si>
  <si>
    <t>2015/3/1, 1:31:22</t>
  </si>
  <si>
    <t>( 23.0062336 , 120.2208896 )</t>
  </si>
  <si>
    <t>Sun Mar 01 15:39:28 GMT+08:00 2015</t>
  </si>
  <si>
    <t>2015/3/1, 5:02:27</t>
  </si>
  <si>
    <t>( 23.0061024 , 120.2209152 )</t>
  </si>
  <si>
    <t>Sun Mar 01 15:39:23 GMT+08:00 2015</t>
  </si>
  <si>
    <t>2015/03/01, 8:28:03</t>
  </si>
  <si>
    <t>Sun Mar 01 15:39:19 GMT+08:00 2015</t>
  </si>
  <si>
    <t>2015/03/01, 12:03:22</t>
  </si>
  <si>
    <t>( 23.0063712 , 120.2206976 )</t>
  </si>
  <si>
    <t>Sun Mar 01 15:39:14 GMT+08:00 2015</t>
  </si>
  <si>
    <t>2015/03/01, 15:37:22</t>
  </si>
  <si>
    <t>( 23.0062288 , 120.2208896 )</t>
  </si>
  <si>
    <t>Sun Mar 01 15:39:10 GMT+08:00 2015</t>
  </si>
  <si>
    <t>2015/02/28, 18:03:30</t>
  </si>
  <si>
    <t>( 22.9763376 , 120.2150784 )</t>
  </si>
  <si>
    <t>Sat Feb 28 18:05:41 GMT+08:00 2015</t>
  </si>
  <si>
    <t>2015/02/28, 21:52:22</t>
  </si>
  <si>
    <t>( 23.0061504 , 120.2208128 )</t>
  </si>
  <si>
    <t>Sun Mar 01 17:59:02 GMT+08:00 2015</t>
  </si>
  <si>
    <t>2015/3/1, 1:45:28</t>
  </si>
  <si>
    <t>( 23.0061632 , 120.220864 )</t>
  </si>
  <si>
    <t>Sun Mar 01 17:58:57 GMT+08:00 2015</t>
  </si>
  <si>
    <t>2015/3/1, 5:46:03</t>
  </si>
  <si>
    <t>( 23.006184 , 120.2208512 )</t>
  </si>
  <si>
    <t>Sun Mar 01 17:58:53 GMT+08:00 2015</t>
  </si>
  <si>
    <t>2015/03/01, 9:45:04</t>
  </si>
  <si>
    <t>( 23.0061424 , 120.2208768 )</t>
  </si>
  <si>
    <t>Sun Mar 01 17:58:48 GMT+08:00 2015</t>
  </si>
  <si>
    <t>2015/03/01, 13:58:46</t>
  </si>
  <si>
    <t>( 23.0060656 , 120.2212352 )</t>
  </si>
  <si>
    <t>Sun Mar 01 17:58:44 GMT+08:00 2015</t>
  </si>
  <si>
    <t>2015/03/01, 17:56:03</t>
  </si>
  <si>
    <t>( 23.0064704 , 120.2207616 )</t>
  </si>
  <si>
    <t>Sun Mar 01 17:58:40 GMT+08:00 2015</t>
  </si>
  <si>
    <t>2015/02/28, 17:47:22</t>
  </si>
  <si>
    <t>( 22.9749248 , 120.2152576 )</t>
  </si>
  <si>
    <t>Sat Feb 28 17:49:09 GMT+08:00 2015</t>
  </si>
  <si>
    <t>2015/3/1, 0:31:22</t>
  </si>
  <si>
    <t>( 23.0061968 , 120.2208768 )</t>
  </si>
  <si>
    <t>Sun Mar 01 19:26:31 GMT+08:00 2015</t>
  </si>
  <si>
    <t>2015/3/1, 4:18:22</t>
  </si>
  <si>
    <t>( 23.0061664 , 120.2209152 )</t>
  </si>
  <si>
    <t>Sun Mar 01 19:26:27 GMT+08:00 2015</t>
  </si>
  <si>
    <t>2015/03/29, 8:16:28</t>
  </si>
  <si>
    <t>Sun Mar 01 19:26:22 GMT+08:00 2015</t>
  </si>
  <si>
    <t>2015/03/29, 12:16:27</t>
  </si>
  <si>
    <t>Sun Mar 01 19:26:18 GMT+08:00 2015</t>
  </si>
  <si>
    <t>2015/03/01, 15:33:04</t>
  </si>
  <si>
    <t>( 23.0064432 , 120.2208768 )</t>
  </si>
  <si>
    <t>Sun Mar 01 19:26:13 GMT+08:00 2015</t>
  </si>
  <si>
    <t>Sun Mar 01 19:25:43 GMT+08:00 2015</t>
  </si>
  <si>
    <t>2015/03/01, 19:24:03</t>
  </si>
  <si>
    <t>( 23.0062128 , 120.2209024 )</t>
  </si>
  <si>
    <t>Sun Mar 01 19:25:39 GMT+08:00 2015</t>
  </si>
  <si>
    <t>2015/02/28, 20:35:23</t>
  </si>
  <si>
    <t>( 22.9746464 , 120.2153856 )</t>
  </si>
  <si>
    <t>Sat Feb 28 20:37:10 GMT+08:00 2015</t>
  </si>
  <si>
    <t>d</t>
    <phoneticPr fontId="2" type="noConversion"/>
  </si>
  <si>
    <t>( 22.9751648 , 120.2150784 )</t>
  </si>
  <si>
    <t>( 22.9749664 , 120.2152448 )</t>
  </si>
  <si>
    <t>( 22.9744304 , 120.2154752 )</t>
  </si>
  <si>
    <t>( 22.9744512 , 120.2153472 )</t>
  </si>
  <si>
    <t>( 22.9759392 , 120.214784 )</t>
  </si>
  <si>
    <t>( 22.9736192 , 120.2151168 )</t>
  </si>
  <si>
    <t>2015/03/01, 14:20:21</t>
  </si>
  <si>
    <t>2015/03/01, 17:35:32</t>
  </si>
  <si>
    <t>2015/03/01, 20:53:48</t>
  </si>
  <si>
    <t>2015/03/2, 0:09:41</t>
  </si>
  <si>
    <t>2015/03/2, 3:27:12</t>
  </si>
  <si>
    <t>2015/03/2, 6:42:21</t>
  </si>
  <si>
    <t>Mon Mar 02 10:02:16 GMT+08:00 2015</t>
  </si>
  <si>
    <t>Mon Mar 02 10:02:09 GMT+08:00 2015</t>
  </si>
  <si>
    <t>Mon Mar 02 10:02:04 GMT+08:00 2015</t>
  </si>
  <si>
    <t>Mon Mar 02 10:01:57 GMT+08:00 2015</t>
  </si>
  <si>
    <t>Mon Mar 02 10:01:52 GMT+08:00 2015</t>
  </si>
  <si>
    <t>Mon Mar 02 10:01:47 GMT+08:00 2015</t>
  </si>
  <si>
    <t>( 23.0060096 , 120.2210432 )</t>
  </si>
  <si>
    <t>( 23.0061472 , 120.2209152 )</t>
  </si>
  <si>
    <t>( 23.0061392 , 120.2208384 )</t>
  </si>
  <si>
    <t>( 23.006288 , 120.2209664 )</t>
  </si>
  <si>
    <t>( 23.006352 , 120.2211968 )</t>
  </si>
  <si>
    <t>( 23.0063712 , 120.220928 )</t>
  </si>
  <si>
    <t>( 23.0057408 , 120.2206976 )</t>
  </si>
  <si>
    <t>( 23.0059216 , 120.2208896 )</t>
  </si>
  <si>
    <t>( 23.0061392 , 120.2210048 )</t>
  </si>
  <si>
    <t>( 23.006216 , 120.2208256 )</t>
  </si>
  <si>
    <t>( 23.0061664 , 120.2208512 )</t>
  </si>
  <si>
    <t>( 23.0062176 , 120.2208768 )</t>
  </si>
  <si>
    <t>( 23.0060704 , 120.220928 )</t>
  </si>
  <si>
    <t>( 23.0061744 , 120.2209792 )</t>
  </si>
  <si>
    <t>2015/03/04, 14:22:08</t>
  </si>
  <si>
    <t>2015/03/04, 18:22:13</t>
  </si>
  <si>
    <t>2015/03/04, 23:23:31</t>
  </si>
  <si>
    <t>2015/03/5, 2:37:03</t>
  </si>
  <si>
    <t>2015/03/5, 5:52:00</t>
  </si>
  <si>
    <t>2015/03/05, 9:07:21</t>
  </si>
  <si>
    <t>2015/03/05, 12:22:06</t>
  </si>
  <si>
    <t>2015/03/05, 15:39:46</t>
  </si>
  <si>
    <t>2015/03/05, 18:53:07</t>
  </si>
  <si>
    <t>2015/03/05, 22:05:48</t>
  </si>
  <si>
    <t>2015/03/6, 1:20:48</t>
  </si>
  <si>
    <t>2015/03/6, 4:33:23</t>
  </si>
  <si>
    <t>2015/03/6, 7:46:22</t>
  </si>
  <si>
    <t>2015/03/06, 11:10:40</t>
  </si>
  <si>
    <t>2015/03/06, 14:24:27</t>
  </si>
  <si>
    <t>2015/03/06, 18:24:18</t>
  </si>
  <si>
    <t>2015/03/06, 20:56:07</t>
  </si>
  <si>
    <t>Thu Mar 05 05:54:17 GMT+08:00 2015</t>
  </si>
  <si>
    <t>Thu Mar 05 05:54:13 GMT+08:00 2015</t>
  </si>
  <si>
    <t>Thu Mar 05 05:53:54 GMT+08:00 2015</t>
  </si>
  <si>
    <t>Thu Mar 05 05:53:49 GMT+08:00 2015</t>
  </si>
  <si>
    <t>Thu Mar 05 05:53:44 GMT+08:00 2015</t>
  </si>
  <si>
    <t>Fri Mar 06 01:24:13 GMT+08:00 2015</t>
  </si>
  <si>
    <t>Fri Mar 06 01:24:08 GMT+08:00 2015</t>
  </si>
  <si>
    <t>Fri Mar 06 01:24:03 GMT+08:00 2015</t>
  </si>
  <si>
    <t>Fri Mar 06 01:23:58 GMT+08:00 2015</t>
  </si>
  <si>
    <t>Fri Mar 06 01:23:44 GMT+08:00 2015</t>
  </si>
  <si>
    <t>Fri Mar 06 01:23:39 GMT+08:00 2015</t>
  </si>
  <si>
    <t>Fri Mar 06 20:58:10 GMT+08:00 2015</t>
  </si>
  <si>
    <t>Fri Mar 06 20:58:05 GMT+08:00 2015</t>
  </si>
  <si>
    <t>Fri Mar 06 20:58:00 GMT+08:00 2015</t>
  </si>
  <si>
    <t>Fri Mar 06 20:57:55 GMT+08:00 2015</t>
  </si>
  <si>
    <t>Fri Mar 06 20:57:50 GMT+08:00 2015</t>
  </si>
  <si>
    <t>Fri Mar 06 20:57:46 GMT+08:00 2015</t>
  </si>
  <si>
    <t>2015/03/5, 0:51:03</t>
  </si>
  <si>
    <t>2015/03/5, 4:12:25</t>
  </si>
  <si>
    <t>2015/03/5, 7:28:22</t>
  </si>
  <si>
    <t>2015/03/05, 10:57:27</t>
  </si>
  <si>
    <t>2015/03/05, 14:15:03</t>
  </si>
  <si>
    <t>2015/03/05, 18:16:55</t>
  </si>
  <si>
    <t>2015/03/05, 20:57:40</t>
  </si>
  <si>
    <t>2015/03/6, 0:16:28</t>
  </si>
  <si>
    <t>2015/03/6, 3:36:43</t>
  </si>
  <si>
    <t>2015/03/6, 6:56:48</t>
  </si>
  <si>
    <t>2015/03/06, 10:15:30</t>
  </si>
  <si>
    <t>2015/03/06, 13:34:27</t>
  </si>
  <si>
    <t>( 23.006216 , 120.2209152 )</t>
  </si>
  <si>
    <t>( 23.0061344 , 120.2210048 )</t>
  </si>
  <si>
    <t>( 23.0061536 , 120.2209536 )</t>
  </si>
  <si>
    <t>( 23.0061184 , 120.2208512 )</t>
  </si>
  <si>
    <t>( 23.0062592 , 120.2208768 )</t>
  </si>
  <si>
    <t>( 23.0063232 , 120.220928 )</t>
  </si>
  <si>
    <t>( 23.0062336 , 120.2208512 )</t>
  </si>
  <si>
    <t>( 23.0061072 , 120.2208512 )</t>
  </si>
  <si>
    <t>( 23.0061728 , 120.2204544 )</t>
  </si>
  <si>
    <t>( 23.0062656 , 120.2208128 )</t>
  </si>
  <si>
    <t>Thu Mar 05 17:40:39 GMT+08:00 2015</t>
  </si>
  <si>
    <t>Thu Mar 05 17:40:35 GMT+08:00 2015</t>
  </si>
  <si>
    <t>Thu Mar 05 17:40:30 GMT+08:00 2015</t>
  </si>
  <si>
    <t>Thu Mar 05 17:40:25 GMT+08:00 2015</t>
  </si>
  <si>
    <t>Thu Mar 05 17:40:21 GMT+08:00 2015</t>
  </si>
  <si>
    <t>Thu Mar 05 17:40:16 GMT+08:00 2015</t>
  </si>
  <si>
    <t>Fri Mar 06 13:37:00 GMT+08:00 2015</t>
  </si>
  <si>
    <t>Fri Mar 06 13:36:55 GMT+08:00 2015</t>
  </si>
  <si>
    <t>Fri Mar 06 13:36:51 GMT+08:00 2015</t>
  </si>
  <si>
    <t>Fri Mar 06 13:36:36 GMT+08:00 2015</t>
  </si>
  <si>
    <t>Fri Mar 06 13:36:32 GMT+08:00 2015</t>
  </si>
  <si>
    <t>Fri Mar 06 13:36:27 GMT+08:00 2015</t>
  </si>
  <si>
    <t>2015/03/06, 8:45:03</t>
  </si>
  <si>
    <t>( 22.6454416 , 120.606592 )</t>
  </si>
  <si>
    <t>Sat Mar 07 01:23:56 GMT+08:00 2015</t>
  </si>
  <si>
    <t>2015/03/06, 12:12:04</t>
  </si>
  <si>
    <t>( 22.6454256 , 120.606592 )</t>
  </si>
  <si>
    <t>Sat Mar 07 01:23:52 GMT+08:00 2015</t>
  </si>
  <si>
    <t>2015/03/06, 15:39:03</t>
  </si>
  <si>
    <t>( 22.645424 , 120.6065792 )</t>
  </si>
  <si>
    <t>Sat Mar 07 01:23:47 GMT+08:00 2015</t>
  </si>
  <si>
    <t>2015/03/06, 18:52:22</t>
  </si>
  <si>
    <t>( 22.6454464 , 120.6066176 )</t>
  </si>
  <si>
    <t>Sat Mar 07 01:23:42 GMT+08:00 2015</t>
  </si>
  <si>
    <t>2015/03/06, 22:06:28</t>
  </si>
  <si>
    <t>( 22.6454464 , 120.6065664 )</t>
  </si>
  <si>
    <t>Sat Mar 07 01:23:37 GMT+08:00 2015</t>
  </si>
  <si>
    <t>2015/03/7, 1:21:22</t>
  </si>
  <si>
    <t>( 22.6454176 , 120.6066048 )</t>
  </si>
  <si>
    <t>Sat Mar 07 01:23:32 GMT+08:00 2015</t>
  </si>
  <si>
    <t>NO.</t>
    <phoneticPr fontId="2" type="noConversion"/>
  </si>
  <si>
    <t>2015/03/04, 21:53:48</t>
  </si>
  <si>
    <t>( 23.006344 , 120.2215168 )</t>
  </si>
  <si>
    <t>Wed Mar 04 21:55:42 GMT+08:00 2015</t>
  </si>
  <si>
    <t>2015/03/04, 21:48:46</t>
  </si>
  <si>
    <t>( 23.00612 , 120.220928 )</t>
  </si>
  <si>
    <t>Wed Mar 04 21:55:46 GMT+08:00 2015</t>
  </si>
  <si>
    <t>2015/03/04, 21:39:22</t>
  </si>
  <si>
    <t>( 23.0060176 , 120.2210176 )</t>
  </si>
  <si>
    <t>Wed Mar 04 21:55:51 GMT+08:00 2015</t>
  </si>
  <si>
    <t>2015/03/04, 22:15:42</t>
  </si>
  <si>
    <t>( 23.0059648 , 120.2213632 )</t>
  </si>
  <si>
    <t>Wed Mar 04 22:17:32 GMT+08:00 2015</t>
  </si>
  <si>
    <t>2015/03/04, 22:09:03</t>
  </si>
  <si>
    <t>( 23.0061088 , 120.2211584 )</t>
  </si>
  <si>
    <t>Wed Mar 04 22:17:37 GMT+08:00 2015</t>
  </si>
  <si>
    <t>2015/03/04, 22:01:22</t>
  </si>
  <si>
    <t>( 23.0060784 , 120.2209792 )</t>
  </si>
  <si>
    <t>Wed Mar 04 22:17:42 GMT+08:00 2015</t>
  </si>
  <si>
    <t>2015/03/04, 22:33:03</t>
  </si>
  <si>
    <t>( 23.0061184 , 120.2210176 )</t>
  </si>
  <si>
    <t>Wed Mar 04 22:34:42 GMT+08:00 2015</t>
  </si>
  <si>
    <t>2015/03/04, 22:27:40</t>
  </si>
  <si>
    <t>Wed Mar 04 22:34:47 GMT+08:00 2015</t>
  </si>
  <si>
    <t>2015/03/04, 22:21:21</t>
  </si>
  <si>
    <t>( 23.0059984 , 120.2212224 )</t>
  </si>
  <si>
    <t>Wed Mar 04 22:34:52 GMT+08:00 2015</t>
  </si>
  <si>
    <t>2015/03/04, 22:51:22</t>
  </si>
  <si>
    <t>( 23.0063168 , 120.2209536 )</t>
  </si>
  <si>
    <t>Wed Mar 04 22:53:13 GMT+08:00 2015</t>
  </si>
  <si>
    <t>2015/03/04, 22:45:03</t>
  </si>
  <si>
    <t>( 23.0059872 , 120.2210816 )</t>
  </si>
  <si>
    <t>Wed Mar 04 22:53:18 GMT+08:00 2015</t>
  </si>
  <si>
    <t>2015/03/04, 22:39:22</t>
  </si>
  <si>
    <t>( 23.0060896 , 120.2210176 )</t>
  </si>
  <si>
    <t>Wed Mar 04 22:53:23 GMT+08:00 2015</t>
  </si>
  <si>
    <t>2015/03/04, 23:09:03</t>
  </si>
  <si>
    <t>( 23.0061296 , 120.2211712 )</t>
  </si>
  <si>
    <t>Wed Mar 04 23:10:43 GMT+08:00 2015</t>
  </si>
  <si>
    <t>2015/03/04, 23:03:40</t>
  </si>
  <si>
    <t>( 23.006128 , 120.2211712 )</t>
  </si>
  <si>
    <t>Wed Mar 04 23:10:48 GMT+08:00 2015</t>
  </si>
  <si>
    <t>2015/03/04, 22:57:03</t>
  </si>
  <si>
    <t>( 23.0059696 , 120.2211712 )</t>
  </si>
  <si>
    <t>Wed Mar 04 23:10:52 GMT+08:00 2015</t>
  </si>
  <si>
    <t>2015/03/04, 23:27:46</t>
  </si>
  <si>
    <t>( 23.00608 , 120.22112 )</t>
  </si>
  <si>
    <t>Wed Mar 04 23:29:37 GMT+08:00 2015</t>
  </si>
  <si>
    <t>2015/03/04, 23:21:21</t>
  </si>
  <si>
    <t>( 23.00616 , 120.2210432 )</t>
  </si>
  <si>
    <t>Wed Mar 04 23:29:42 GMT+08:00 2015</t>
  </si>
  <si>
    <t>2015/03/04, 23:15:41</t>
  </si>
  <si>
    <t>( 23.0060928 , 120.221312 )</t>
  </si>
  <si>
    <t>Wed Mar 04 23:29:47 GMT+08:00 2015</t>
  </si>
  <si>
    <t>2015/03/04, 23:48:03</t>
  </si>
  <si>
    <t>( 23.006064 , 120.221056 )</t>
  </si>
  <si>
    <t>Wed Mar 04 23:49:43 GMT+08:00 2015</t>
  </si>
  <si>
    <t>2015/03/04, 23:42:23</t>
  </si>
  <si>
    <t>( 23.0061728 , 120.2210432 )</t>
  </si>
  <si>
    <t>Wed Mar 04 23:49:47 GMT+08:00 2015</t>
  </si>
  <si>
    <t>2015/03/04, 23:34:41</t>
  </si>
  <si>
    <t>Wed Mar 04 23:49:52 GMT+08:00 2015</t>
  </si>
  <si>
    <t>2015/03/5, 0:06:22</t>
  </si>
  <si>
    <t>( 23.0061136 , 120.220992 )</t>
  </si>
  <si>
    <t>Thu Mar 05 00:08:12 GMT+08:00 2015</t>
  </si>
  <si>
    <t>2015/03/5, 0:00:03</t>
  </si>
  <si>
    <t>( 23.0060752 , 120.22112 )</t>
  </si>
  <si>
    <t>Thu Mar 05 00:08:17 GMT+08:00 2015</t>
  </si>
  <si>
    <t>2015/03/5, 0:24:03</t>
  </si>
  <si>
    <t>( 23.0061168 , 120.2211584 )</t>
  </si>
  <si>
    <t>Thu Mar 05 00:25:43 GMT+08:00 2015</t>
  </si>
  <si>
    <t>2015/03/5, 0:18:40</t>
  </si>
  <si>
    <t>( 23.0060704 , 120.2213888 )</t>
  </si>
  <si>
    <t>Thu Mar 05 00:25:47 GMT+08:00 2015</t>
  </si>
  <si>
    <t>2015/03/5, 0:12:03</t>
  </si>
  <si>
    <t>( 23.0060288 , 120.2211584 )</t>
  </si>
  <si>
    <t>Thu Mar 05 00:25:52 GMT+08:00 201</t>
  </si>
  <si>
    <t>2015/03/5, 0:59:47</t>
  </si>
  <si>
    <t>( 23.006216 , 120.2209024 )</t>
  </si>
  <si>
    <t>Thu Mar 05 01:01:38 GMT+08:00 2015</t>
  </si>
  <si>
    <t>2015/03/05, 20:28:09</t>
  </si>
  <si>
    <t>( 23.006224 , 120.2209664 )</t>
  </si>
  <si>
    <t>Fri Mar 06 00:08:41 GMT+08:00 2015</t>
  </si>
  <si>
    <t>2015/03/6, 0:06:18</t>
  </si>
  <si>
    <t>( 23.0066592 , 120.2203392 )</t>
  </si>
  <si>
    <t>Fri Mar 06 00:08:36 GMT+08:00 2015</t>
  </si>
  <si>
    <t>2015/03/05, 16:36:06</t>
  </si>
  <si>
    <t>( 23.006024 , 120.2211584 )</t>
  </si>
  <si>
    <t>Fri Mar 06 00:08:46 GMT+08:00 2015</t>
  </si>
  <si>
    <t>2015/03/05, 12:44:22</t>
  </si>
  <si>
    <t>( 23.0060672 , 120.2208256 )</t>
  </si>
  <si>
    <t>Fri Mar 06 00:08:50 GMT+08:00 2015</t>
  </si>
  <si>
    <t>2015/03/05, 8:54:27</t>
  </si>
  <si>
    <t>( 23.0060752 , 120.2208512 )</t>
  </si>
  <si>
    <t>Fri Mar 06 00:08:55 GMT+08:00 2015</t>
  </si>
  <si>
    <t>2015/03/5, 4:55:27</t>
  </si>
  <si>
    <t>( 23.006 , 120.2208512 )</t>
  </si>
  <si>
    <t>Fri Mar 06 00:08:59 GMT+08:00 2015</t>
  </si>
  <si>
    <t>2015/03/06, 20:40:00</t>
  </si>
  <si>
    <t>Fri Mar 06 20:42:11 GMT+08:00 2015</t>
  </si>
  <si>
    <t>2015/03/06, 17:27:03</t>
  </si>
  <si>
    <t>( 23.0064048 , 120.2208 )</t>
  </si>
  <si>
    <t>Fri Mar 06 20:42:16 GMT+08:00 2015</t>
  </si>
  <si>
    <t>2015/03/06, 14:00:21</t>
  </si>
  <si>
    <t>( 23.0060848 , 120.2207232 )</t>
  </si>
  <si>
    <t>Fri Mar 06 20:42:21 GMT+08:00 2015</t>
  </si>
  <si>
    <t>2015/03/06, 10:36:21</t>
  </si>
  <si>
    <t>( 23.0060288 , 120.2209152 )</t>
  </si>
  <si>
    <t>Fri Mar 06 20:42:25 GMT+08:00 2015</t>
  </si>
  <si>
    <t>2015/03/6, 7:04:04</t>
  </si>
  <si>
    <t>( 23.006192 , 120.2208512 )</t>
  </si>
  <si>
    <t>Fri Mar 06 20:42:30 GMT+08:00 2015</t>
  </si>
  <si>
    <t>2015/03/6, 3:38:41</t>
  </si>
  <si>
    <t>( 23.0061888 , 120.220928 )</t>
  </si>
  <si>
    <t>Fri Mar 06 20:42:35 GMT+08:00 2015</t>
  </si>
  <si>
    <t>Sat Feb 28 23:49:10 GMT+08:00 2015</t>
  </si>
  <si>
    <t>2015/03/05, 12:37:19</t>
  </si>
  <si>
    <t>Thu Mar 05 12:24:55 GMT+08:00 2015</t>
  </si>
  <si>
    <t>2015/03/05, 8:38:34</t>
  </si>
  <si>
    <t>( 23.0060768 , 120.2207744 )</t>
  </si>
  <si>
    <t>Thu Mar 05 12:25:33 GMT+08:00 2015</t>
  </si>
  <si>
    <t>2015/03/5, 4:55:30</t>
  </si>
  <si>
    <t>( 23.006168 , 120.2209024 )</t>
  </si>
  <si>
    <t>Thu Mar 05 12:26:10 GMT+08:00 2015</t>
  </si>
  <si>
    <t>2015/03/5, 1:13:15</t>
  </si>
  <si>
    <t>Thu Mar 05 12:26:47 GMT+08:00 201</t>
  </si>
  <si>
    <t>2015/03/04, 21:17:03</t>
  </si>
  <si>
    <t>( 23.006232 , 120.2209792 )</t>
  </si>
  <si>
    <t>Thu Mar 05 12:27:25 GMT+08:00 2015</t>
  </si>
  <si>
    <t>2015/03/04, 17:20:30</t>
  </si>
  <si>
    <t>( 23.0066496 , 120.2206464 )</t>
  </si>
  <si>
    <t>Thu Mar 05 12:28:02 GMT+08:00 2015</t>
  </si>
  <si>
    <t>2015/03/7, 5:14:04</t>
  </si>
  <si>
    <t>( 23.0062064 , 120.2208768 )</t>
  </si>
  <si>
    <t>Sat Mar 07 05:16:33 GMT+08:00 2015</t>
  </si>
  <si>
    <t>2015/03/7, 1:58:03</t>
  </si>
  <si>
    <t>Sat Mar 07 05:17:10 GMT+08:00 2015</t>
  </si>
  <si>
    <t>2015/03/06, 22:38:03</t>
  </si>
  <si>
    <t>( 23.0061728 , 120.2208768 )</t>
  </si>
  <si>
    <t>Sat Mar 07 05:17:47 GMT+08:00 2015</t>
  </si>
  <si>
    <t>2015/03/06, 19:23:40</t>
  </si>
  <si>
    <t>( 23.0061744 , 120.2210304 )</t>
  </si>
  <si>
    <t>Sat Mar 07 05:18:24 GMT+08:00 2015</t>
  </si>
  <si>
    <t>2015/03/06, 16:06:27</t>
  </si>
  <si>
    <t>( 23.0062032 , 120.220992 )</t>
  </si>
  <si>
    <t>Sat Mar 07 05:19:02 GMT+08:00 2015</t>
  </si>
  <si>
    <t>2015/03/06, 12:49:03</t>
  </si>
  <si>
    <t>( 23.0059776 , 120.2208 )</t>
  </si>
  <si>
    <t>Sat Mar 07 05:19:39 GMT+08:00 2015</t>
  </si>
  <si>
    <t>Mon Feb 16 14:42:46 GMT+08:00 2015</t>
  </si>
  <si>
    <t>2015/03/06, 16:47:28</t>
  </si>
  <si>
    <t>( 22.6369744 , 120.5882112 )</t>
  </si>
  <si>
    <t>Fri Mar 06 16:49:09 GMT+08:00 2015</t>
  </si>
  <si>
    <t>2015/03/06, 13:21:23</t>
  </si>
  <si>
    <t>( 22.6369568 , 120.5882368 )</t>
  </si>
  <si>
    <t>Fri Mar 06 16:49:14 GMT+08:00 2015</t>
  </si>
  <si>
    <t>2015/03/06, 9:51:03</t>
  </si>
  <si>
    <t>( 22.637056 , 120.5881472 )</t>
  </si>
  <si>
    <t>Fri Mar 06 16:49:19 GMT+08:00 2015</t>
  </si>
  <si>
    <t>2015/03/6, 6:28:22</t>
  </si>
  <si>
    <t>( 22.6369808 , 120.588224 )</t>
  </si>
  <si>
    <t>Fri Mar 06 16:49:24 GMT+08:00 2015</t>
  </si>
  <si>
    <t>2015/03/6, 3:01:27</t>
  </si>
  <si>
    <t>( 22.6369968 , 120.588224 )</t>
  </si>
  <si>
    <t>Fri Mar 06 16:49:32 GMT+08:00 2015</t>
  </si>
  <si>
    <t>2015/03/05, 23:39:28</t>
  </si>
  <si>
    <t>( 22.6370752 , 120.5882112 )</t>
  </si>
  <si>
    <t>Fri Mar 06 16:49:40 GMT+08:00 2015</t>
  </si>
  <si>
    <t>2015/03/05, 20:11:41</t>
  </si>
  <si>
    <t>( 22.6370144 , 120.5881856 )</t>
  </si>
  <si>
    <t>Fri Mar 06 16:49:49 GMT+08:00 2015</t>
  </si>
  <si>
    <t>2015/03/05, 16:45:22</t>
  </si>
  <si>
    <t>( 22.6369936 , 120.5881728 )</t>
  </si>
  <si>
    <t>Fri Mar 06 16:49:57 GMT+08:00 2015</t>
  </si>
  <si>
    <t>2015/03/05, 13:19:29</t>
  </si>
  <si>
    <t>( 22.6370432 , 120.5882496 )</t>
  </si>
  <si>
    <t>Fri Mar 06 16:50:06 GMT+08:00 2015</t>
  </si>
  <si>
    <t>2015/03/05, 9:49:03</t>
  </si>
  <si>
    <t>( 22.636976 , 120.5882368 )</t>
  </si>
  <si>
    <t>Fri Mar 06 16:50:12 GMT+08:00 2015</t>
  </si>
  <si>
    <t>2015/03/5, 6:26:23</t>
  </si>
  <si>
    <t>( 22.6370112 , 120.5881728 )</t>
  </si>
  <si>
    <t>Fri Mar 06 16:50:20 GMT+08:00 2015</t>
  </si>
  <si>
    <t>2015/03/5, 2:58:27</t>
  </si>
  <si>
    <t>( 22.6369872 , 120.588224 )</t>
  </si>
  <si>
    <t>Fri Mar 06 16:50:26 GMT+08:00 2015</t>
  </si>
  <si>
    <t>2015/03/04, 23:30:03</t>
  </si>
  <si>
    <t>( 22.6370032 , 120.588224 )</t>
  </si>
  <si>
    <t>Fri Mar 06 16:50:33 GMT+08:00 2015</t>
  </si>
  <si>
    <t>2015/03/04, 20:02:22</t>
  </si>
  <si>
    <t>( 22.6370256 , 120.5882752 )</t>
  </si>
  <si>
    <t>Fri Mar 06 16:50:45 GMT+08:00 2015</t>
  </si>
  <si>
    <t>2015/03/04, 16:36:41</t>
  </si>
  <si>
    <t>( 22.6370768 , 120.5882368 )</t>
  </si>
  <si>
    <t>Fri Mar 06 16:50:50 GMT+08:00 2015</t>
  </si>
  <si>
    <t>2015/03/04, 13:09:28</t>
  </si>
  <si>
    <t>( 22.6370176 , 120.5881728 )</t>
  </si>
  <si>
    <t>Fri Mar 06 16:50:56 GMT+08:00 2015</t>
  </si>
  <si>
    <t>2015/03/04, 9:45:28</t>
  </si>
  <si>
    <t>( 22.6369952 , 120.5881984 )</t>
  </si>
  <si>
    <t>Fri Mar 06 16:51:03 GMT+08:00 2015</t>
  </si>
  <si>
    <t>2015/03/4, 6:17:22</t>
  </si>
  <si>
    <t>( 22.6369808 , 120.5882112 )</t>
  </si>
  <si>
    <t>Fri Mar 06 16:51:16 GMT+08:00 2015</t>
  </si>
  <si>
    <t>2015/03/4, 2:49:03</t>
  </si>
  <si>
    <t>( 22.6369168 , 120.5881856 )</t>
  </si>
  <si>
    <t>Fri Mar 06 16:51:23 GMT+08:00 2015</t>
  </si>
  <si>
    <t>2015/03/03, 23:21:03</t>
  </si>
  <si>
    <t>( 22.6370016 , 120.5881984 )</t>
  </si>
  <si>
    <t>Fri Mar 06 16:51:30 GMT+08:00 2015</t>
  </si>
  <si>
    <t>2015/03/03, 19:54:22</t>
  </si>
  <si>
    <t>( 22.6369632 , 120.5882624 )</t>
  </si>
  <si>
    <t>Fri Mar 06 16:51:35 GMT+08:00 2015</t>
  </si>
  <si>
    <t>2015/03/03, 16:29:29</t>
  </si>
  <si>
    <t>( 22.6371216 , 120.5879808 )</t>
  </si>
  <si>
    <t>Fri Mar 06 16:51:40 GMT+08:00 2015</t>
  </si>
  <si>
    <t>2015/03/03, 13:01:47</t>
  </si>
  <si>
    <t>Fri Mar 06 16:51:44 GMT+08:00 2015</t>
  </si>
  <si>
    <t>2015/03/03, 9:32:00</t>
  </si>
  <si>
    <t>( 22.6370464 , 120.5881984 )</t>
  </si>
  <si>
    <t>Fri Mar 06 16:51:49 GMT+08:00 2015</t>
  </si>
  <si>
    <t>2015/03/3, 6:02:41</t>
  </si>
  <si>
    <t>Fri Mar 06 16:51:56 GMT+08:00 2015</t>
  </si>
  <si>
    <t>2015/03/3, 2:35:47</t>
  </si>
  <si>
    <t>( 22.6370048 , 120.5882368 )</t>
  </si>
  <si>
    <t>Fri Mar 06 16:52:02 GMT+08:00 2015</t>
  </si>
  <si>
    <t>2015/03/02, 23:09:22</t>
  </si>
  <si>
    <t>( 22.6369984 , 120.5882368 )</t>
  </si>
  <si>
    <t>Fri Mar 06 16:52:07 GMT+08:00 2015</t>
  </si>
  <si>
    <t>2015/03/02, 19:44:22</t>
  </si>
  <si>
    <t>( 22.637024 , 120.5882112 )</t>
  </si>
  <si>
    <t>Fri Mar 06 16:52:12 GMT+08:00 2015</t>
  </si>
  <si>
    <t>2015/03/02, 16:17:47</t>
  </si>
  <si>
    <t>( 22.6371056 , 120.5882112 )</t>
  </si>
  <si>
    <t>Fri Mar 06 16:52:18 GMT+08:00 2015</t>
  </si>
  <si>
    <t>2015/03/02, 12:49:22</t>
  </si>
  <si>
    <t>( 22.6370144 , 120.5882496 )</t>
  </si>
  <si>
    <t>Fri Mar 06 16:52:22 GMT+08:00 2015</t>
  </si>
  <si>
    <t>2015/03/02, 9:21:22</t>
  </si>
  <si>
    <t>( 22.6370176 , 120.5881856 )</t>
  </si>
  <si>
    <t>Fri Mar 06 16:52:27 GMT+08:00 2015</t>
  </si>
  <si>
    <t>2015/03/2, 5:55:41</t>
  </si>
  <si>
    <t>( 22.6369472 , 120.5883136 )</t>
  </si>
  <si>
    <t>Fri Mar 06 16:52:32 GMT+08:00 2015</t>
  </si>
  <si>
    <t>2015/03/2, 2:27:47</t>
  </si>
  <si>
    <t>( 22.6370352 , 120.5881472 )</t>
  </si>
  <si>
    <t>Fri Mar 06 16:52:47 GMT+08:00 2015</t>
  </si>
  <si>
    <t>2015/03/01, 23:02:03</t>
  </si>
  <si>
    <t>( 22.6370064 , 120.5882112 )</t>
  </si>
  <si>
    <t>Fri Mar 06 16:52:52 GMT+08:00 2015</t>
  </si>
  <si>
    <t>2015/03/01, 19:33:46</t>
  </si>
  <si>
    <t>( 22.637048 , 120.5882624 )</t>
  </si>
  <si>
    <t>Fri Mar 06 16:52:56 GMT+08:00 2015</t>
  </si>
  <si>
    <t>2015/03/01, 16:07:25</t>
  </si>
  <si>
    <t>( 22.6370608 , 120.5883008 )</t>
  </si>
  <si>
    <t>Fri Mar 06 16:53:01 GMT+08:00 2015</t>
  </si>
  <si>
    <t>2015/03/01, 12:35:03</t>
  </si>
  <si>
    <t>( 22.6370256 , 120.5881856 )</t>
  </si>
  <si>
    <t>Fri Mar 06 16:53:05 GMT+08:00 2015</t>
  </si>
  <si>
    <t>2015/03/01, 8:57:22</t>
  </si>
  <si>
    <t>( 22.6370336 , 120.5881984 )</t>
  </si>
  <si>
    <t>Fri Mar 06 16:53:10 GMT+08:00 2015</t>
  </si>
  <si>
    <t>2015/3/1, 5:29:03</t>
  </si>
  <si>
    <t>( 22.6370112 , 120.588224 )</t>
  </si>
  <si>
    <t>Fri Mar 06 16:53:14 GMT+08:00 2015</t>
  </si>
  <si>
    <t>2015/3/1, 2:01:21</t>
  </si>
  <si>
    <t>( 22.6370176 , 120.5882368 )</t>
  </si>
  <si>
    <t>Fri Mar 06 16:53:19 GMT+08:00 2015</t>
  </si>
  <si>
    <t>2015/02/28, 22:34:03</t>
  </si>
  <si>
    <t>( 22.6370064 , 120.5881856 )</t>
  </si>
  <si>
    <t>Fri Mar 06 16:53:24 GMT+08:00 2015</t>
  </si>
  <si>
    <t>2015/02/28, 19:05:46</t>
  </si>
  <si>
    <t>( 22.6370208 , 120.5882624 )</t>
  </si>
  <si>
    <t>Fri Mar 06 16:53:30 GMT+08:00 2015</t>
  </si>
  <si>
    <t>2015/02/28, 15:39:41</t>
  </si>
  <si>
    <t>( 22.6370544 , 120.5881728 )</t>
  </si>
  <si>
    <t>Fri Mar 06 16:53:35 GMT+08:00 2015</t>
  </si>
  <si>
    <t>2015/02/28, 12:11:21</t>
  </si>
  <si>
    <t>( 22.6370128 , 120.5882112 )</t>
  </si>
  <si>
    <t>Fri Mar 06 16:53:40 GMT+08:00 2015</t>
  </si>
  <si>
    <t>2015/02/28, 8:41:05</t>
  </si>
  <si>
    <t>( 22.6369472 , 120.58816 )</t>
  </si>
  <si>
    <t>Fri Mar 06 16:53:48 GMT+08:00 2015</t>
  </si>
  <si>
    <t>2015/02/28, 5:13:29</t>
  </si>
  <si>
    <t>( 22.6369936 , 120.5881984 )</t>
  </si>
  <si>
    <t>Fri Mar 06 16:53:55 GMT+08:00 2015</t>
  </si>
  <si>
    <t>2015/02/28, 1:46:23</t>
  </si>
  <si>
    <t>( 22.637008 , 120.5882112 )</t>
  </si>
  <si>
    <t>Fri Mar 06 16:53:59 GMT+08:00 2015</t>
  </si>
  <si>
    <t>2015/02/27, 22:18:21</t>
  </si>
  <si>
    <t>( 22.6370384 , 120.5881984 )</t>
  </si>
  <si>
    <t>Fri Mar 06 16:54:05 GMT+08:00 2015</t>
  </si>
  <si>
    <t>2015/02/27, 18:51:04</t>
  </si>
  <si>
    <t>( 22.6370832 , 120.5882112 )</t>
  </si>
  <si>
    <t>Fri Mar 06 16:54:13 GMT+08:00 2015</t>
  </si>
  <si>
    <t>2015/02/27, 15:23:23</t>
  </si>
  <si>
    <t>( 22.6370032 , 120.58816 )</t>
  </si>
  <si>
    <t>Fri Mar 06 16:54:19 GMT+08:00 2015</t>
  </si>
  <si>
    <t>2015/02/27, 11:55:23</t>
  </si>
  <si>
    <t>( 22.637016 , 120.5881984 )</t>
  </si>
  <si>
    <t>Fri Mar 06 16:54:25 GMT+08:00 2015</t>
  </si>
  <si>
    <t>2015/02/27, 8:26:23</t>
  </si>
  <si>
    <t>( 22.6369824 , 120.5881856 )</t>
  </si>
  <si>
    <t>Fri Mar 06 16:54:30 GMT+08:00 2015</t>
  </si>
  <si>
    <t>2015/02/27, 4:58:23</t>
  </si>
  <si>
    <t>( 22.6369936 , 120.588224 )</t>
  </si>
  <si>
    <t>Fri Mar 06 16:54:34 GMT+08:00 2015</t>
  </si>
  <si>
    <t>2015/02/27, 1:30:03</t>
  </si>
  <si>
    <t>( 22.636984 , 120.588224 )</t>
  </si>
  <si>
    <t>Fri Mar 06 16:54:40 GMT+08:00 2015</t>
  </si>
  <si>
    <t>2015/02/26, 22:02:28</t>
  </si>
  <si>
    <t>( 22.6369168 , 120.5882368 )</t>
  </si>
  <si>
    <t>Fri Mar 06 16:54:45 GMT+08:00 2015</t>
  </si>
  <si>
    <t>2015/02/26, 18:35:24</t>
  </si>
  <si>
    <t>( 22.6370464 , 120.5882112 )</t>
  </si>
  <si>
    <t>Fri Mar 06 16:54:50 GMT+08:00 2015</t>
  </si>
  <si>
    <t>2015/02/26, 15:04:22</t>
  </si>
  <si>
    <t>( 22.6369968 , 120.5881472 )</t>
  </si>
  <si>
    <t>Fri Mar 06 16:54:55 GMT+08:00 2015</t>
  </si>
  <si>
    <t>2015/02/26, 11:35:21</t>
  </si>
  <si>
    <t>( 22.6370304 , 120.5881856 )</t>
  </si>
  <si>
    <t>Fri Mar 06 16:55:04 GMT+08:00 2015</t>
  </si>
  <si>
    <t>2015/02/26, 8:04:21</t>
  </si>
  <si>
    <t>( 22.6369856 , 120.5881984 )</t>
  </si>
  <si>
    <t>Fri Mar 06 16:55:09 GMT+08:00 2015</t>
  </si>
  <si>
    <t>2015/02/26, 4:36:21</t>
  </si>
  <si>
    <t>Fri Mar 06 16:55:13 GMT+08:00 2015</t>
  </si>
  <si>
    <t>2015/02/26, 1:08:27</t>
  </si>
  <si>
    <t>( 22.6369984 , 120.5881984 )</t>
  </si>
  <si>
    <t>Fri Mar 06 16:55:23 GMT+08:00 2015</t>
  </si>
  <si>
    <t>2015/02/25, 21:40:03</t>
  </si>
  <si>
    <t>( 22.637008 , 120.588224 )</t>
  </si>
  <si>
    <t>Fri Mar 06 16:55:29 GMT+08:00 2015</t>
  </si>
  <si>
    <t>2015/02/25, 18:13:22</t>
  </si>
  <si>
    <t>( 22.6370464 , 120.5882752 )</t>
  </si>
  <si>
    <t>Fri Mar 06 16:55:35 GMT+08:00 2015</t>
  </si>
  <si>
    <t>2015/02/25, 14:43:03</t>
  </si>
  <si>
    <t>( 22.6370544 , 120.5881984 )</t>
  </si>
  <si>
    <t>Fri Mar 06 16:55:39 GMT+08:00 2015</t>
  </si>
  <si>
    <t>2015/02/25, 11:09:03</t>
  </si>
  <si>
    <t>Fri Mar 06 16:55:54 GMT+08:00 2015</t>
  </si>
  <si>
    <t>2015/02/25, 7:30:03</t>
  </si>
  <si>
    <t>( 22.636992 , 120.588224 )</t>
  </si>
  <si>
    <t>Fri Mar 06 16:55:59 GMT+08:00 2015</t>
  </si>
  <si>
    <t>2015/02/25, 4:03:27</t>
  </si>
  <si>
    <t>( 22.636984 , 120.5881984 )</t>
  </si>
  <si>
    <t>Fri Mar 06 16:56:04 GMT+08:00 2015</t>
  </si>
  <si>
    <t>2015/02/25, 0:33:47</t>
  </si>
  <si>
    <t>( 22.6370144 , 120.5882368 )</t>
  </si>
  <si>
    <t>Fri Mar 06 16:56:08 GMT+08:00 2015</t>
  </si>
  <si>
    <t>Fri Mar 06 16:56:41 GMT+08:00 2015</t>
  </si>
  <si>
    <t>2015/02/24, 21:06:04</t>
  </si>
  <si>
    <t>( 22.6370416 , 120.588224 )</t>
  </si>
  <si>
    <t>Fri Mar 06 16:56:46 GMT+08:00 2015</t>
  </si>
  <si>
    <t>2015/02/24, 17:40:23</t>
  </si>
  <si>
    <t>( 22.6370416 , 120.5882112 )</t>
  </si>
  <si>
    <t>Fri Mar 06 16:56:52 GMT+08:00 2015</t>
  </si>
  <si>
    <t>2015/02/24, 14:13:22</t>
  </si>
  <si>
    <t>( 22.6370016 , 120.5881856 )</t>
  </si>
  <si>
    <t>Fri Mar 06 16:56:57 GMT+08:00 2015</t>
  </si>
  <si>
    <t>2015/02/24, 10:44:22</t>
  </si>
  <si>
    <t>( 22.6370224 , 120.588224 )</t>
  </si>
  <si>
    <t>Fri Mar 06 16:57:03 GMT+08:00 2015</t>
  </si>
  <si>
    <t>2015/02/24, 7:20:23</t>
  </si>
  <si>
    <t>Fri Mar 06 16:57:07 GMT+08:00 2015</t>
  </si>
  <si>
    <t>2015/02/24, 3:52:22</t>
  </si>
  <si>
    <t>( 22.636992 , 120.5882368 )</t>
  </si>
  <si>
    <t>Fri Mar 06 16:57:12 GMT+08:00 2015</t>
  </si>
  <si>
    <t>2015/02/24, 0:25:23</t>
  </si>
  <si>
    <t>( 22.6370352 , 120.5882368 )</t>
  </si>
  <si>
    <t>Fri Mar 06 16:57:17 GMT+08:00 2015</t>
  </si>
  <si>
    <t>2015/02/23, 20:57:04</t>
  </si>
  <si>
    <t>( 22.6369936 , 120.5882368 )</t>
  </si>
  <si>
    <t>Fri Mar 06 16:57:22 GMT+08:00 2015</t>
  </si>
  <si>
    <t>2015/02/23, 17:30:23</t>
  </si>
  <si>
    <t>( 22.6366992 , 120.58816 )</t>
  </si>
  <si>
    <t>Fri Mar 06 16:57:28 GMT+08:00 2015</t>
  </si>
  <si>
    <t>2015/02/23, 14:05:41</t>
  </si>
  <si>
    <t>( 22.6369456 , 120.5882368 )</t>
  </si>
  <si>
    <t>Fri Mar 06 16:57:34 GMT+08:00 2015</t>
  </si>
  <si>
    <t>2015/02/23, 10:34:47</t>
  </si>
  <si>
    <t>Fri Mar 06 16:57:40 GMT+08:00 2015</t>
  </si>
  <si>
    <t>2015/02/23, 7:05:03</t>
  </si>
  <si>
    <t>( 22.6367664 , 120.5883776 )</t>
  </si>
  <si>
    <t>Fri Mar 06 16:57:45 GMT+08:00 2015</t>
  </si>
  <si>
    <t>2015/02/23, 3:37:28</t>
  </si>
  <si>
    <t>( 22.636776 , 120.588352 )</t>
  </si>
  <si>
    <t>Fri Mar 06 16:57:51 GMT+08:00 2015</t>
  </si>
  <si>
    <t>2015/02/23, 0:09:23</t>
  </si>
  <si>
    <t>( 22.6368064 , 120.588288 )</t>
  </si>
  <si>
    <t>Fri Mar 06 16:57:56 GMT+08:00 2015</t>
  </si>
  <si>
    <t>2015/02/22, 20:45:04</t>
  </si>
  <si>
    <t>( 22.6367952 , 120.5885056 )</t>
  </si>
  <si>
    <t>Fri Mar 06 16:58:00 GMT+08:00 2015</t>
  </si>
  <si>
    <t>2015/02/22, 18:14:40</t>
  </si>
  <si>
    <t>Fri Mar 06 16:58:05 GMT+08:00 2015</t>
  </si>
  <si>
    <t>2015/02/22, 14:14:39</t>
  </si>
  <si>
    <t>Fri Mar 06 16:58:09 GMT+08:00 2015</t>
  </si>
  <si>
    <t>2015/02/22, 10:16:35</t>
  </si>
  <si>
    <t>( 22.6368688 , 120.5884672 )</t>
  </si>
  <si>
    <t>Fri Mar 06 16:58:14 GMT+08:00 2015</t>
  </si>
  <si>
    <t>2015/02/22, 6:46:03</t>
  </si>
  <si>
    <t>( 22.6367824 , 120.5884288 )</t>
  </si>
  <si>
    <t>Fri Mar 06 16:58:21 GMT+08:00 2015</t>
  </si>
  <si>
    <t>2015/02/22, 3:20:43</t>
  </si>
  <si>
    <t>( 22.6367792 , 120.588352 )</t>
  </si>
  <si>
    <t>Fri Mar 06 16:58:36 GMT+08:00 2015</t>
  </si>
  <si>
    <t>2015/02/21, 23:50:47</t>
  </si>
  <si>
    <t>( 22.6368176 , 120.5884288 )</t>
  </si>
  <si>
    <t>Fri Mar 06 16:58:41 GMT+08:00 2015</t>
  </si>
  <si>
    <t>2015/02/21, 20:51:45</t>
  </si>
  <si>
    <t>Fri Mar 06 16:58:46 GMT+08:00 2015</t>
  </si>
  <si>
    <t>2015/02/21, 16:53:46</t>
  </si>
  <si>
    <t>( 22.6368 , 120.5883392 )</t>
  </si>
  <si>
    <t>Fri Mar 06 16:58:52 GMT+08:00 2015</t>
  </si>
  <si>
    <t>2015/02/21, 13:27:05</t>
  </si>
  <si>
    <t>( 22.6368096 , 120.5884672 )</t>
  </si>
  <si>
    <t>Fri Mar 06 16:58:57 GMT+08:00 2015</t>
  </si>
  <si>
    <t>2015/02/21, 9:57:23</t>
  </si>
  <si>
    <t>( 22.6368064 , 120.5883648 )</t>
  </si>
  <si>
    <t>Fri Mar 06 16:59:02 GMT+08:00 2015</t>
  </si>
  <si>
    <t>2015/02/21, 6:30:04</t>
  </si>
  <si>
    <t>( 22.6367424 , 120.588352 )</t>
  </si>
  <si>
    <t>Fri Mar 06 16:59:08 GMT+08:00 2015</t>
  </si>
  <si>
    <t>2015/02/21, 3:03:04</t>
  </si>
  <si>
    <t>( 22.636792 , 120.5883904 )</t>
  </si>
  <si>
    <t>Fri Mar 06 16:59:15 GMT+08:00 2015</t>
  </si>
  <si>
    <t>2015/02/20, 23:36:04</t>
  </si>
  <si>
    <t>( 22.636776 , 120.588416 )</t>
  </si>
  <si>
    <t>Fri Mar 06 16:59:20 GMT+08:00 2015</t>
  </si>
  <si>
    <t>2015/02/20, 20:08:47</t>
  </si>
  <si>
    <t>( 22.6368224 , 120.588352 )</t>
  </si>
  <si>
    <t>Fri Mar 06 16:59:24 GMT+08:00 2015</t>
  </si>
  <si>
    <t>2015/02/20, 16:42:03</t>
  </si>
  <si>
    <t>( 22.636984 , 120.58848 )</t>
  </si>
  <si>
    <t>Fri Mar 06 16:59:29 GMT+08:00 2015</t>
  </si>
  <si>
    <t>2015/02/20, 13:12:04</t>
  </si>
  <si>
    <t>( 22.6367952 , 120.5883904 )</t>
  </si>
  <si>
    <t>Fri Mar 06 16:59:33 GMT+08:00 2015</t>
  </si>
  <si>
    <t>2015/02/20, 9:41:22</t>
  </si>
  <si>
    <t>( 22.6368048 , 120.5884032 )</t>
  </si>
  <si>
    <t>Fri Mar 06 16:59:39 GMT+08:00 2015</t>
  </si>
  <si>
    <t>2015/02/20, 6:14:22</t>
  </si>
  <si>
    <t>( 22.6367792 , 120.5885056 )</t>
  </si>
  <si>
    <t>Fri Mar 06 16:59:44 GMT+08:00 2015</t>
  </si>
  <si>
    <t>2015/02/20, 2:47:04</t>
  </si>
  <si>
    <t>( 22.6367536 , 120.5884032 )</t>
  </si>
  <si>
    <t>Fri Mar 06 16:59:51 GMT+08:00 2015</t>
  </si>
  <si>
    <t>2015/02/19, 23:14:04</t>
  </si>
  <si>
    <t>( 22.6368 , 120.5884032 )</t>
  </si>
  <si>
    <t>Fri Mar 06 16:59:58 GMT+08:00 2015</t>
  </si>
  <si>
    <t>2015/02/19, 19:45:41</t>
  </si>
  <si>
    <t>( 22.6368448 , 120.5884032 )</t>
  </si>
  <si>
    <t>Fri Mar 06 17:00:06 GMT+08:00 2015</t>
  </si>
  <si>
    <t>2015/02/19, 16:12:23</t>
  </si>
  <si>
    <t>( 22.636864 , 120.5883648 )</t>
  </si>
  <si>
    <t>Fri Mar 06 17:00:11 GMT+08:00 2015</t>
  </si>
  <si>
    <t>2015/02/19, 12:29:23</t>
  </si>
  <si>
    <t>( 22.6368256 , 120.5885696 )</t>
  </si>
  <si>
    <t>Fri Mar 06 17:00:15 GMT+08:00 2015</t>
  </si>
  <si>
    <t>2015/02/19, 8:40:04</t>
  </si>
  <si>
    <t>( 22.6368432 , 120.58848 )</t>
  </si>
  <si>
    <t>Fri Mar 06 17:00:20 GMT+08:00 2015</t>
  </si>
  <si>
    <t>2015/02/19, 5:00:23</t>
  </si>
  <si>
    <t>( 22.6368256 , 120.5884928 )</t>
  </si>
  <si>
    <t>Fri Mar 06 17:00:24 GMT+08:00 2015</t>
  </si>
  <si>
    <t>2015/02/19, 1:11:28</t>
  </si>
  <si>
    <t>( 22.6367664 , 120.5883904 )</t>
  </si>
  <si>
    <t>Fri Mar 06 17:00:30 GMT+08:00 2015</t>
  </si>
  <si>
    <t>2015/02/18, 21:19:28</t>
  </si>
  <si>
    <t>( 22.6368288 , 120.5884544 )</t>
  </si>
  <si>
    <t>Fri Mar 06 17:00:34 GMT+08:00 201</t>
  </si>
  <si>
    <t>2015/02/18, 17:25:15</t>
  </si>
  <si>
    <t>Fri Mar 06 17:00:39 GMT+08:00 2015</t>
  </si>
  <si>
    <t>2015/02/18, 13:27:40</t>
  </si>
  <si>
    <t>( 22.63676 , 120.5884672 )</t>
  </si>
  <si>
    <t>Fri Mar 06 17:00:43 GMT+08:00 2015</t>
  </si>
  <si>
    <t>2015/02/18, 9:29:23</t>
  </si>
  <si>
    <t>( 22.636792 , 120.5883264 )</t>
  </si>
  <si>
    <t>Fri Mar 06 17:00:48 GMT+08:00 2015</t>
  </si>
  <si>
    <t>2015/02/18, 5:23:41</t>
  </si>
  <si>
    <t>( 22.636728 , 120.5882752 )</t>
  </si>
  <si>
    <t>Fri Mar 06 17:00:52 GMT+08:00 2015</t>
  </si>
  <si>
    <t>2015/02/18, 1:14:47</t>
  </si>
  <si>
    <t>( 22.636872 , 120.5886336 )</t>
  </si>
  <si>
    <t>Fri Mar 06 17:01:07 GMT+08:00 2015</t>
  </si>
  <si>
    <t>2015/02/17, 21:09:24</t>
  </si>
  <si>
    <t>( 22.6368976 , 120.5883136 )</t>
  </si>
  <si>
    <t>Fri Mar 06 17:01:12 GMT+08:00 2015</t>
  </si>
  <si>
    <t>2015/02/17, 17:01:41</t>
  </si>
  <si>
    <t>( 22.6369952 , 120.5884672 )</t>
  </si>
  <si>
    <t>Fri Mar 06 17:01:17 GMT+08:00 2015</t>
  </si>
  <si>
    <t>2015/02/17, 12:37:08</t>
  </si>
  <si>
    <t>Fri Mar 06 17:01:24 GMT+08:00 2015</t>
  </si>
  <si>
    <t>2015/02/17, 8:36:03</t>
  </si>
  <si>
    <t>( 22.6368496 , 120.58848 )</t>
  </si>
  <si>
    <t>Fri Mar 06 17:01:28 GMT+08:00 2015</t>
  </si>
  <si>
    <t>2015/03/5, 5:24:06</t>
  </si>
  <si>
    <t>( 23.006136 , 120.2208896 )</t>
  </si>
  <si>
    <t>Thu Mar 05 05:26:10 GMT+08:00 2015</t>
  </si>
  <si>
    <t>2015/03/5, 2:03:03</t>
  </si>
  <si>
    <t>( 23.0061792 , 120.2209536 )</t>
  </si>
  <si>
    <t>Thu Mar 05 05:26:14 GMT+08:00 2015</t>
  </si>
  <si>
    <t>2015/03/04, 22:42:04</t>
  </si>
  <si>
    <t>( 23.0061152 , 120.220928 )</t>
  </si>
  <si>
    <t>Thu Mar 05 05:26:19 GMT+08:00 2015</t>
  </si>
  <si>
    <t>2015/03/04, 19:21:22</t>
  </si>
  <si>
    <t>Thu Mar 05 05:26:23 GMT+08:00 2015</t>
  </si>
  <si>
    <t>2015/03/04, 16:02:40</t>
  </si>
  <si>
    <t>( 23.0063408 , 120.2208512 )</t>
  </si>
  <si>
    <t>Thu Mar 05 05:26:27 GMT+08:00 2015</t>
  </si>
  <si>
    <t>2015/03/04, 12:42:22</t>
  </si>
  <si>
    <t>( 23.0062816 , 120.2208768 )</t>
  </si>
  <si>
    <t>Thu Mar 05 05:26:32 GMT+08:00 2015</t>
  </si>
  <si>
    <t>2015/03/6, 1:38:22</t>
  </si>
  <si>
    <t>( 23.00616 , 120.2209152 )</t>
  </si>
  <si>
    <t>Fri Mar 06 01:40:31 GMT+08:00 2015</t>
  </si>
  <si>
    <t>2015/03/05, 22:15:47</t>
  </si>
  <si>
    <t>( 23.0062256 , 120.2208768 )</t>
  </si>
  <si>
    <t>Fri Mar 06 01:40:36 GMT+08:00 2015</t>
  </si>
  <si>
    <t>2015/03/05, 18:55:22</t>
  </si>
  <si>
    <t>Fri Mar 06 01:40:40 GMT+08:00 2015</t>
  </si>
  <si>
    <t>2015/03/05, 15:31:42</t>
  </si>
  <si>
    <t>( 23.006256 , 120.2209408 )</t>
  </si>
  <si>
    <t>Fri Mar 06 01:40:44 GMT+08:00 2015</t>
  </si>
  <si>
    <t>2015/03/05, 12:08:31</t>
  </si>
  <si>
    <t>( 23.006536 , 120.2204288 )</t>
  </si>
  <si>
    <t>Fri Mar 06 01:40:49 GMT+08:00 2015</t>
  </si>
  <si>
    <t>2015/03/05, 8:45:04</t>
  </si>
  <si>
    <t>( 23.006128 , 120.220928 )</t>
  </si>
  <si>
    <t>Fri Mar 06 01:40:53 GMT+08:00 2015</t>
  </si>
  <si>
    <t>2015/03/06, 22:27:52</t>
  </si>
  <si>
    <t>Fri Mar 06 21:56:22 GMT+08:00 2015</t>
  </si>
  <si>
    <t>Fri Mar 06 21:56:53 GMT+08:00 2015</t>
  </si>
  <si>
    <t>Fri Mar 06 21:58:12 GMT+08:00 2015</t>
  </si>
  <si>
    <t>Fri Mar 06 21:59:31 GMT+08:00 2015</t>
  </si>
  <si>
    <t>Fri Mar 06 22:00:51 GMT+08:00 2015</t>
  </si>
  <si>
    <t>Fri Mar 06 22:02:10 GMT+08:00 2015</t>
  </si>
  <si>
    <t>2015/03/5, 3:52:47</t>
  </si>
  <si>
    <t>( 23.0062496 , 120.2208512 )</t>
  </si>
  <si>
    <t>Thu Mar 05 03:54:33 GMT+08:00 2015</t>
  </si>
  <si>
    <t>2015/03/5, 0:38:29</t>
  </si>
  <si>
    <t>( 23.0064032 , 120.2206208 )</t>
  </si>
  <si>
    <t>Thu Mar 05 03:54:38 GMT+08:00 2015</t>
  </si>
  <si>
    <t>2015/03/04, 21:24:40</t>
  </si>
  <si>
    <t>Thu Mar 05 03:54:42 GMT+08:00 2015</t>
  </si>
  <si>
    <t>2015/03/04, 18:11:23</t>
  </si>
  <si>
    <t>( 23.0060672 , 120.2206336 )</t>
  </si>
  <si>
    <t>Thu Mar 05 03:54:47 GMT+08:00 2015</t>
  </si>
  <si>
    <t>2015/03/04, 14:57:42</t>
  </si>
  <si>
    <t>( 23.006248 , 120.220864 )</t>
  </si>
  <si>
    <t>Thu Mar 05 03:54:51 GMT+08:00 2015</t>
  </si>
  <si>
    <t>2015/03/04, 11:40:46</t>
  </si>
  <si>
    <t>( 23.006336 , 120.2207872 )</t>
  </si>
  <si>
    <t>2015/03/05, 23:20:42</t>
  </si>
  <si>
    <t>( 23.0060944 , 120.2208256 )</t>
  </si>
  <si>
    <t>Thu Mar 05 23:22:32 GMT+08:00 2015</t>
  </si>
  <si>
    <t>2015/03/05, 20:07:03</t>
  </si>
  <si>
    <t>( 23.0062224 , 120.220928 )</t>
  </si>
  <si>
    <t>Thu Mar 05 23:22:36 GMT+08:00 2015</t>
  </si>
  <si>
    <t>2015/03/05, 16:56:08</t>
  </si>
  <si>
    <t>( 23.0075248 , 120.2197504 )</t>
  </si>
  <si>
    <t>Thu Mar 05 23:22:41 GMT+08:00 2015</t>
  </si>
  <si>
    <t>2015/03/05, 13:38:21</t>
  </si>
  <si>
    <t>( 23.0060672 , 120.221312 )</t>
  </si>
  <si>
    <t>Thu Mar 05 23:22:46 GMT+08:00 2015</t>
  </si>
  <si>
    <t>2015/03/05, 10:22:03</t>
  </si>
  <si>
    <t>( 23.006064 , 120.2209536 )</t>
  </si>
  <si>
    <t>Thu Mar 05 23:22:50 GMT+08:00 2015</t>
  </si>
  <si>
    <t>2015/03/5, 7:07:27</t>
  </si>
  <si>
    <t>( 23.0061984 , 120.2208256 )</t>
  </si>
  <si>
    <t>Thu Mar 05 23:22:54 GMT+08:00 2015</t>
  </si>
  <si>
    <t>2015/03/06, 18:48:25</t>
  </si>
  <si>
    <t>( 23.006136 , 120.2214912 )</t>
  </si>
  <si>
    <t>Fri Mar 06 18:50:38 GMT+08:00 2015</t>
  </si>
  <si>
    <t>2015/03/06, 15:34:22</t>
  </si>
  <si>
    <t>( 23.0059392 , 120.2207744 )</t>
  </si>
  <si>
    <t>Fri Mar 06 18:50:43 GMT+08:00 2015</t>
  </si>
  <si>
    <t>2015/03/06, 12:17:27</t>
  </si>
  <si>
    <t>( 23.0059408 , 120.2209024 )</t>
  </si>
  <si>
    <t>Fri Mar 06 18:50:47 GMT+08:00 2015</t>
  </si>
  <si>
    <t>2015/03/06, 9:02:22</t>
  </si>
  <si>
    <t>( 23.0060448 , 120.2208256 )</t>
  </si>
  <si>
    <t>Fri Mar 06 18:50:51 GMT+08:00 2015</t>
  </si>
  <si>
    <t>2015/03/6, 5:48:27</t>
  </si>
  <si>
    <t>( 23.0060864 , 120.2209152 )</t>
  </si>
  <si>
    <t>Fri Mar 06 18:50:56 GMT+08:00 2015</t>
  </si>
  <si>
    <t>2015/03/6, 2:34:03</t>
  </si>
  <si>
    <t>( 23.0061936 , 120.2208384 )</t>
  </si>
  <si>
    <t>Fri Mar 06 18:51:00 GMT+08:00 2015</t>
  </si>
  <si>
    <t>Thu Mar 05 03:54:55 GMT+08:00 2015</t>
    <phoneticPr fontId="2" type="noConversion"/>
  </si>
  <si>
    <t>NO.</t>
    <phoneticPr fontId="2" type="noConversion"/>
  </si>
  <si>
    <t>NO.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</si>
  <si>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</si>
  <si>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</si>
  <si>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</si>
  <si>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period</t>
    <phoneticPr fontId="2" type="noConversion"/>
  </si>
  <si>
    <t>period</t>
    <phoneticPr fontId="2" type="noConversion"/>
  </si>
  <si>
    <t>2015/03/04, 23:54:22</t>
  </si>
  <si>
    <t>( 23.0061104 , 120.2210176 )</t>
  </si>
  <si>
    <t>Thu Mar 05 00:08:22 GMT+08:00 2015</t>
  </si>
  <si>
    <t>Thu Mar 05 00:25:52 GMT+08:00 2015</t>
  </si>
  <si>
    <t>period</t>
    <phoneticPr fontId="2" type="noConversion"/>
  </si>
  <si>
    <t>.</t>
    <phoneticPr fontId="2" type="noConversion"/>
  </si>
  <si>
    <t>D</t>
    <phoneticPr fontId="2" type="noConversion"/>
  </si>
  <si>
    <t>Period</t>
    <phoneticPr fontId="2" type="noConversion"/>
  </si>
  <si>
    <t>Period</t>
    <phoneticPr fontId="2" type="noConversion"/>
  </si>
  <si>
    <t>D</t>
    <phoneticPr fontId="2" type="noConversion"/>
  </si>
  <si>
    <t>( 23.0061184 , 120.2210176 )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</si>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</sst>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_);[Red]\(0.00\)"/>
    <numFmt numFmtId="178" formatCode="0.0_ "/>
    <numFmt numFmtId="179" formatCode="&quot;$&quot;#,##0.00"/>
    <numFmt numFmtId="180" formatCode="#,##0.00_ "/>
  </numFmts>
  <fonts count="19" x14ac:knownFonts="1">
    <font>
      <sz val="12"/>
      <color theme="1"/>
      <name val="新細明體"/>
      <family val="2"/>
      <charset val="136"/>
      <scheme val="minor"/>
    </font>
    <font>
      <b/>
      <sz val="10"/>
      <color rgb="FFFFFFFF"/>
      <name val="Times New Roman"/>
      <family val="1"/>
    </font>
    <font>
      <sz val="9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0"/>
      <color rgb="FFC00000"/>
      <name val="Times New Roman"/>
      <family val="1"/>
    </font>
    <font>
      <sz val="10"/>
      <color theme="1"/>
      <name val="Arial Unicode MS"/>
      <family val="2"/>
      <charset val="136"/>
    </font>
    <font>
      <sz val="10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25"/>
      <color theme="1"/>
      <name val="微軟正黑體"/>
      <family val="2"/>
      <charset val="136"/>
    </font>
    <font>
      <sz val="14"/>
      <color rgb="FF000000"/>
      <name val="Times New Roman"/>
      <family val="1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9"/>
      <color rgb="FFFFFFFF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新細明體"/>
      <family val="2"/>
      <charset val="136"/>
      <scheme val="minor"/>
    </font>
    <font>
      <sz val="9"/>
      <color rgb="FFC00000"/>
      <name val="Times New Roman"/>
      <family val="1"/>
    </font>
    <font>
      <sz val="10"/>
      <color rgb="FFFF0000"/>
      <name val="Times New Roman"/>
      <family val="1"/>
    </font>
    <font>
      <b/>
      <sz val="9"/>
      <color rgb="FFFFFFFF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22" fontId="3" fillId="4" borderId="1" xfId="0" applyNumberFormat="1" applyFont="1" applyFill="1" applyBorder="1" applyAlignment="1">
      <alignment horizontal="center" vertical="center" wrapText="1"/>
    </xf>
    <xf numFmtId="176" fontId="8" fillId="0" borderId="0" xfId="0" applyNumberFormat="1" applyFont="1">
      <alignment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22" fontId="3" fillId="6" borderId="0" xfId="0" applyNumberFormat="1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2" fontId="3" fillId="7" borderId="1" xfId="0" applyNumberFormat="1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176" fontId="8" fillId="7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12" fillId="5" borderId="0" xfId="0" applyFont="1" applyFill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22" fontId="14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22" fontId="14" fillId="3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22" fontId="14" fillId="8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4" fillId="3" borderId="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vertical="center" wrapText="1"/>
    </xf>
    <xf numFmtId="22" fontId="3" fillId="3" borderId="0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22" fontId="3" fillId="9" borderId="1" xfId="0" applyNumberFormat="1" applyFont="1" applyFill="1" applyBorder="1" applyAlignment="1">
      <alignment horizontal="center" vertical="center" wrapText="1"/>
    </xf>
    <xf numFmtId="0" fontId="8" fillId="9" borderId="0" xfId="0" applyFont="1" applyFill="1">
      <alignment vertical="center"/>
    </xf>
    <xf numFmtId="177" fontId="8" fillId="9" borderId="0" xfId="0" applyNumberFormat="1" applyFont="1" applyFill="1" applyAlignment="1">
      <alignment horizontal="center" vertical="center"/>
    </xf>
    <xf numFmtId="178" fontId="8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22" fontId="3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177" fontId="8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>
      <alignment vertical="center"/>
    </xf>
    <xf numFmtId="176" fontId="8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22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0" fillId="3" borderId="0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22" fontId="17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8" fillId="4" borderId="0" xfId="0" applyFont="1" applyFill="1">
      <alignment vertical="center"/>
    </xf>
    <xf numFmtId="177" fontId="8" fillId="4" borderId="0" xfId="0" applyNumberFormat="1" applyFont="1" applyFill="1" applyAlignment="1">
      <alignment horizontal="center" vertical="center"/>
    </xf>
    <xf numFmtId="178" fontId="8" fillId="4" borderId="0" xfId="0" applyNumberFormat="1" applyFont="1" applyFill="1">
      <alignment vertical="center"/>
    </xf>
    <xf numFmtId="176" fontId="8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7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15" fillId="0" borderId="0" xfId="0" applyFont="1" applyFill="1">
      <alignment vertical="center"/>
    </xf>
    <xf numFmtId="0" fontId="17" fillId="0" borderId="1" xfId="0" applyFont="1" applyFill="1" applyBorder="1" applyAlignment="1">
      <alignment vertical="center" wrapText="1"/>
    </xf>
    <xf numFmtId="22" fontId="17" fillId="0" borderId="1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Alignment="1">
      <alignment horizontal="center" vertical="center"/>
    </xf>
    <xf numFmtId="0" fontId="18" fillId="2" borderId="3" xfId="0" applyFont="1" applyFill="1" applyBorder="1" applyAlignment="1">
      <alignment horizontal="center" vertical="center" wrapText="1"/>
    </xf>
    <xf numFmtId="179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79" fontId="8" fillId="0" borderId="0" xfId="0" applyNumberFormat="1" applyFont="1" applyFill="1" applyAlignment="1">
      <alignment horizontal="center" vertical="center"/>
    </xf>
    <xf numFmtId="180" fontId="8" fillId="0" borderId="0" xfId="0" applyNumberFormat="1" applyFont="1" applyFill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22" fontId="3" fillId="10" borderId="1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000"/>
              <a:t>System</a:t>
            </a:r>
            <a:r>
              <a:rPr lang="en-US" altLang="en-US" sz="1000" baseline="0"/>
              <a:t> Record Time</a:t>
            </a:r>
            <a:endParaRPr lang="en-US" altLang="en-US" sz="1000"/>
          </a:p>
        </c:rich>
      </c:tx>
      <c:layout>
        <c:manualLayout>
          <c:xMode val="edge"/>
          <c:yMode val="edge"/>
          <c:x val="0.7860445099843465"/>
          <c:y val="0.9184266429506224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757915454517092E-2"/>
          <c:y val="9.4016471081610722E-2"/>
          <c:w val="0.72827239550788703"/>
          <c:h val="0.42392919893277942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strRef>
              <c:f>'0972922107_鳥'!$I$56:$I$73</c:f>
              <c:strCache>
                <c:ptCount val="18"/>
                <c:pt idx="0">
                  <c:v>2015/02/11 - 22:56:03</c:v>
                </c:pt>
                <c:pt idx="1">
                  <c:v>2015/02/12 - 2:58:07</c:v>
                </c:pt>
                <c:pt idx="2">
                  <c:v>2015/02/12 - 6:55:25</c:v>
                </c:pt>
                <c:pt idx="3">
                  <c:v>2015/02/12 - 10:42:27</c:v>
                </c:pt>
                <c:pt idx="4">
                  <c:v>2015/02/12 - 14:24:09</c:v>
                </c:pt>
                <c:pt idx="5">
                  <c:v>2015/02/12 - 18:07:15</c:v>
                </c:pt>
                <c:pt idx="6">
                  <c:v>2015/02/12 - 21:38:22</c:v>
                </c:pt>
                <c:pt idx="7">
                  <c:v>2015/02/13 - 1:04:08</c:v>
                </c:pt>
                <c:pt idx="8">
                  <c:v>2015/02/13 - 4:26:04</c:v>
                </c:pt>
                <c:pt idx="9">
                  <c:v>2015/02/13 - 8:29:39</c:v>
                </c:pt>
                <c:pt idx="10">
                  <c:v>2015/02/13 - 12:29:41</c:v>
                </c:pt>
                <c:pt idx="11">
                  <c:v>2015/02/13 - 14:43:42</c:v>
                </c:pt>
                <c:pt idx="12">
                  <c:v>2015/02/13 - 18:05:31</c:v>
                </c:pt>
                <c:pt idx="13">
                  <c:v>2015/02/13 - 21:21:42</c:v>
                </c:pt>
                <c:pt idx="14">
                  <c:v>2015/02/14 - 0:35:46</c:v>
                </c:pt>
                <c:pt idx="15">
                  <c:v>2015/02/14 - 3:52:03</c:v>
                </c:pt>
                <c:pt idx="16">
                  <c:v>2015/02/14 - 7:11:29</c:v>
                </c:pt>
                <c:pt idx="17">
                  <c:v>2015/02/14 - 11:09:44</c:v>
                </c:pt>
              </c:strCache>
            </c:strRef>
          </c:cat>
          <c:val>
            <c:numRef>
              <c:f>'0972922107_鳥'!$C$56:$C$73</c:f>
              <c:numCache>
                <c:formatCode>General</c:formatCode>
                <c:ptCount val="18"/>
                <c:pt idx="0">
                  <c:v>4.1369999999999996</c:v>
                </c:pt>
                <c:pt idx="1">
                  <c:v>4.1520000000000001</c:v>
                </c:pt>
                <c:pt idx="2">
                  <c:v>4.1369999999999996</c:v>
                </c:pt>
                <c:pt idx="3">
                  <c:v>4.1520000000000001</c:v>
                </c:pt>
                <c:pt idx="4">
                  <c:v>5.1609999999999996</c:v>
                </c:pt>
                <c:pt idx="5">
                  <c:v>4.3949999999999996</c:v>
                </c:pt>
                <c:pt idx="6">
                  <c:v>4.2460000000000004</c:v>
                </c:pt>
                <c:pt idx="7">
                  <c:v>4.2140000000000004</c:v>
                </c:pt>
                <c:pt idx="8">
                  <c:v>4.1980000000000004</c:v>
                </c:pt>
                <c:pt idx="9">
                  <c:v>4.1980000000000004</c:v>
                </c:pt>
                <c:pt idx="10">
                  <c:v>4.3949999999999996</c:v>
                </c:pt>
                <c:pt idx="11">
                  <c:v>5.1609999999999996</c:v>
                </c:pt>
                <c:pt idx="12">
                  <c:v>4.3949999999999996</c:v>
                </c:pt>
                <c:pt idx="13">
                  <c:v>4.2460000000000004</c:v>
                </c:pt>
                <c:pt idx="14">
                  <c:v>4.2140000000000004</c:v>
                </c:pt>
                <c:pt idx="15">
                  <c:v>4.1980000000000004</c:v>
                </c:pt>
                <c:pt idx="16">
                  <c:v>4.1829999999999998</c:v>
                </c:pt>
                <c:pt idx="17">
                  <c:v>4.2460000000000004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78400"/>
        <c:axId val="1907880576"/>
      </c:lineChart>
      <c:catAx>
        <c:axId val="190787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7880576"/>
        <c:crosses val="autoZero"/>
        <c:auto val="1"/>
        <c:lblAlgn val="ctr"/>
        <c:lblOffset val="100"/>
        <c:noMultiLvlLbl val="0"/>
      </c:catAx>
      <c:valAx>
        <c:axId val="1907880576"/>
        <c:scaling>
          <c:orientation val="minMax"/>
          <c:min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87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60104994647465"/>
          <c:y val="0.20576881014873141"/>
          <c:w val="0.14187099632713829"/>
          <c:h val="7.98362621890809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震動與時間關係圖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56871872789767"/>
          <c:y val="0.15421237306135874"/>
          <c:w val="0.81590404003237915"/>
          <c:h val="0.33650250927239239"/>
        </c:manualLayout>
      </c:layout>
      <c:lineChart>
        <c:grouping val="standard"/>
        <c:varyColors val="0"/>
        <c:ser>
          <c:idx val="0"/>
          <c:order val="0"/>
          <c:tx>
            <c:v>shake</c:v>
          </c:tx>
          <c:cat>
            <c:strRef>
              <c:f>'0963675186_立德'!$I$47:$I$119</c:f>
              <c:strCache>
                <c:ptCount val="73"/>
                <c:pt idx="0">
                  <c:v>2015/02/15 - 13:43:22</c:v>
                </c:pt>
                <c:pt idx="1">
                  <c:v>2015/02/15 - 15:03:22</c:v>
                </c:pt>
                <c:pt idx="2">
                  <c:v>2015/02/15 - 19:04:22</c:v>
                </c:pt>
                <c:pt idx="3">
                  <c:v>2015/02/15 - 22:56:29</c:v>
                </c:pt>
                <c:pt idx="4">
                  <c:v>2015/02/16 - 2:49:22</c:v>
                </c:pt>
                <c:pt idx="5">
                  <c:v>2015/02/16 - 6:37:28</c:v>
                </c:pt>
                <c:pt idx="6">
                  <c:v>2015/02/16 - 10:17:48</c:v>
                </c:pt>
                <c:pt idx="7">
                  <c:v>2015/02/16 - 14:20:32</c:v>
                </c:pt>
                <c:pt idx="8">
                  <c:v>2015/02/16 - 17:51:42</c:v>
                </c:pt>
                <c:pt idx="9">
                  <c:v>2015/02/16 - 21:32:10</c:v>
                </c:pt>
                <c:pt idx="10">
                  <c:v>2015/02/17 - 1:04:03</c:v>
                </c:pt>
                <c:pt idx="11">
                  <c:v>2015/02/17 - 4:42:27</c:v>
                </c:pt>
                <c:pt idx="12">
                  <c:v>2015/02/17 - 8:08:42</c:v>
                </c:pt>
                <c:pt idx="13">
                  <c:v>2015/02/17 - 11:31:23</c:v>
                </c:pt>
                <c:pt idx="14">
                  <c:v>2015/02/17 - 14:56:21</c:v>
                </c:pt>
                <c:pt idx="15">
                  <c:v>2015/02/17 - 18:20:03</c:v>
                </c:pt>
                <c:pt idx="16">
                  <c:v>2015/02/17 - 21:44:46</c:v>
                </c:pt>
                <c:pt idx="17">
                  <c:v>2015/02/18 - 1:03:09</c:v>
                </c:pt>
                <c:pt idx="18">
                  <c:v>2015/02/18 - 4:21:09</c:v>
                </c:pt>
                <c:pt idx="19">
                  <c:v>2015/02/18 - 7:35:23</c:v>
                </c:pt>
                <c:pt idx="20">
                  <c:v>2015/02/18 - 11:39:13</c:v>
                </c:pt>
                <c:pt idx="21">
                  <c:v>2015/02/18 - 14:15:22</c:v>
                </c:pt>
                <c:pt idx="22">
                  <c:v>2015/02/18 - 17:35:31</c:v>
                </c:pt>
                <c:pt idx="23">
                  <c:v>2015/02/18 - 17:35:31</c:v>
                </c:pt>
                <c:pt idx="24">
                  <c:v>2015/02/18 - 20:54:24</c:v>
                </c:pt>
                <c:pt idx="25">
                  <c:v>2015/02/19 - 0:08:22</c:v>
                </c:pt>
                <c:pt idx="26">
                  <c:v>2015/02/19 - 3:28:04</c:v>
                </c:pt>
                <c:pt idx="27">
                  <c:v>2015/02/19 - 6:43:03</c:v>
                </c:pt>
                <c:pt idx="28">
                  <c:v>2015/02/19 - 10:02:27</c:v>
                </c:pt>
                <c:pt idx="29">
                  <c:v>2015/02/19 - 13:19:05</c:v>
                </c:pt>
                <c:pt idx="30">
                  <c:v>2015/02/19 - 17:22:10</c:v>
                </c:pt>
                <c:pt idx="31">
                  <c:v>2015/02/19 - 19:57:48</c:v>
                </c:pt>
                <c:pt idx="32">
                  <c:v>2015/02/19 - 23:12:03</c:v>
                </c:pt>
                <c:pt idx="33">
                  <c:v>2015/02/20 - 2:25:05</c:v>
                </c:pt>
                <c:pt idx="34">
                  <c:v>2015/02/20 - 5:38:22</c:v>
                </c:pt>
                <c:pt idx="35">
                  <c:v>2015/02/20 - 8:51:48</c:v>
                </c:pt>
                <c:pt idx="36">
                  <c:v>2015/02/20 - 12:08:23</c:v>
                </c:pt>
                <c:pt idx="37">
                  <c:v>2015/02/20 - 15:21:48</c:v>
                </c:pt>
                <c:pt idx="38">
                  <c:v>2015/02/20 - 19:21:13</c:v>
                </c:pt>
                <c:pt idx="39">
                  <c:v>2015/02/20 - 21:54:03</c:v>
                </c:pt>
                <c:pt idx="40">
                  <c:v>2015/02/21 - 1:08:03</c:v>
                </c:pt>
                <c:pt idx="41">
                  <c:v>2015/02/21 - 4:23:05</c:v>
                </c:pt>
                <c:pt idx="42">
                  <c:v>2015/02/21 - 7:38:03</c:v>
                </c:pt>
                <c:pt idx="43">
                  <c:v>2015/02/21 - 11:46:06</c:v>
                </c:pt>
                <c:pt idx="44">
                  <c:v>2015/02/21 - 14:21:22</c:v>
                </c:pt>
                <c:pt idx="45">
                  <c:v>2015/02/21 - 18:21:12</c:v>
                </c:pt>
                <c:pt idx="46">
                  <c:v>2015/02/21 - 20:52:03</c:v>
                </c:pt>
                <c:pt idx="47">
                  <c:v>2015/02/22 - 0:09:03</c:v>
                </c:pt>
                <c:pt idx="48">
                  <c:v>2015/02/22 - 4:10:09</c:v>
                </c:pt>
                <c:pt idx="49">
                  <c:v>2015/02/22 - 6:39:23</c:v>
                </c:pt>
                <c:pt idx="50">
                  <c:v>2015/02/22 - 9:56:40</c:v>
                </c:pt>
                <c:pt idx="51">
                  <c:v>2015/02/22 - 13:13:23</c:v>
                </c:pt>
                <c:pt idx="52">
                  <c:v>2015/02/22 - 16:28:07</c:v>
                </c:pt>
                <c:pt idx="53">
                  <c:v>2015/02/22 - 20:26:09</c:v>
                </c:pt>
                <c:pt idx="54">
                  <c:v>2015/02/22 - 22:58:24</c:v>
                </c:pt>
                <c:pt idx="55">
                  <c:v>2015/02/23 - 2:13:40</c:v>
                </c:pt>
                <c:pt idx="56">
                  <c:v>2015/02/23 - 5:27:27</c:v>
                </c:pt>
                <c:pt idx="57">
                  <c:v>2015/02/23 - 8:44:07</c:v>
                </c:pt>
                <c:pt idx="58">
                  <c:v>2015/02/23 - 11:59:04</c:v>
                </c:pt>
                <c:pt idx="59">
                  <c:v>2015/02/23 - 15:12:24</c:v>
                </c:pt>
                <c:pt idx="60">
                  <c:v>2015/02/25 - 18:58:07</c:v>
                </c:pt>
                <c:pt idx="61">
                  <c:v>2015/02/26 - 10:45:22</c:v>
                </c:pt>
                <c:pt idx="62">
                  <c:v>2015/02/26 - 14:46:22</c:v>
                </c:pt>
                <c:pt idx="63">
                  <c:v>2015/02/26 - 18:39:29</c:v>
                </c:pt>
                <c:pt idx="64">
                  <c:v>2015/02/26 - 22:26:22</c:v>
                </c:pt>
                <c:pt idx="65">
                  <c:v>2015/02/27 - 2:06:06</c:v>
                </c:pt>
                <c:pt idx="66">
                  <c:v>2015/02/27 - 5:51:22</c:v>
                </c:pt>
                <c:pt idx="67">
                  <c:v>2015/02/27 - 9:24:40</c:v>
                </c:pt>
                <c:pt idx="68">
                  <c:v>2015/02/27 - 9:24:40</c:v>
                </c:pt>
                <c:pt idx="69">
                  <c:v>2015/02/27 - 12:53:03</c:v>
                </c:pt>
                <c:pt idx="70">
                  <c:v>2015/02/27 - 16:22:35</c:v>
                </c:pt>
                <c:pt idx="71">
                  <c:v>2015/02/27 - 19:41:03</c:v>
                </c:pt>
                <c:pt idx="72">
                  <c:v>2015/02/27 - 22:58:05</c:v>
                </c:pt>
              </c:strCache>
            </c:strRef>
          </c:cat>
          <c:val>
            <c:numRef>
              <c:f>'0963675186_立德'!$G$47:$G$119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14000"/>
        <c:axId val="2001615088"/>
      </c:lineChart>
      <c:catAx>
        <c:axId val="200161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</a:p>
            </c:rich>
          </c:tx>
          <c:layout>
            <c:manualLayout>
              <c:xMode val="edge"/>
              <c:yMode val="edge"/>
              <c:x val="0.92318478838205309"/>
              <c:y val="0.8810970460229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2001615088"/>
        <c:crosses val="autoZero"/>
        <c:auto val="1"/>
        <c:lblAlgn val="ctr"/>
        <c:lblOffset val="100"/>
        <c:noMultiLvlLbl val="0"/>
      </c:catAx>
      <c:valAx>
        <c:axId val="200161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zh-TW" altLang="en-US" sz="1000"/>
                  <a:t>震動次數</a:t>
                </a:r>
                <a:r>
                  <a:rPr lang="en-US" altLang="zh-TW" sz="1000"/>
                  <a:t>(NO.)</a:t>
                </a:r>
                <a:endParaRPr lang="zh-TW" altLang="en-US" sz="1000"/>
              </a:p>
            </c:rich>
          </c:tx>
          <c:layout>
            <c:manualLayout>
              <c:xMode val="edge"/>
              <c:yMode val="edge"/>
              <c:x val="1.7466296770887065E-2"/>
              <c:y val="0.219690326402080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1614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000"/>
              <a:t>System Record Time</a:t>
            </a:r>
          </a:p>
        </c:rich>
      </c:tx>
      <c:layout>
        <c:manualLayout>
          <c:xMode val="edge"/>
          <c:yMode val="edge"/>
          <c:x val="0.80132348288968924"/>
          <c:y val="0.912621359223303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72701270233007"/>
          <c:y val="0.18306602451392676"/>
          <c:w val="0.69882507202646826"/>
          <c:h val="0.38839717670426527"/>
        </c:manualLayout>
      </c:layout>
      <c:lineChart>
        <c:grouping val="standard"/>
        <c:varyColors val="0"/>
        <c:ser>
          <c:idx val="0"/>
          <c:order val="0"/>
          <c:tx>
            <c:v>vlotage</c:v>
          </c:tx>
          <c:cat>
            <c:strRef>
              <c:f>'0965138137_仁'!$I$67:$I$91</c:f>
              <c:strCache>
                <c:ptCount val="25"/>
                <c:pt idx="0">
                  <c:v>2014/12/09 - 13:47:56</c:v>
                </c:pt>
                <c:pt idx="1">
                  <c:v>2014/12/09 - 17:56:54</c:v>
                </c:pt>
                <c:pt idx="2">
                  <c:v>2014/12/09 - 22:05:07</c:v>
                </c:pt>
                <c:pt idx="3">
                  <c:v>2014/12/09 - 9:38:04</c:v>
                </c:pt>
                <c:pt idx="4">
                  <c:v>2014/12/09 - 9:38:07</c:v>
                </c:pt>
                <c:pt idx="5">
                  <c:v>2014/12/10 - 10:29:04</c:v>
                </c:pt>
                <c:pt idx="6">
                  <c:v>2014/12/10 - 14:38:07</c:v>
                </c:pt>
                <c:pt idx="7">
                  <c:v>2014/12/10 - 18:48:02</c:v>
                </c:pt>
                <c:pt idx="8">
                  <c:v>2014/12/10 - 2:12:29</c:v>
                </c:pt>
                <c:pt idx="9">
                  <c:v>2014/12/10 - 6:21:37</c:v>
                </c:pt>
                <c:pt idx="10">
                  <c:v>2014/12/14 - 13:26:07</c:v>
                </c:pt>
                <c:pt idx="11">
                  <c:v>2014/12/14 - 13:26:27</c:v>
                </c:pt>
                <c:pt idx="12">
                  <c:v>2014/12/14 - 17:33:52</c:v>
                </c:pt>
                <c:pt idx="13">
                  <c:v>2014/12/15 - 10:20:07</c:v>
                </c:pt>
                <c:pt idx="14">
                  <c:v>2014/12/16 - 11:05:37</c:v>
                </c:pt>
                <c:pt idx="15">
                  <c:v>2014/12/16 - 15:14:29</c:v>
                </c:pt>
                <c:pt idx="16">
                  <c:v>2014/12/16 - 19:23:38</c:v>
                </c:pt>
                <c:pt idx="17">
                  <c:v>2014/12/16 - 23:32:25</c:v>
                </c:pt>
                <c:pt idx="18">
                  <c:v>2014/12/17 - 11:53:40</c:v>
                </c:pt>
                <c:pt idx="19">
                  <c:v>2014/12/17 - 16:02:07</c:v>
                </c:pt>
                <c:pt idx="20">
                  <c:v>2014/12/17 - 20:07:36</c:v>
                </c:pt>
                <c:pt idx="21">
                  <c:v>2014/12/17 - 3:39:07</c:v>
                </c:pt>
                <c:pt idx="22">
                  <c:v>2014/12/17 - 7:45:37</c:v>
                </c:pt>
                <c:pt idx="23">
                  <c:v>2014/12/18 - 0:15:37</c:v>
                </c:pt>
                <c:pt idx="24">
                  <c:v>2014/12/18 - 4:22:56</c:v>
                </c:pt>
              </c:strCache>
            </c:strRef>
          </c:cat>
          <c:val>
            <c:numRef>
              <c:f>'0965138137_仁'!$C$67:$C$90</c:f>
              <c:numCache>
                <c:formatCode>General</c:formatCode>
                <c:ptCount val="24"/>
                <c:pt idx="0">
                  <c:v>3.976</c:v>
                </c:pt>
                <c:pt idx="1">
                  <c:v>3.9340000000000002</c:v>
                </c:pt>
                <c:pt idx="2">
                  <c:v>3.907</c:v>
                </c:pt>
                <c:pt idx="3">
                  <c:v>3.867</c:v>
                </c:pt>
                <c:pt idx="4">
                  <c:v>4.0039999999999996</c:v>
                </c:pt>
                <c:pt idx="5">
                  <c:v>4.1059999999999999</c:v>
                </c:pt>
                <c:pt idx="6">
                  <c:v>4.0620000000000003</c:v>
                </c:pt>
                <c:pt idx="7">
                  <c:v>4.0179999999999998</c:v>
                </c:pt>
                <c:pt idx="8">
                  <c:v>3.88</c:v>
                </c:pt>
                <c:pt idx="9">
                  <c:v>4.0039999999999996</c:v>
                </c:pt>
                <c:pt idx="10">
                  <c:v>3.8530000000000002</c:v>
                </c:pt>
                <c:pt idx="11">
                  <c:v>3.8929999999999998</c:v>
                </c:pt>
                <c:pt idx="12">
                  <c:v>3.84</c:v>
                </c:pt>
                <c:pt idx="13">
                  <c:v>4.0330000000000004</c:v>
                </c:pt>
                <c:pt idx="14">
                  <c:v>4.0179999999999998</c:v>
                </c:pt>
                <c:pt idx="15">
                  <c:v>3.99</c:v>
                </c:pt>
                <c:pt idx="16">
                  <c:v>3.976</c:v>
                </c:pt>
                <c:pt idx="17">
                  <c:v>3.9340000000000002</c:v>
                </c:pt>
                <c:pt idx="18">
                  <c:v>3.9340000000000002</c:v>
                </c:pt>
                <c:pt idx="19">
                  <c:v>3.907</c:v>
                </c:pt>
                <c:pt idx="20">
                  <c:v>3.88</c:v>
                </c:pt>
                <c:pt idx="21">
                  <c:v>3.907</c:v>
                </c:pt>
                <c:pt idx="22">
                  <c:v>3.9620000000000002</c:v>
                </c:pt>
                <c:pt idx="23">
                  <c:v>3.8530000000000002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272624"/>
        <c:axId val="2002275344"/>
      </c:lineChart>
      <c:catAx>
        <c:axId val="20022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2275344"/>
        <c:crosses val="autoZero"/>
        <c:auto val="1"/>
        <c:lblAlgn val="ctr"/>
        <c:lblOffset val="100"/>
        <c:noMultiLvlLbl val="0"/>
      </c:catAx>
      <c:valAx>
        <c:axId val="200227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27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970532504168"/>
          <c:y val="0.1713464821751664"/>
          <c:w val="0.11746084337488941"/>
          <c:h val="5.852075529393775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電壓與時間關係圖</a:t>
            </a:r>
            <a:endParaRPr lang="en-US" altLang="en-US">
              <a:latin typeface="微軟正黑體" pitchFamily="34" charset="-120"/>
              <a:ea typeface="微軟正黑體" pitchFamily="34" charset="-12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23329322440595"/>
          <c:y val="0.20492678981165091"/>
          <c:w val="0.79310656820071401"/>
          <c:h val="0.53416821304980178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numRef>
              <c:f>'0965138137_仁'!$N$2:$N$14</c:f>
              <c:numCache>
                <c:formatCode>0.00_ </c:formatCode>
                <c:ptCount val="13"/>
                <c:pt idx="1">
                  <c:v>3.9277777777751908</c:v>
                </c:pt>
                <c:pt idx="2">
                  <c:v>7.9111111111706123</c:v>
                </c:pt>
                <c:pt idx="3">
                  <c:v>11.743055555562023</c:v>
                </c:pt>
                <c:pt idx="4">
                  <c:v>15.605277777824085</c:v>
                </c:pt>
                <c:pt idx="5">
                  <c:v>19.472777777875308</c:v>
                </c:pt>
                <c:pt idx="6">
                  <c:v>23.10861111106351</c:v>
                </c:pt>
                <c:pt idx="7">
                  <c:v>26.648333333374467</c:v>
                </c:pt>
                <c:pt idx="8">
                  <c:v>30.071388888987713</c:v>
                </c:pt>
                <c:pt idx="9">
                  <c:v>33.609444444417022</c:v>
                </c:pt>
                <c:pt idx="10">
                  <c:v>37.009444444498513</c:v>
                </c:pt>
                <c:pt idx="11">
                  <c:v>40.45444444444729</c:v>
                </c:pt>
                <c:pt idx="12">
                  <c:v>43.670277777768206</c:v>
                </c:pt>
              </c:numCache>
            </c:numRef>
          </c:cat>
          <c:val>
            <c:numRef>
              <c:f>'0965138137_仁'!$D$2:$D$14</c:f>
              <c:numCache>
                <c:formatCode>General</c:formatCode>
                <c:ptCount val="13"/>
                <c:pt idx="0">
                  <c:v>3.9340000000000002</c:v>
                </c:pt>
                <c:pt idx="1">
                  <c:v>3.92</c:v>
                </c:pt>
                <c:pt idx="2">
                  <c:v>3.948</c:v>
                </c:pt>
                <c:pt idx="3">
                  <c:v>4.0620000000000003</c:v>
                </c:pt>
                <c:pt idx="4">
                  <c:v>4.1369999999999996</c:v>
                </c:pt>
                <c:pt idx="5">
                  <c:v>4.1210000000000004</c:v>
                </c:pt>
                <c:pt idx="6">
                  <c:v>4.1210000000000004</c:v>
                </c:pt>
                <c:pt idx="7">
                  <c:v>4.1059999999999999</c:v>
                </c:pt>
                <c:pt idx="8">
                  <c:v>4.1059999999999999</c:v>
                </c:pt>
                <c:pt idx="9">
                  <c:v>4.1520000000000001</c:v>
                </c:pt>
                <c:pt idx="10">
                  <c:v>4.7279999999999998</c:v>
                </c:pt>
                <c:pt idx="11">
                  <c:v>4.3280000000000003</c:v>
                </c:pt>
                <c:pt idx="12">
                  <c:v>4.1829999999999998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273712"/>
        <c:axId val="2002268272"/>
      </c:lineChart>
      <c:catAx>
        <c:axId val="200227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天數</a:t>
                </a:r>
                <a:r>
                  <a:rPr lang="en-US" altLang="zh-TW"/>
                  <a:t>(Day)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9316797196597075"/>
              <c:y val="0.87947605605903034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crossAx val="2002268272"/>
        <c:crosses val="autoZero"/>
        <c:auto val="1"/>
        <c:lblAlgn val="ctr"/>
        <c:lblOffset val="100"/>
        <c:noMultiLvlLbl val="0"/>
      </c:catAx>
      <c:valAx>
        <c:axId val="2002268272"/>
        <c:scaling>
          <c:orientation val="minMax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 sz="1200">
                    <a:latin typeface="微軟正黑體" pitchFamily="34" charset="-120"/>
                    <a:ea typeface="微軟正黑體" pitchFamily="34" charset="-120"/>
                  </a:rPr>
                  <a:t>電壓</a:t>
                </a:r>
                <a:r>
                  <a:rPr lang="en-US" altLang="zh-TW" sz="1200">
                    <a:latin typeface="微軟正黑體" pitchFamily="34" charset="-120"/>
                    <a:ea typeface="微軟正黑體" pitchFamily="34" charset="-120"/>
                  </a:rPr>
                  <a:t>(V)</a:t>
                </a:r>
                <a:endParaRPr lang="zh-TW" altLang="en-US" sz="1200">
                  <a:latin typeface="微軟正黑體" pitchFamily="34" charset="-120"/>
                  <a:ea typeface="微軟正黑體" pitchFamily="34" charset="-120"/>
                </a:endParaRPr>
              </a:p>
            </c:rich>
          </c:tx>
          <c:layout>
            <c:manualLayout>
              <c:xMode val="edge"/>
              <c:yMode val="edge"/>
              <c:x val="1.1963719012335254E-2"/>
              <c:y val="0.24415985737631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227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震動次數與時間關係圖</a:t>
            </a:r>
            <a:endParaRPr lang="en-US" altLang="en-US">
              <a:latin typeface="微軟正黑體" pitchFamily="34" charset="-120"/>
              <a:ea typeface="微軟正黑體" pitchFamily="34" charset="-12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924070182545508"/>
          <c:y val="0.21529112599242853"/>
          <c:w val="0.69358888016811393"/>
          <c:h val="0.28040588384395881"/>
        </c:manualLayout>
      </c:layout>
      <c:lineChart>
        <c:grouping val="standard"/>
        <c:varyColors val="0"/>
        <c:ser>
          <c:idx val="0"/>
          <c:order val="0"/>
          <c:tx>
            <c:v>shake</c:v>
          </c:tx>
          <c:cat>
            <c:strRef>
              <c:f>'0965138137_仁'!$B$2:$B$14</c:f>
              <c:strCache>
                <c:ptCount val="13"/>
                <c:pt idx="0">
                  <c:v>2015/03/5, 0:59:47</c:v>
                </c:pt>
                <c:pt idx="1">
                  <c:v>2015/03/5, 4:55:27</c:v>
                </c:pt>
                <c:pt idx="2">
                  <c:v>2015/03/05, 8:54:27</c:v>
                </c:pt>
                <c:pt idx="3">
                  <c:v>2015/03/05, 12:44:22</c:v>
                </c:pt>
                <c:pt idx="4">
                  <c:v>2015/03/05, 16:36:06</c:v>
                </c:pt>
                <c:pt idx="5">
                  <c:v>2015/03/05, 20:28:09</c:v>
                </c:pt>
                <c:pt idx="6">
                  <c:v>2015/03/6, 0:06:18</c:v>
                </c:pt>
                <c:pt idx="7">
                  <c:v>2015/03/6, 3:38:41</c:v>
                </c:pt>
                <c:pt idx="8">
                  <c:v>2015/03/6, 7:04:04</c:v>
                </c:pt>
                <c:pt idx="9">
                  <c:v>2015/03/06, 10:36:21</c:v>
                </c:pt>
                <c:pt idx="10">
                  <c:v>2015/03/06, 14:00:21</c:v>
                </c:pt>
                <c:pt idx="11">
                  <c:v>2015/03/06, 17:27:03</c:v>
                </c:pt>
                <c:pt idx="12">
                  <c:v>2015/03/06, 20:40:00</c:v>
                </c:pt>
              </c:strCache>
            </c:strRef>
          </c:cat>
          <c:val>
            <c:numRef>
              <c:f>'0965138137_仁'!$H$2:$H$14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269904"/>
        <c:axId val="2002274256"/>
      </c:lineChart>
      <c:catAx>
        <c:axId val="200226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>
            <c:manualLayout>
              <c:xMode val="edge"/>
              <c:yMode val="edge"/>
              <c:x val="0.83643162771856094"/>
              <c:y val="0.879629629629629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2274256"/>
        <c:crosses val="autoZero"/>
        <c:auto val="1"/>
        <c:lblAlgn val="ctr"/>
        <c:lblOffset val="100"/>
        <c:noMultiLvlLbl val="0"/>
      </c:catAx>
      <c:valAx>
        <c:axId val="200227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次數 </a:t>
                </a:r>
                <a:r>
                  <a:rPr lang="en-US" altLang="zh-TW"/>
                  <a:t>(</a:t>
                </a:r>
                <a:r>
                  <a:rPr lang="zh-TW" altLang="en-US"/>
                  <a:t> </a:t>
                </a:r>
                <a:r>
                  <a:rPr lang="en-US" altLang="zh-TW"/>
                  <a:t>NO)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26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電壓與時間關係圖</a:t>
            </a:r>
            <a:endParaRPr lang="en-US" altLang="en-US">
              <a:latin typeface="微軟正黑體" pitchFamily="34" charset="-120"/>
              <a:ea typeface="微軟正黑體" pitchFamily="34" charset="-12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82612770336896"/>
          <c:y val="0.23184055118110236"/>
          <c:w val="0.81906671041119872"/>
          <c:h val="0.44737314085739283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numRef>
              <c:f>'0963915102_黑熊'!$M$3:$M$122</c:f>
              <c:numCache>
                <c:formatCode>#,##0.00_ </c:formatCode>
                <c:ptCount val="120"/>
                <c:pt idx="1">
                  <c:v>0.16741898148757173</c:v>
                </c:pt>
                <c:pt idx="2">
                  <c:v>0.35113425926101627</c:v>
                </c:pt>
                <c:pt idx="3">
                  <c:v>0.52315972222277196</c:v>
                </c:pt>
                <c:pt idx="4">
                  <c:v>0.69356481482100207</c:v>
                </c:pt>
                <c:pt idx="5">
                  <c:v>0.86641203703766223</c:v>
                </c:pt>
                <c:pt idx="6">
                  <c:v>1.0370370370364981</c:v>
                </c:pt>
                <c:pt idx="7">
                  <c:v>1.2025115740761976</c:v>
                </c:pt>
                <c:pt idx="8">
                  <c:v>1.367500000000291</c:v>
                </c:pt>
                <c:pt idx="9">
                  <c:v>1.5301504629678675</c:v>
                </c:pt>
                <c:pt idx="10">
                  <c:v>1.6912615740729962</c:v>
                </c:pt>
                <c:pt idx="11">
                  <c:v>1.8502314814832062</c:v>
                </c:pt>
                <c:pt idx="12">
                  <c:v>2.002789351856336</c:v>
                </c:pt>
                <c:pt idx="13">
                  <c:v>2.1620370370364981</c:v>
                </c:pt>
                <c:pt idx="14">
                  <c:v>2.3168981481503579</c:v>
                </c:pt>
                <c:pt idx="15">
                  <c:v>2.4650231481500668</c:v>
                </c:pt>
                <c:pt idx="16">
                  <c:v>2.6097337963001337</c:v>
                </c:pt>
                <c:pt idx="17">
                  <c:v>2.7576504629687406</c:v>
                </c:pt>
                <c:pt idx="18">
                  <c:v>2.9016087962954771</c:v>
                </c:pt>
                <c:pt idx="19">
                  <c:v>3.0453587962983875</c:v>
                </c:pt>
                <c:pt idx="20">
                  <c:v>3.1916782407424762</c:v>
                </c:pt>
                <c:pt idx="21">
                  <c:v>3.3375000000014552</c:v>
                </c:pt>
                <c:pt idx="22">
                  <c:v>3.4810648148195469</c:v>
                </c:pt>
                <c:pt idx="23">
                  <c:v>3.6250115740767797</c:v>
                </c:pt>
                <c:pt idx="24">
                  <c:v>3.76876157407969</c:v>
                </c:pt>
                <c:pt idx="25">
                  <c:v>3.9125115740753245</c:v>
                </c:pt>
                <c:pt idx="26">
                  <c:v>4.0564814814861165</c:v>
                </c:pt>
                <c:pt idx="27">
                  <c:v>4.2021064814834972</c:v>
                </c:pt>
                <c:pt idx="28">
                  <c:v>4.3456365740785259</c:v>
                </c:pt>
                <c:pt idx="29">
                  <c:v>4.5109027777798474</c:v>
                </c:pt>
                <c:pt idx="30">
                  <c:v>4.6352314814866986</c:v>
                </c:pt>
                <c:pt idx="31">
                  <c:v>4.7810185185226146</c:v>
                </c:pt>
                <c:pt idx="32">
                  <c:v>4.9236111111167702</c:v>
                </c:pt>
                <c:pt idx="33">
                  <c:v>5.0698148148148903</c:v>
                </c:pt>
                <c:pt idx="34">
                  <c:v>5.2351388888928341</c:v>
                </c:pt>
                <c:pt idx="35">
                  <c:v>5.4018171296338551</c:v>
                </c:pt>
                <c:pt idx="36">
                  <c:v>5.5062615740753245</c:v>
                </c:pt>
                <c:pt idx="37">
                  <c:v>5.6481481481532683</c:v>
                </c:pt>
                <c:pt idx="38">
                  <c:v>5.7926504629649571</c:v>
                </c:pt>
                <c:pt idx="39">
                  <c:v>5.9368055555605679</c:v>
                </c:pt>
                <c:pt idx="40">
                  <c:v>6.0824537037042319</c:v>
                </c:pt>
                <c:pt idx="41">
                  <c:v>6.2289120370405726</c:v>
                </c:pt>
                <c:pt idx="42">
                  <c:v>6.3710648148189648</c:v>
                </c:pt>
                <c:pt idx="43">
                  <c:v>6.5145949074067175</c:v>
                </c:pt>
                <c:pt idx="44">
                  <c:v>6.6592592592642177</c:v>
                </c:pt>
                <c:pt idx="45">
                  <c:v>6.8029976851903484</c:v>
                </c:pt>
                <c:pt idx="46">
                  <c:v>6.9474537037094706</c:v>
                </c:pt>
                <c:pt idx="47">
                  <c:v>7.0891087962954771</c:v>
                </c:pt>
                <c:pt idx="48">
                  <c:v>7.2342476851845277</c:v>
                </c:pt>
                <c:pt idx="49">
                  <c:v>7.3780092592642177</c:v>
                </c:pt>
                <c:pt idx="50">
                  <c:v>7.5208449074125383</c:v>
                </c:pt>
                <c:pt idx="51">
                  <c:v>7.6650925925932825</c:v>
                </c:pt>
                <c:pt idx="52">
                  <c:v>7.6650925925932825</c:v>
                </c:pt>
                <c:pt idx="53">
                  <c:v>7.8106944444443798</c:v>
                </c:pt>
                <c:pt idx="54">
                  <c:v>7.9541666666700621</c:v>
                </c:pt>
                <c:pt idx="55">
                  <c:v>8.1062500000043656</c:v>
                </c:pt>
                <c:pt idx="56">
                  <c:v>8.2548611111124046</c:v>
                </c:pt>
                <c:pt idx="57">
                  <c:v>8.400914351856045</c:v>
                </c:pt>
                <c:pt idx="58">
                  <c:v>8.5444444444437977</c:v>
                </c:pt>
                <c:pt idx="59">
                  <c:v>8.6891666666706442</c:v>
                </c:pt>
                <c:pt idx="60">
                  <c:v>8.8335416666668607</c:v>
                </c:pt>
                <c:pt idx="61">
                  <c:v>8.9779861111164792</c:v>
                </c:pt>
                <c:pt idx="62">
                  <c:v>9.1245138888916699</c:v>
                </c:pt>
                <c:pt idx="63">
                  <c:v>9.2696643518575002</c:v>
                </c:pt>
                <c:pt idx="64">
                  <c:v>9.4162152777789743</c:v>
                </c:pt>
                <c:pt idx="65">
                  <c:v>9.5600115740744513</c:v>
                </c:pt>
                <c:pt idx="66">
                  <c:v>9.7041666666700621</c:v>
                </c:pt>
                <c:pt idx="67">
                  <c:v>9.848842592597066</c:v>
                </c:pt>
                <c:pt idx="68">
                  <c:v>9.9932870370394085</c:v>
                </c:pt>
                <c:pt idx="69">
                  <c:v>10.138425925928459</c:v>
                </c:pt>
                <c:pt idx="70">
                  <c:v>10.282870370370802</c:v>
                </c:pt>
                <c:pt idx="71">
                  <c:v>10.427094907412538</c:v>
                </c:pt>
                <c:pt idx="72">
                  <c:v>10.571041666669771</c:v>
                </c:pt>
                <c:pt idx="73">
                  <c:v>10.715509259258397</c:v>
                </c:pt>
                <c:pt idx="74">
                  <c:v>10.859328703707433</c:v>
                </c:pt>
                <c:pt idx="75">
                  <c:v>11.003495370372548</c:v>
                </c:pt>
                <c:pt idx="76">
                  <c:v>11.149513888893125</c:v>
                </c:pt>
                <c:pt idx="77">
                  <c:v>11.294189814820129</c:v>
                </c:pt>
                <c:pt idx="78">
                  <c:v>11.437303240745678</c:v>
                </c:pt>
                <c:pt idx="79">
                  <c:v>11.581944444449618</c:v>
                </c:pt>
                <c:pt idx="80">
                  <c:v>6.8022916666668607</c:v>
                </c:pt>
                <c:pt idx="81">
                  <c:v>6.8003240740799811</c:v>
                </c:pt>
                <c:pt idx="82">
                  <c:v>12.014803240745096</c:v>
                </c:pt>
                <c:pt idx="83">
                  <c:v>12.165972222224809</c:v>
                </c:pt>
                <c:pt idx="84">
                  <c:v>12.313449074077653</c:v>
                </c:pt>
                <c:pt idx="85">
                  <c:v>12.45674768518802</c:v>
                </c:pt>
                <c:pt idx="86">
                  <c:v>12.601388888891961</c:v>
                </c:pt>
                <c:pt idx="87">
                  <c:v>12.744259259263345</c:v>
                </c:pt>
                <c:pt idx="88">
                  <c:v>12.888634259259561</c:v>
                </c:pt>
                <c:pt idx="89">
                  <c:v>13.031469907407882</c:v>
                </c:pt>
                <c:pt idx="90">
                  <c:v>13.1759143518575</c:v>
                </c:pt>
                <c:pt idx="91">
                  <c:v>13.32064814815385</c:v>
                </c:pt>
                <c:pt idx="92">
                  <c:v>13.464108796295477</c:v>
                </c:pt>
                <c:pt idx="93">
                  <c:v>13.606469907412247</c:v>
                </c:pt>
                <c:pt idx="94">
                  <c:v>13.749814814815181</c:v>
                </c:pt>
                <c:pt idx="95">
                  <c:v>13.893495370371966</c:v>
                </c:pt>
                <c:pt idx="96">
                  <c:v>14.038854166668898</c:v>
                </c:pt>
                <c:pt idx="97">
                  <c:v>14.184537037042901</c:v>
                </c:pt>
                <c:pt idx="98">
                  <c:v>14.328773148154141</c:v>
                </c:pt>
                <c:pt idx="99">
                  <c:v>14.47105324074073</c:v>
                </c:pt>
                <c:pt idx="100">
                  <c:v>14.614583333335759</c:v>
                </c:pt>
                <c:pt idx="101">
                  <c:v>14.759027777778101</c:v>
                </c:pt>
                <c:pt idx="102">
                  <c:v>14.903692129635601</c:v>
                </c:pt>
                <c:pt idx="103">
                  <c:v>15.04820601852407</c:v>
                </c:pt>
                <c:pt idx="104">
                  <c:v>15.189872685186856</c:v>
                </c:pt>
                <c:pt idx="105">
                  <c:v>15.333773148151522</c:v>
                </c:pt>
                <c:pt idx="106">
                  <c:v>15.476608796299843</c:v>
                </c:pt>
                <c:pt idx="107">
                  <c:v>15.620833333334303</c:v>
                </c:pt>
                <c:pt idx="108">
                  <c:v>15.76555555556115</c:v>
                </c:pt>
                <c:pt idx="109">
                  <c:v>15.90995370370365</c:v>
                </c:pt>
                <c:pt idx="110">
                  <c:v>16.050694444449618</c:v>
                </c:pt>
                <c:pt idx="111">
                  <c:v>16.196828703708888</c:v>
                </c:pt>
                <c:pt idx="112">
                  <c:v>16.339803240742185</c:v>
                </c:pt>
                <c:pt idx="113">
                  <c:v>16.483078703706269</c:v>
                </c:pt>
                <c:pt idx="114">
                  <c:v>16.627372685186856</c:v>
                </c:pt>
                <c:pt idx="115">
                  <c:v>16.767638888893998</c:v>
                </c:pt>
                <c:pt idx="116">
                  <c:v>16.911331018520286</c:v>
                </c:pt>
                <c:pt idx="117">
                  <c:v>17.052083333335759</c:v>
                </c:pt>
                <c:pt idx="118">
                  <c:v>17.198148148148903</c:v>
                </c:pt>
                <c:pt idx="119">
                  <c:v>17.341261574074451</c:v>
                </c:pt>
              </c:numCache>
            </c:numRef>
          </c:cat>
          <c:val>
            <c:numRef>
              <c:f>'0963915102_黑熊'!$D$3:$D$122</c:f>
              <c:numCache>
                <c:formatCode>General</c:formatCode>
                <c:ptCount val="120"/>
                <c:pt idx="0">
                  <c:v>4.0620000000000003</c:v>
                </c:pt>
                <c:pt idx="1">
                  <c:v>4.1520000000000001</c:v>
                </c:pt>
                <c:pt idx="2">
                  <c:v>4.2779999999999996</c:v>
                </c:pt>
                <c:pt idx="3">
                  <c:v>4.1829999999999998</c:v>
                </c:pt>
                <c:pt idx="4">
                  <c:v>4.1520000000000001</c:v>
                </c:pt>
                <c:pt idx="5">
                  <c:v>4.1520000000000001</c:v>
                </c:pt>
                <c:pt idx="6">
                  <c:v>4.2460000000000004</c:v>
                </c:pt>
                <c:pt idx="7">
                  <c:v>4.2779999999999996</c:v>
                </c:pt>
                <c:pt idx="8">
                  <c:v>4.2779999999999996</c:v>
                </c:pt>
                <c:pt idx="9">
                  <c:v>4.1520000000000001</c:v>
                </c:pt>
                <c:pt idx="10">
                  <c:v>4.1210000000000004</c:v>
                </c:pt>
                <c:pt idx="11">
                  <c:v>4.1059999999999999</c:v>
                </c:pt>
                <c:pt idx="12">
                  <c:v>4.1210000000000004</c:v>
                </c:pt>
                <c:pt idx="13">
                  <c:v>4.2619999999999996</c:v>
                </c:pt>
                <c:pt idx="14">
                  <c:v>4.2779999999999996</c:v>
                </c:pt>
                <c:pt idx="15">
                  <c:v>4.1829999999999998</c:v>
                </c:pt>
                <c:pt idx="16">
                  <c:v>4.1520000000000001</c:v>
                </c:pt>
                <c:pt idx="17">
                  <c:v>4.1369999999999996</c:v>
                </c:pt>
                <c:pt idx="18">
                  <c:v>4.1210000000000004</c:v>
                </c:pt>
                <c:pt idx="19">
                  <c:v>4.1829999999999998</c:v>
                </c:pt>
                <c:pt idx="20">
                  <c:v>4.2949999999999999</c:v>
                </c:pt>
                <c:pt idx="21">
                  <c:v>4.2779999999999996</c:v>
                </c:pt>
                <c:pt idx="22">
                  <c:v>4.1829999999999998</c:v>
                </c:pt>
                <c:pt idx="23">
                  <c:v>4.1520000000000001</c:v>
                </c:pt>
                <c:pt idx="24">
                  <c:v>4.1369999999999996</c:v>
                </c:pt>
                <c:pt idx="25">
                  <c:v>4.1210000000000004</c:v>
                </c:pt>
                <c:pt idx="26">
                  <c:v>4.2460000000000004</c:v>
                </c:pt>
                <c:pt idx="27">
                  <c:v>3.88</c:v>
                </c:pt>
                <c:pt idx="28">
                  <c:v>4.2779999999999996</c:v>
                </c:pt>
                <c:pt idx="29">
                  <c:v>4.1829999999999998</c:v>
                </c:pt>
                <c:pt idx="30">
                  <c:v>4.1369999999999996</c:v>
                </c:pt>
                <c:pt idx="31">
                  <c:v>4.1369999999999996</c:v>
                </c:pt>
                <c:pt idx="32">
                  <c:v>4.1210000000000004</c:v>
                </c:pt>
                <c:pt idx="33">
                  <c:v>4.2949999999999999</c:v>
                </c:pt>
                <c:pt idx="34">
                  <c:v>4.2949999999999999</c:v>
                </c:pt>
                <c:pt idx="35">
                  <c:v>4.2779999999999996</c:v>
                </c:pt>
                <c:pt idx="36">
                  <c:v>4.1520000000000001</c:v>
                </c:pt>
                <c:pt idx="37">
                  <c:v>4.1520000000000001</c:v>
                </c:pt>
                <c:pt idx="38">
                  <c:v>4.1369999999999996</c:v>
                </c:pt>
                <c:pt idx="39">
                  <c:v>4.1210000000000004</c:v>
                </c:pt>
                <c:pt idx="40">
                  <c:v>4.6109999999999998</c:v>
                </c:pt>
                <c:pt idx="41">
                  <c:v>3.88</c:v>
                </c:pt>
                <c:pt idx="42">
                  <c:v>4.2779999999999996</c:v>
                </c:pt>
                <c:pt idx="43">
                  <c:v>4.1980000000000004</c:v>
                </c:pt>
                <c:pt idx="44">
                  <c:v>4.1669999999999998</c:v>
                </c:pt>
                <c:pt idx="45">
                  <c:v>4.1520000000000001</c:v>
                </c:pt>
                <c:pt idx="46">
                  <c:v>4.1520000000000001</c:v>
                </c:pt>
                <c:pt idx="47">
                  <c:v>4.2779999999999996</c:v>
                </c:pt>
                <c:pt idx="48">
                  <c:v>4.2949999999999999</c:v>
                </c:pt>
                <c:pt idx="49">
                  <c:v>4.2779999999999996</c:v>
                </c:pt>
                <c:pt idx="50">
                  <c:v>4.1829999999999998</c:v>
                </c:pt>
                <c:pt idx="51">
                  <c:v>4.1520000000000001</c:v>
                </c:pt>
                <c:pt idx="52">
                  <c:v>4.1520000000000001</c:v>
                </c:pt>
                <c:pt idx="53">
                  <c:v>4.1520000000000001</c:v>
                </c:pt>
                <c:pt idx="54">
                  <c:v>4.1369999999999996</c:v>
                </c:pt>
                <c:pt idx="55">
                  <c:v>4.2779999999999996</c:v>
                </c:pt>
                <c:pt idx="56">
                  <c:v>4.2140000000000004</c:v>
                </c:pt>
                <c:pt idx="57">
                  <c:v>4.2140000000000004</c:v>
                </c:pt>
                <c:pt idx="58">
                  <c:v>4.1669999999999998</c:v>
                </c:pt>
                <c:pt idx="59">
                  <c:v>4.1520000000000001</c:v>
                </c:pt>
                <c:pt idx="60">
                  <c:v>4.1369999999999996</c:v>
                </c:pt>
                <c:pt idx="61">
                  <c:v>4.1980000000000004</c:v>
                </c:pt>
                <c:pt idx="62">
                  <c:v>4.2460000000000004</c:v>
                </c:pt>
                <c:pt idx="63">
                  <c:v>4.1829999999999998</c:v>
                </c:pt>
                <c:pt idx="64">
                  <c:v>4.1520000000000001</c:v>
                </c:pt>
                <c:pt idx="65">
                  <c:v>4.1369999999999996</c:v>
                </c:pt>
                <c:pt idx="66">
                  <c:v>4.1369999999999996</c:v>
                </c:pt>
                <c:pt idx="67">
                  <c:v>4.1210000000000004</c:v>
                </c:pt>
                <c:pt idx="68">
                  <c:v>4.1369999999999996</c:v>
                </c:pt>
                <c:pt idx="69">
                  <c:v>4.1210000000000004</c:v>
                </c:pt>
                <c:pt idx="70">
                  <c:v>4.1210000000000004</c:v>
                </c:pt>
                <c:pt idx="71">
                  <c:v>4.1210000000000004</c:v>
                </c:pt>
                <c:pt idx="72">
                  <c:v>4.1059999999999999</c:v>
                </c:pt>
                <c:pt idx="73">
                  <c:v>4.1059999999999999</c:v>
                </c:pt>
                <c:pt idx="74">
                  <c:v>4.0919999999999996</c:v>
                </c:pt>
                <c:pt idx="75">
                  <c:v>4.1210000000000004</c:v>
                </c:pt>
                <c:pt idx="76">
                  <c:v>4.1210000000000004</c:v>
                </c:pt>
                <c:pt idx="77">
                  <c:v>4.1210000000000004</c:v>
                </c:pt>
                <c:pt idx="78">
                  <c:v>4.1059999999999999</c:v>
                </c:pt>
                <c:pt idx="79">
                  <c:v>4.1059999999999999</c:v>
                </c:pt>
                <c:pt idx="80">
                  <c:v>4.1059999999999999</c:v>
                </c:pt>
                <c:pt idx="81">
                  <c:v>4.0919999999999996</c:v>
                </c:pt>
                <c:pt idx="82">
                  <c:v>4.1059999999999999</c:v>
                </c:pt>
                <c:pt idx="83">
                  <c:v>4.1059999999999999</c:v>
                </c:pt>
                <c:pt idx="84">
                  <c:v>4.1059999999999999</c:v>
                </c:pt>
                <c:pt idx="85">
                  <c:v>4.1059999999999999</c:v>
                </c:pt>
                <c:pt idx="86">
                  <c:v>4.0919999999999996</c:v>
                </c:pt>
                <c:pt idx="87">
                  <c:v>4.0919999999999996</c:v>
                </c:pt>
                <c:pt idx="88">
                  <c:v>4.0919999999999996</c:v>
                </c:pt>
                <c:pt idx="89">
                  <c:v>4.0919999999999996</c:v>
                </c:pt>
                <c:pt idx="90">
                  <c:v>4.1059999999999999</c:v>
                </c:pt>
                <c:pt idx="91">
                  <c:v>4.0919999999999996</c:v>
                </c:pt>
                <c:pt idx="92">
                  <c:v>4.0919999999999996</c:v>
                </c:pt>
                <c:pt idx="93">
                  <c:v>4.0919999999999996</c:v>
                </c:pt>
                <c:pt idx="94">
                  <c:v>4.077</c:v>
                </c:pt>
                <c:pt idx="95">
                  <c:v>4.077</c:v>
                </c:pt>
                <c:pt idx="96">
                  <c:v>4.0919999999999996</c:v>
                </c:pt>
                <c:pt idx="97">
                  <c:v>4.0919999999999996</c:v>
                </c:pt>
                <c:pt idx="98">
                  <c:v>4.077</c:v>
                </c:pt>
                <c:pt idx="99">
                  <c:v>4.077</c:v>
                </c:pt>
                <c:pt idx="100">
                  <c:v>4.077</c:v>
                </c:pt>
                <c:pt idx="101">
                  <c:v>4.077</c:v>
                </c:pt>
                <c:pt idx="102">
                  <c:v>4.077</c:v>
                </c:pt>
                <c:pt idx="103">
                  <c:v>4.077</c:v>
                </c:pt>
                <c:pt idx="104">
                  <c:v>4.077</c:v>
                </c:pt>
                <c:pt idx="105">
                  <c:v>4.077</c:v>
                </c:pt>
                <c:pt idx="106">
                  <c:v>4.077</c:v>
                </c:pt>
                <c:pt idx="107">
                  <c:v>4.077</c:v>
                </c:pt>
                <c:pt idx="108">
                  <c:v>4.077</c:v>
                </c:pt>
                <c:pt idx="109">
                  <c:v>4.0620000000000003</c:v>
                </c:pt>
                <c:pt idx="110">
                  <c:v>4.077</c:v>
                </c:pt>
                <c:pt idx="111">
                  <c:v>4.077</c:v>
                </c:pt>
                <c:pt idx="112">
                  <c:v>4.077</c:v>
                </c:pt>
                <c:pt idx="113">
                  <c:v>4.0620000000000003</c:v>
                </c:pt>
                <c:pt idx="114">
                  <c:v>4.0620000000000003</c:v>
                </c:pt>
                <c:pt idx="115">
                  <c:v>4.0620000000000003</c:v>
                </c:pt>
                <c:pt idx="116">
                  <c:v>4.0620000000000003</c:v>
                </c:pt>
                <c:pt idx="117">
                  <c:v>4.077</c:v>
                </c:pt>
                <c:pt idx="118">
                  <c:v>4.0620000000000003</c:v>
                </c:pt>
                <c:pt idx="119">
                  <c:v>4.0620000000000003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461472"/>
        <c:axId val="2002462016"/>
      </c:lineChart>
      <c:catAx>
        <c:axId val="200246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天數</a:t>
                </a:r>
                <a:r>
                  <a:rPr lang="en-US" altLang="zh-TW"/>
                  <a:t>(D)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0740467956291881"/>
              <c:y val="0.89838400408282293"/>
            </c:manualLayout>
          </c:layout>
          <c:overlay val="0"/>
        </c:title>
        <c:numFmt formatCode="#,##0.00_ " sourceLinked="1"/>
        <c:majorTickMark val="out"/>
        <c:minorTickMark val="none"/>
        <c:tickLblPos val="nextTo"/>
        <c:crossAx val="2002462016"/>
        <c:crosses val="autoZero"/>
        <c:auto val="1"/>
        <c:lblAlgn val="ctr"/>
        <c:lblOffset val="100"/>
        <c:noMultiLvlLbl val="0"/>
      </c:catAx>
      <c:valAx>
        <c:axId val="20024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電壓 </a:t>
                </a:r>
                <a:r>
                  <a:rPr lang="en-US" altLang="zh-TW"/>
                  <a:t>(V)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9195436003139254E-2"/>
              <c:y val="0.270226013414989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246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震動次數與時間關係圖</a:t>
            </a:r>
            <a:endParaRPr lang="en-US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0289605183324"/>
          <c:y val="0.16156831202551294"/>
          <c:w val="0.8687369520164272"/>
          <c:h val="0.3363500127000254"/>
        </c:manualLayout>
      </c:layout>
      <c:lineChart>
        <c:grouping val="standard"/>
        <c:varyColors val="0"/>
        <c:ser>
          <c:idx val="0"/>
          <c:order val="0"/>
          <c:tx>
            <c:v>shake</c:v>
          </c:tx>
          <c:cat>
            <c:strRef>
              <c:f>'0963915102_黑熊'!$B$3:$B$122</c:f>
              <c:strCache>
                <c:ptCount val="120"/>
                <c:pt idx="0">
                  <c:v>2015/02/17, 8:36:03</c:v>
                </c:pt>
                <c:pt idx="1">
                  <c:v>2015/02/17, 12:37:08</c:v>
                </c:pt>
                <c:pt idx="2">
                  <c:v>2015/02/17, 17:01:41</c:v>
                </c:pt>
                <c:pt idx="3">
                  <c:v>2015/02/17, 21:09:24</c:v>
                </c:pt>
                <c:pt idx="4">
                  <c:v>2015/02/18, 1:14:47</c:v>
                </c:pt>
                <c:pt idx="5">
                  <c:v>2015/02/18, 5:23:41</c:v>
                </c:pt>
                <c:pt idx="6">
                  <c:v>2015/02/18, 9:29:23</c:v>
                </c:pt>
                <c:pt idx="7">
                  <c:v>2015/02/18, 13:27:40</c:v>
                </c:pt>
                <c:pt idx="8">
                  <c:v>2015/02/18, 17:25:15</c:v>
                </c:pt>
                <c:pt idx="9">
                  <c:v>2015/02/18, 21:19:28</c:v>
                </c:pt>
                <c:pt idx="10">
                  <c:v>2015/02/19, 1:11:28</c:v>
                </c:pt>
                <c:pt idx="11">
                  <c:v>2015/02/19, 5:00:23</c:v>
                </c:pt>
                <c:pt idx="12">
                  <c:v>2015/02/19, 8:40:04</c:v>
                </c:pt>
                <c:pt idx="13">
                  <c:v>2015/02/19, 12:29:23</c:v>
                </c:pt>
                <c:pt idx="14">
                  <c:v>2015/02/19, 16:12:23</c:v>
                </c:pt>
                <c:pt idx="15">
                  <c:v>2015/02/19, 19:45:41</c:v>
                </c:pt>
                <c:pt idx="16">
                  <c:v>2015/02/19, 23:14:04</c:v>
                </c:pt>
                <c:pt idx="17">
                  <c:v>2015/02/20, 2:47:04</c:v>
                </c:pt>
                <c:pt idx="18">
                  <c:v>2015/02/20, 6:14:22</c:v>
                </c:pt>
                <c:pt idx="19">
                  <c:v>2015/02/20, 9:41:22</c:v>
                </c:pt>
                <c:pt idx="20">
                  <c:v>2015/02/20, 13:12:04</c:v>
                </c:pt>
                <c:pt idx="21">
                  <c:v>2015/02/20, 16:42:03</c:v>
                </c:pt>
                <c:pt idx="22">
                  <c:v>2015/02/20, 20:08:47</c:v>
                </c:pt>
                <c:pt idx="23">
                  <c:v>2015/02/20, 23:36:04</c:v>
                </c:pt>
                <c:pt idx="24">
                  <c:v>2015/02/21, 3:03:04</c:v>
                </c:pt>
                <c:pt idx="25">
                  <c:v>2015/02/21, 6:30:04</c:v>
                </c:pt>
                <c:pt idx="26">
                  <c:v>2015/02/21, 9:57:23</c:v>
                </c:pt>
                <c:pt idx="27">
                  <c:v>2015/02/21, 13:27:05</c:v>
                </c:pt>
                <c:pt idx="28">
                  <c:v>2015/02/21, 16:53:46</c:v>
                </c:pt>
                <c:pt idx="29">
                  <c:v>2015/02/21, 20:51:45</c:v>
                </c:pt>
                <c:pt idx="30">
                  <c:v>2015/02/21, 23:50:47</c:v>
                </c:pt>
                <c:pt idx="31">
                  <c:v>2015/02/22, 3:20:43</c:v>
                </c:pt>
                <c:pt idx="32">
                  <c:v>2015/02/22, 6:46:03</c:v>
                </c:pt>
                <c:pt idx="33">
                  <c:v>2015/02/22, 10:16:35</c:v>
                </c:pt>
                <c:pt idx="34">
                  <c:v>2015/02/22, 14:14:39</c:v>
                </c:pt>
                <c:pt idx="35">
                  <c:v>2015/02/22, 18:14:40</c:v>
                </c:pt>
                <c:pt idx="36">
                  <c:v>2015/02/22, 20:45:04</c:v>
                </c:pt>
                <c:pt idx="37">
                  <c:v>2015/02/23, 0:09:23</c:v>
                </c:pt>
                <c:pt idx="38">
                  <c:v>2015/02/23, 3:37:28</c:v>
                </c:pt>
                <c:pt idx="39">
                  <c:v>2015/02/23, 7:05:03</c:v>
                </c:pt>
                <c:pt idx="40">
                  <c:v>2015/02/23, 10:34:47</c:v>
                </c:pt>
                <c:pt idx="41">
                  <c:v>2015/02/23, 14:05:41</c:v>
                </c:pt>
                <c:pt idx="42">
                  <c:v>2015/02/23, 17:30:23</c:v>
                </c:pt>
                <c:pt idx="43">
                  <c:v>2015/02/23, 20:57:04</c:v>
                </c:pt>
                <c:pt idx="44">
                  <c:v>2015/02/24, 0:25:23</c:v>
                </c:pt>
                <c:pt idx="45">
                  <c:v>2015/02/24, 3:52:22</c:v>
                </c:pt>
                <c:pt idx="46">
                  <c:v>2015/02/24, 7:20:23</c:v>
                </c:pt>
                <c:pt idx="47">
                  <c:v>2015/02/24, 10:44:22</c:v>
                </c:pt>
                <c:pt idx="48">
                  <c:v>2015/02/24, 14:13:22</c:v>
                </c:pt>
                <c:pt idx="49">
                  <c:v>2015/02/24, 17:40:23</c:v>
                </c:pt>
                <c:pt idx="50">
                  <c:v>2015/02/24, 21:06:04</c:v>
                </c:pt>
                <c:pt idx="51">
                  <c:v>2015/02/25, 0:33:47</c:v>
                </c:pt>
                <c:pt idx="52">
                  <c:v>2015/02/25, 0:33:47</c:v>
                </c:pt>
                <c:pt idx="53">
                  <c:v>2015/02/25, 4:03:27</c:v>
                </c:pt>
                <c:pt idx="54">
                  <c:v>2015/02/25, 7:30:03</c:v>
                </c:pt>
                <c:pt idx="55">
                  <c:v>2015/02/25, 11:09:03</c:v>
                </c:pt>
                <c:pt idx="56">
                  <c:v>2015/02/25, 14:43:03</c:v>
                </c:pt>
                <c:pt idx="57">
                  <c:v>2015/02/25, 18:13:22</c:v>
                </c:pt>
                <c:pt idx="58">
                  <c:v>2015/02/25, 21:40:03</c:v>
                </c:pt>
                <c:pt idx="59">
                  <c:v>2015/02/26, 1:08:27</c:v>
                </c:pt>
                <c:pt idx="60">
                  <c:v>2015/02/26, 4:36:21</c:v>
                </c:pt>
                <c:pt idx="61">
                  <c:v>2015/02/26, 8:04:21</c:v>
                </c:pt>
                <c:pt idx="62">
                  <c:v>2015/02/26, 11:35:21</c:v>
                </c:pt>
                <c:pt idx="63">
                  <c:v>2015/02/26, 15:04:22</c:v>
                </c:pt>
                <c:pt idx="64">
                  <c:v>2015/02/26, 18:35:24</c:v>
                </c:pt>
                <c:pt idx="65">
                  <c:v>2015/02/26, 22:02:28</c:v>
                </c:pt>
                <c:pt idx="66">
                  <c:v>2015/02/27, 1:30:03</c:v>
                </c:pt>
                <c:pt idx="67">
                  <c:v>2015/02/27, 4:58:23</c:v>
                </c:pt>
                <c:pt idx="68">
                  <c:v>2015/02/27, 8:26:23</c:v>
                </c:pt>
                <c:pt idx="69">
                  <c:v>2015/02/27, 11:55:23</c:v>
                </c:pt>
                <c:pt idx="70">
                  <c:v>2015/02/27, 15:23:23</c:v>
                </c:pt>
                <c:pt idx="71">
                  <c:v>2015/02/27, 18:51:04</c:v>
                </c:pt>
                <c:pt idx="72">
                  <c:v>2015/02/27, 22:18:21</c:v>
                </c:pt>
                <c:pt idx="73">
                  <c:v>2015/02/28, 1:46:23</c:v>
                </c:pt>
                <c:pt idx="74">
                  <c:v>2015/02/28, 5:13:29</c:v>
                </c:pt>
                <c:pt idx="75">
                  <c:v>2015/02/28, 8:41:05</c:v>
                </c:pt>
                <c:pt idx="76">
                  <c:v>2015/02/28, 12:11:21</c:v>
                </c:pt>
                <c:pt idx="77">
                  <c:v>2015/02/28, 15:39:41</c:v>
                </c:pt>
                <c:pt idx="78">
                  <c:v>2015/02/28, 19:05:46</c:v>
                </c:pt>
                <c:pt idx="79">
                  <c:v>2015/02/28, 22:34:03</c:v>
                </c:pt>
                <c:pt idx="80">
                  <c:v>2015/3/1, 2:01:21</c:v>
                </c:pt>
                <c:pt idx="81">
                  <c:v>2015/3/1, 5:29:03</c:v>
                </c:pt>
                <c:pt idx="82">
                  <c:v>2015/03/01, 8:57:22</c:v>
                </c:pt>
                <c:pt idx="83">
                  <c:v>2015/03/01, 12:35:03</c:v>
                </c:pt>
                <c:pt idx="84">
                  <c:v>2015/03/01, 16:07:25</c:v>
                </c:pt>
                <c:pt idx="85">
                  <c:v>2015/03/01, 19:33:46</c:v>
                </c:pt>
                <c:pt idx="86">
                  <c:v>2015/03/01, 23:02:03</c:v>
                </c:pt>
                <c:pt idx="87">
                  <c:v>2015/03/2, 2:27:47</c:v>
                </c:pt>
                <c:pt idx="88">
                  <c:v>2015/03/2, 5:55:41</c:v>
                </c:pt>
                <c:pt idx="89">
                  <c:v>2015/03/02, 9:21:22</c:v>
                </c:pt>
                <c:pt idx="90">
                  <c:v>2015/03/02, 12:49:22</c:v>
                </c:pt>
                <c:pt idx="91">
                  <c:v>2015/03/02, 16:17:47</c:v>
                </c:pt>
                <c:pt idx="92">
                  <c:v>2015/03/02, 19:44:22</c:v>
                </c:pt>
                <c:pt idx="93">
                  <c:v>2015/03/02, 23:09:22</c:v>
                </c:pt>
                <c:pt idx="94">
                  <c:v>2015/03/3, 2:35:47</c:v>
                </c:pt>
                <c:pt idx="95">
                  <c:v>2015/03/3, 6:02:41</c:v>
                </c:pt>
                <c:pt idx="96">
                  <c:v>2015/03/03, 9:32:00</c:v>
                </c:pt>
                <c:pt idx="97">
                  <c:v>2015/03/03, 13:01:47</c:v>
                </c:pt>
                <c:pt idx="98">
                  <c:v>2015/03/03, 16:29:29</c:v>
                </c:pt>
                <c:pt idx="99">
                  <c:v>2015/03/03, 19:54:22</c:v>
                </c:pt>
                <c:pt idx="100">
                  <c:v>2015/03/03, 23:21:03</c:v>
                </c:pt>
                <c:pt idx="101">
                  <c:v>2015/03/4, 2:49:03</c:v>
                </c:pt>
                <c:pt idx="102">
                  <c:v>2015/03/4, 6:17:22</c:v>
                </c:pt>
                <c:pt idx="103">
                  <c:v>2015/03/04, 9:45:28</c:v>
                </c:pt>
                <c:pt idx="104">
                  <c:v>2015/03/04, 13:09:28</c:v>
                </c:pt>
                <c:pt idx="105">
                  <c:v>2015/03/04, 16:36:41</c:v>
                </c:pt>
                <c:pt idx="106">
                  <c:v>2015/03/04, 20:02:22</c:v>
                </c:pt>
                <c:pt idx="107">
                  <c:v>2015/03/04, 23:30:03</c:v>
                </c:pt>
                <c:pt idx="108">
                  <c:v>2015/03/5, 2:58:27</c:v>
                </c:pt>
                <c:pt idx="109">
                  <c:v>2015/03/5, 6:26:23</c:v>
                </c:pt>
                <c:pt idx="110">
                  <c:v>2015/03/05, 9:49:03</c:v>
                </c:pt>
                <c:pt idx="111">
                  <c:v>2015/03/05, 13:19:29</c:v>
                </c:pt>
                <c:pt idx="112">
                  <c:v>2015/03/05, 16:45:22</c:v>
                </c:pt>
                <c:pt idx="113">
                  <c:v>2015/03/05, 20:11:41</c:v>
                </c:pt>
                <c:pt idx="114">
                  <c:v>2015/03/05, 23:39:28</c:v>
                </c:pt>
                <c:pt idx="115">
                  <c:v>2015/03/6, 3:01:27</c:v>
                </c:pt>
                <c:pt idx="116">
                  <c:v>2015/03/6, 6:28:22</c:v>
                </c:pt>
                <c:pt idx="117">
                  <c:v>2015/03/06, 9:51:03</c:v>
                </c:pt>
                <c:pt idx="118">
                  <c:v>2015/03/06, 13:21:23</c:v>
                </c:pt>
                <c:pt idx="119">
                  <c:v>2015/03/06, 16:47:28</c:v>
                </c:pt>
              </c:strCache>
            </c:strRef>
          </c:cat>
          <c:val>
            <c:numRef>
              <c:f>'0963915102_黑熊'!$H$2:$H$122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462560"/>
        <c:axId val="2002458752"/>
      </c:lineChart>
      <c:catAx>
        <c:axId val="20024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>
            <c:manualLayout>
              <c:xMode val="edge"/>
              <c:yMode val="edge"/>
              <c:x val="0.93747743953615503"/>
              <c:y val="0.892473118279569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02458752"/>
        <c:crosses val="autoZero"/>
        <c:auto val="1"/>
        <c:lblAlgn val="ctr"/>
        <c:lblOffset val="100"/>
        <c:noMultiLvlLbl val="0"/>
      </c:catAx>
      <c:valAx>
        <c:axId val="2002458752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次數 </a:t>
                </a:r>
                <a:r>
                  <a:rPr lang="en-US" altLang="zh-TW"/>
                  <a:t>(NO.)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1826395451402083E-2"/>
              <c:y val="0.168363390060113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246256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時間與震動次數關係圖</a:t>
            </a:r>
            <a:endParaRPr lang="en-US" altLang="en-US">
              <a:latin typeface="微軟正黑體" pitchFamily="34" charset="-120"/>
              <a:ea typeface="微軟正黑體" pitchFamily="34" charset="-120"/>
            </a:endParaRPr>
          </a:p>
        </c:rich>
      </c:tx>
      <c:layout>
        <c:manualLayout>
          <c:xMode val="edge"/>
          <c:yMode val="edge"/>
          <c:x val="0.34666289609421741"/>
          <c:y val="3.65956706952838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54033186929075"/>
          <c:y val="0.28393197205537296"/>
          <c:w val="0.82187674352153794"/>
          <c:h val="0.39307254746289905"/>
        </c:manualLayout>
      </c:layout>
      <c:lineChart>
        <c:grouping val="standard"/>
        <c:varyColors val="0"/>
        <c:ser>
          <c:idx val="0"/>
          <c:order val="0"/>
          <c:tx>
            <c:v>shake</c:v>
          </c:tx>
          <c:cat>
            <c:numRef>
              <c:f>'0963753101_慶'!$N$2:$N$121</c:f>
              <c:numCache>
                <c:formatCode>0.00_ </c:formatCode>
                <c:ptCount val="120"/>
                <c:pt idx="1">
                  <c:v>0.16761574074189411</c:v>
                </c:pt>
                <c:pt idx="2">
                  <c:v>0.33428240740613546</c:v>
                </c:pt>
                <c:pt idx="3">
                  <c:v>0.50094907407765277</c:v>
                </c:pt>
                <c:pt idx="4">
                  <c:v>0.50094907407765277</c:v>
                </c:pt>
                <c:pt idx="5">
                  <c:v>0.66760416666511446</c:v>
                </c:pt>
                <c:pt idx="6">
                  <c:v>0.83427083333663177</c:v>
                </c:pt>
                <c:pt idx="7">
                  <c:v>1.0009375000008731</c:v>
                </c:pt>
                <c:pt idx="8">
                  <c:v>1.1676041666651145</c:v>
                </c:pt>
                <c:pt idx="9">
                  <c:v>1.3342708333366318</c:v>
                </c:pt>
                <c:pt idx="10">
                  <c:v>1.5009375000008731</c:v>
                </c:pt>
                <c:pt idx="11">
                  <c:v>1.6675925925956108</c:v>
                </c:pt>
                <c:pt idx="12">
                  <c:v>1.8342592592598521</c:v>
                </c:pt>
                <c:pt idx="13">
                  <c:v>-1.2323842592595611</c:v>
                </c:pt>
                <c:pt idx="14">
                  <c:v>2.1349537037021946</c:v>
                </c:pt>
                <c:pt idx="15">
                  <c:v>2.2928240740729962</c:v>
                </c:pt>
                <c:pt idx="16">
                  <c:v>2.4493402777807205</c:v>
                </c:pt>
                <c:pt idx="17">
                  <c:v>2.6011574074072996</c:v>
                </c:pt>
                <c:pt idx="18">
                  <c:v>2.7482291666674428</c:v>
                </c:pt>
                <c:pt idx="19">
                  <c:v>2.9033101851819083</c:v>
                </c:pt>
                <c:pt idx="20">
                  <c:v>3.052349537036207</c:v>
                </c:pt>
                <c:pt idx="21">
                  <c:v>3.2007291666668607</c:v>
                </c:pt>
                <c:pt idx="22">
                  <c:v>3.3468402777798474</c:v>
                </c:pt>
                <c:pt idx="23">
                  <c:v>3.4861458333325572</c:v>
                </c:pt>
                <c:pt idx="24">
                  <c:v>3.6285763888881775</c:v>
                </c:pt>
                <c:pt idx="25">
                  <c:v>3.7648263888913789</c:v>
                </c:pt>
                <c:pt idx="26">
                  <c:v>3.9058101851842366</c:v>
                </c:pt>
                <c:pt idx="27">
                  <c:v>4.0437847222201526</c:v>
                </c:pt>
                <c:pt idx="28">
                  <c:v>4.179479166668898</c:v>
                </c:pt>
                <c:pt idx="29">
                  <c:v>4.1465277777751908</c:v>
                </c:pt>
                <c:pt idx="30">
                  <c:v>4.2817245370388264</c:v>
                </c:pt>
                <c:pt idx="31">
                  <c:v>4.5847685185217415</c:v>
                </c:pt>
                <c:pt idx="32">
                  <c:v>4.7203819444475812</c:v>
                </c:pt>
                <c:pt idx="33">
                  <c:v>4.8583680555530009</c:v>
                </c:pt>
                <c:pt idx="34">
                  <c:v>4.9951736111106584</c:v>
                </c:pt>
                <c:pt idx="35">
                  <c:v>5.1329282407386927</c:v>
                </c:pt>
                <c:pt idx="36">
                  <c:v>5.2664467592621804</c:v>
                </c:pt>
                <c:pt idx="37">
                  <c:v>5.400949074071832</c:v>
                </c:pt>
                <c:pt idx="38">
                  <c:v>5.5363657407433493</c:v>
                </c:pt>
                <c:pt idx="39">
                  <c:v>5.7015740740753245</c:v>
                </c:pt>
                <c:pt idx="40">
                  <c:v>5.8255324074052623</c:v>
                </c:pt>
                <c:pt idx="41">
                  <c:v>5.9592824074061355</c:v>
                </c:pt>
                <c:pt idx="42">
                  <c:v>6.1251851851848187</c:v>
                </c:pt>
                <c:pt idx="43">
                  <c:v>6.2918634259258397</c:v>
                </c:pt>
                <c:pt idx="44">
                  <c:v>6.4683796296303626</c:v>
                </c:pt>
                <c:pt idx="45">
                  <c:v>6.6349421296326909</c:v>
                </c:pt>
                <c:pt idx="46">
                  <c:v>6.8015046296277433</c:v>
                </c:pt>
                <c:pt idx="47">
                  <c:v>6.9680671296300716</c:v>
                </c:pt>
                <c:pt idx="48">
                  <c:v>7.1347453703710926</c:v>
                </c:pt>
                <c:pt idx="49">
                  <c:v>7.3015393518508063</c:v>
                </c:pt>
                <c:pt idx="50">
                  <c:v>7.2848032407418941</c:v>
                </c:pt>
                <c:pt idx="51">
                  <c:v>7.4529398148151813</c:v>
                </c:pt>
                <c:pt idx="52">
                  <c:v>7.619594907409919</c:v>
                </c:pt>
                <c:pt idx="53">
                  <c:v>7.786238425927877</c:v>
                </c:pt>
                <c:pt idx="54">
                  <c:v>7.952881944445835</c:v>
                </c:pt>
                <c:pt idx="55">
                  <c:v>8.1196412037024857</c:v>
                </c:pt>
                <c:pt idx="56">
                  <c:v>8.2862962962972233</c:v>
                </c:pt>
                <c:pt idx="57">
                  <c:v>8.4529398148151813</c:v>
                </c:pt>
                <c:pt idx="58">
                  <c:v>8.6195833333331393</c:v>
                </c:pt>
                <c:pt idx="59">
                  <c:v>8.7862268518510973</c:v>
                </c:pt>
                <c:pt idx="60">
                  <c:v>8.9529976851845277</c:v>
                </c:pt>
                <c:pt idx="61">
                  <c:v>9.1196412037024857</c:v>
                </c:pt>
                <c:pt idx="62">
                  <c:v>9.2862847222204437</c:v>
                </c:pt>
                <c:pt idx="63">
                  <c:v>9.4529282407384017</c:v>
                </c:pt>
                <c:pt idx="64">
                  <c:v>9.6195833333331393</c:v>
                </c:pt>
                <c:pt idx="65">
                  <c:v>9.7862268518510973</c:v>
                </c:pt>
                <c:pt idx="66">
                  <c:v>9.952986111107748</c:v>
                </c:pt>
                <c:pt idx="67">
                  <c:v>10.119629629632982</c:v>
                </c:pt>
                <c:pt idx="68">
                  <c:v>10.286284722220444</c:v>
                </c:pt>
                <c:pt idx="69">
                  <c:v>9.8662847222221899</c:v>
                </c:pt>
                <c:pt idx="70">
                  <c:v>10.002083333332848</c:v>
                </c:pt>
                <c:pt idx="71">
                  <c:v>10.167557870372548</c:v>
                </c:pt>
                <c:pt idx="72">
                  <c:v>10.334189814813726</c:v>
                </c:pt>
                <c:pt idx="73">
                  <c:v>10.408657407409919</c:v>
                </c:pt>
                <c:pt idx="74">
                  <c:v>10.572430555555911</c:v>
                </c:pt>
                <c:pt idx="75">
                  <c:v>10.67506944444176</c:v>
                </c:pt>
                <c:pt idx="76">
                  <c:v>10.846018518517667</c:v>
                </c:pt>
                <c:pt idx="77">
                  <c:v>11.01249999999709</c:v>
                </c:pt>
                <c:pt idx="78">
                  <c:v>11.179317129630363</c:v>
                </c:pt>
                <c:pt idx="79">
                  <c:v>11.345914351848478</c:v>
                </c:pt>
                <c:pt idx="80">
                  <c:v>11.512615740743058</c:v>
                </c:pt>
                <c:pt idx="81">
                  <c:v>11.679328703707142</c:v>
                </c:pt>
                <c:pt idx="82">
                  <c:v>11.845925925925258</c:v>
                </c:pt>
                <c:pt idx="83">
                  <c:v>12.012627314812562</c:v>
                </c:pt>
                <c:pt idx="84">
                  <c:v>12.179224537037953</c:v>
                </c:pt>
                <c:pt idx="85">
                  <c:v>12.345821759256069</c:v>
                </c:pt>
                <c:pt idx="86">
                  <c:v>12.512638888889342</c:v>
                </c:pt>
                <c:pt idx="87">
                  <c:v>12.320428240738693</c:v>
                </c:pt>
                <c:pt idx="88">
                  <c:v>12.455810185187147</c:v>
                </c:pt>
                <c:pt idx="89">
                  <c:v>12.590347222219862</c:v>
                </c:pt>
                <c:pt idx="90">
                  <c:v>12.724826388890506</c:v>
                </c:pt>
                <c:pt idx="91">
                  <c:v>12.862962962964957</c:v>
                </c:pt>
                <c:pt idx="92">
                  <c:v>12.998229166667443</c:v>
                </c:pt>
                <c:pt idx="93">
                  <c:v>13.136875000003783</c:v>
                </c:pt>
                <c:pt idx="94">
                  <c:v>13.268784722225973</c:v>
                </c:pt>
                <c:pt idx="95">
                  <c:v>13.40303240740468</c:v>
                </c:pt>
                <c:pt idx="96">
                  <c:v>13.537604166667734</c:v>
                </c:pt>
                <c:pt idx="97">
                  <c:v>13.672534722223645</c:v>
                </c:pt>
                <c:pt idx="98">
                  <c:v>13.808368055557366</c:v>
                </c:pt>
                <c:pt idx="99">
                  <c:v>13.954895833332557</c:v>
                </c:pt>
                <c:pt idx="100">
                  <c:v>14.094039351854008</c:v>
                </c:pt>
                <c:pt idx="101">
                  <c:v>14.228750000002037</c:v>
                </c:pt>
                <c:pt idx="102">
                  <c:v>14.363935185188893</c:v>
                </c:pt>
                <c:pt idx="103">
                  <c:v>16.962592592593865</c:v>
                </c:pt>
                <c:pt idx="104">
                  <c:v>17.129317129627452</c:v>
                </c:pt>
                <c:pt idx="105">
                  <c:v>17.338553240741021</c:v>
                </c:pt>
                <c:pt idx="106">
                  <c:v>17.47295138888876</c:v>
                </c:pt>
                <c:pt idx="107">
                  <c:v>17.608333333329938</c:v>
                </c:pt>
                <c:pt idx="108">
                  <c:v>17.74399305555562</c:v>
                </c:pt>
                <c:pt idx="109">
                  <c:v>17.879236111111823</c:v>
                </c:pt>
                <c:pt idx="110">
                  <c:v>18.016504629631527</c:v>
                </c:pt>
                <c:pt idx="111">
                  <c:v>18.150775462963793</c:v>
                </c:pt>
                <c:pt idx="112">
                  <c:v>18.284583333334012</c:v>
                </c:pt>
                <c:pt idx="113">
                  <c:v>18.419999999998254</c:v>
                </c:pt>
                <c:pt idx="114">
                  <c:v>18.553738425929623</c:v>
                </c:pt>
                <c:pt idx="115">
                  <c:v>18.687754629630945</c:v>
                </c:pt>
                <c:pt idx="116">
                  <c:v>18.829629629632109</c:v>
                </c:pt>
                <c:pt idx="117">
                  <c:v>18.964201388887886</c:v>
                </c:pt>
                <c:pt idx="118">
                  <c:v>19.130763888890215</c:v>
                </c:pt>
                <c:pt idx="119">
                  <c:v>19.2361921296324</c:v>
                </c:pt>
              </c:numCache>
            </c:numRef>
          </c:cat>
          <c:val>
            <c:numRef>
              <c:f>'0963753101_慶'!$G$2:$G$121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784</c:v>
                </c:pt>
                <c:pt idx="40">
                  <c:v>2219</c:v>
                </c:pt>
                <c:pt idx="41">
                  <c:v>83</c:v>
                </c:pt>
                <c:pt idx="42">
                  <c:v>7556</c:v>
                </c:pt>
                <c:pt idx="43">
                  <c:v>8011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457664"/>
        <c:axId val="2002458208"/>
      </c:lineChart>
      <c:catAx>
        <c:axId val="20024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 sz="1200">
                    <a:latin typeface="微軟正黑體" pitchFamily="34" charset="-120"/>
                    <a:ea typeface="微軟正黑體" pitchFamily="34" charset="-120"/>
                  </a:rPr>
                  <a:t>時間</a:t>
                </a:r>
              </a:p>
            </c:rich>
          </c:tx>
          <c:layout>
            <c:manualLayout>
              <c:xMode val="edge"/>
              <c:yMode val="edge"/>
              <c:x val="0.89358831829522956"/>
              <c:y val="0.905187645853234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微軟正黑體" pitchFamily="34" charset="-120"/>
                <a:ea typeface="微軟正黑體" pitchFamily="34" charset="-120"/>
              </a:defRPr>
            </a:pPr>
            <a:endParaRPr lang="zh-TW"/>
          </a:p>
        </c:txPr>
        <c:crossAx val="2002458208"/>
        <c:crosses val="autoZero"/>
        <c:auto val="1"/>
        <c:lblAlgn val="ctr"/>
        <c:lblOffset val="100"/>
        <c:noMultiLvlLbl val="0"/>
      </c:catAx>
      <c:valAx>
        <c:axId val="200245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200">
                    <a:latin typeface="微軟正黑體" pitchFamily="34" charset="-120"/>
                    <a:ea typeface="微軟正黑體" pitchFamily="34" charset="-120"/>
                  </a:rPr>
                  <a:t>震動次數 </a:t>
                </a:r>
                <a:r>
                  <a:rPr lang="en-US" altLang="zh-TW" sz="1200">
                    <a:latin typeface="微軟正黑體" pitchFamily="34" charset="-120"/>
                    <a:ea typeface="微軟正黑體" pitchFamily="34" charset="-120"/>
                  </a:rPr>
                  <a:t>(NO.)</a:t>
                </a:r>
                <a:endParaRPr lang="zh-TW" altLang="en-US" sz="1200">
                  <a:latin typeface="微軟正黑體" pitchFamily="34" charset="-120"/>
                  <a:ea typeface="微軟正黑體" pitchFamily="34" charset="-120"/>
                </a:endParaRPr>
              </a:p>
            </c:rich>
          </c:tx>
          <c:layout>
            <c:manualLayout>
              <c:xMode val="edge"/>
              <c:yMode val="edge"/>
              <c:x val="1.6445940890385341E-2"/>
              <c:y val="0.339005697940845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245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電壓與時間關係圖</a:t>
            </a:r>
            <a:endParaRPr lang="en-US" altLang="en-US">
              <a:latin typeface="微軟正黑體" pitchFamily="34" charset="-120"/>
              <a:ea typeface="微軟正黑體" pitchFamily="34" charset="-120"/>
            </a:endParaRPr>
          </a:p>
        </c:rich>
      </c:tx>
      <c:layout>
        <c:manualLayout>
          <c:xMode val="edge"/>
          <c:yMode val="edge"/>
          <c:x val="0.38926249166579691"/>
          <c:y val="7.0640176600441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330116445994904E-2"/>
          <c:y val="0.2063355987786295"/>
          <c:w val="0.8593719532469335"/>
          <c:h val="0.57779724554298262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numRef>
              <c:f>'0963753101_慶'!$N$2:$N$121</c:f>
              <c:numCache>
                <c:formatCode>0.00_ </c:formatCode>
                <c:ptCount val="120"/>
                <c:pt idx="1">
                  <c:v>0.16761574074189411</c:v>
                </c:pt>
                <c:pt idx="2">
                  <c:v>0.33428240740613546</c:v>
                </c:pt>
                <c:pt idx="3">
                  <c:v>0.50094907407765277</c:v>
                </c:pt>
                <c:pt idx="4">
                  <c:v>0.50094907407765277</c:v>
                </c:pt>
                <c:pt idx="5">
                  <c:v>0.66760416666511446</c:v>
                </c:pt>
                <c:pt idx="6">
                  <c:v>0.83427083333663177</c:v>
                </c:pt>
                <c:pt idx="7">
                  <c:v>1.0009375000008731</c:v>
                </c:pt>
                <c:pt idx="8">
                  <c:v>1.1676041666651145</c:v>
                </c:pt>
                <c:pt idx="9">
                  <c:v>1.3342708333366318</c:v>
                </c:pt>
                <c:pt idx="10">
                  <c:v>1.5009375000008731</c:v>
                </c:pt>
                <c:pt idx="11">
                  <c:v>1.6675925925956108</c:v>
                </c:pt>
                <c:pt idx="12">
                  <c:v>1.8342592592598521</c:v>
                </c:pt>
                <c:pt idx="13">
                  <c:v>-1.2323842592595611</c:v>
                </c:pt>
                <c:pt idx="14">
                  <c:v>2.1349537037021946</c:v>
                </c:pt>
                <c:pt idx="15">
                  <c:v>2.2928240740729962</c:v>
                </c:pt>
                <c:pt idx="16">
                  <c:v>2.4493402777807205</c:v>
                </c:pt>
                <c:pt idx="17">
                  <c:v>2.6011574074072996</c:v>
                </c:pt>
                <c:pt idx="18">
                  <c:v>2.7482291666674428</c:v>
                </c:pt>
                <c:pt idx="19">
                  <c:v>2.9033101851819083</c:v>
                </c:pt>
                <c:pt idx="20">
                  <c:v>3.052349537036207</c:v>
                </c:pt>
                <c:pt idx="21">
                  <c:v>3.2007291666668607</c:v>
                </c:pt>
                <c:pt idx="22">
                  <c:v>3.3468402777798474</c:v>
                </c:pt>
                <c:pt idx="23">
                  <c:v>3.4861458333325572</c:v>
                </c:pt>
                <c:pt idx="24">
                  <c:v>3.6285763888881775</c:v>
                </c:pt>
                <c:pt idx="25">
                  <c:v>3.7648263888913789</c:v>
                </c:pt>
                <c:pt idx="26">
                  <c:v>3.9058101851842366</c:v>
                </c:pt>
                <c:pt idx="27">
                  <c:v>4.0437847222201526</c:v>
                </c:pt>
                <c:pt idx="28">
                  <c:v>4.179479166668898</c:v>
                </c:pt>
                <c:pt idx="29">
                  <c:v>4.1465277777751908</c:v>
                </c:pt>
                <c:pt idx="30">
                  <c:v>4.2817245370388264</c:v>
                </c:pt>
                <c:pt idx="31">
                  <c:v>4.5847685185217415</c:v>
                </c:pt>
                <c:pt idx="32">
                  <c:v>4.7203819444475812</c:v>
                </c:pt>
                <c:pt idx="33">
                  <c:v>4.8583680555530009</c:v>
                </c:pt>
                <c:pt idx="34">
                  <c:v>4.9951736111106584</c:v>
                </c:pt>
                <c:pt idx="35">
                  <c:v>5.1329282407386927</c:v>
                </c:pt>
                <c:pt idx="36">
                  <c:v>5.2664467592621804</c:v>
                </c:pt>
                <c:pt idx="37">
                  <c:v>5.400949074071832</c:v>
                </c:pt>
                <c:pt idx="38">
                  <c:v>5.5363657407433493</c:v>
                </c:pt>
                <c:pt idx="39">
                  <c:v>5.7015740740753245</c:v>
                </c:pt>
                <c:pt idx="40">
                  <c:v>5.8255324074052623</c:v>
                </c:pt>
                <c:pt idx="41">
                  <c:v>5.9592824074061355</c:v>
                </c:pt>
                <c:pt idx="42">
                  <c:v>6.1251851851848187</c:v>
                </c:pt>
                <c:pt idx="43">
                  <c:v>6.2918634259258397</c:v>
                </c:pt>
                <c:pt idx="44">
                  <c:v>6.4683796296303626</c:v>
                </c:pt>
                <c:pt idx="45">
                  <c:v>6.6349421296326909</c:v>
                </c:pt>
                <c:pt idx="46">
                  <c:v>6.8015046296277433</c:v>
                </c:pt>
                <c:pt idx="47">
                  <c:v>6.9680671296300716</c:v>
                </c:pt>
                <c:pt idx="48">
                  <c:v>7.1347453703710926</c:v>
                </c:pt>
                <c:pt idx="49">
                  <c:v>7.3015393518508063</c:v>
                </c:pt>
                <c:pt idx="50">
                  <c:v>7.2848032407418941</c:v>
                </c:pt>
                <c:pt idx="51">
                  <c:v>7.4529398148151813</c:v>
                </c:pt>
                <c:pt idx="52">
                  <c:v>7.619594907409919</c:v>
                </c:pt>
                <c:pt idx="53">
                  <c:v>7.786238425927877</c:v>
                </c:pt>
                <c:pt idx="54">
                  <c:v>7.952881944445835</c:v>
                </c:pt>
                <c:pt idx="55">
                  <c:v>8.1196412037024857</c:v>
                </c:pt>
                <c:pt idx="56">
                  <c:v>8.2862962962972233</c:v>
                </c:pt>
                <c:pt idx="57">
                  <c:v>8.4529398148151813</c:v>
                </c:pt>
                <c:pt idx="58">
                  <c:v>8.6195833333331393</c:v>
                </c:pt>
                <c:pt idx="59">
                  <c:v>8.7862268518510973</c:v>
                </c:pt>
                <c:pt idx="60">
                  <c:v>8.9529976851845277</c:v>
                </c:pt>
                <c:pt idx="61">
                  <c:v>9.1196412037024857</c:v>
                </c:pt>
                <c:pt idx="62">
                  <c:v>9.2862847222204437</c:v>
                </c:pt>
                <c:pt idx="63">
                  <c:v>9.4529282407384017</c:v>
                </c:pt>
                <c:pt idx="64">
                  <c:v>9.6195833333331393</c:v>
                </c:pt>
                <c:pt idx="65">
                  <c:v>9.7862268518510973</c:v>
                </c:pt>
                <c:pt idx="66">
                  <c:v>9.952986111107748</c:v>
                </c:pt>
                <c:pt idx="67">
                  <c:v>10.119629629632982</c:v>
                </c:pt>
                <c:pt idx="68">
                  <c:v>10.286284722220444</c:v>
                </c:pt>
                <c:pt idx="69">
                  <c:v>9.8662847222221899</c:v>
                </c:pt>
                <c:pt idx="70">
                  <c:v>10.002083333332848</c:v>
                </c:pt>
                <c:pt idx="71">
                  <c:v>10.167557870372548</c:v>
                </c:pt>
                <c:pt idx="72">
                  <c:v>10.334189814813726</c:v>
                </c:pt>
                <c:pt idx="73">
                  <c:v>10.408657407409919</c:v>
                </c:pt>
                <c:pt idx="74">
                  <c:v>10.572430555555911</c:v>
                </c:pt>
                <c:pt idx="75">
                  <c:v>10.67506944444176</c:v>
                </c:pt>
                <c:pt idx="76">
                  <c:v>10.846018518517667</c:v>
                </c:pt>
                <c:pt idx="77">
                  <c:v>11.01249999999709</c:v>
                </c:pt>
                <c:pt idx="78">
                  <c:v>11.179317129630363</c:v>
                </c:pt>
                <c:pt idx="79">
                  <c:v>11.345914351848478</c:v>
                </c:pt>
                <c:pt idx="80">
                  <c:v>11.512615740743058</c:v>
                </c:pt>
                <c:pt idx="81">
                  <c:v>11.679328703707142</c:v>
                </c:pt>
                <c:pt idx="82">
                  <c:v>11.845925925925258</c:v>
                </c:pt>
                <c:pt idx="83">
                  <c:v>12.012627314812562</c:v>
                </c:pt>
                <c:pt idx="84">
                  <c:v>12.179224537037953</c:v>
                </c:pt>
                <c:pt idx="85">
                  <c:v>12.345821759256069</c:v>
                </c:pt>
                <c:pt idx="86">
                  <c:v>12.512638888889342</c:v>
                </c:pt>
                <c:pt idx="87">
                  <c:v>12.320428240738693</c:v>
                </c:pt>
                <c:pt idx="88">
                  <c:v>12.455810185187147</c:v>
                </c:pt>
                <c:pt idx="89">
                  <c:v>12.590347222219862</c:v>
                </c:pt>
                <c:pt idx="90">
                  <c:v>12.724826388890506</c:v>
                </c:pt>
                <c:pt idx="91">
                  <c:v>12.862962962964957</c:v>
                </c:pt>
                <c:pt idx="92">
                  <c:v>12.998229166667443</c:v>
                </c:pt>
                <c:pt idx="93">
                  <c:v>13.136875000003783</c:v>
                </c:pt>
                <c:pt idx="94">
                  <c:v>13.268784722225973</c:v>
                </c:pt>
                <c:pt idx="95">
                  <c:v>13.40303240740468</c:v>
                </c:pt>
                <c:pt idx="96">
                  <c:v>13.537604166667734</c:v>
                </c:pt>
                <c:pt idx="97">
                  <c:v>13.672534722223645</c:v>
                </c:pt>
                <c:pt idx="98">
                  <c:v>13.808368055557366</c:v>
                </c:pt>
                <c:pt idx="99">
                  <c:v>13.954895833332557</c:v>
                </c:pt>
                <c:pt idx="100">
                  <c:v>14.094039351854008</c:v>
                </c:pt>
                <c:pt idx="101">
                  <c:v>14.228750000002037</c:v>
                </c:pt>
                <c:pt idx="102">
                  <c:v>14.363935185188893</c:v>
                </c:pt>
                <c:pt idx="103">
                  <c:v>16.962592592593865</c:v>
                </c:pt>
                <c:pt idx="104">
                  <c:v>17.129317129627452</c:v>
                </c:pt>
                <c:pt idx="105">
                  <c:v>17.338553240741021</c:v>
                </c:pt>
                <c:pt idx="106">
                  <c:v>17.47295138888876</c:v>
                </c:pt>
                <c:pt idx="107">
                  <c:v>17.608333333329938</c:v>
                </c:pt>
                <c:pt idx="108">
                  <c:v>17.74399305555562</c:v>
                </c:pt>
                <c:pt idx="109">
                  <c:v>17.879236111111823</c:v>
                </c:pt>
                <c:pt idx="110">
                  <c:v>18.016504629631527</c:v>
                </c:pt>
                <c:pt idx="111">
                  <c:v>18.150775462963793</c:v>
                </c:pt>
                <c:pt idx="112">
                  <c:v>18.284583333334012</c:v>
                </c:pt>
                <c:pt idx="113">
                  <c:v>18.419999999998254</c:v>
                </c:pt>
                <c:pt idx="114">
                  <c:v>18.553738425929623</c:v>
                </c:pt>
                <c:pt idx="115">
                  <c:v>18.687754629630945</c:v>
                </c:pt>
                <c:pt idx="116">
                  <c:v>18.829629629632109</c:v>
                </c:pt>
                <c:pt idx="117">
                  <c:v>18.964201388887886</c:v>
                </c:pt>
                <c:pt idx="118">
                  <c:v>19.130763888890215</c:v>
                </c:pt>
                <c:pt idx="119">
                  <c:v>19.2361921296324</c:v>
                </c:pt>
              </c:numCache>
            </c:numRef>
          </c:cat>
          <c:val>
            <c:numRef>
              <c:f>'0963753101_慶'!$C$2:$C$121</c:f>
              <c:numCache>
                <c:formatCode>General</c:formatCode>
                <c:ptCount val="120"/>
                <c:pt idx="0">
                  <c:v>4.2300000000000004</c:v>
                </c:pt>
                <c:pt idx="1">
                  <c:v>4.2619999999999996</c:v>
                </c:pt>
                <c:pt idx="2">
                  <c:v>4.1520000000000001</c:v>
                </c:pt>
                <c:pt idx="3">
                  <c:v>4.1059999999999999</c:v>
                </c:pt>
                <c:pt idx="4">
                  <c:v>4.1059999999999999</c:v>
                </c:pt>
                <c:pt idx="5">
                  <c:v>4.0919999999999996</c:v>
                </c:pt>
                <c:pt idx="6">
                  <c:v>4.077</c:v>
                </c:pt>
                <c:pt idx="7">
                  <c:v>4.077</c:v>
                </c:pt>
                <c:pt idx="8">
                  <c:v>4.0620000000000003</c:v>
                </c:pt>
                <c:pt idx="9">
                  <c:v>4.0620000000000003</c:v>
                </c:pt>
                <c:pt idx="10">
                  <c:v>4.0620000000000003</c:v>
                </c:pt>
                <c:pt idx="11">
                  <c:v>4.0469999999999997</c:v>
                </c:pt>
                <c:pt idx="12">
                  <c:v>4.0620000000000003</c:v>
                </c:pt>
                <c:pt idx="13">
                  <c:v>4.077</c:v>
                </c:pt>
                <c:pt idx="14">
                  <c:v>4.0620000000000003</c:v>
                </c:pt>
                <c:pt idx="15">
                  <c:v>4.0620000000000003</c:v>
                </c:pt>
                <c:pt idx="16">
                  <c:v>4.0469999999999997</c:v>
                </c:pt>
                <c:pt idx="17">
                  <c:v>4.0469999999999997</c:v>
                </c:pt>
                <c:pt idx="18">
                  <c:v>4.0919999999999996</c:v>
                </c:pt>
                <c:pt idx="19">
                  <c:v>4.6109999999999998</c:v>
                </c:pt>
                <c:pt idx="20">
                  <c:v>4.3280000000000003</c:v>
                </c:pt>
                <c:pt idx="21">
                  <c:v>4.1669999999999998</c:v>
                </c:pt>
                <c:pt idx="22">
                  <c:v>4.1210000000000004</c:v>
                </c:pt>
                <c:pt idx="23">
                  <c:v>4.1059999999999999</c:v>
                </c:pt>
                <c:pt idx="24">
                  <c:v>4.0919999999999996</c:v>
                </c:pt>
                <c:pt idx="25">
                  <c:v>4.6500000000000004</c:v>
                </c:pt>
                <c:pt idx="26">
                  <c:v>4.63</c:v>
                </c:pt>
                <c:pt idx="27">
                  <c:v>4.4829999999999997</c:v>
                </c:pt>
                <c:pt idx="28">
                  <c:v>4.3280000000000003</c:v>
                </c:pt>
                <c:pt idx="29">
                  <c:v>4.1520000000000001</c:v>
                </c:pt>
                <c:pt idx="30">
                  <c:v>4.1210000000000004</c:v>
                </c:pt>
                <c:pt idx="31">
                  <c:v>4.1059999999999999</c:v>
                </c:pt>
                <c:pt idx="32">
                  <c:v>4.1980000000000004</c:v>
                </c:pt>
                <c:pt idx="33">
                  <c:v>4.7679999999999998</c:v>
                </c:pt>
                <c:pt idx="34">
                  <c:v>4.6879999999999997</c:v>
                </c:pt>
                <c:pt idx="35">
                  <c:v>4.3280000000000003</c:v>
                </c:pt>
                <c:pt idx="36">
                  <c:v>4.1520000000000001</c:v>
                </c:pt>
                <c:pt idx="37">
                  <c:v>4.1210000000000004</c:v>
                </c:pt>
                <c:pt idx="38">
                  <c:v>4.0919999999999996</c:v>
                </c:pt>
                <c:pt idx="39">
                  <c:v>4.0919999999999996</c:v>
                </c:pt>
                <c:pt idx="40">
                  <c:v>4.0919999999999996</c:v>
                </c:pt>
                <c:pt idx="41">
                  <c:v>4.0919999999999996</c:v>
                </c:pt>
                <c:pt idx="42">
                  <c:v>4.077</c:v>
                </c:pt>
                <c:pt idx="43">
                  <c:v>4.0620000000000003</c:v>
                </c:pt>
                <c:pt idx="44">
                  <c:v>4.0620000000000003</c:v>
                </c:pt>
                <c:pt idx="45">
                  <c:v>4.0620000000000003</c:v>
                </c:pt>
                <c:pt idx="46">
                  <c:v>4.0469999999999997</c:v>
                </c:pt>
                <c:pt idx="47">
                  <c:v>4.0620000000000003</c:v>
                </c:pt>
                <c:pt idx="48">
                  <c:v>4.077</c:v>
                </c:pt>
                <c:pt idx="49">
                  <c:v>4.0620000000000003</c:v>
                </c:pt>
                <c:pt idx="50">
                  <c:v>4.0620000000000003</c:v>
                </c:pt>
                <c:pt idx="51">
                  <c:v>4.0469999999999997</c:v>
                </c:pt>
                <c:pt idx="52">
                  <c:v>4.0469999999999997</c:v>
                </c:pt>
                <c:pt idx="53">
                  <c:v>4.0469999999999997</c:v>
                </c:pt>
                <c:pt idx="54">
                  <c:v>4.0469999999999997</c:v>
                </c:pt>
                <c:pt idx="55">
                  <c:v>4.0469999999999997</c:v>
                </c:pt>
                <c:pt idx="56">
                  <c:v>4.0469999999999997</c:v>
                </c:pt>
                <c:pt idx="57">
                  <c:v>4.0469999999999997</c:v>
                </c:pt>
                <c:pt idx="58">
                  <c:v>4.0469999999999997</c:v>
                </c:pt>
                <c:pt idx="59">
                  <c:v>4.0330000000000004</c:v>
                </c:pt>
                <c:pt idx="60">
                  <c:v>4.0330000000000004</c:v>
                </c:pt>
                <c:pt idx="61">
                  <c:v>4.0179999999999998</c:v>
                </c:pt>
                <c:pt idx="62">
                  <c:v>4.0039999999999996</c:v>
                </c:pt>
                <c:pt idx="63">
                  <c:v>4.0039999999999996</c:v>
                </c:pt>
                <c:pt idx="64">
                  <c:v>4.0039999999999996</c:v>
                </c:pt>
                <c:pt idx="65">
                  <c:v>3.99</c:v>
                </c:pt>
                <c:pt idx="66">
                  <c:v>3.99</c:v>
                </c:pt>
                <c:pt idx="67">
                  <c:v>3.9620000000000002</c:v>
                </c:pt>
                <c:pt idx="68">
                  <c:v>3.948</c:v>
                </c:pt>
                <c:pt idx="69">
                  <c:v>4.0039999999999996</c:v>
                </c:pt>
                <c:pt idx="70">
                  <c:v>4.077</c:v>
                </c:pt>
                <c:pt idx="71">
                  <c:v>4.0620000000000003</c:v>
                </c:pt>
                <c:pt idx="72">
                  <c:v>4.0620000000000003</c:v>
                </c:pt>
                <c:pt idx="73">
                  <c:v>4.0469999999999997</c:v>
                </c:pt>
                <c:pt idx="74">
                  <c:v>4.0469999999999997</c:v>
                </c:pt>
                <c:pt idx="75">
                  <c:v>4.0469999999999997</c:v>
                </c:pt>
                <c:pt idx="76">
                  <c:v>4.0469999999999997</c:v>
                </c:pt>
                <c:pt idx="77">
                  <c:v>4.0469999999999997</c:v>
                </c:pt>
                <c:pt idx="78">
                  <c:v>4.0469999999999997</c:v>
                </c:pt>
                <c:pt idx="79">
                  <c:v>4.0469999999999997</c:v>
                </c:pt>
                <c:pt idx="80">
                  <c:v>4.0469999999999997</c:v>
                </c:pt>
                <c:pt idx="81">
                  <c:v>4.0469999999999997</c:v>
                </c:pt>
                <c:pt idx="82">
                  <c:v>4.0469999999999997</c:v>
                </c:pt>
                <c:pt idx="83">
                  <c:v>4.0469999999999997</c:v>
                </c:pt>
                <c:pt idx="84">
                  <c:v>4.0469999999999997</c:v>
                </c:pt>
                <c:pt idx="85">
                  <c:v>4.0330000000000004</c:v>
                </c:pt>
                <c:pt idx="86">
                  <c:v>4.0179999999999998</c:v>
                </c:pt>
                <c:pt idx="87">
                  <c:v>4.0179999999999998</c:v>
                </c:pt>
                <c:pt idx="88">
                  <c:v>4.0039999999999996</c:v>
                </c:pt>
                <c:pt idx="89">
                  <c:v>4.0039999999999996</c:v>
                </c:pt>
                <c:pt idx="90">
                  <c:v>4.0179999999999998</c:v>
                </c:pt>
                <c:pt idx="91">
                  <c:v>4.0620000000000003</c:v>
                </c:pt>
                <c:pt idx="92">
                  <c:v>4.3109999999999999</c:v>
                </c:pt>
                <c:pt idx="93">
                  <c:v>4.2949999999999999</c:v>
                </c:pt>
                <c:pt idx="94">
                  <c:v>4.1369999999999996</c:v>
                </c:pt>
                <c:pt idx="95">
                  <c:v>4.1210000000000004</c:v>
                </c:pt>
                <c:pt idx="96">
                  <c:v>4.1210000000000004</c:v>
                </c:pt>
                <c:pt idx="97">
                  <c:v>4.0919999999999996</c:v>
                </c:pt>
                <c:pt idx="98">
                  <c:v>4.2300000000000004</c:v>
                </c:pt>
                <c:pt idx="99">
                  <c:v>4.63</c:v>
                </c:pt>
                <c:pt idx="100">
                  <c:v>4.3280000000000003</c:v>
                </c:pt>
                <c:pt idx="101">
                  <c:v>4.1369999999999996</c:v>
                </c:pt>
                <c:pt idx="102">
                  <c:v>4.1210000000000004</c:v>
                </c:pt>
                <c:pt idx="103">
                  <c:v>4.3280000000000003</c:v>
                </c:pt>
                <c:pt idx="104">
                  <c:v>4.3440000000000003</c:v>
                </c:pt>
                <c:pt idx="105">
                  <c:v>4.1369999999999996</c:v>
                </c:pt>
                <c:pt idx="106">
                  <c:v>4.1210000000000004</c:v>
                </c:pt>
                <c:pt idx="107">
                  <c:v>4.1059999999999999</c:v>
                </c:pt>
                <c:pt idx="108">
                  <c:v>4.1210000000000004</c:v>
                </c:pt>
                <c:pt idx="109">
                  <c:v>4.3440000000000003</c:v>
                </c:pt>
                <c:pt idx="110">
                  <c:v>4.4649999999999999</c:v>
                </c:pt>
                <c:pt idx="111">
                  <c:v>4.3280000000000003</c:v>
                </c:pt>
                <c:pt idx="112">
                  <c:v>4.1829999999999998</c:v>
                </c:pt>
                <c:pt idx="113">
                  <c:v>4.1369999999999996</c:v>
                </c:pt>
                <c:pt idx="114">
                  <c:v>4.1059999999999999</c:v>
                </c:pt>
                <c:pt idx="115">
                  <c:v>4.0919999999999996</c:v>
                </c:pt>
                <c:pt idx="116">
                  <c:v>4.3440000000000003</c:v>
                </c:pt>
                <c:pt idx="117">
                  <c:v>4.6109999999999998</c:v>
                </c:pt>
                <c:pt idx="118">
                  <c:v>4.3280000000000003</c:v>
                </c:pt>
                <c:pt idx="119">
                  <c:v>4.1369999999999996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460384"/>
        <c:axId val="2002460928"/>
      </c:lineChart>
      <c:catAx>
        <c:axId val="20024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>
                    <a:latin typeface="微軟正黑體" pitchFamily="34" charset="-120"/>
                    <a:ea typeface="微軟正黑體" pitchFamily="34" charset="-120"/>
                  </a:rPr>
                  <a:t>天數 </a:t>
                </a:r>
                <a:r>
                  <a:rPr lang="en-US" altLang="zh-TW">
                    <a:latin typeface="微軟正黑體" pitchFamily="34" charset="-120"/>
                    <a:ea typeface="微軟正黑體" pitchFamily="34" charset="-120"/>
                  </a:rPr>
                  <a:t>(Days) </a:t>
                </a:r>
                <a:endParaRPr lang="zh-TW" altLang="en-US">
                  <a:latin typeface="微軟正黑體" pitchFamily="34" charset="-120"/>
                  <a:ea typeface="微軟正黑體" pitchFamily="34" charset="-120"/>
                </a:endParaRPr>
              </a:p>
            </c:rich>
          </c:tx>
          <c:layout>
            <c:manualLayout>
              <c:xMode val="edge"/>
              <c:yMode val="edge"/>
              <c:x val="0.89328596226906809"/>
              <c:y val="0.920529801324503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2460928"/>
        <c:crosses val="autoZero"/>
        <c:auto val="1"/>
        <c:lblAlgn val="ctr"/>
        <c:lblOffset val="100"/>
        <c:tickLblSkip val="1"/>
        <c:noMultiLvlLbl val="0"/>
      </c:catAx>
      <c:valAx>
        <c:axId val="2002460928"/>
        <c:scaling>
          <c:orientation val="minMax"/>
          <c:min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 sz="1200">
                    <a:latin typeface="微軟正黑體" pitchFamily="34" charset="-120"/>
                    <a:ea typeface="微軟正黑體" pitchFamily="34" charset="-120"/>
                  </a:rPr>
                  <a:t>電壓 </a:t>
                </a:r>
                <a:r>
                  <a:rPr lang="en-US" altLang="zh-TW" sz="1200">
                    <a:latin typeface="微軟正黑體" pitchFamily="34" charset="-120"/>
                    <a:ea typeface="微軟正黑體" pitchFamily="34" charset="-120"/>
                  </a:rPr>
                  <a:t>(V)</a:t>
                </a:r>
                <a:endParaRPr lang="zh-TW" altLang="en-US" sz="1200">
                  <a:latin typeface="微軟正黑體" pitchFamily="34" charset="-120"/>
                  <a:ea typeface="微軟正黑體" pitchFamily="34" charset="-12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46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900"/>
              <a:t>System</a:t>
            </a:r>
            <a:r>
              <a:rPr lang="en-US" altLang="en-US" sz="900" baseline="0"/>
              <a:t> Record Time</a:t>
            </a:r>
            <a:endParaRPr lang="en-US" altLang="en-US" sz="900"/>
          </a:p>
        </c:rich>
      </c:tx>
      <c:layout>
        <c:manualLayout>
          <c:xMode val="edge"/>
          <c:yMode val="edge"/>
          <c:x val="0.77624332510577765"/>
          <c:y val="0.886048988285410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25826185227453"/>
          <c:y val="9.7019278341006127E-2"/>
          <c:w val="0.60619313210849146"/>
          <c:h val="0.35010909578794797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strRef>
              <c:f>'0965326118'!$I$26:$I$38</c:f>
              <c:strCache>
                <c:ptCount val="13"/>
                <c:pt idx="0">
                  <c:v>2015/02/11 - 22:54:40</c:v>
                </c:pt>
                <c:pt idx="1">
                  <c:v>2015/02/12 - 2:56:12</c:v>
                </c:pt>
                <c:pt idx="2">
                  <c:v>2015/02/12 - 6:52:25</c:v>
                </c:pt>
                <c:pt idx="3">
                  <c:v>2015/02/12 - 10:44:23</c:v>
                </c:pt>
                <c:pt idx="4">
                  <c:v>2015/02/12 - 14:42:22</c:v>
                </c:pt>
                <c:pt idx="5">
                  <c:v>2015/02/12 - 18:26:09</c:v>
                </c:pt>
                <c:pt idx="6">
                  <c:v>2015/02/12 - 22:17:00</c:v>
                </c:pt>
                <c:pt idx="7">
                  <c:v>2015/02/13 - 1:56:00</c:v>
                </c:pt>
                <c:pt idx="8">
                  <c:v>2015/02/13 - 5:27:46</c:v>
                </c:pt>
                <c:pt idx="9">
                  <c:v>2015/02/13 - 8:55:23</c:v>
                </c:pt>
                <c:pt idx="10">
                  <c:v>2015/02/13 - 12:26:07</c:v>
                </c:pt>
                <c:pt idx="11">
                  <c:v>2015/02/13 - 15:50:03</c:v>
                </c:pt>
                <c:pt idx="12">
                  <c:v>2015/02/13 - 19:50:44</c:v>
                </c:pt>
              </c:strCache>
            </c:strRef>
          </c:cat>
          <c:val>
            <c:numRef>
              <c:f>'0965326118'!$C$26:$C$38</c:f>
              <c:numCache>
                <c:formatCode>General</c:formatCode>
                <c:ptCount val="13"/>
                <c:pt idx="0">
                  <c:v>4.1059999999999999</c:v>
                </c:pt>
                <c:pt idx="1">
                  <c:v>4.1059999999999999</c:v>
                </c:pt>
                <c:pt idx="2">
                  <c:v>4.0919999999999996</c:v>
                </c:pt>
                <c:pt idx="3">
                  <c:v>4.1059999999999999</c:v>
                </c:pt>
                <c:pt idx="4">
                  <c:v>4.1059999999999999</c:v>
                </c:pt>
                <c:pt idx="5">
                  <c:v>4.0919999999999996</c:v>
                </c:pt>
                <c:pt idx="6">
                  <c:v>4.0919999999999996</c:v>
                </c:pt>
                <c:pt idx="7">
                  <c:v>4.0919999999999996</c:v>
                </c:pt>
                <c:pt idx="8">
                  <c:v>4.0919999999999996</c:v>
                </c:pt>
                <c:pt idx="9">
                  <c:v>4.0919999999999996</c:v>
                </c:pt>
                <c:pt idx="10">
                  <c:v>4.0919999999999996</c:v>
                </c:pt>
                <c:pt idx="11">
                  <c:v>4.0919999999999996</c:v>
                </c:pt>
                <c:pt idx="12">
                  <c:v>4.0919999999999996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606448"/>
        <c:axId val="2002600464"/>
      </c:lineChart>
      <c:catAx>
        <c:axId val="200260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2600464"/>
        <c:crosses val="autoZero"/>
        <c:auto val="1"/>
        <c:lblAlgn val="ctr"/>
        <c:lblOffset val="100"/>
        <c:noMultiLvlLbl val="0"/>
      </c:catAx>
      <c:valAx>
        <c:axId val="200260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60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93044619422572"/>
          <c:y val="0.3400256597318308"/>
          <c:w val="0.16367493574395767"/>
          <c:h val="7.703051495559905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9107611548556"/>
          <c:y val="0.19872368143763094"/>
          <c:w val="0.6667060367454094"/>
          <c:h val="0.65482210557013765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val>
            <c:numRef>
              <c:f>'0972922107_鳥'!$C$81:$C$87</c:f>
              <c:numCache>
                <c:formatCode>General</c:formatCode>
                <c:ptCount val="7"/>
                <c:pt idx="0">
                  <c:v>3.9340000000000002</c:v>
                </c:pt>
                <c:pt idx="1">
                  <c:v>3.9620000000000002</c:v>
                </c:pt>
                <c:pt idx="2">
                  <c:v>3.9620000000000002</c:v>
                </c:pt>
                <c:pt idx="3">
                  <c:v>3.948</c:v>
                </c:pt>
                <c:pt idx="4">
                  <c:v>3.9620000000000002</c:v>
                </c:pt>
                <c:pt idx="5">
                  <c:v>3.9620000000000002</c:v>
                </c:pt>
                <c:pt idx="6">
                  <c:v>3.9620000000000002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80032"/>
        <c:axId val="1907879488"/>
      </c:lineChart>
      <c:catAx>
        <c:axId val="19078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879488"/>
        <c:crosses val="autoZero"/>
        <c:auto val="1"/>
        <c:lblAlgn val="ctr"/>
        <c:lblOffset val="100"/>
        <c:noMultiLvlLbl val="0"/>
      </c:catAx>
      <c:valAx>
        <c:axId val="1907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88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9304461942257"/>
          <c:y val="7.3881962671332763E-2"/>
          <c:w val="0.16640288713910806"/>
          <c:h val="8.799471233978972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4129483814524"/>
          <c:y val="9.2595396729255472E-2"/>
          <c:w val="0.68078915135608065"/>
          <c:h val="0.67045377882897761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val>
            <c:numRef>
              <c:f>'0965326122_鳥'!$C$36:$C$42</c:f>
              <c:numCache>
                <c:formatCode>General</c:formatCode>
                <c:ptCount val="7"/>
                <c:pt idx="0">
                  <c:v>3.8929999999999998</c:v>
                </c:pt>
                <c:pt idx="1">
                  <c:v>3.907</c:v>
                </c:pt>
                <c:pt idx="2">
                  <c:v>3.907</c:v>
                </c:pt>
                <c:pt idx="3">
                  <c:v>3.907</c:v>
                </c:pt>
                <c:pt idx="4">
                  <c:v>3.92</c:v>
                </c:pt>
                <c:pt idx="5">
                  <c:v>3.9340000000000002</c:v>
                </c:pt>
                <c:pt idx="6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73504"/>
        <c:axId val="1907866976"/>
      </c:lineChart>
      <c:catAx>
        <c:axId val="19078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866976"/>
        <c:crosses val="autoZero"/>
        <c:auto val="1"/>
        <c:lblAlgn val="ctr"/>
        <c:lblOffset val="100"/>
        <c:noMultiLvlLbl val="0"/>
      </c:catAx>
      <c:valAx>
        <c:axId val="19078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8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altLang="en-US" sz="1400"/>
              <a:t> </a:t>
            </a:r>
            <a:r>
              <a:rPr lang="en-US" altLang="zh-TW" sz="1000"/>
              <a:t>System</a:t>
            </a:r>
            <a:r>
              <a:rPr lang="en-US" altLang="zh-TW" sz="1000" baseline="0"/>
              <a:t> Record Time </a:t>
            </a:r>
            <a:endParaRPr lang="en-US" altLang="en-US" sz="1000"/>
          </a:p>
        </c:rich>
      </c:tx>
      <c:layout>
        <c:manualLayout>
          <c:xMode val="edge"/>
          <c:yMode val="edge"/>
          <c:x val="0.71995984197208085"/>
          <c:y val="0.8204642564840686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196427059520791E-2"/>
          <c:y val="0.14048170253669851"/>
          <c:w val="0.77872858700087522"/>
          <c:h val="0.30670646007958802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strRef>
              <c:f>'0975873172 _鳥'!$I$17:$I$33</c:f>
              <c:strCache>
                <c:ptCount val="17"/>
                <c:pt idx="0">
                  <c:v>2015/02/11 - 22:57:22</c:v>
                </c:pt>
                <c:pt idx="1">
                  <c:v>2015/02/12 - 2:53:26</c:v>
                </c:pt>
                <c:pt idx="2">
                  <c:v>2015/02/12 - 6:42:42</c:v>
                </c:pt>
                <c:pt idx="3">
                  <c:v>2015/02/12 - 10:34:28</c:v>
                </c:pt>
                <c:pt idx="4">
                  <c:v>2015/02/12 - 14:16:03</c:v>
                </c:pt>
                <c:pt idx="5">
                  <c:v>2015/02/12 - 17:59:07</c:v>
                </c:pt>
                <c:pt idx="6">
                  <c:v>2015/02/12 - 21:30:22</c:v>
                </c:pt>
                <c:pt idx="7">
                  <c:v>2015/02/13 - 0:55:22</c:v>
                </c:pt>
                <c:pt idx="8">
                  <c:v>2015/02/13 - 4:16:03</c:v>
                </c:pt>
                <c:pt idx="9">
                  <c:v>2015/02/13 - 7:41:27</c:v>
                </c:pt>
                <c:pt idx="10">
                  <c:v>2015/02/13 - 14:26:00</c:v>
                </c:pt>
                <c:pt idx="11">
                  <c:v>2015/02/13 - 17:44:06</c:v>
                </c:pt>
                <c:pt idx="12">
                  <c:v>2015/02/13 - 20:56:22</c:v>
                </c:pt>
                <c:pt idx="13">
                  <c:v>2015/02/14 - 0:09:46</c:v>
                </c:pt>
                <c:pt idx="14">
                  <c:v>2015/02/14 - 3:25:03</c:v>
                </c:pt>
                <c:pt idx="15">
                  <c:v>2015/02/14 - 6:43:27</c:v>
                </c:pt>
                <c:pt idx="16">
                  <c:v>2015/02/14 - 10:01:24</c:v>
                </c:pt>
              </c:strCache>
            </c:strRef>
          </c:cat>
          <c:val>
            <c:numRef>
              <c:f>'0975873172 _鳥'!$C$17:$C$33</c:f>
              <c:numCache>
                <c:formatCode>General</c:formatCode>
                <c:ptCount val="17"/>
                <c:pt idx="0">
                  <c:v>3.9340000000000002</c:v>
                </c:pt>
                <c:pt idx="1">
                  <c:v>3.92</c:v>
                </c:pt>
                <c:pt idx="2">
                  <c:v>3.92</c:v>
                </c:pt>
                <c:pt idx="3">
                  <c:v>3.948</c:v>
                </c:pt>
                <c:pt idx="4">
                  <c:v>3.976</c:v>
                </c:pt>
                <c:pt idx="5">
                  <c:v>4.0179999999999998</c:v>
                </c:pt>
                <c:pt idx="6">
                  <c:v>4.0039999999999996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4.077</c:v>
                </c:pt>
                <c:pt idx="11">
                  <c:v>4.0919999999999996</c:v>
                </c:pt>
                <c:pt idx="12">
                  <c:v>4.0620000000000003</c:v>
                </c:pt>
                <c:pt idx="13">
                  <c:v>4.0620000000000003</c:v>
                </c:pt>
                <c:pt idx="14">
                  <c:v>4.0469999999999997</c:v>
                </c:pt>
                <c:pt idx="15">
                  <c:v>4.0469999999999997</c:v>
                </c:pt>
                <c:pt idx="16">
                  <c:v>4.077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75136"/>
        <c:axId val="1907875680"/>
      </c:lineChart>
      <c:catAx>
        <c:axId val="190787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7875680"/>
        <c:crosses val="autoZero"/>
        <c:auto val="1"/>
        <c:lblAlgn val="ctr"/>
        <c:lblOffset val="100"/>
        <c:noMultiLvlLbl val="0"/>
      </c:catAx>
      <c:valAx>
        <c:axId val="19078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87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2671238675812"/>
          <c:y val="0.33829424547737985"/>
          <c:w val="0.16103505207010421"/>
          <c:h val="6.830186501955194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000"/>
              <a:t>System</a:t>
            </a:r>
            <a:r>
              <a:rPr lang="en-US" altLang="en-US" sz="1000" baseline="0"/>
              <a:t> Record Time</a:t>
            </a:r>
            <a:endParaRPr lang="en-US" altLang="en-US" sz="1000"/>
          </a:p>
        </c:rich>
      </c:tx>
      <c:layout>
        <c:manualLayout>
          <c:xMode val="edge"/>
          <c:yMode val="edge"/>
          <c:x val="0.72389588801400151"/>
          <c:y val="0.811940298507462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65244969378827"/>
          <c:y val="0.16747287186116674"/>
          <c:w val="0.48372244094488376"/>
          <c:h val="0.33621561483918988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strRef>
              <c:f>'0975859514_孝'!$I$143:$I$154</c:f>
              <c:strCache>
                <c:ptCount val="12"/>
                <c:pt idx="0">
                  <c:v>2015/02/10 - 19:43:22</c:v>
                </c:pt>
                <c:pt idx="1">
                  <c:v>2015/02/10 - 23:26:22</c:v>
                </c:pt>
                <c:pt idx="2">
                  <c:v>2015/02/11 - 3:10:22</c:v>
                </c:pt>
                <c:pt idx="3">
                  <c:v>2015/02/11 - 6:54:27</c:v>
                </c:pt>
                <c:pt idx="4">
                  <c:v>2015/02/11 - 10:39:03</c:v>
                </c:pt>
                <c:pt idx="5">
                  <c:v>2015/02/11 - 14:23:27</c:v>
                </c:pt>
                <c:pt idx="6">
                  <c:v>2015/02/11 - 18:07:22</c:v>
                </c:pt>
                <c:pt idx="7">
                  <c:v>2015/02/11 - 21:50:22</c:v>
                </c:pt>
                <c:pt idx="8">
                  <c:v>2015/02/12 - 1:34:22</c:v>
                </c:pt>
                <c:pt idx="9">
                  <c:v>2015/02/12 - 5:18:27</c:v>
                </c:pt>
                <c:pt idx="10">
                  <c:v>2015/02/12 - 9:03:03</c:v>
                </c:pt>
                <c:pt idx="11">
                  <c:v>2015/02/12 - 12:47:03</c:v>
                </c:pt>
              </c:strCache>
            </c:strRef>
          </c:cat>
          <c:val>
            <c:numRef>
              <c:f>'0975859514_孝'!$C$143:$C$154</c:f>
              <c:numCache>
                <c:formatCode>General</c:formatCode>
                <c:ptCount val="12"/>
                <c:pt idx="0">
                  <c:v>4.0179999999999998</c:v>
                </c:pt>
                <c:pt idx="1">
                  <c:v>4.0179999999999998</c:v>
                </c:pt>
                <c:pt idx="2">
                  <c:v>4.0179999999999998</c:v>
                </c:pt>
                <c:pt idx="3">
                  <c:v>4.0179999999999998</c:v>
                </c:pt>
                <c:pt idx="4">
                  <c:v>4.0039999999999996</c:v>
                </c:pt>
                <c:pt idx="5">
                  <c:v>4.0179999999999998</c:v>
                </c:pt>
                <c:pt idx="6">
                  <c:v>4.0039999999999996</c:v>
                </c:pt>
                <c:pt idx="7">
                  <c:v>4.0039999999999996</c:v>
                </c:pt>
                <c:pt idx="8">
                  <c:v>4.0039999999999996</c:v>
                </c:pt>
                <c:pt idx="9">
                  <c:v>4.0039999999999996</c:v>
                </c:pt>
                <c:pt idx="10">
                  <c:v>4.0039999999999996</c:v>
                </c:pt>
                <c:pt idx="11">
                  <c:v>4.0039999999999996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292928"/>
        <c:axId val="1906293472"/>
      </c:lineChart>
      <c:catAx>
        <c:axId val="190629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293472"/>
        <c:crosses val="autoZero"/>
        <c:auto val="1"/>
        <c:lblAlgn val="ctr"/>
        <c:lblOffset val="100"/>
        <c:noMultiLvlLbl val="0"/>
      </c:catAx>
      <c:valAx>
        <c:axId val="19062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9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000"/>
              <a:t>System</a:t>
            </a:r>
            <a:r>
              <a:rPr lang="en-US" altLang="en-US" sz="1000" baseline="0"/>
              <a:t>  Record Time</a:t>
            </a:r>
            <a:endParaRPr lang="en-US" altLang="en-US" sz="1000"/>
          </a:p>
        </c:rich>
      </c:tx>
      <c:layout>
        <c:manualLayout>
          <c:xMode val="edge"/>
          <c:yMode val="edge"/>
          <c:x val="0.72953355809737019"/>
          <c:y val="0.86111111111111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85127748047133"/>
          <c:y val="0.14850721784776982"/>
          <c:w val="0.6061931321084908"/>
          <c:h val="0.29270450568678918"/>
        </c:manualLayout>
      </c:layout>
      <c:lineChart>
        <c:grouping val="standard"/>
        <c:varyColors val="0"/>
        <c:ser>
          <c:idx val="0"/>
          <c:order val="0"/>
          <c:tx>
            <c:v>vlotage</c:v>
          </c:tx>
          <c:cat>
            <c:strRef>
              <c:f>'0975859514_孝'!$I$123:$I$135</c:f>
              <c:strCache>
                <c:ptCount val="13"/>
                <c:pt idx="0">
                  <c:v>2015/02/12 - 21:31:05</c:v>
                </c:pt>
                <c:pt idx="1">
                  <c:v>2015/02/13 - 1:32:22</c:v>
                </c:pt>
                <c:pt idx="2">
                  <c:v>2015/02/13 - 5:29:23</c:v>
                </c:pt>
                <c:pt idx="3">
                  <c:v>2015/02/13 - 9:16:04</c:v>
                </c:pt>
                <c:pt idx="4">
                  <c:v>2015/02/13 - 13:10:28</c:v>
                </c:pt>
                <c:pt idx="5">
                  <c:v>2015/02/13 - 17:05:03</c:v>
                </c:pt>
                <c:pt idx="6">
                  <c:v>2015/02/13 - 20:53:46</c:v>
                </c:pt>
                <c:pt idx="7">
                  <c:v>2015/02/14 - 0:35:25</c:v>
                </c:pt>
                <c:pt idx="8">
                  <c:v>2015/02/14 - 4:19:24</c:v>
                </c:pt>
                <c:pt idx="9">
                  <c:v>2015/02/14 - 7:54:05</c:v>
                </c:pt>
                <c:pt idx="10">
                  <c:v>2015/02/14 - 11:46:03</c:v>
                </c:pt>
                <c:pt idx="11">
                  <c:v>2015/02/14 - 15:30:46</c:v>
                </c:pt>
                <c:pt idx="12">
                  <c:v>2015/02/14 - 19:06:06</c:v>
                </c:pt>
              </c:strCache>
            </c:strRef>
          </c:cat>
          <c:val>
            <c:numRef>
              <c:f>'0975859514_孝'!$C$123:$C$135</c:f>
              <c:numCache>
                <c:formatCode>General</c:formatCode>
                <c:ptCount val="13"/>
                <c:pt idx="0">
                  <c:v>3.9340000000000002</c:v>
                </c:pt>
                <c:pt idx="1">
                  <c:v>3.92</c:v>
                </c:pt>
                <c:pt idx="2">
                  <c:v>3.907</c:v>
                </c:pt>
                <c:pt idx="3">
                  <c:v>3.9620000000000002</c:v>
                </c:pt>
                <c:pt idx="4">
                  <c:v>4.077</c:v>
                </c:pt>
                <c:pt idx="5">
                  <c:v>4.2779999999999996</c:v>
                </c:pt>
                <c:pt idx="6">
                  <c:v>4.1369999999999996</c:v>
                </c:pt>
                <c:pt idx="7">
                  <c:v>4.1059999999999999</c:v>
                </c:pt>
                <c:pt idx="8">
                  <c:v>4.0919999999999996</c:v>
                </c:pt>
                <c:pt idx="9">
                  <c:v>4.1059999999999999</c:v>
                </c:pt>
                <c:pt idx="10">
                  <c:v>4.3280000000000003</c:v>
                </c:pt>
                <c:pt idx="11">
                  <c:v>4.3280000000000003</c:v>
                </c:pt>
                <c:pt idx="12">
                  <c:v>4.2949999999999999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16880"/>
        <c:axId val="1669626672"/>
      </c:lineChart>
      <c:catAx>
        <c:axId val="166961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9626672"/>
        <c:crosses val="autoZero"/>
        <c:auto val="1"/>
        <c:lblAlgn val="ctr"/>
        <c:lblOffset val="100"/>
        <c:noMultiLvlLbl val="0"/>
      </c:catAx>
      <c:valAx>
        <c:axId val="166962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616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78183234895793"/>
          <c:y val="0.32613918051910185"/>
          <c:w val="0.16434849500480794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zh-TW" altLang="en-US" sz="1500">
                <a:latin typeface="微軟正黑體" pitchFamily="34" charset="-120"/>
                <a:ea typeface="微軟正黑體" pitchFamily="34" charset="-120"/>
              </a:rPr>
              <a:t>時間與電壓關係圖</a:t>
            </a:r>
            <a:endParaRPr lang="en-US" altLang="zh-TW" sz="1500">
              <a:latin typeface="微軟正黑體" pitchFamily="34" charset="-120"/>
              <a:ea typeface="微軟正黑體" pitchFamily="34" charset="-120"/>
            </a:endParaRPr>
          </a:p>
        </c:rich>
      </c:tx>
      <c:layout>
        <c:manualLayout>
          <c:xMode val="edge"/>
          <c:yMode val="edge"/>
          <c:x val="0.42477121612485513"/>
          <c:y val="1.93541560133120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43011932215119E-2"/>
          <c:y val="0.17011867675501263"/>
          <c:w val="0.88027586883969899"/>
          <c:h val="0.57425565945904355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numRef>
              <c:f>'0975859514_孝'!$O$2:$O$117</c:f>
              <c:numCache>
                <c:formatCode>0.00_ </c:formatCode>
                <c:ptCount val="116"/>
                <c:pt idx="1">
                  <c:v>0.1678472222192795</c:v>
                </c:pt>
                <c:pt idx="2">
                  <c:v>0.34245370370626915</c:v>
                </c:pt>
                <c:pt idx="3">
                  <c:v>0.50344907407270512</c:v>
                </c:pt>
                <c:pt idx="4">
                  <c:v>0.66866898148145992</c:v>
                </c:pt>
                <c:pt idx="5">
                  <c:v>0.83528935185313458</c:v>
                </c:pt>
                <c:pt idx="6">
                  <c:v>0.98616898147884058</c:v>
                </c:pt>
                <c:pt idx="7">
                  <c:v>1.1533796296280343</c:v>
                </c:pt>
                <c:pt idx="8">
                  <c:v>1.307615740741312</c:v>
                </c:pt>
                <c:pt idx="9">
                  <c:v>1.4680671296300716</c:v>
                </c:pt>
                <c:pt idx="10">
                  <c:v>1.622002314812562</c:v>
                </c:pt>
                <c:pt idx="11">
                  <c:v>1.7789236111129867</c:v>
                </c:pt>
                <c:pt idx="12">
                  <c:v>1.9360995370370802</c:v>
                </c:pt>
                <c:pt idx="13">
                  <c:v>2.1041550925947377</c:v>
                </c:pt>
                <c:pt idx="14">
                  <c:v>2.2534490740727051</c:v>
                </c:pt>
                <c:pt idx="15">
                  <c:v>2.4021412037036498</c:v>
                </c:pt>
                <c:pt idx="16">
                  <c:v>2.570208333330811</c:v>
                </c:pt>
                <c:pt idx="17">
                  <c:v>2.705358796294604</c:v>
                </c:pt>
                <c:pt idx="18">
                  <c:v>2.8585648148145992</c:v>
                </c:pt>
                <c:pt idx="19">
                  <c:v>2.6098148148157634</c:v>
                </c:pt>
                <c:pt idx="20">
                  <c:v>3.1931597222210257</c:v>
                </c:pt>
                <c:pt idx="21">
                  <c:v>3.3140740740709589</c:v>
                </c:pt>
                <c:pt idx="22">
                  <c:v>3.463865740741312</c:v>
                </c:pt>
                <c:pt idx="23">
                  <c:v>3.609479166669189</c:v>
                </c:pt>
                <c:pt idx="24">
                  <c:v>3.4354398148134351</c:v>
                </c:pt>
                <c:pt idx="25">
                  <c:v>3.9048263888907968</c:v>
                </c:pt>
                <c:pt idx="26">
                  <c:v>4.07310185184906</c:v>
                </c:pt>
                <c:pt idx="27">
                  <c:v>4.2397337962975143</c:v>
                </c:pt>
                <c:pt idx="28">
                  <c:v>4.3472222222189885</c:v>
                </c:pt>
                <c:pt idx="29">
                  <c:v>4.4928472222236451</c:v>
                </c:pt>
                <c:pt idx="30">
                  <c:v>4.6341087962937308</c:v>
                </c:pt>
                <c:pt idx="31">
                  <c:v>4.7777546296274522</c:v>
                </c:pt>
                <c:pt idx="32">
                  <c:v>4.9153125000011642</c:v>
                </c:pt>
                <c:pt idx="33">
                  <c:v>5.0829513888893416</c:v>
                </c:pt>
                <c:pt idx="34">
                  <c:v>5.2496759259229293</c:v>
                </c:pt>
                <c:pt idx="35">
                  <c:v>5.4162847222178243</c:v>
                </c:pt>
                <c:pt idx="36">
                  <c:v>5.583009259258688</c:v>
                </c:pt>
                <c:pt idx="37">
                  <c:v>5.749618055553583</c:v>
                </c:pt>
                <c:pt idx="38">
                  <c:v>5.7583217592546134</c:v>
                </c:pt>
                <c:pt idx="39">
                  <c:v>5.9239236111097853</c:v>
                </c:pt>
                <c:pt idx="40">
                  <c:v>6.090682870366436</c:v>
                </c:pt>
                <c:pt idx="41">
                  <c:v>6.2574537036998663</c:v>
                </c:pt>
                <c:pt idx="42">
                  <c:v>6.3125231481462833</c:v>
                </c:pt>
                <c:pt idx="43">
                  <c:v>6.4470023148169275</c:v>
                </c:pt>
                <c:pt idx="44">
                  <c:v>6.5874884259246755</c:v>
                </c:pt>
                <c:pt idx="45">
                  <c:v>6.7518518518481869</c:v>
                </c:pt>
                <c:pt idx="46">
                  <c:v>6.9184953703661449</c:v>
                </c:pt>
                <c:pt idx="47">
                  <c:v>7.0851504629608826</c:v>
                </c:pt>
                <c:pt idx="48">
                  <c:v>7.2517939814788406</c:v>
                </c:pt>
                <c:pt idx="49">
                  <c:v>7.4185532407427672</c:v>
                </c:pt>
                <c:pt idx="50">
                  <c:v>7.5852083333302289</c:v>
                </c:pt>
                <c:pt idx="51">
                  <c:v>7.5553240740700858</c:v>
                </c:pt>
                <c:pt idx="52">
                  <c:v>7.6972106481480296</c:v>
                </c:pt>
                <c:pt idx="53">
                  <c:v>7.861608796294604</c:v>
                </c:pt>
                <c:pt idx="54">
                  <c:v>7.9726736111115315</c:v>
                </c:pt>
                <c:pt idx="55">
                  <c:v>8.1407060185156297</c:v>
                </c:pt>
                <c:pt idx="56">
                  <c:v>8.3073495370335877</c:v>
                </c:pt>
                <c:pt idx="57">
                  <c:v>8.4739930555515457</c:v>
                </c:pt>
                <c:pt idx="58">
                  <c:v>8.6406481481462833</c:v>
                </c:pt>
                <c:pt idx="59">
                  <c:v>8.8072916666642413</c:v>
                </c:pt>
                <c:pt idx="60">
                  <c:v>8.973946759258979</c:v>
                </c:pt>
                <c:pt idx="61">
                  <c:v>8.9476967592563597</c:v>
                </c:pt>
                <c:pt idx="62">
                  <c:v>9.1163541666683159</c:v>
                </c:pt>
                <c:pt idx="63">
                  <c:v>9.2275347222239361</c:v>
                </c:pt>
                <c:pt idx="64">
                  <c:v>9.3657523148140172</c:v>
                </c:pt>
                <c:pt idx="65">
                  <c:v>9.5055902777748997</c:v>
                </c:pt>
                <c:pt idx="66">
                  <c:v>9.6451736111121136</c:v>
                </c:pt>
                <c:pt idx="67">
                  <c:v>9.781006944445835</c:v>
                </c:pt>
                <c:pt idx="68">
                  <c:v>9.922187500000291</c:v>
                </c:pt>
                <c:pt idx="69">
                  <c:v>10.06298611110833</c:v>
                </c:pt>
                <c:pt idx="70">
                  <c:v>10.200046296296932</c:v>
                </c:pt>
                <c:pt idx="71">
                  <c:v>10.338807870371966</c:v>
                </c:pt>
                <c:pt idx="72">
                  <c:v>10.477997685185983</c:v>
                </c:pt>
                <c:pt idx="73">
                  <c:v>10.61396990740468</c:v>
                </c:pt>
                <c:pt idx="74">
                  <c:v>10.753032407403225</c:v>
                </c:pt>
                <c:pt idx="75">
                  <c:v>10.890949074069795</c:v>
                </c:pt>
                <c:pt idx="76">
                  <c:v>11.031006944445835</c:v>
                </c:pt>
                <c:pt idx="77">
                  <c:v>10.752534722218115</c:v>
                </c:pt>
                <c:pt idx="78">
                  <c:v>11.307824074072414</c:v>
                </c:pt>
                <c:pt idx="79">
                  <c:v>11.446979166663368</c:v>
                </c:pt>
                <c:pt idx="80">
                  <c:v>11.586365740738984</c:v>
                </c:pt>
                <c:pt idx="81">
                  <c:v>11.722893518519413</c:v>
                </c:pt>
                <c:pt idx="82">
                  <c:v>11.861562500002037</c:v>
                </c:pt>
                <c:pt idx="83">
                  <c:v>12.001851851848187</c:v>
                </c:pt>
                <c:pt idx="84">
                  <c:v>12.142384259255778</c:v>
                </c:pt>
                <c:pt idx="85">
                  <c:v>12.280312499999127</c:v>
                </c:pt>
                <c:pt idx="86">
                  <c:v>12.419895833329065</c:v>
                </c:pt>
                <c:pt idx="87">
                  <c:v>12.55929398148146</c:v>
                </c:pt>
                <c:pt idx="88">
                  <c:v>12.696539351847605</c:v>
                </c:pt>
                <c:pt idx="89">
                  <c:v>12.834756944444962</c:v>
                </c:pt>
                <c:pt idx="90">
                  <c:v>12.974270833328774</c:v>
                </c:pt>
                <c:pt idx="91">
                  <c:v>13.115532407406135</c:v>
                </c:pt>
                <c:pt idx="92">
                  <c:v>13.250671296293149</c:v>
                </c:pt>
                <c:pt idx="93">
                  <c:v>13.388206018520577</c:v>
                </c:pt>
                <c:pt idx="94">
                  <c:v>13.524097222223645</c:v>
                </c:pt>
                <c:pt idx="95">
                  <c:v>13.663888888884685</c:v>
                </c:pt>
                <c:pt idx="96">
                  <c:v>41.828761574070086</c:v>
                </c:pt>
                <c:pt idx="97">
                  <c:v>13.940057870371675</c:v>
                </c:pt>
                <c:pt idx="98">
                  <c:v>14.082199074073287</c:v>
                </c:pt>
                <c:pt idx="99">
                  <c:v>14.220590277778683</c:v>
                </c:pt>
                <c:pt idx="100">
                  <c:v>14.358530092591536</c:v>
                </c:pt>
                <c:pt idx="101">
                  <c:v>14.494201388886722</c:v>
                </c:pt>
                <c:pt idx="102">
                  <c:v>14.633229166662204</c:v>
                </c:pt>
                <c:pt idx="103">
                  <c:v>14.770856481482042</c:v>
                </c:pt>
                <c:pt idx="104">
                  <c:v>17.396284722221026</c:v>
                </c:pt>
                <c:pt idx="105">
                  <c:v>17.536122685181908</c:v>
                </c:pt>
                <c:pt idx="106">
                  <c:v>17.672199074069795</c:v>
                </c:pt>
                <c:pt idx="107">
                  <c:v>17.817395833335468</c:v>
                </c:pt>
                <c:pt idx="108">
                  <c:v>17.954618055555329</c:v>
                </c:pt>
                <c:pt idx="109">
                  <c:v>18.122581018520577</c:v>
                </c:pt>
                <c:pt idx="110">
                  <c:v>18.234212962961465</c:v>
                </c:pt>
                <c:pt idx="111">
                  <c:v>18.372268518520286</c:v>
                </c:pt>
                <c:pt idx="112">
                  <c:v>18.511331018518831</c:v>
                </c:pt>
                <c:pt idx="113">
                  <c:v>18.650277777778683</c:v>
                </c:pt>
                <c:pt idx="114">
                  <c:v>18.788263888891379</c:v>
                </c:pt>
                <c:pt idx="115">
                  <c:v>18.926423611112114</c:v>
                </c:pt>
              </c:numCache>
            </c:numRef>
          </c:cat>
          <c:val>
            <c:numRef>
              <c:f>'0975859514_孝'!$C$2:$C$117</c:f>
              <c:numCache>
                <c:formatCode>General</c:formatCode>
                <c:ptCount val="116"/>
                <c:pt idx="0">
                  <c:v>4.1829999999999998</c:v>
                </c:pt>
                <c:pt idx="1">
                  <c:v>4.2460000000000004</c:v>
                </c:pt>
                <c:pt idx="2">
                  <c:v>4.1369999999999996</c:v>
                </c:pt>
                <c:pt idx="3">
                  <c:v>4.1210000000000004</c:v>
                </c:pt>
                <c:pt idx="4">
                  <c:v>4.1210000000000004</c:v>
                </c:pt>
                <c:pt idx="5">
                  <c:v>4.1059999999999999</c:v>
                </c:pt>
                <c:pt idx="6">
                  <c:v>4.1059999999999999</c:v>
                </c:pt>
                <c:pt idx="7">
                  <c:v>4.077</c:v>
                </c:pt>
                <c:pt idx="8">
                  <c:v>4.077</c:v>
                </c:pt>
                <c:pt idx="9">
                  <c:v>4.0620000000000003</c:v>
                </c:pt>
                <c:pt idx="10">
                  <c:v>4.0469999999999997</c:v>
                </c:pt>
                <c:pt idx="11">
                  <c:v>4.1369999999999996</c:v>
                </c:pt>
                <c:pt idx="12">
                  <c:v>4.5010000000000003</c:v>
                </c:pt>
                <c:pt idx="13">
                  <c:v>4.3109999999999999</c:v>
                </c:pt>
                <c:pt idx="14">
                  <c:v>4.1520000000000001</c:v>
                </c:pt>
                <c:pt idx="15">
                  <c:v>4.1059999999999999</c:v>
                </c:pt>
                <c:pt idx="16">
                  <c:v>4.0919999999999996</c:v>
                </c:pt>
                <c:pt idx="17">
                  <c:v>4.0919999999999996</c:v>
                </c:pt>
                <c:pt idx="18">
                  <c:v>4.3280000000000003</c:v>
                </c:pt>
                <c:pt idx="19">
                  <c:v>4.3440000000000003</c:v>
                </c:pt>
                <c:pt idx="20">
                  <c:v>4.2949999999999999</c:v>
                </c:pt>
                <c:pt idx="21">
                  <c:v>4.1210000000000004</c:v>
                </c:pt>
                <c:pt idx="22">
                  <c:v>4.1059999999999999</c:v>
                </c:pt>
                <c:pt idx="23">
                  <c:v>4.0919999999999996</c:v>
                </c:pt>
                <c:pt idx="24">
                  <c:v>4.1059999999999999</c:v>
                </c:pt>
                <c:pt idx="25">
                  <c:v>4.7279999999999998</c:v>
                </c:pt>
                <c:pt idx="26">
                  <c:v>4.3109999999999999</c:v>
                </c:pt>
                <c:pt idx="27">
                  <c:v>4.1520000000000001</c:v>
                </c:pt>
                <c:pt idx="28">
                  <c:v>4.0919999999999996</c:v>
                </c:pt>
                <c:pt idx="29">
                  <c:v>4.077</c:v>
                </c:pt>
                <c:pt idx="30">
                  <c:v>4.077</c:v>
                </c:pt>
                <c:pt idx="31">
                  <c:v>4.1369999999999996</c:v>
                </c:pt>
                <c:pt idx="32">
                  <c:v>4.5010000000000003</c:v>
                </c:pt>
                <c:pt idx="33">
                  <c:v>4.2949999999999999</c:v>
                </c:pt>
                <c:pt idx="34">
                  <c:v>4.1369999999999996</c:v>
                </c:pt>
                <c:pt idx="35">
                  <c:v>4.0919999999999996</c:v>
                </c:pt>
                <c:pt idx="36">
                  <c:v>4.0919999999999996</c:v>
                </c:pt>
                <c:pt idx="37">
                  <c:v>4.077</c:v>
                </c:pt>
                <c:pt idx="38">
                  <c:v>4.0620000000000003</c:v>
                </c:pt>
                <c:pt idx="39">
                  <c:v>4.0620000000000003</c:v>
                </c:pt>
                <c:pt idx="40">
                  <c:v>4.0330000000000004</c:v>
                </c:pt>
                <c:pt idx="41">
                  <c:v>4.0179999999999998</c:v>
                </c:pt>
                <c:pt idx="42">
                  <c:v>4.0179999999999998</c:v>
                </c:pt>
                <c:pt idx="43">
                  <c:v>4.0179999999999998</c:v>
                </c:pt>
                <c:pt idx="44">
                  <c:v>4.0179999999999998</c:v>
                </c:pt>
                <c:pt idx="45">
                  <c:v>4.0179999999999998</c:v>
                </c:pt>
                <c:pt idx="46">
                  <c:v>4.0179999999999998</c:v>
                </c:pt>
                <c:pt idx="47">
                  <c:v>4.0179999999999998</c:v>
                </c:pt>
                <c:pt idx="48">
                  <c:v>4.0039999999999996</c:v>
                </c:pt>
                <c:pt idx="49">
                  <c:v>4.0039999999999996</c:v>
                </c:pt>
                <c:pt idx="50">
                  <c:v>4.0039999999999996</c:v>
                </c:pt>
                <c:pt idx="51">
                  <c:v>4.0039999999999996</c:v>
                </c:pt>
                <c:pt idx="52">
                  <c:v>4.0039999999999996</c:v>
                </c:pt>
                <c:pt idx="53">
                  <c:v>4.0039999999999996</c:v>
                </c:pt>
                <c:pt idx="54">
                  <c:v>4.0039999999999996</c:v>
                </c:pt>
                <c:pt idx="55">
                  <c:v>4.0179999999999998</c:v>
                </c:pt>
                <c:pt idx="56">
                  <c:v>4.0179999999999998</c:v>
                </c:pt>
                <c:pt idx="57">
                  <c:v>4.0330000000000004</c:v>
                </c:pt>
                <c:pt idx="58">
                  <c:v>4.0330000000000004</c:v>
                </c:pt>
                <c:pt idx="59">
                  <c:v>4.0330000000000004</c:v>
                </c:pt>
                <c:pt idx="60">
                  <c:v>4.0179999999999998</c:v>
                </c:pt>
                <c:pt idx="61">
                  <c:v>4.1059999999999999</c:v>
                </c:pt>
                <c:pt idx="62">
                  <c:v>4.2619999999999996</c:v>
                </c:pt>
                <c:pt idx="63">
                  <c:v>4.1369999999999996</c:v>
                </c:pt>
                <c:pt idx="64">
                  <c:v>4.1210000000000004</c:v>
                </c:pt>
                <c:pt idx="65">
                  <c:v>4.1059999999999999</c:v>
                </c:pt>
                <c:pt idx="66">
                  <c:v>4.1059999999999999</c:v>
                </c:pt>
                <c:pt idx="67">
                  <c:v>4.1669999999999998</c:v>
                </c:pt>
                <c:pt idx="68">
                  <c:v>4.8499999999999996</c:v>
                </c:pt>
                <c:pt idx="69">
                  <c:v>4.3280000000000003</c:v>
                </c:pt>
                <c:pt idx="70">
                  <c:v>4.1829999999999998</c:v>
                </c:pt>
                <c:pt idx="71">
                  <c:v>4.1520000000000001</c:v>
                </c:pt>
                <c:pt idx="72">
                  <c:v>4.1210000000000004</c:v>
                </c:pt>
                <c:pt idx="73">
                  <c:v>4.1210000000000004</c:v>
                </c:pt>
                <c:pt idx="74">
                  <c:v>4.1520000000000001</c:v>
                </c:pt>
                <c:pt idx="75">
                  <c:v>4.9349999999999996</c:v>
                </c:pt>
                <c:pt idx="76">
                  <c:v>4.5739999999999998</c:v>
                </c:pt>
                <c:pt idx="77">
                  <c:v>4.2949999999999999</c:v>
                </c:pt>
                <c:pt idx="78">
                  <c:v>4.1829999999999998</c:v>
                </c:pt>
                <c:pt idx="79">
                  <c:v>4.1369999999999996</c:v>
                </c:pt>
                <c:pt idx="80">
                  <c:v>4.1059999999999999</c:v>
                </c:pt>
                <c:pt idx="81">
                  <c:v>4.1059999999999999</c:v>
                </c:pt>
                <c:pt idx="82">
                  <c:v>4.1059999999999999</c:v>
                </c:pt>
                <c:pt idx="83">
                  <c:v>4.1059999999999999</c:v>
                </c:pt>
                <c:pt idx="84">
                  <c:v>4.0919999999999996</c:v>
                </c:pt>
                <c:pt idx="85">
                  <c:v>4.077</c:v>
                </c:pt>
                <c:pt idx="86">
                  <c:v>4.0620000000000003</c:v>
                </c:pt>
                <c:pt idx="87">
                  <c:v>4.0620000000000003</c:v>
                </c:pt>
                <c:pt idx="88">
                  <c:v>4.0620000000000003</c:v>
                </c:pt>
                <c:pt idx="89">
                  <c:v>4.0620000000000003</c:v>
                </c:pt>
                <c:pt idx="90">
                  <c:v>4.077</c:v>
                </c:pt>
                <c:pt idx="91">
                  <c:v>4.0620000000000003</c:v>
                </c:pt>
                <c:pt idx="92">
                  <c:v>4.0620000000000003</c:v>
                </c:pt>
                <c:pt idx="93">
                  <c:v>4.0469999999999997</c:v>
                </c:pt>
                <c:pt idx="94">
                  <c:v>4.0469999999999997</c:v>
                </c:pt>
                <c:pt idx="95">
                  <c:v>4.0469999999999997</c:v>
                </c:pt>
                <c:pt idx="96">
                  <c:v>4.0469999999999997</c:v>
                </c:pt>
                <c:pt idx="97">
                  <c:v>4.0620000000000003</c:v>
                </c:pt>
                <c:pt idx="98">
                  <c:v>4.0469999999999997</c:v>
                </c:pt>
                <c:pt idx="99">
                  <c:v>4.0469999999999997</c:v>
                </c:pt>
                <c:pt idx="100">
                  <c:v>4.0330000000000004</c:v>
                </c:pt>
                <c:pt idx="101">
                  <c:v>4.0330000000000004</c:v>
                </c:pt>
                <c:pt idx="102">
                  <c:v>4.0330000000000004</c:v>
                </c:pt>
                <c:pt idx="103">
                  <c:v>4.0469999999999997</c:v>
                </c:pt>
                <c:pt idx="104">
                  <c:v>4.0179999999999998</c:v>
                </c:pt>
                <c:pt idx="105">
                  <c:v>4.0179999999999998</c:v>
                </c:pt>
                <c:pt idx="106">
                  <c:v>4.0039999999999996</c:v>
                </c:pt>
                <c:pt idx="107">
                  <c:v>4.0039999999999996</c:v>
                </c:pt>
                <c:pt idx="108">
                  <c:v>4.0179999999999998</c:v>
                </c:pt>
                <c:pt idx="109">
                  <c:v>4.0039999999999996</c:v>
                </c:pt>
                <c:pt idx="110">
                  <c:v>4.0039999999999996</c:v>
                </c:pt>
                <c:pt idx="111">
                  <c:v>3.99</c:v>
                </c:pt>
                <c:pt idx="112">
                  <c:v>3.99</c:v>
                </c:pt>
                <c:pt idx="113">
                  <c:v>3.99</c:v>
                </c:pt>
                <c:pt idx="114">
                  <c:v>3.99</c:v>
                </c:pt>
                <c:pt idx="115">
                  <c:v>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17264"/>
        <c:axId val="2001615632"/>
      </c:lineChart>
      <c:catAx>
        <c:axId val="200161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>
                    <a:latin typeface="微軟正黑體" pitchFamily="34" charset="-120"/>
                    <a:ea typeface="微軟正黑體" pitchFamily="34" charset="-120"/>
                  </a:rPr>
                  <a:t>天數</a:t>
                </a:r>
                <a:r>
                  <a:rPr lang="en-US" altLang="zh-TW">
                    <a:latin typeface="微軟正黑體" pitchFamily="34" charset="-120"/>
                    <a:ea typeface="微軟正黑體" pitchFamily="34" charset="-120"/>
                  </a:rPr>
                  <a:t>(Days)</a:t>
                </a:r>
              </a:p>
            </c:rich>
          </c:tx>
          <c:layout>
            <c:manualLayout>
              <c:xMode val="edge"/>
              <c:yMode val="edge"/>
              <c:x val="0.90382557336743963"/>
              <c:y val="0.88629474893724935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crossAx val="2001615632"/>
        <c:crosses val="autoZero"/>
        <c:auto val="1"/>
        <c:lblAlgn val="ctr"/>
        <c:lblOffset val="100"/>
        <c:noMultiLvlLbl val="0"/>
      </c:catAx>
      <c:valAx>
        <c:axId val="2001615632"/>
        <c:scaling>
          <c:orientation val="minMax"/>
          <c:min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 sz="1100">
                    <a:latin typeface="微軟正黑體" pitchFamily="34" charset="-120"/>
                    <a:ea typeface="微軟正黑體" pitchFamily="34" charset="-120"/>
                  </a:rPr>
                  <a:t>電壓 </a:t>
                </a:r>
                <a:r>
                  <a:rPr lang="en-US" altLang="zh-TW" sz="1100">
                    <a:latin typeface="微軟正黑體" pitchFamily="34" charset="-120"/>
                    <a:ea typeface="微軟正黑體" pitchFamily="34" charset="-120"/>
                  </a:rPr>
                  <a:t>(V)</a:t>
                </a:r>
                <a:endParaRPr lang="zh-TW" altLang="en-US" sz="1100">
                  <a:latin typeface="微軟正黑體" pitchFamily="34" charset="-120"/>
                  <a:ea typeface="微軟正黑體" pitchFamily="34" charset="-120"/>
                </a:endParaRPr>
              </a:p>
            </c:rich>
          </c:tx>
          <c:layout>
            <c:manualLayout>
              <c:xMode val="edge"/>
              <c:yMode val="edge"/>
              <c:x val="1.3297044361412701E-2"/>
              <c:y val="0.369225373922360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161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時間與震動關係圖</a:t>
            </a:r>
            <a:endParaRPr lang="en-US" altLang="en-US">
              <a:latin typeface="微軟正黑體" pitchFamily="34" charset="-120"/>
              <a:ea typeface="微軟正黑體" pitchFamily="34" charset="-12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134558180227468E-2"/>
          <c:y val="0.14649559430071241"/>
          <c:w val="0.85475427238261914"/>
          <c:h val="0.42521325459317577"/>
        </c:manualLayout>
      </c:layout>
      <c:lineChart>
        <c:grouping val="standard"/>
        <c:varyColors val="0"/>
        <c:ser>
          <c:idx val="0"/>
          <c:order val="0"/>
          <c:tx>
            <c:v>shake</c:v>
          </c:tx>
          <c:cat>
            <c:strRef>
              <c:f>'0975859514_孝'!$I$2:$I$117</c:f>
              <c:strCache>
                <c:ptCount val="116"/>
                <c:pt idx="0">
                  <c:v>2015/02/15 - 15:20:24</c:v>
                </c:pt>
                <c:pt idx="1">
                  <c:v>2015/02/15 - 19:22:06</c:v>
                </c:pt>
                <c:pt idx="2">
                  <c:v>2015/02/15 - 23:33:32</c:v>
                </c:pt>
                <c:pt idx="3">
                  <c:v>2015/02/16 - 3:25:22</c:v>
                </c:pt>
                <c:pt idx="4">
                  <c:v>2015/02/16 - 7:23:17</c:v>
                </c:pt>
                <c:pt idx="5">
                  <c:v>2015/02/16 - 11:23:13</c:v>
                </c:pt>
                <c:pt idx="6">
                  <c:v>2015/02/16 - 15:00:29</c:v>
                </c:pt>
                <c:pt idx="7">
                  <c:v>2015/02/16 - 19:01:16</c:v>
                </c:pt>
                <c:pt idx="8">
                  <c:v>2015/02/16 - 22:43:22</c:v>
                </c:pt>
                <c:pt idx="9">
                  <c:v>2015/02/17 - 2:34:25</c:v>
                </c:pt>
                <c:pt idx="10">
                  <c:v>2015/02/17 - 6:16:05</c:v>
                </c:pt>
                <c:pt idx="11">
                  <c:v>2015/02/17 - 10:02:03</c:v>
                </c:pt>
                <c:pt idx="12">
                  <c:v>2015/02/17 - 13:48:23</c:v>
                </c:pt>
                <c:pt idx="13">
                  <c:v>2015/02/17 - 17:50:23</c:v>
                </c:pt>
                <c:pt idx="14">
                  <c:v>2015/02/17 - 21:25:22</c:v>
                </c:pt>
                <c:pt idx="15">
                  <c:v>2015/02/18 - 0:59:29</c:v>
                </c:pt>
                <c:pt idx="16">
                  <c:v>2015/02/18 - 5:01:30</c:v>
                </c:pt>
                <c:pt idx="17">
                  <c:v>2015/02/18 - 8:16:07</c:v>
                </c:pt>
                <c:pt idx="18">
                  <c:v>2015/02/18 - 11:56:44</c:v>
                </c:pt>
                <c:pt idx="19">
                  <c:v>2015/02/18 - 15:58:32</c:v>
                </c:pt>
                <c:pt idx="20">
                  <c:v>2015/02/18 - 19:58:33</c:v>
                </c:pt>
                <c:pt idx="21">
                  <c:v>2015/02/18 - 22:52:40</c:v>
                </c:pt>
                <c:pt idx="22">
                  <c:v>2015/02/19 - 2:28:22</c:v>
                </c:pt>
                <c:pt idx="23">
                  <c:v>2015/02/19 - 5:58:03</c:v>
                </c:pt>
                <c:pt idx="24">
                  <c:v>2015/02/19 - 10:00:34</c:v>
                </c:pt>
                <c:pt idx="25">
                  <c:v>2015/02/19 - 13:03:21</c:v>
                </c:pt>
                <c:pt idx="26">
                  <c:v>2015/02/19 - 17:05:40</c:v>
                </c:pt>
                <c:pt idx="27">
                  <c:v>2015/02/19 - 21:05:37</c:v>
                </c:pt>
                <c:pt idx="28">
                  <c:v>2015/02/19 - 23:40:24</c:v>
                </c:pt>
                <c:pt idx="29">
                  <c:v>2015/02/20 - 3:10:06</c:v>
                </c:pt>
                <c:pt idx="30">
                  <c:v>2015/02/20 - 6:33:31</c:v>
                </c:pt>
                <c:pt idx="31">
                  <c:v>2015/02/20 - 10:00:22</c:v>
                </c:pt>
                <c:pt idx="32">
                  <c:v>2015/02/20 - 13:18:27</c:v>
                </c:pt>
                <c:pt idx="33">
                  <c:v>2015/02/20 - 17:19:51</c:v>
                </c:pt>
                <c:pt idx="34">
                  <c:v>2015/02/20 - 21:19:56</c:v>
                </c:pt>
                <c:pt idx="35">
                  <c:v>2015/02/21 - 1:19:51</c:v>
                </c:pt>
                <c:pt idx="36">
                  <c:v>2015/02/21 - 5:19:56</c:v>
                </c:pt>
                <c:pt idx="37">
                  <c:v>2015/02/21 - 9:19:51</c:v>
                </c:pt>
                <c:pt idx="38">
                  <c:v>2015/02/21 - 9:32:23</c:v>
                </c:pt>
                <c:pt idx="39">
                  <c:v>2015/02/21 - 13:30:51</c:v>
                </c:pt>
                <c:pt idx="40">
                  <c:v>2015/02/21 - 17:30:59</c:v>
                </c:pt>
                <c:pt idx="41">
                  <c:v>2015/02/21 - 21:31:08</c:v>
                </c:pt>
                <c:pt idx="42">
                  <c:v>2015/02/21 - 22:50:26</c:v>
                </c:pt>
                <c:pt idx="43">
                  <c:v>2015/02/22 - 2:04:05</c:v>
                </c:pt>
                <c:pt idx="44">
                  <c:v>2015/02/22 - 5:26:23</c:v>
                </c:pt>
                <c:pt idx="45">
                  <c:v>2015/02/22 - 9:23:04</c:v>
                </c:pt>
                <c:pt idx="46">
                  <c:v>2015/02/22 - 13:23:02</c:v>
                </c:pt>
                <c:pt idx="47">
                  <c:v>2015/02/22 - 17:23:01</c:v>
                </c:pt>
                <c:pt idx="48">
                  <c:v>2015/02/22 - 21:22:59</c:v>
                </c:pt>
                <c:pt idx="49">
                  <c:v>2015/02/23 - 1:23:07</c:v>
                </c:pt>
                <c:pt idx="50">
                  <c:v>2015/02/23 - 5:23:06</c:v>
                </c:pt>
                <c:pt idx="51">
                  <c:v>2015/02/23 - 4:40:04</c:v>
                </c:pt>
                <c:pt idx="52">
                  <c:v>2015/02/23 - 8:04:23</c:v>
                </c:pt>
                <c:pt idx="53">
                  <c:v>2015/02/23 - 12:01:07</c:v>
                </c:pt>
                <c:pt idx="54">
                  <c:v>2015/02/23 - 14:41:03</c:v>
                </c:pt>
                <c:pt idx="55">
                  <c:v>2015/02/23 - 18:43:01</c:v>
                </c:pt>
                <c:pt idx="56">
                  <c:v>2015/02/23 - 22:42:59</c:v>
                </c:pt>
                <c:pt idx="57">
                  <c:v>2015/02/24 - 2:42:57</c:v>
                </c:pt>
                <c:pt idx="58">
                  <c:v>2015/02/24 - 6:42:56</c:v>
                </c:pt>
                <c:pt idx="59">
                  <c:v>2015/02/24 - 10:42:54</c:v>
                </c:pt>
                <c:pt idx="60">
                  <c:v>2015/02/24 - 14:42:53</c:v>
                </c:pt>
                <c:pt idx="61">
                  <c:v>2015/02/24 - 14:05:05</c:v>
                </c:pt>
                <c:pt idx="62">
                  <c:v>2015/02/24 - 18:07:57</c:v>
                </c:pt>
                <c:pt idx="63">
                  <c:v>2015/02/24 - 20:48:03</c:v>
                </c:pt>
                <c:pt idx="64">
                  <c:v>2015/02/25 - 0:07:05</c:v>
                </c:pt>
                <c:pt idx="65">
                  <c:v>2015/02/25 - 3:28:27</c:v>
                </c:pt>
                <c:pt idx="66">
                  <c:v>2015/02/25 - 6:49:27</c:v>
                </c:pt>
                <c:pt idx="67">
                  <c:v>2015/02/25 - 10:05:03</c:v>
                </c:pt>
                <c:pt idx="68">
                  <c:v>2015/02/25 - 13:28:21</c:v>
                </c:pt>
                <c:pt idx="69">
                  <c:v>2015/02/25 - 16:51:06</c:v>
                </c:pt>
                <c:pt idx="70">
                  <c:v>2015/02/25 - 20:08:28</c:v>
                </c:pt>
                <c:pt idx="71">
                  <c:v>2015/02/25 - 23:28:17</c:v>
                </c:pt>
                <c:pt idx="72">
                  <c:v>2015/02/26 - 2:48:43</c:v>
                </c:pt>
                <c:pt idx="73">
                  <c:v>2015/02/26 - 6:04:31</c:v>
                </c:pt>
                <c:pt idx="74">
                  <c:v>2015/02/26 - 9:24:46</c:v>
                </c:pt>
                <c:pt idx="75">
                  <c:v>2015/02/26 - 12:43:22</c:v>
                </c:pt>
                <c:pt idx="76">
                  <c:v>2015/02/26 - 16:05:03</c:v>
                </c:pt>
                <c:pt idx="77">
                  <c:v>2015/02/26 - 19:24:03</c:v>
                </c:pt>
                <c:pt idx="78">
                  <c:v>2015/02/26 - 22:43:40</c:v>
                </c:pt>
                <c:pt idx="79">
                  <c:v>2015/02/27 - 2:04:03</c:v>
                </c:pt>
                <c:pt idx="80">
                  <c:v>2015/02/27 - 5:24:46</c:v>
                </c:pt>
                <c:pt idx="81">
                  <c:v>2015/02/27 - 8:41:22</c:v>
                </c:pt>
                <c:pt idx="82">
                  <c:v>2015/02/27 - 12:01:03</c:v>
                </c:pt>
                <c:pt idx="83">
                  <c:v>2015/02/27 - 15:23:04</c:v>
                </c:pt>
                <c:pt idx="84">
                  <c:v>2015/02/27 - 18:45:26</c:v>
                </c:pt>
                <c:pt idx="85">
                  <c:v>2015/02/27 - 22:04:03</c:v>
                </c:pt>
                <c:pt idx="86">
                  <c:v>2015/02/28, 1:25:03</c:v>
                </c:pt>
                <c:pt idx="87">
                  <c:v>2015/02/28, 4:45:47</c:v>
                </c:pt>
                <c:pt idx="88">
                  <c:v>2015/02/28, 8:03:25</c:v>
                </c:pt>
                <c:pt idx="89">
                  <c:v>2015/02/28, 11:22:27</c:v>
                </c:pt>
                <c:pt idx="90">
                  <c:v>2015/02/28, 14:43:21</c:v>
                </c:pt>
                <c:pt idx="91">
                  <c:v>2015/02/28, 18:06:46</c:v>
                </c:pt>
                <c:pt idx="92">
                  <c:v>2015/02/28, 21:21:22</c:v>
                </c:pt>
                <c:pt idx="93">
                  <c:v>2015/3/1, 0:39:25</c:v>
                </c:pt>
                <c:pt idx="94">
                  <c:v>2015/3/1, 3:55:06</c:v>
                </c:pt>
                <c:pt idx="95">
                  <c:v>2015/3/1, 7:16:24</c:v>
                </c:pt>
                <c:pt idx="96">
                  <c:v>2015/03/29, 11:13:49</c:v>
                </c:pt>
                <c:pt idx="97">
                  <c:v>2015/03/01, 13:54:05</c:v>
                </c:pt>
                <c:pt idx="98">
                  <c:v>2015/03/01, 17:18:46</c:v>
                </c:pt>
                <c:pt idx="99">
                  <c:v>2015/03/01, 20:38:03</c:v>
                </c:pt>
                <c:pt idx="100">
                  <c:v>2015/03/01, 23:56:41</c:v>
                </c:pt>
                <c:pt idx="101">
                  <c:v>2015/03/2, 3:12:03</c:v>
                </c:pt>
                <c:pt idx="102">
                  <c:v>2015/03/2, 6:32:15</c:v>
                </c:pt>
                <c:pt idx="103">
                  <c:v>2015/03/02, 9:50:26</c:v>
                </c:pt>
                <c:pt idx="104">
                  <c:v>2015/03/5, 0:51:03</c:v>
                </c:pt>
                <c:pt idx="105">
                  <c:v>2015/03/5, 4:12:25</c:v>
                </c:pt>
                <c:pt idx="106">
                  <c:v>2015/03/5, 7:28:22</c:v>
                </c:pt>
                <c:pt idx="107">
                  <c:v>2015/03/05, 10:57:27</c:v>
                </c:pt>
                <c:pt idx="108">
                  <c:v>2015/03/05, 14:15:03</c:v>
                </c:pt>
                <c:pt idx="109">
                  <c:v>2015/03/05, 18:16:55</c:v>
                </c:pt>
                <c:pt idx="110">
                  <c:v>2015/03/05, 20:57:40</c:v>
                </c:pt>
                <c:pt idx="111">
                  <c:v>2015/03/6, 0:16:28</c:v>
                </c:pt>
                <c:pt idx="112">
                  <c:v>2015/03/6, 3:36:43</c:v>
                </c:pt>
                <c:pt idx="113">
                  <c:v>2015/03/6, 6:56:48</c:v>
                </c:pt>
                <c:pt idx="114">
                  <c:v>2015/03/06, 10:15:30</c:v>
                </c:pt>
                <c:pt idx="115">
                  <c:v>2015/03/06, 13:34:27</c:v>
                </c:pt>
              </c:strCache>
            </c:strRef>
          </c:cat>
          <c:val>
            <c:numRef>
              <c:f>'0975859514_孝'!$G$2:$G$105</c:f>
              <c:numCache>
                <c:formatCode>General</c:formatCode>
                <c:ptCount val="104"/>
                <c:pt idx="0">
                  <c:v>0</c:v>
                </c:pt>
                <c:pt idx="1">
                  <c:v>6</c:v>
                </c:pt>
                <c:pt idx="2">
                  <c:v>5387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162</c:v>
                </c:pt>
                <c:pt idx="14">
                  <c:v>128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3</c:v>
                </c:pt>
                <c:pt idx="28">
                  <c:v>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87</c:v>
                </c:pt>
                <c:pt idx="34">
                  <c:v>22</c:v>
                </c:pt>
                <c:pt idx="35">
                  <c:v>2</c:v>
                </c:pt>
                <c:pt idx="36">
                  <c:v>3</c:v>
                </c:pt>
                <c:pt idx="37">
                  <c:v>26</c:v>
                </c:pt>
                <c:pt idx="38">
                  <c:v>10</c:v>
                </c:pt>
                <c:pt idx="39">
                  <c:v>28</c:v>
                </c:pt>
                <c:pt idx="40">
                  <c:v>13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21</c:v>
                </c:pt>
                <c:pt idx="47">
                  <c:v>11</c:v>
                </c:pt>
                <c:pt idx="48">
                  <c:v>37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29</c:v>
                </c:pt>
                <c:pt idx="53">
                  <c:v>70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14544"/>
        <c:axId val="2001618352"/>
      </c:lineChart>
      <c:catAx>
        <c:axId val="20016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94005237678623488"/>
              <c:y val="0.9136607142857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微軟正黑體" pitchFamily="34" charset="-120"/>
                <a:ea typeface="微軟正黑體" pitchFamily="34" charset="-120"/>
              </a:defRPr>
            </a:pPr>
            <a:endParaRPr lang="zh-TW"/>
          </a:p>
        </c:txPr>
        <c:crossAx val="2001618352"/>
        <c:crosses val="autoZero"/>
        <c:auto val="1"/>
        <c:lblAlgn val="ctr"/>
        <c:lblOffset val="100"/>
        <c:noMultiLvlLbl val="0"/>
      </c:catAx>
      <c:valAx>
        <c:axId val="200161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 sz="1500">
                    <a:latin typeface="微軟正黑體" pitchFamily="34" charset="-120"/>
                    <a:ea typeface="微軟正黑體" pitchFamily="34" charset="-120"/>
                  </a:rPr>
                  <a:t>震動次數 </a:t>
                </a:r>
                <a:r>
                  <a:rPr lang="en-US" altLang="zh-TW" sz="1500">
                    <a:latin typeface="微軟正黑體" pitchFamily="34" charset="-120"/>
                    <a:ea typeface="微軟正黑體" pitchFamily="34" charset="-120"/>
                  </a:rPr>
                  <a:t>(NO.)</a:t>
                </a:r>
                <a:endParaRPr lang="zh-TW" altLang="en-US" sz="1500">
                  <a:latin typeface="微軟正黑體" pitchFamily="34" charset="-120"/>
                  <a:ea typeface="微軟正黑體" pitchFamily="34" charset="-120"/>
                </a:endParaRPr>
              </a:p>
            </c:rich>
          </c:tx>
          <c:layout>
            <c:manualLayout>
              <c:xMode val="edge"/>
              <c:yMode val="edge"/>
              <c:x val="1.0474074074074075E-2"/>
              <c:y val="0.260939960629921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0161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軟正黑體" pitchFamily="34" charset="-120"/>
                <a:ea typeface="微軟正黑體" pitchFamily="34" charset="-120"/>
              </a:defRPr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電壓與時間關係圖</a:t>
            </a:r>
            <a:endParaRPr lang="en-US" altLang="en-US">
              <a:latin typeface="微軟正黑體" pitchFamily="34" charset="-120"/>
              <a:ea typeface="微軟正黑體" pitchFamily="34" charset="-120"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3979335579004"/>
          <c:y val="0.14881713935430724"/>
          <c:w val="0.81598988385561122"/>
          <c:h val="0.61662029086381764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cat>
            <c:numRef>
              <c:f>'0963675186_立德'!$O$47:$O$119</c:f>
              <c:numCache>
                <c:formatCode>0.00_ </c:formatCode>
                <c:ptCount val="73"/>
                <c:pt idx="1">
                  <c:v>5.5555555554747116E-2</c:v>
                </c:pt>
                <c:pt idx="2">
                  <c:v>0.22291666666569654</c:v>
                </c:pt>
                <c:pt idx="3">
                  <c:v>0.38410879629373085</c:v>
                </c:pt>
                <c:pt idx="4">
                  <c:v>0.54583333332993789</c:v>
                </c:pt>
                <c:pt idx="5">
                  <c:v>0.70423611110891216</c:v>
                </c:pt>
                <c:pt idx="6">
                  <c:v>0.85724537036730908</c:v>
                </c:pt>
                <c:pt idx="7">
                  <c:v>1.025810185186856</c:v>
                </c:pt>
                <c:pt idx="8">
                  <c:v>1.1724537037007394</c:v>
                </c:pt>
                <c:pt idx="9">
                  <c:v>1.3255555555515457</c:v>
                </c:pt>
                <c:pt idx="10">
                  <c:v>1.4726967592578148</c:v>
                </c:pt>
                <c:pt idx="11">
                  <c:v>1.6243634259226383</c:v>
                </c:pt>
                <c:pt idx="12">
                  <c:v>1.7675925925941556</c:v>
                </c:pt>
                <c:pt idx="13">
                  <c:v>1.908344907402352</c:v>
                </c:pt>
                <c:pt idx="14">
                  <c:v>2.0506828703655628</c:v>
                </c:pt>
                <c:pt idx="15">
                  <c:v>2.1921412037045229</c:v>
                </c:pt>
                <c:pt idx="16">
                  <c:v>2.3343055555524188</c:v>
                </c:pt>
                <c:pt idx="17">
                  <c:v>2.4720717592572328</c:v>
                </c:pt>
                <c:pt idx="18">
                  <c:v>2.6095717592543224</c:v>
                </c:pt>
                <c:pt idx="19">
                  <c:v>2.744456018517667</c:v>
                </c:pt>
                <c:pt idx="20">
                  <c:v>2.913784722222772</c:v>
                </c:pt>
                <c:pt idx="21">
                  <c:v>3.0222222222218988</c:v>
                </c:pt>
                <c:pt idx="22">
                  <c:v>3.1612152777743177</c:v>
                </c:pt>
                <c:pt idx="23">
                  <c:v>3.1612152777743177</c:v>
                </c:pt>
                <c:pt idx="24">
                  <c:v>3.2993287037024857</c:v>
                </c:pt>
                <c:pt idx="25">
                  <c:v>3.4340277777737356</c:v>
                </c:pt>
                <c:pt idx="26">
                  <c:v>3.5727083333331393</c:v>
                </c:pt>
                <c:pt idx="27">
                  <c:v>3.708113425927877</c:v>
                </c:pt>
                <c:pt idx="28">
                  <c:v>3.8465856481489027</c:v>
                </c:pt>
                <c:pt idx="29">
                  <c:v>3.9831365740756155</c:v>
                </c:pt>
                <c:pt idx="30">
                  <c:v>4.1519444444420515</c:v>
                </c:pt>
                <c:pt idx="31">
                  <c:v>4.2600231481483206</c:v>
                </c:pt>
                <c:pt idx="32">
                  <c:v>4.3949189814811689</c:v>
                </c:pt>
                <c:pt idx="33">
                  <c:v>4.5289699074055534</c:v>
                </c:pt>
                <c:pt idx="34">
                  <c:v>4.6631944444452529</c:v>
                </c:pt>
                <c:pt idx="35">
                  <c:v>4.7975231481468654</c:v>
                </c:pt>
                <c:pt idx="36">
                  <c:v>4.9340393518505152</c:v>
                </c:pt>
                <c:pt idx="37">
                  <c:v>5.0683564814826241</c:v>
                </c:pt>
                <c:pt idx="38">
                  <c:v>5.234618055554165</c:v>
                </c:pt>
                <c:pt idx="39">
                  <c:v>5.340752314812562</c:v>
                </c:pt>
                <c:pt idx="40">
                  <c:v>5.4754745370373712</c:v>
                </c:pt>
                <c:pt idx="41">
                  <c:v>5.6109143518478959</c:v>
                </c:pt>
                <c:pt idx="42">
                  <c:v>5.7463078703658539</c:v>
                </c:pt>
                <c:pt idx="43">
                  <c:v>5.9185648148122709</c:v>
                </c:pt>
                <c:pt idx="44">
                  <c:v>6.0263888888875954</c:v>
                </c:pt>
                <c:pt idx="45">
                  <c:v>6.192939814813144</c:v>
                </c:pt>
                <c:pt idx="46">
                  <c:v>6.2976967592549045</c:v>
                </c:pt>
                <c:pt idx="47">
                  <c:v>6.434502314812562</c:v>
                </c:pt>
                <c:pt idx="48">
                  <c:v>6.6019328703696374</c:v>
                </c:pt>
                <c:pt idx="49">
                  <c:v>6.705567129625706</c:v>
                </c:pt>
                <c:pt idx="50">
                  <c:v>6.8425694444449618</c:v>
                </c:pt>
                <c:pt idx="51">
                  <c:v>6.979178240741021</c:v>
                </c:pt>
                <c:pt idx="52">
                  <c:v>7.1144097222204437</c:v>
                </c:pt>
                <c:pt idx="53">
                  <c:v>7.2797106481448282</c:v>
                </c:pt>
                <c:pt idx="54">
                  <c:v>7.3854398148105247</c:v>
                </c:pt>
                <c:pt idx="55">
                  <c:v>7.5210416666668607</c:v>
                </c:pt>
                <c:pt idx="56">
                  <c:v>7.6556134259226383</c:v>
                </c:pt>
                <c:pt idx="57">
                  <c:v>7.7921874999956344</c:v>
                </c:pt>
                <c:pt idx="58">
                  <c:v>7.9275694444440887</c:v>
                </c:pt>
                <c:pt idx="59">
                  <c:v>8.0618287036995753</c:v>
                </c:pt>
                <c:pt idx="60">
                  <c:v>10.218576388884685</c:v>
                </c:pt>
                <c:pt idx="61">
                  <c:v>10.87638888888614</c:v>
                </c:pt>
                <c:pt idx="62">
                  <c:v>11.04374999999709</c:v>
                </c:pt>
                <c:pt idx="63">
                  <c:v>11.205636574071832</c:v>
                </c:pt>
                <c:pt idx="64">
                  <c:v>11.363194444442343</c:v>
                </c:pt>
                <c:pt idx="65">
                  <c:v>11.515787037038535</c:v>
                </c:pt>
                <c:pt idx="66">
                  <c:v>11.672222222223354</c:v>
                </c:pt>
                <c:pt idx="67">
                  <c:v>11.820347222223063</c:v>
                </c:pt>
                <c:pt idx="68">
                  <c:v>11.820347222223063</c:v>
                </c:pt>
                <c:pt idx="69">
                  <c:v>11.965057870365854</c:v>
                </c:pt>
                <c:pt idx="70">
                  <c:v>12.110567129624542</c:v>
                </c:pt>
                <c:pt idx="71">
                  <c:v>12.248391203698702</c:v>
                </c:pt>
                <c:pt idx="72">
                  <c:v>12.385219907402643</c:v>
                </c:pt>
              </c:numCache>
            </c:numRef>
          </c:cat>
          <c:val>
            <c:numRef>
              <c:f>'0963675186_立德'!$C$47:$C$119</c:f>
              <c:numCache>
                <c:formatCode>General</c:formatCode>
                <c:ptCount val="73"/>
                <c:pt idx="0">
                  <c:v>4.1059999999999999</c:v>
                </c:pt>
                <c:pt idx="1">
                  <c:v>4.1210000000000004</c:v>
                </c:pt>
                <c:pt idx="2">
                  <c:v>4.1210000000000004</c:v>
                </c:pt>
                <c:pt idx="3">
                  <c:v>4.1210000000000004</c:v>
                </c:pt>
                <c:pt idx="4">
                  <c:v>4.1210000000000004</c:v>
                </c:pt>
                <c:pt idx="5">
                  <c:v>4.1059999999999999</c:v>
                </c:pt>
                <c:pt idx="6">
                  <c:v>4.1210000000000004</c:v>
                </c:pt>
                <c:pt idx="7">
                  <c:v>4.1520000000000001</c:v>
                </c:pt>
                <c:pt idx="8">
                  <c:v>4.1369999999999996</c:v>
                </c:pt>
                <c:pt idx="9">
                  <c:v>4.1210000000000004</c:v>
                </c:pt>
                <c:pt idx="10">
                  <c:v>4.1210000000000004</c:v>
                </c:pt>
                <c:pt idx="11">
                  <c:v>4.1210000000000004</c:v>
                </c:pt>
                <c:pt idx="12">
                  <c:v>4.1210000000000004</c:v>
                </c:pt>
                <c:pt idx="13">
                  <c:v>4.1369999999999996</c:v>
                </c:pt>
                <c:pt idx="14">
                  <c:v>4.2140000000000004</c:v>
                </c:pt>
                <c:pt idx="15">
                  <c:v>4.2949999999999999</c:v>
                </c:pt>
                <c:pt idx="16">
                  <c:v>4.2460000000000004</c:v>
                </c:pt>
                <c:pt idx="17">
                  <c:v>4.2140000000000004</c:v>
                </c:pt>
                <c:pt idx="18">
                  <c:v>4.1980000000000004</c:v>
                </c:pt>
                <c:pt idx="19">
                  <c:v>4.1829999999999998</c:v>
                </c:pt>
                <c:pt idx="20">
                  <c:v>4.2619999999999996</c:v>
                </c:pt>
                <c:pt idx="21">
                  <c:v>4.3440000000000003</c:v>
                </c:pt>
                <c:pt idx="22">
                  <c:v>4.3109999999999999</c:v>
                </c:pt>
                <c:pt idx="23">
                  <c:v>4.3109999999999999</c:v>
                </c:pt>
                <c:pt idx="24">
                  <c:v>4.1829999999999998</c:v>
                </c:pt>
                <c:pt idx="25">
                  <c:v>4.1669999999999998</c:v>
                </c:pt>
                <c:pt idx="26">
                  <c:v>4.1520000000000001</c:v>
                </c:pt>
                <c:pt idx="27">
                  <c:v>4.1369999999999996</c:v>
                </c:pt>
                <c:pt idx="28">
                  <c:v>4.1520000000000001</c:v>
                </c:pt>
                <c:pt idx="29">
                  <c:v>4.1980000000000004</c:v>
                </c:pt>
                <c:pt idx="30">
                  <c:v>4.3109999999999999</c:v>
                </c:pt>
                <c:pt idx="31">
                  <c:v>4.1980000000000004</c:v>
                </c:pt>
                <c:pt idx="32">
                  <c:v>4.1669999999999998</c:v>
                </c:pt>
                <c:pt idx="33">
                  <c:v>4.1520000000000001</c:v>
                </c:pt>
                <c:pt idx="34">
                  <c:v>4.1369999999999996</c:v>
                </c:pt>
                <c:pt idx="35">
                  <c:v>4.1369999999999996</c:v>
                </c:pt>
                <c:pt idx="36">
                  <c:v>4.1829999999999998</c:v>
                </c:pt>
                <c:pt idx="37">
                  <c:v>4.3440000000000003</c:v>
                </c:pt>
                <c:pt idx="38">
                  <c:v>4.3280000000000003</c:v>
                </c:pt>
                <c:pt idx="39">
                  <c:v>4.1980000000000004</c:v>
                </c:pt>
                <c:pt idx="40">
                  <c:v>4.1829999999999998</c:v>
                </c:pt>
                <c:pt idx="41">
                  <c:v>4.1669999999999998</c:v>
                </c:pt>
                <c:pt idx="42">
                  <c:v>4.1669999999999998</c:v>
                </c:pt>
                <c:pt idx="43">
                  <c:v>4.3440000000000003</c:v>
                </c:pt>
                <c:pt idx="44">
                  <c:v>4.3440000000000003</c:v>
                </c:pt>
                <c:pt idx="45">
                  <c:v>4.3280000000000003</c:v>
                </c:pt>
                <c:pt idx="46">
                  <c:v>4.1980000000000004</c:v>
                </c:pt>
                <c:pt idx="47">
                  <c:v>4.1829999999999998</c:v>
                </c:pt>
                <c:pt idx="48">
                  <c:v>4.1669999999999998</c:v>
                </c:pt>
                <c:pt idx="49">
                  <c:v>4.1520000000000001</c:v>
                </c:pt>
                <c:pt idx="50">
                  <c:v>4.1520000000000001</c:v>
                </c:pt>
                <c:pt idx="51">
                  <c:v>4.1980000000000004</c:v>
                </c:pt>
                <c:pt idx="52">
                  <c:v>4.3440000000000003</c:v>
                </c:pt>
                <c:pt idx="53">
                  <c:v>4.2140000000000004</c:v>
                </c:pt>
                <c:pt idx="54">
                  <c:v>4.1829999999999998</c:v>
                </c:pt>
                <c:pt idx="55">
                  <c:v>4.1669999999999998</c:v>
                </c:pt>
                <c:pt idx="56">
                  <c:v>4.1520000000000001</c:v>
                </c:pt>
                <c:pt idx="57">
                  <c:v>4.1520000000000001</c:v>
                </c:pt>
                <c:pt idx="58">
                  <c:v>4.2140000000000004</c:v>
                </c:pt>
                <c:pt idx="59">
                  <c:v>4.3440000000000003</c:v>
                </c:pt>
                <c:pt idx="60">
                  <c:v>3.8530000000000002</c:v>
                </c:pt>
                <c:pt idx="61">
                  <c:v>3.9620000000000002</c:v>
                </c:pt>
                <c:pt idx="62">
                  <c:v>4.0469999999999997</c:v>
                </c:pt>
                <c:pt idx="63">
                  <c:v>4.0330000000000004</c:v>
                </c:pt>
                <c:pt idx="64">
                  <c:v>4.0330000000000004</c:v>
                </c:pt>
                <c:pt idx="65">
                  <c:v>4.0330000000000004</c:v>
                </c:pt>
                <c:pt idx="66">
                  <c:v>4.0179999999999998</c:v>
                </c:pt>
                <c:pt idx="67">
                  <c:v>4.0179999999999998</c:v>
                </c:pt>
                <c:pt idx="68">
                  <c:v>4.0179999999999998</c:v>
                </c:pt>
                <c:pt idx="69">
                  <c:v>4.0330000000000004</c:v>
                </c:pt>
                <c:pt idx="70">
                  <c:v>4.0179999999999998</c:v>
                </c:pt>
                <c:pt idx="71">
                  <c:v>4.0179999999999998</c:v>
                </c:pt>
                <c:pt idx="72">
                  <c:v>4.0179999999999998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13456"/>
        <c:axId val="2001616720"/>
      </c:lineChart>
      <c:catAx>
        <c:axId val="200161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zh-TW" altLang="en-US">
                    <a:latin typeface="微軟正黑體" pitchFamily="34" charset="-120"/>
                    <a:ea typeface="微軟正黑體" pitchFamily="34" charset="-120"/>
                  </a:rPr>
                  <a:t>天數 </a:t>
                </a:r>
                <a:r>
                  <a:rPr lang="en-US" altLang="zh-TW">
                    <a:latin typeface="微軟正黑體" pitchFamily="34" charset="-120"/>
                    <a:ea typeface="微軟正黑體" pitchFamily="34" charset="-120"/>
                  </a:rPr>
                  <a:t>(Days)</a:t>
                </a:r>
                <a:endParaRPr lang="zh-TW" altLang="en-US">
                  <a:latin typeface="微軟正黑體" pitchFamily="34" charset="-120"/>
                  <a:ea typeface="微軟正黑體" pitchFamily="34" charset="-120"/>
                </a:endParaRPr>
              </a:p>
            </c:rich>
          </c:tx>
          <c:layout>
            <c:manualLayout>
              <c:xMode val="edge"/>
              <c:yMode val="edge"/>
              <c:x val="0.86656720541511267"/>
              <c:y val="0.900923090918611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crossAx val="2001616720"/>
        <c:crosses val="autoZero"/>
        <c:auto val="1"/>
        <c:lblAlgn val="ctr"/>
        <c:lblOffset val="100"/>
        <c:noMultiLvlLbl val="0"/>
      </c:catAx>
      <c:valAx>
        <c:axId val="200161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電壓 </a:t>
                </a:r>
                <a:r>
                  <a:rPr lang="en-US" altLang="zh-TW"/>
                  <a:t>(V)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61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55</xdr:row>
      <xdr:rowOff>57149</xdr:rowOff>
    </xdr:from>
    <xdr:to>
      <xdr:col>21</xdr:col>
      <xdr:colOff>38099</xdr:colOff>
      <xdr:row>72</xdr:row>
      <xdr:rowOff>114299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79</xdr:row>
      <xdr:rowOff>85725</xdr:rowOff>
    </xdr:from>
    <xdr:to>
      <xdr:col>19</xdr:col>
      <xdr:colOff>352425</xdr:colOff>
      <xdr:row>92</xdr:row>
      <xdr:rowOff>142875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0</xdr:row>
      <xdr:rowOff>85725</xdr:rowOff>
    </xdr:from>
    <xdr:to>
      <xdr:col>23</xdr:col>
      <xdr:colOff>276510</xdr:colOff>
      <xdr:row>25</xdr:row>
      <xdr:rowOff>170775</xdr:rowOff>
    </xdr:to>
    <xdr:pic>
      <xdr:nvPicPr>
        <xdr:cNvPr id="2" name="圖片 1" descr="103_030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85725"/>
          <a:ext cx="6896385" cy="5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</xdr:row>
      <xdr:rowOff>57150</xdr:rowOff>
    </xdr:from>
    <xdr:to>
      <xdr:col>20</xdr:col>
      <xdr:colOff>278639</xdr:colOff>
      <xdr:row>25</xdr:row>
      <xdr:rowOff>199350</xdr:rowOff>
    </xdr:to>
    <xdr:pic>
      <xdr:nvPicPr>
        <xdr:cNvPr id="2" name="圖片 1" descr="190_030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0225" y="276225"/>
          <a:ext cx="4164839" cy="54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400050</xdr:colOff>
      <xdr:row>2</xdr:row>
      <xdr:rowOff>19050</xdr:rowOff>
    </xdr:from>
    <xdr:to>
      <xdr:col>22</xdr:col>
      <xdr:colOff>99404</xdr:colOff>
      <xdr:row>26</xdr:row>
      <xdr:rowOff>161250</xdr:rowOff>
    </xdr:to>
    <xdr:pic>
      <xdr:nvPicPr>
        <xdr:cNvPr id="2" name="圖片 1" descr="130_030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0" y="457200"/>
          <a:ext cx="5185754" cy="5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33</xdr:row>
      <xdr:rowOff>342900</xdr:rowOff>
    </xdr:from>
    <xdr:to>
      <xdr:col>20</xdr:col>
      <xdr:colOff>428625</xdr:colOff>
      <xdr:row>47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571500</xdr:colOff>
      <xdr:row>0</xdr:row>
      <xdr:rowOff>0</xdr:rowOff>
    </xdr:from>
    <xdr:to>
      <xdr:col>21</xdr:col>
      <xdr:colOff>292934</xdr:colOff>
      <xdr:row>13</xdr:row>
      <xdr:rowOff>285300</xdr:rowOff>
    </xdr:to>
    <xdr:pic>
      <xdr:nvPicPr>
        <xdr:cNvPr id="4" name="圖片 3" descr="122_0307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0" y="0"/>
          <a:ext cx="4522034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85726</xdr:colOff>
      <xdr:row>16</xdr:row>
      <xdr:rowOff>9525</xdr:rowOff>
    </xdr:from>
    <xdr:to>
      <xdr:col>19</xdr:col>
      <xdr:colOff>609600</xdr:colOff>
      <xdr:row>34</xdr:row>
      <xdr:rowOff>133350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142</xdr:row>
      <xdr:rowOff>104775</xdr:rowOff>
    </xdr:from>
    <xdr:to>
      <xdr:col>18</xdr:col>
      <xdr:colOff>561975</xdr:colOff>
      <xdr:row>159</xdr:row>
      <xdr:rowOff>57150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352424</xdr:colOff>
      <xdr:row>121</xdr:row>
      <xdr:rowOff>104775</xdr:rowOff>
    </xdr:from>
    <xdr:to>
      <xdr:col>19</xdr:col>
      <xdr:colOff>180975</xdr:colOff>
      <xdr:row>136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685798</xdr:colOff>
      <xdr:row>36</xdr:row>
      <xdr:rowOff>66676</xdr:rowOff>
    </xdr:from>
    <xdr:to>
      <xdr:col>28</xdr:col>
      <xdr:colOff>285749</xdr:colOff>
      <xdr:row>55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57</xdr:row>
      <xdr:rowOff>171450</xdr:rowOff>
    </xdr:from>
    <xdr:to>
      <xdr:col>29</xdr:col>
      <xdr:colOff>57150</xdr:colOff>
      <xdr:row>80</xdr:row>
      <xdr:rowOff>57150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152400</xdr:colOff>
      <xdr:row>0</xdr:row>
      <xdr:rowOff>57149</xdr:rowOff>
    </xdr:from>
    <xdr:to>
      <xdr:col>24</xdr:col>
      <xdr:colOff>200025</xdr:colOff>
      <xdr:row>33</xdr:row>
      <xdr:rowOff>131184</xdr:rowOff>
    </xdr:to>
    <xdr:pic>
      <xdr:nvPicPr>
        <xdr:cNvPr id="7" name="圖片 6" descr="514_0307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9750" y="57149"/>
          <a:ext cx="5534025" cy="63605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238125</xdr:colOff>
      <xdr:row>46</xdr:row>
      <xdr:rowOff>76200</xdr:rowOff>
    </xdr:from>
    <xdr:to>
      <xdr:col>22</xdr:col>
      <xdr:colOff>521109</xdr:colOff>
      <xdr:row>82</xdr:row>
      <xdr:rowOff>38100</xdr:rowOff>
    </xdr:to>
    <xdr:pic>
      <xdr:nvPicPr>
        <xdr:cNvPr id="4" name="圖片 3" descr="186_030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0" y="266700"/>
          <a:ext cx="5083584" cy="6819900"/>
        </a:xfrm>
        <a:prstGeom prst="rect">
          <a:avLst/>
        </a:prstGeom>
      </xdr:spPr>
    </xdr:pic>
    <xdr:clientData/>
  </xdr:twoCellAnchor>
  <xdr:twoCellAnchor>
    <xdr:from>
      <xdr:col>15</xdr:col>
      <xdr:colOff>257174</xdr:colOff>
      <xdr:row>82</xdr:row>
      <xdr:rowOff>161924</xdr:rowOff>
    </xdr:from>
    <xdr:to>
      <xdr:col>27</xdr:col>
      <xdr:colOff>66675</xdr:colOff>
      <xdr:row>102</xdr:row>
      <xdr:rowOff>133350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247649</xdr:colOff>
      <xdr:row>103</xdr:row>
      <xdr:rowOff>104774</xdr:rowOff>
    </xdr:from>
    <xdr:to>
      <xdr:col>26</xdr:col>
      <xdr:colOff>266700</xdr:colOff>
      <xdr:row>128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352425</xdr:colOff>
      <xdr:row>0</xdr:row>
      <xdr:rowOff>0</xdr:rowOff>
    </xdr:from>
    <xdr:to>
      <xdr:col>21</xdr:col>
      <xdr:colOff>616232</xdr:colOff>
      <xdr:row>34</xdr:row>
      <xdr:rowOff>3000</xdr:rowOff>
    </xdr:to>
    <xdr:pic>
      <xdr:nvPicPr>
        <xdr:cNvPr id="7" name="圖片 6" descr="186_0307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5550" y="0"/>
          <a:ext cx="5064407" cy="64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409573</xdr:colOff>
      <xdr:row>67</xdr:row>
      <xdr:rowOff>76200</xdr:rowOff>
    </xdr:from>
    <xdr:to>
      <xdr:col>22</xdr:col>
      <xdr:colOff>28574</xdr:colOff>
      <xdr:row>88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20</xdr:row>
      <xdr:rowOff>95250</xdr:rowOff>
    </xdr:from>
    <xdr:to>
      <xdr:col>24</xdr:col>
      <xdr:colOff>428625</xdr:colOff>
      <xdr:row>36</xdr:row>
      <xdr:rowOff>76200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38</xdr:row>
      <xdr:rowOff>19049</xdr:rowOff>
    </xdr:from>
    <xdr:to>
      <xdr:col>23</xdr:col>
      <xdr:colOff>447675</xdr:colOff>
      <xdr:row>54</xdr:row>
      <xdr:rowOff>47624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47626</xdr:colOff>
      <xdr:row>0</xdr:row>
      <xdr:rowOff>0</xdr:rowOff>
    </xdr:from>
    <xdr:to>
      <xdr:col>22</xdr:col>
      <xdr:colOff>412243</xdr:colOff>
      <xdr:row>18</xdr:row>
      <xdr:rowOff>171000</xdr:rowOff>
    </xdr:to>
    <xdr:pic>
      <xdr:nvPicPr>
        <xdr:cNvPr id="6" name="圖片 5" descr="137_0307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16076" y="0"/>
          <a:ext cx="5165217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33</xdr:row>
      <xdr:rowOff>47625</xdr:rowOff>
    </xdr:from>
    <xdr:to>
      <xdr:col>25</xdr:col>
      <xdr:colOff>600074</xdr:colOff>
      <xdr:row>47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342899</xdr:colOff>
      <xdr:row>49</xdr:row>
      <xdr:rowOff>104775</xdr:rowOff>
    </xdr:from>
    <xdr:to>
      <xdr:col>25</xdr:col>
      <xdr:colOff>438150</xdr:colOff>
      <xdr:row>68</xdr:row>
      <xdr:rowOff>28575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485776</xdr:colOff>
      <xdr:row>1</xdr:row>
      <xdr:rowOff>85725</xdr:rowOff>
    </xdr:from>
    <xdr:to>
      <xdr:col>23</xdr:col>
      <xdr:colOff>116852</xdr:colOff>
      <xdr:row>29</xdr:row>
      <xdr:rowOff>151725</xdr:rowOff>
    </xdr:to>
    <xdr:pic>
      <xdr:nvPicPr>
        <xdr:cNvPr id="4" name="圖片 3" descr="102_0307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1976" y="419100"/>
          <a:ext cx="6489076" cy="5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47</xdr:row>
      <xdr:rowOff>76199</xdr:rowOff>
    </xdr:from>
    <xdr:to>
      <xdr:col>26</xdr:col>
      <xdr:colOff>619124</xdr:colOff>
      <xdr:row>68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200024</xdr:colOff>
      <xdr:row>24</xdr:row>
      <xdr:rowOff>180974</xdr:rowOff>
    </xdr:from>
    <xdr:to>
      <xdr:col>26</xdr:col>
      <xdr:colOff>581025</xdr:colOff>
      <xdr:row>44</xdr:row>
      <xdr:rowOff>114299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200026</xdr:colOff>
      <xdr:row>0</xdr:row>
      <xdr:rowOff>9525</xdr:rowOff>
    </xdr:from>
    <xdr:to>
      <xdr:col>23</xdr:col>
      <xdr:colOff>62295</xdr:colOff>
      <xdr:row>23</xdr:row>
      <xdr:rowOff>67950</xdr:rowOff>
    </xdr:to>
    <xdr:pic>
      <xdr:nvPicPr>
        <xdr:cNvPr id="6" name="圖片 5" descr="101_0307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68376" y="9525"/>
          <a:ext cx="5348669" cy="504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24</xdr:row>
      <xdr:rowOff>76199</xdr:rowOff>
    </xdr:from>
    <xdr:to>
      <xdr:col>19</xdr:col>
      <xdr:colOff>638175</xdr:colOff>
      <xdr:row>40</xdr:row>
      <xdr:rowOff>28574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447676</xdr:colOff>
      <xdr:row>0</xdr:row>
      <xdr:rowOff>0</xdr:rowOff>
    </xdr:from>
    <xdr:to>
      <xdr:col>19</xdr:col>
      <xdr:colOff>631973</xdr:colOff>
      <xdr:row>18</xdr:row>
      <xdr:rowOff>94800</xdr:rowOff>
    </xdr:to>
    <xdr:pic>
      <xdr:nvPicPr>
        <xdr:cNvPr id="3" name="圖片 2" descr="118_0307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63526" y="0"/>
          <a:ext cx="3613297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activeCell="C8" sqref="C8"/>
    </sheetView>
  </sheetViews>
  <sheetFormatPr defaultRowHeight="16.2" x14ac:dyDescent="0.3"/>
  <cols>
    <col min="1" max="1" width="12.21875" customWidth="1"/>
    <col min="2" max="2" width="6.77734375" customWidth="1"/>
    <col min="3" max="3" width="61.44140625" style="31" customWidth="1"/>
    <col min="4" max="4" width="75.77734375" customWidth="1"/>
    <col min="5" max="5" width="52.109375" customWidth="1"/>
  </cols>
  <sheetData>
    <row r="2" spans="1:13" x14ac:dyDescent="0.3">
      <c r="A2" s="39" t="s">
        <v>860</v>
      </c>
      <c r="B2" s="39"/>
      <c r="C2" s="37" t="s">
        <v>861</v>
      </c>
      <c r="D2" s="39" t="s">
        <v>886</v>
      </c>
      <c r="E2" s="27"/>
      <c r="F2" s="27"/>
      <c r="G2" s="27"/>
    </row>
    <row r="3" spans="1:13" x14ac:dyDescent="0.3">
      <c r="A3" s="27" t="s">
        <v>399</v>
      </c>
      <c r="B3" s="27"/>
      <c r="C3" s="30" t="s">
        <v>862</v>
      </c>
      <c r="D3" s="27" t="s">
        <v>870</v>
      </c>
      <c r="E3" s="27"/>
      <c r="F3" s="27"/>
      <c r="G3" s="27"/>
    </row>
    <row r="4" spans="1:13" x14ac:dyDescent="0.3">
      <c r="A4" s="27" t="s">
        <v>863</v>
      </c>
      <c r="B4" s="27"/>
      <c r="C4" s="30" t="s">
        <v>882</v>
      </c>
      <c r="D4" s="27" t="s">
        <v>871</v>
      </c>
      <c r="E4" s="27"/>
      <c r="F4" s="27"/>
      <c r="G4" s="27"/>
    </row>
    <row r="5" spans="1:13" x14ac:dyDescent="0.3">
      <c r="A5" s="27"/>
      <c r="B5" s="27"/>
      <c r="C5" s="30"/>
      <c r="D5" s="27"/>
      <c r="E5" s="27"/>
      <c r="F5" s="27"/>
      <c r="G5" s="27"/>
    </row>
    <row r="6" spans="1:13" x14ac:dyDescent="0.3">
      <c r="A6" s="27"/>
      <c r="B6" s="27"/>
      <c r="C6" s="30"/>
      <c r="D6" s="27"/>
      <c r="E6" s="27"/>
      <c r="F6" s="27"/>
      <c r="G6" s="27"/>
    </row>
    <row r="7" spans="1:13" x14ac:dyDescent="0.3">
      <c r="A7" s="36" t="s">
        <v>858</v>
      </c>
      <c r="B7" s="36" t="s">
        <v>866</v>
      </c>
      <c r="C7" s="37" t="s">
        <v>861</v>
      </c>
      <c r="D7" s="36" t="s">
        <v>867</v>
      </c>
      <c r="E7" s="28"/>
      <c r="F7" s="28"/>
      <c r="G7" s="28"/>
      <c r="H7" s="28"/>
      <c r="I7" s="28"/>
      <c r="J7" s="28"/>
      <c r="K7" s="28"/>
      <c r="L7" s="28"/>
      <c r="M7" s="28"/>
    </row>
    <row r="8" spans="1:13" ht="28.8" x14ac:dyDescent="0.3">
      <c r="A8" s="29" t="s">
        <v>859</v>
      </c>
      <c r="B8" s="28">
        <v>1</v>
      </c>
      <c r="C8" s="35" t="s">
        <v>879</v>
      </c>
      <c r="D8" s="32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3">
      <c r="A9" s="29"/>
      <c r="B9" s="28">
        <v>2</v>
      </c>
      <c r="C9" s="35" t="s">
        <v>864</v>
      </c>
      <c r="D9" s="28"/>
      <c r="E9" s="28"/>
      <c r="F9" s="28"/>
      <c r="G9" s="28"/>
      <c r="H9" s="28"/>
      <c r="I9" s="28"/>
      <c r="J9" s="28"/>
      <c r="K9" s="28"/>
      <c r="L9" s="28"/>
      <c r="M9" s="28"/>
    </row>
    <row r="10" spans="1:13" x14ac:dyDescent="0.3">
      <c r="A10" s="28"/>
      <c r="B10" s="28">
        <v>3</v>
      </c>
      <c r="C10" s="35" t="s">
        <v>865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ht="28.8" x14ac:dyDescent="0.3">
      <c r="A11" s="28"/>
      <c r="B11" s="28">
        <v>4</v>
      </c>
      <c r="C11" s="35" t="s">
        <v>881</v>
      </c>
      <c r="D11" s="33" t="s">
        <v>868</v>
      </c>
      <c r="E11" s="28"/>
      <c r="F11" s="28"/>
      <c r="G11" s="28"/>
      <c r="H11" s="28"/>
      <c r="I11" s="28"/>
      <c r="J11" s="28"/>
      <c r="K11" s="28"/>
      <c r="L11" s="28"/>
      <c r="M11" s="28"/>
    </row>
    <row r="12" spans="1:13" x14ac:dyDescent="0.3">
      <c r="A12" s="28"/>
      <c r="B12" s="28"/>
      <c r="C12" s="35"/>
      <c r="D12" s="34"/>
      <c r="E12" s="28"/>
      <c r="F12" s="28"/>
      <c r="G12" s="28"/>
      <c r="H12" s="28"/>
      <c r="I12" s="28"/>
      <c r="J12" s="28"/>
      <c r="K12" s="28"/>
      <c r="L12" s="28"/>
      <c r="M12" s="28"/>
    </row>
    <row r="13" spans="1:13" x14ac:dyDescent="0.3">
      <c r="A13" s="28"/>
      <c r="B13" s="28"/>
      <c r="C13" s="35"/>
      <c r="D13" s="34"/>
      <c r="E13" s="28"/>
      <c r="F13" s="28"/>
      <c r="G13" s="28"/>
      <c r="H13" s="28"/>
      <c r="I13" s="28"/>
      <c r="J13" s="28"/>
      <c r="K13" s="28"/>
      <c r="L13" s="28"/>
      <c r="M13" s="28"/>
    </row>
    <row r="14" spans="1:13" x14ac:dyDescent="0.3">
      <c r="A14" s="28"/>
      <c r="B14" s="28"/>
      <c r="C14" s="35"/>
      <c r="D14" s="34"/>
      <c r="E14" s="28"/>
      <c r="F14" s="28"/>
      <c r="G14" s="28"/>
      <c r="H14" s="28"/>
      <c r="I14" s="28"/>
      <c r="J14" s="28"/>
      <c r="K14" s="28"/>
      <c r="L14" s="28"/>
      <c r="M14" s="28"/>
    </row>
    <row r="15" spans="1:13" x14ac:dyDescent="0.3">
      <c r="A15" s="29" t="s">
        <v>869</v>
      </c>
      <c r="B15" s="28">
        <v>1</v>
      </c>
      <c r="C15" s="35" t="s">
        <v>872</v>
      </c>
      <c r="D15" s="34"/>
      <c r="E15" s="28"/>
      <c r="F15" s="28"/>
      <c r="G15" s="28"/>
      <c r="H15" s="28"/>
      <c r="I15" s="28"/>
      <c r="J15" s="28"/>
      <c r="K15" s="28"/>
      <c r="L15" s="28"/>
      <c r="M15" s="28"/>
    </row>
    <row r="16" spans="1:13" x14ac:dyDescent="0.3">
      <c r="A16" s="28"/>
      <c r="B16" s="28">
        <v>2</v>
      </c>
      <c r="C16" s="35" t="s">
        <v>873</v>
      </c>
      <c r="D16" s="34"/>
      <c r="E16" s="28"/>
      <c r="F16" s="28"/>
      <c r="G16" s="28"/>
      <c r="H16" s="28"/>
      <c r="I16" s="28"/>
      <c r="J16" s="28"/>
      <c r="K16" s="28"/>
      <c r="L16" s="28"/>
      <c r="M16" s="28"/>
    </row>
    <row r="17" spans="1:13" x14ac:dyDescent="0.3">
      <c r="A17" s="28"/>
      <c r="B17" s="28">
        <v>3</v>
      </c>
      <c r="C17" s="35" t="s">
        <v>874</v>
      </c>
      <c r="D17" s="34"/>
      <c r="E17" s="28"/>
      <c r="F17" s="28"/>
      <c r="G17" s="28"/>
      <c r="H17" s="28"/>
      <c r="I17" s="28"/>
      <c r="J17" s="28"/>
      <c r="K17" s="28"/>
      <c r="L17" s="28"/>
      <c r="M17" s="28"/>
    </row>
    <row r="18" spans="1:13" x14ac:dyDescent="0.3">
      <c r="A18" s="28"/>
      <c r="B18" s="28">
        <v>4</v>
      </c>
      <c r="C18" s="35" t="s">
        <v>875</v>
      </c>
      <c r="D18" s="34"/>
      <c r="E18" s="28"/>
      <c r="F18" s="28"/>
      <c r="G18" s="28"/>
      <c r="H18" s="28"/>
      <c r="I18" s="28"/>
      <c r="J18" s="28"/>
      <c r="K18" s="28"/>
      <c r="L18" s="28"/>
      <c r="M18" s="28"/>
    </row>
    <row r="19" spans="1:13" x14ac:dyDescent="0.3">
      <c r="A19" s="28"/>
      <c r="B19" s="28"/>
      <c r="C19" s="35"/>
      <c r="D19" s="34"/>
      <c r="E19" s="28"/>
      <c r="F19" s="28"/>
      <c r="G19" s="28"/>
      <c r="H19" s="28"/>
      <c r="I19" s="28"/>
      <c r="J19" s="28"/>
      <c r="K19" s="28"/>
      <c r="L19" s="28"/>
      <c r="M19" s="28"/>
    </row>
    <row r="20" spans="1:13" x14ac:dyDescent="0.3">
      <c r="A20" s="28"/>
      <c r="B20" s="28"/>
      <c r="C20" s="35"/>
      <c r="D20" s="34"/>
      <c r="E20" s="28"/>
      <c r="F20" s="28"/>
      <c r="G20" s="28"/>
      <c r="H20" s="28"/>
      <c r="I20" s="28"/>
      <c r="J20" s="28"/>
      <c r="K20" s="28"/>
      <c r="L20" s="28"/>
      <c r="M20" s="28"/>
    </row>
    <row r="21" spans="1:13" x14ac:dyDescent="0.3">
      <c r="A21" s="28"/>
      <c r="B21" s="28"/>
      <c r="C21" s="35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x14ac:dyDescent="0.3">
      <c r="A22" s="29" t="s">
        <v>876</v>
      </c>
      <c r="B22" s="28">
        <v>1</v>
      </c>
      <c r="C22" s="35" t="s">
        <v>877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13" x14ac:dyDescent="0.3">
      <c r="A23" s="28"/>
      <c r="B23" s="28">
        <v>2</v>
      </c>
      <c r="C23" s="35" t="s">
        <v>878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3" x14ac:dyDescent="0.3">
      <c r="A24" s="28"/>
      <c r="B24" s="28">
        <v>3</v>
      </c>
      <c r="C24" s="30" t="s">
        <v>890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3" x14ac:dyDescent="0.3">
      <c r="A25" s="28"/>
      <c r="B25" s="28"/>
      <c r="C25" s="30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 x14ac:dyDescent="0.3">
      <c r="A26" s="29" t="s">
        <v>883</v>
      </c>
      <c r="B26" s="28">
        <v>1</v>
      </c>
      <c r="C26" s="38" t="s">
        <v>884</v>
      </c>
      <c r="D26" s="30" t="s">
        <v>885</v>
      </c>
      <c r="E26" s="28"/>
      <c r="F26" s="28"/>
      <c r="G26" s="28"/>
      <c r="H26" s="28"/>
      <c r="I26" s="28"/>
      <c r="J26" s="28"/>
      <c r="K26" s="28"/>
      <c r="L26" s="28"/>
      <c r="M26" s="28"/>
    </row>
    <row r="27" spans="1:13" x14ac:dyDescent="0.3">
      <c r="A27" s="28"/>
      <c r="B27" s="28">
        <v>2</v>
      </c>
      <c r="C27" s="30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 x14ac:dyDescent="0.3">
      <c r="A28" s="28"/>
      <c r="B28" s="28"/>
      <c r="C28" s="30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3" x14ac:dyDescent="0.3">
      <c r="A29" s="28"/>
      <c r="B29" s="28"/>
      <c r="C29" s="30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 x14ac:dyDescent="0.3">
      <c r="A30" s="28"/>
      <c r="B30" s="28"/>
      <c r="C30" s="30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 x14ac:dyDescent="0.3">
      <c r="A31" s="28"/>
      <c r="B31" s="28"/>
      <c r="C31" s="30"/>
      <c r="D31" s="28"/>
      <c r="E31" s="28"/>
      <c r="F31" s="28"/>
      <c r="G31" s="28"/>
      <c r="H31" s="28"/>
      <c r="I31" s="28"/>
      <c r="J31" s="28"/>
      <c r="K31" s="28"/>
      <c r="L31" s="28"/>
      <c r="M31" s="28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H1" workbookViewId="0">
      <pane ySplit="636" topLeftCell="A28" activePane="bottomLeft"/>
      <selection sqref="A1:B1048576"/>
      <selection pane="bottomLeft" activeCell="AA12" sqref="AA12"/>
    </sheetView>
  </sheetViews>
  <sheetFormatPr defaultRowHeight="16.2" x14ac:dyDescent="0.3"/>
  <cols>
    <col min="1" max="1" width="9" style="2"/>
    <col min="2" max="2" width="19.109375" style="2" customWidth="1"/>
    <col min="3" max="3" width="9.33203125" style="2" customWidth="1"/>
    <col min="4" max="8" width="9" style="2"/>
    <col min="9" max="9" width="21" style="2" customWidth="1"/>
    <col min="10" max="10" width="27.77734375" style="2" customWidth="1"/>
    <col min="11" max="11" width="15.6640625" style="2" customWidth="1"/>
    <col min="12" max="12" width="5.88671875" style="10" customWidth="1"/>
    <col min="13" max="14" width="7.44140625" style="10" customWidth="1"/>
  </cols>
  <sheetData>
    <row r="1" spans="1:14" s="2" customFormat="1" ht="27" thickBot="1" x14ac:dyDescent="0.35">
      <c r="A1" s="3" t="s">
        <v>62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4"/>
      <c r="L1" s="10" t="s">
        <v>1234</v>
      </c>
      <c r="M1" s="10" t="s">
        <v>1235</v>
      </c>
      <c r="N1" s="10" t="s">
        <v>1393</v>
      </c>
    </row>
    <row r="2" spans="1:14" s="2" customFormat="1" ht="27" thickBot="1" x14ac:dyDescent="0.35">
      <c r="A2" s="5">
        <v>1</v>
      </c>
      <c r="B2" s="5" t="s">
        <v>1231</v>
      </c>
      <c r="C2" s="5">
        <v>4.2300000000000004</v>
      </c>
      <c r="D2" s="5">
        <v>0</v>
      </c>
      <c r="E2" s="5">
        <v>0</v>
      </c>
      <c r="F2" s="5">
        <v>3.26</v>
      </c>
      <c r="G2" s="5">
        <v>0</v>
      </c>
      <c r="H2" s="5">
        <v>1</v>
      </c>
      <c r="I2" s="5" t="s">
        <v>1232</v>
      </c>
      <c r="J2" s="5" t="s">
        <v>1233</v>
      </c>
      <c r="K2" s="15">
        <v>42050.636111111111</v>
      </c>
      <c r="L2" s="10">
        <v>1</v>
      </c>
      <c r="M2" s="18"/>
      <c r="N2" s="10"/>
    </row>
    <row r="3" spans="1:14" ht="27" thickBot="1" x14ac:dyDescent="0.35">
      <c r="A3" s="5">
        <v>2</v>
      </c>
      <c r="B3" s="5" t="s">
        <v>87</v>
      </c>
      <c r="C3" s="5">
        <v>4.2619999999999996</v>
      </c>
      <c r="D3" s="5">
        <v>214</v>
      </c>
      <c r="E3" s="5" t="s">
        <v>26</v>
      </c>
      <c r="F3" s="5">
        <v>0</v>
      </c>
      <c r="G3" s="5">
        <v>0</v>
      </c>
      <c r="H3" s="5">
        <v>0</v>
      </c>
      <c r="I3" s="5" t="s">
        <v>1071</v>
      </c>
      <c r="J3" s="5" t="s">
        <v>1072</v>
      </c>
      <c r="K3" s="15">
        <v>42050.803726851853</v>
      </c>
      <c r="L3" s="10">
        <v>2</v>
      </c>
      <c r="M3" s="18">
        <f>(K3-K2)*24</f>
        <v>4.0227777778054588</v>
      </c>
      <c r="N3" s="18">
        <f>M3/24</f>
        <v>0.16761574074189411</v>
      </c>
    </row>
    <row r="4" spans="1:14" ht="27" thickBot="1" x14ac:dyDescent="0.35">
      <c r="A4" s="5">
        <v>3</v>
      </c>
      <c r="B4" s="5" t="s">
        <v>87</v>
      </c>
      <c r="C4" s="5">
        <v>4.1520000000000001</v>
      </c>
      <c r="D4" s="5">
        <v>214</v>
      </c>
      <c r="E4" s="5" t="s">
        <v>26</v>
      </c>
      <c r="F4" s="5">
        <v>0</v>
      </c>
      <c r="G4" s="5">
        <v>77</v>
      </c>
      <c r="H4" s="5">
        <v>0</v>
      </c>
      <c r="I4" s="5" t="s">
        <v>1073</v>
      </c>
      <c r="J4" s="5" t="s">
        <v>1074</v>
      </c>
      <c r="K4" s="15">
        <v>42050.970393518517</v>
      </c>
      <c r="L4" s="10">
        <v>3</v>
      </c>
      <c r="M4" s="18">
        <f>(K4-K2)*24</f>
        <v>8.0227777777472511</v>
      </c>
      <c r="N4" s="18">
        <f t="shared" ref="N4:N67" si="0">M4/24</f>
        <v>0.33428240740613546</v>
      </c>
    </row>
    <row r="5" spans="1:14" ht="27" thickBot="1" x14ac:dyDescent="0.35">
      <c r="A5" s="68">
        <v>4</v>
      </c>
      <c r="B5" s="68" t="s">
        <v>87</v>
      </c>
      <c r="C5" s="68">
        <v>4.1059999999999999</v>
      </c>
      <c r="D5" s="68">
        <v>214</v>
      </c>
      <c r="E5" s="68" t="s">
        <v>26</v>
      </c>
      <c r="F5" s="68">
        <v>0</v>
      </c>
      <c r="G5" s="68">
        <v>0</v>
      </c>
      <c r="H5" s="68">
        <v>0</v>
      </c>
      <c r="I5" s="68" t="s">
        <v>1075</v>
      </c>
      <c r="J5" s="68" t="s">
        <v>1076</v>
      </c>
      <c r="K5" s="69">
        <v>42051.137060185189</v>
      </c>
      <c r="L5" s="10">
        <v>1</v>
      </c>
      <c r="M5" s="18">
        <f>(K5-K2)*24</f>
        <v>12.022777777863666</v>
      </c>
      <c r="N5" s="18">
        <f t="shared" si="0"/>
        <v>0.50094907407765277</v>
      </c>
    </row>
    <row r="6" spans="1:14" ht="27" thickBot="1" x14ac:dyDescent="0.35">
      <c r="A6" s="68">
        <v>4</v>
      </c>
      <c r="B6" s="68" t="s">
        <v>87</v>
      </c>
      <c r="C6" s="68">
        <v>4.1059999999999999</v>
      </c>
      <c r="D6" s="68">
        <v>214</v>
      </c>
      <c r="E6" s="68" t="s">
        <v>26</v>
      </c>
      <c r="F6" s="68">
        <v>0</v>
      </c>
      <c r="G6" s="68">
        <v>0</v>
      </c>
      <c r="H6" s="68">
        <v>0</v>
      </c>
      <c r="I6" s="68" t="s">
        <v>1075</v>
      </c>
      <c r="J6" s="68" t="s">
        <v>1077</v>
      </c>
      <c r="K6" s="69">
        <v>42051.137060185189</v>
      </c>
      <c r="L6" s="10">
        <v>2</v>
      </c>
      <c r="M6" s="18">
        <f>(K6-K2)*24</f>
        <v>12.022777777863666</v>
      </c>
      <c r="N6" s="18">
        <f t="shared" si="0"/>
        <v>0.50094907407765277</v>
      </c>
    </row>
    <row r="7" spans="1:14" ht="27" thickBot="1" x14ac:dyDescent="0.35">
      <c r="A7" s="68">
        <v>5</v>
      </c>
      <c r="B7" s="68" t="s">
        <v>87</v>
      </c>
      <c r="C7" s="68">
        <v>4.0919999999999996</v>
      </c>
      <c r="D7" s="68">
        <v>214</v>
      </c>
      <c r="E7" s="68" t="s">
        <v>26</v>
      </c>
      <c r="F7" s="68">
        <v>0</v>
      </c>
      <c r="G7" s="68">
        <v>0</v>
      </c>
      <c r="H7" s="68">
        <v>0</v>
      </c>
      <c r="I7" s="68" t="s">
        <v>1078</v>
      </c>
      <c r="J7" s="68" t="s">
        <v>1079</v>
      </c>
      <c r="K7" s="69">
        <v>42051.303715277776</v>
      </c>
      <c r="L7" s="10">
        <v>3</v>
      </c>
      <c r="M7" s="18">
        <f>(K7-K2)*24</f>
        <v>16.022499999962747</v>
      </c>
      <c r="N7" s="18">
        <f t="shared" si="0"/>
        <v>0.66760416666511446</v>
      </c>
    </row>
    <row r="8" spans="1:14" ht="27" thickBot="1" x14ac:dyDescent="0.35">
      <c r="A8" s="68">
        <v>6</v>
      </c>
      <c r="B8" s="68" t="s">
        <v>87</v>
      </c>
      <c r="C8" s="68">
        <v>4.077</v>
      </c>
      <c r="D8" s="68">
        <v>214</v>
      </c>
      <c r="E8" s="68" t="s">
        <v>26</v>
      </c>
      <c r="F8" s="68">
        <v>0</v>
      </c>
      <c r="G8" s="68">
        <v>0</v>
      </c>
      <c r="H8" s="68">
        <v>0</v>
      </c>
      <c r="I8" s="68" t="s">
        <v>1080</v>
      </c>
      <c r="J8" s="68" t="s">
        <v>1081</v>
      </c>
      <c r="K8" s="69">
        <v>42051.470381944448</v>
      </c>
      <c r="L8" s="10">
        <v>4</v>
      </c>
      <c r="M8" s="18">
        <f>(K8-K2)*24</f>
        <v>20.022500000079162</v>
      </c>
      <c r="N8" s="18">
        <f t="shared" si="0"/>
        <v>0.83427083333663177</v>
      </c>
    </row>
    <row r="9" spans="1:14" ht="27" thickBot="1" x14ac:dyDescent="0.35">
      <c r="A9" s="68">
        <v>7</v>
      </c>
      <c r="B9" s="68" t="s">
        <v>87</v>
      </c>
      <c r="C9" s="68">
        <v>4.077</v>
      </c>
      <c r="D9" s="68">
        <v>214</v>
      </c>
      <c r="E9" s="68" t="s">
        <v>26</v>
      </c>
      <c r="F9" s="68">
        <v>0</v>
      </c>
      <c r="G9" s="68">
        <v>3</v>
      </c>
      <c r="H9" s="68">
        <v>0</v>
      </c>
      <c r="I9" s="68" t="s">
        <v>1082</v>
      </c>
      <c r="J9" s="68" t="s">
        <v>1083</v>
      </c>
      <c r="K9" s="69">
        <v>42051.637048611112</v>
      </c>
      <c r="L9" s="10">
        <v>5</v>
      </c>
      <c r="M9" s="18">
        <f>(K9-K2)*24</f>
        <v>24.022500000020955</v>
      </c>
      <c r="N9" s="18">
        <f t="shared" si="0"/>
        <v>1.0009375000008731</v>
      </c>
    </row>
    <row r="10" spans="1:14" ht="27" thickBot="1" x14ac:dyDescent="0.35">
      <c r="A10" s="68">
        <v>8</v>
      </c>
      <c r="B10" s="68" t="s">
        <v>87</v>
      </c>
      <c r="C10" s="68">
        <v>4.0620000000000003</v>
      </c>
      <c r="D10" s="68">
        <v>214</v>
      </c>
      <c r="E10" s="68" t="s">
        <v>26</v>
      </c>
      <c r="F10" s="68">
        <v>0</v>
      </c>
      <c r="G10" s="68">
        <v>1</v>
      </c>
      <c r="H10" s="68">
        <v>0</v>
      </c>
      <c r="I10" s="68" t="s">
        <v>1084</v>
      </c>
      <c r="J10" s="68" t="s">
        <v>1085</v>
      </c>
      <c r="K10" s="69">
        <v>42051.803715277776</v>
      </c>
      <c r="L10" s="10">
        <v>6</v>
      </c>
      <c r="M10" s="18">
        <f>(K10-K2)*24</f>
        <v>28.022499999962747</v>
      </c>
      <c r="N10" s="18">
        <f t="shared" si="0"/>
        <v>1.1676041666651145</v>
      </c>
    </row>
    <row r="11" spans="1:14" ht="27" thickBot="1" x14ac:dyDescent="0.35">
      <c r="A11" s="68">
        <v>9</v>
      </c>
      <c r="B11" s="68" t="s">
        <v>87</v>
      </c>
      <c r="C11" s="68">
        <v>4.0620000000000003</v>
      </c>
      <c r="D11" s="68">
        <v>214</v>
      </c>
      <c r="E11" s="68" t="s">
        <v>26</v>
      </c>
      <c r="F11" s="68">
        <v>0</v>
      </c>
      <c r="G11" s="68">
        <v>39</v>
      </c>
      <c r="H11" s="68">
        <v>0</v>
      </c>
      <c r="I11" s="68" t="s">
        <v>1086</v>
      </c>
      <c r="J11" s="68" t="s">
        <v>1087</v>
      </c>
      <c r="K11" s="69">
        <v>42051.970381944448</v>
      </c>
      <c r="L11" s="10">
        <v>7</v>
      </c>
      <c r="M11" s="18">
        <f>(K11-K2)*24</f>
        <v>32.022500000079162</v>
      </c>
      <c r="N11" s="18">
        <f t="shared" si="0"/>
        <v>1.3342708333366318</v>
      </c>
    </row>
    <row r="12" spans="1:14" ht="27" thickBot="1" x14ac:dyDescent="0.35">
      <c r="A12" s="5">
        <v>10</v>
      </c>
      <c r="B12" s="5" t="s">
        <v>87</v>
      </c>
      <c r="C12" s="5">
        <v>4.0620000000000003</v>
      </c>
      <c r="D12" s="5">
        <v>214</v>
      </c>
      <c r="E12" s="5" t="s">
        <v>26</v>
      </c>
      <c r="F12" s="5">
        <v>0</v>
      </c>
      <c r="G12" s="5">
        <v>0</v>
      </c>
      <c r="H12" s="5">
        <v>0</v>
      </c>
      <c r="I12" s="5" t="s">
        <v>1088</v>
      </c>
      <c r="J12" s="5" t="s">
        <v>1089</v>
      </c>
      <c r="K12" s="15">
        <v>42052.137048611112</v>
      </c>
      <c r="L12" s="10">
        <v>1</v>
      </c>
      <c r="M12" s="18">
        <f>(K12-K2)*24</f>
        <v>36.022500000020955</v>
      </c>
      <c r="N12" s="18">
        <f t="shared" si="0"/>
        <v>1.5009375000008731</v>
      </c>
    </row>
    <row r="13" spans="1:14" ht="27" thickBot="1" x14ac:dyDescent="0.35">
      <c r="A13" s="5">
        <v>11</v>
      </c>
      <c r="B13" s="5" t="s">
        <v>87</v>
      </c>
      <c r="C13" s="5">
        <v>4.0469999999999997</v>
      </c>
      <c r="D13" s="5">
        <v>214</v>
      </c>
      <c r="E13" s="5" t="s">
        <v>26</v>
      </c>
      <c r="F13" s="5">
        <v>0</v>
      </c>
      <c r="G13" s="5">
        <v>0</v>
      </c>
      <c r="H13" s="5">
        <v>0</v>
      </c>
      <c r="I13" s="5" t="s">
        <v>1090</v>
      </c>
      <c r="J13" s="5" t="s">
        <v>1091</v>
      </c>
      <c r="K13" s="15">
        <v>42052.303703703707</v>
      </c>
      <c r="L13" s="10">
        <v>2</v>
      </c>
      <c r="M13" s="18">
        <f>(K13-K2)*24</f>
        <v>40.022222222294658</v>
      </c>
      <c r="N13" s="18">
        <f t="shared" si="0"/>
        <v>1.6675925925956108</v>
      </c>
    </row>
    <row r="14" spans="1:14" ht="27" thickBot="1" x14ac:dyDescent="0.35">
      <c r="A14" s="5">
        <v>12</v>
      </c>
      <c r="B14" s="5" t="s">
        <v>87</v>
      </c>
      <c r="C14" s="5">
        <v>4.0620000000000003</v>
      </c>
      <c r="D14" s="5">
        <v>214</v>
      </c>
      <c r="E14" s="5" t="s">
        <v>26</v>
      </c>
      <c r="F14" s="5">
        <v>0</v>
      </c>
      <c r="G14" s="5">
        <v>0</v>
      </c>
      <c r="H14" s="5">
        <v>0</v>
      </c>
      <c r="I14" s="5" t="s">
        <v>1092</v>
      </c>
      <c r="J14" s="5" t="s">
        <v>1093</v>
      </c>
      <c r="K14" s="15">
        <v>42052.470370370371</v>
      </c>
      <c r="L14" s="10">
        <v>3</v>
      </c>
      <c r="M14" s="18">
        <f>(K14-K2)*24</f>
        <v>44.022222222236451</v>
      </c>
      <c r="N14" s="18">
        <f t="shared" si="0"/>
        <v>1.8342592592598521</v>
      </c>
    </row>
    <row r="15" spans="1:14" ht="27" thickBot="1" x14ac:dyDescent="0.35">
      <c r="A15" s="5">
        <v>13</v>
      </c>
      <c r="B15" s="5" t="s">
        <v>1094</v>
      </c>
      <c r="C15" s="5">
        <v>4.077</v>
      </c>
      <c r="D15" s="5">
        <v>214</v>
      </c>
      <c r="E15" s="5">
        <v>0</v>
      </c>
      <c r="F15" s="5">
        <v>7.98</v>
      </c>
      <c r="G15" s="5">
        <v>0</v>
      </c>
      <c r="H15" s="5">
        <v>1</v>
      </c>
      <c r="I15" s="5" t="s">
        <v>1095</v>
      </c>
      <c r="J15" s="5" t="s">
        <v>1096</v>
      </c>
      <c r="K15" s="15">
        <v>42052.604456018518</v>
      </c>
      <c r="L15" s="10">
        <v>4</v>
      </c>
      <c r="M15" s="18">
        <f>(K15-K23)*24</f>
        <v>-29.577222222229466</v>
      </c>
      <c r="N15" s="18">
        <f t="shared" si="0"/>
        <v>-1.2323842592595611</v>
      </c>
    </row>
    <row r="16" spans="1:14" ht="27" thickBot="1" x14ac:dyDescent="0.35">
      <c r="A16" s="5">
        <v>14</v>
      </c>
      <c r="B16" s="5" t="s">
        <v>87</v>
      </c>
      <c r="C16" s="5">
        <v>4.0620000000000003</v>
      </c>
      <c r="D16" s="5">
        <v>214</v>
      </c>
      <c r="E16" s="5" t="s">
        <v>26</v>
      </c>
      <c r="F16" s="5">
        <v>0</v>
      </c>
      <c r="G16" s="5">
        <v>0</v>
      </c>
      <c r="H16" s="5">
        <v>0</v>
      </c>
      <c r="I16" s="5" t="s">
        <v>1097</v>
      </c>
      <c r="J16" s="5" t="s">
        <v>1098</v>
      </c>
      <c r="K16" s="15">
        <v>42052.771064814813</v>
      </c>
      <c r="L16" s="10">
        <v>5</v>
      </c>
      <c r="M16" s="18">
        <f>(K16-K2)*24</f>
        <v>51.238888888852671</v>
      </c>
      <c r="N16" s="18">
        <f t="shared" si="0"/>
        <v>2.1349537037021946</v>
      </c>
    </row>
    <row r="17" spans="1:14" ht="27" thickBot="1" x14ac:dyDescent="0.35">
      <c r="A17" s="5">
        <v>15</v>
      </c>
      <c r="B17" s="5" t="s">
        <v>1099</v>
      </c>
      <c r="C17" s="5">
        <v>4.0620000000000003</v>
      </c>
      <c r="D17" s="5">
        <v>214</v>
      </c>
      <c r="E17" s="5">
        <v>0</v>
      </c>
      <c r="F17" s="5">
        <v>4.1100000000000003</v>
      </c>
      <c r="G17" s="5">
        <v>6</v>
      </c>
      <c r="H17" s="5">
        <v>1</v>
      </c>
      <c r="I17" s="5" t="s">
        <v>1100</v>
      </c>
      <c r="J17" s="5" t="s">
        <v>1101</v>
      </c>
      <c r="K17" s="15">
        <v>42052.928935185184</v>
      </c>
      <c r="L17" s="10">
        <v>6</v>
      </c>
      <c r="M17" s="18">
        <f>(K17-K2)*24</f>
        <v>55.027777777751908</v>
      </c>
      <c r="N17" s="18">
        <f t="shared" si="0"/>
        <v>2.2928240740729962</v>
      </c>
    </row>
    <row r="18" spans="1:14" ht="27" thickBot="1" x14ac:dyDescent="0.35">
      <c r="A18" s="68">
        <v>16</v>
      </c>
      <c r="B18" s="68" t="s">
        <v>1102</v>
      </c>
      <c r="C18" s="68">
        <v>4.0469999999999997</v>
      </c>
      <c r="D18" s="68">
        <v>214</v>
      </c>
      <c r="E18" s="68">
        <v>0</v>
      </c>
      <c r="F18" s="68">
        <v>1.04</v>
      </c>
      <c r="G18" s="68">
        <v>0</v>
      </c>
      <c r="H18" s="68">
        <v>1</v>
      </c>
      <c r="I18" s="68" t="s">
        <v>1103</v>
      </c>
      <c r="J18" s="68" t="s">
        <v>1104</v>
      </c>
      <c r="K18" s="69">
        <v>42053.085451388892</v>
      </c>
      <c r="L18" s="10">
        <v>1</v>
      </c>
      <c r="M18" s="18">
        <f>(K18-K2)*24</f>
        <v>58.784166666737292</v>
      </c>
      <c r="N18" s="18">
        <f t="shared" si="0"/>
        <v>2.4493402777807205</v>
      </c>
    </row>
    <row r="19" spans="1:14" ht="27" thickBot="1" x14ac:dyDescent="0.35">
      <c r="A19" s="68">
        <v>17</v>
      </c>
      <c r="B19" s="68" t="s">
        <v>1105</v>
      </c>
      <c r="C19" s="68">
        <v>4.0469999999999997</v>
      </c>
      <c r="D19" s="68">
        <v>214</v>
      </c>
      <c r="E19" s="68">
        <v>0</v>
      </c>
      <c r="F19" s="68">
        <v>1.62</v>
      </c>
      <c r="G19" s="68">
        <v>0</v>
      </c>
      <c r="H19" s="68">
        <v>1</v>
      </c>
      <c r="I19" s="68" t="s">
        <v>1106</v>
      </c>
      <c r="J19" s="68" t="s">
        <v>1107</v>
      </c>
      <c r="K19" s="69">
        <v>42053.237268518518</v>
      </c>
      <c r="L19" s="10">
        <v>2</v>
      </c>
      <c r="M19" s="18">
        <f>(K19-K2)*24</f>
        <v>62.427777777775191</v>
      </c>
      <c r="N19" s="18">
        <f t="shared" si="0"/>
        <v>2.6011574074072996</v>
      </c>
    </row>
    <row r="20" spans="1:14" ht="27" thickBot="1" x14ac:dyDescent="0.35">
      <c r="A20" s="68">
        <v>18</v>
      </c>
      <c r="B20" s="68" t="s">
        <v>1108</v>
      </c>
      <c r="C20" s="68">
        <v>4.0919999999999996</v>
      </c>
      <c r="D20" s="68">
        <v>214</v>
      </c>
      <c r="E20" s="68">
        <v>0</v>
      </c>
      <c r="F20" s="68">
        <v>1.9</v>
      </c>
      <c r="G20" s="68">
        <v>0</v>
      </c>
      <c r="H20" s="68">
        <v>1</v>
      </c>
      <c r="I20" s="68" t="s">
        <v>1109</v>
      </c>
      <c r="J20" s="68" t="s">
        <v>1110</v>
      </c>
      <c r="K20" s="69">
        <v>42053.384340277778</v>
      </c>
      <c r="L20" s="10">
        <v>3</v>
      </c>
      <c r="M20" s="18">
        <f>(K20-K2)*24</f>
        <v>65.957500000018626</v>
      </c>
      <c r="N20" s="18">
        <f t="shared" si="0"/>
        <v>2.7482291666674428</v>
      </c>
    </row>
    <row r="21" spans="1:14" ht="27" thickBot="1" x14ac:dyDescent="0.35">
      <c r="A21" s="68">
        <v>19</v>
      </c>
      <c r="B21" s="68" t="s">
        <v>1111</v>
      </c>
      <c r="C21" s="68">
        <v>4.6109999999999998</v>
      </c>
      <c r="D21" s="68">
        <v>214</v>
      </c>
      <c r="E21" s="68">
        <v>0</v>
      </c>
      <c r="F21" s="68">
        <v>1.66</v>
      </c>
      <c r="G21" s="68">
        <v>0</v>
      </c>
      <c r="H21" s="68">
        <v>1</v>
      </c>
      <c r="I21" s="68" t="s">
        <v>1112</v>
      </c>
      <c r="J21" s="68" t="s">
        <v>1113</v>
      </c>
      <c r="K21" s="69">
        <v>42053.539421296293</v>
      </c>
      <c r="L21" s="10">
        <v>4</v>
      </c>
      <c r="M21" s="18">
        <f>(K21-K2)*24</f>
        <v>69.679444444365799</v>
      </c>
      <c r="N21" s="18">
        <f t="shared" si="0"/>
        <v>2.9033101851819083</v>
      </c>
    </row>
    <row r="22" spans="1:14" ht="27" thickBot="1" x14ac:dyDescent="0.35">
      <c r="A22" s="68">
        <v>20</v>
      </c>
      <c r="B22" s="68" t="s">
        <v>1114</v>
      </c>
      <c r="C22" s="68">
        <v>4.3280000000000003</v>
      </c>
      <c r="D22" s="68">
        <v>214</v>
      </c>
      <c r="E22" s="68">
        <v>0</v>
      </c>
      <c r="F22" s="68">
        <v>3.12</v>
      </c>
      <c r="G22" s="68">
        <v>0</v>
      </c>
      <c r="H22" s="68">
        <v>1</v>
      </c>
      <c r="I22" s="68" t="s">
        <v>1115</v>
      </c>
      <c r="J22" s="68" t="s">
        <v>1116</v>
      </c>
      <c r="K22" s="69">
        <v>42053.688460648147</v>
      </c>
      <c r="L22" s="10">
        <v>5</v>
      </c>
      <c r="M22" s="18">
        <f>(K22-K2)*24</f>
        <v>73.256388888868969</v>
      </c>
      <c r="N22" s="18">
        <f t="shared" si="0"/>
        <v>3.052349537036207</v>
      </c>
    </row>
    <row r="23" spans="1:14" ht="27" thickBot="1" x14ac:dyDescent="0.35">
      <c r="A23" s="68">
        <v>21</v>
      </c>
      <c r="B23" s="68" t="s">
        <v>1120</v>
      </c>
      <c r="C23" s="68">
        <v>4.1669999999999998</v>
      </c>
      <c r="D23" s="68">
        <v>214</v>
      </c>
      <c r="E23" s="68">
        <v>0</v>
      </c>
      <c r="F23" s="68">
        <v>1.65</v>
      </c>
      <c r="G23" s="68">
        <v>0</v>
      </c>
      <c r="H23" s="68">
        <v>1</v>
      </c>
      <c r="I23" s="68" t="s">
        <v>1121</v>
      </c>
      <c r="J23" s="68" t="s">
        <v>1122</v>
      </c>
      <c r="K23" s="69">
        <v>42053.836840277778</v>
      </c>
      <c r="L23" s="10">
        <v>6</v>
      </c>
      <c r="M23" s="18">
        <f>(K23-K2)*24</f>
        <v>76.817500000004657</v>
      </c>
      <c r="N23" s="18">
        <f t="shared" si="0"/>
        <v>3.2007291666668607</v>
      </c>
    </row>
    <row r="24" spans="1:14" ht="27" thickBot="1" x14ac:dyDescent="0.35">
      <c r="A24" s="68">
        <v>22</v>
      </c>
      <c r="B24" s="68" t="s">
        <v>1117</v>
      </c>
      <c r="C24" s="68">
        <v>4.1210000000000004</v>
      </c>
      <c r="D24" s="68">
        <v>214</v>
      </c>
      <c r="E24" s="68">
        <v>0</v>
      </c>
      <c r="F24" s="68">
        <v>2.09</v>
      </c>
      <c r="G24" s="68">
        <v>0</v>
      </c>
      <c r="H24" s="68">
        <v>1</v>
      </c>
      <c r="I24" s="68" t="s">
        <v>1118</v>
      </c>
      <c r="J24" s="68" t="s">
        <v>1119</v>
      </c>
      <c r="K24" s="69">
        <v>42053.982951388891</v>
      </c>
      <c r="L24" s="10">
        <v>7</v>
      </c>
      <c r="M24" s="18">
        <f>(K24-K2)*24</f>
        <v>80.324166666716337</v>
      </c>
      <c r="N24" s="18">
        <f t="shared" si="0"/>
        <v>3.3468402777798474</v>
      </c>
    </row>
    <row r="25" spans="1:14" ht="27" thickBot="1" x14ac:dyDescent="0.35">
      <c r="A25" s="5">
        <v>23</v>
      </c>
      <c r="B25" s="5" t="s">
        <v>1123</v>
      </c>
      <c r="C25" s="5">
        <v>4.1059999999999999</v>
      </c>
      <c r="D25" s="5">
        <v>214</v>
      </c>
      <c r="E25" s="5">
        <v>0</v>
      </c>
      <c r="F25" s="5">
        <v>1.35</v>
      </c>
      <c r="G25" s="5">
        <v>0</v>
      </c>
      <c r="H25" s="5">
        <v>1</v>
      </c>
      <c r="I25" s="5" t="s">
        <v>1124</v>
      </c>
      <c r="J25" s="5" t="s">
        <v>1125</v>
      </c>
      <c r="K25" s="15">
        <v>42054.122256944444</v>
      </c>
      <c r="L25" s="10">
        <v>1</v>
      </c>
      <c r="M25" s="18">
        <f>(K25-K2)*24</f>
        <v>83.667499999981374</v>
      </c>
      <c r="N25" s="18">
        <f t="shared" si="0"/>
        <v>3.4861458333325572</v>
      </c>
    </row>
    <row r="26" spans="1:14" ht="27" thickBot="1" x14ac:dyDescent="0.35">
      <c r="A26" s="5">
        <v>24</v>
      </c>
      <c r="B26" s="5" t="s">
        <v>1126</v>
      </c>
      <c r="C26" s="5">
        <v>4.0919999999999996</v>
      </c>
      <c r="D26" s="5">
        <v>214</v>
      </c>
      <c r="E26" s="5">
        <v>0</v>
      </c>
      <c r="F26" s="5">
        <v>3.6</v>
      </c>
      <c r="G26" s="5">
        <v>0</v>
      </c>
      <c r="H26" s="5">
        <v>1</v>
      </c>
      <c r="I26" s="5" t="s">
        <v>1127</v>
      </c>
      <c r="J26" s="5" t="s">
        <v>1128</v>
      </c>
      <c r="K26" s="15">
        <v>42054.264687499999</v>
      </c>
      <c r="L26" s="10">
        <v>2</v>
      </c>
      <c r="M26" s="18">
        <f>(K26-K2)*24</f>
        <v>87.085833333316259</v>
      </c>
      <c r="N26" s="18">
        <f t="shared" si="0"/>
        <v>3.6285763888881775</v>
      </c>
    </row>
    <row r="27" spans="1:14" ht="27" thickBot="1" x14ac:dyDescent="0.35">
      <c r="A27" s="5">
        <v>25</v>
      </c>
      <c r="B27" s="5" t="s">
        <v>1129</v>
      </c>
      <c r="C27" s="5">
        <v>4.6500000000000004</v>
      </c>
      <c r="D27" s="5">
        <v>214</v>
      </c>
      <c r="E27" s="5">
        <v>0</v>
      </c>
      <c r="F27" s="5">
        <v>2.6</v>
      </c>
      <c r="G27" s="5">
        <v>0</v>
      </c>
      <c r="H27" s="5">
        <v>1</v>
      </c>
      <c r="I27" s="5" t="s">
        <v>1130</v>
      </c>
      <c r="J27" s="5" t="s">
        <v>1131</v>
      </c>
      <c r="K27" s="15">
        <v>42054.400937500002</v>
      </c>
      <c r="L27" s="10">
        <v>3</v>
      </c>
      <c r="M27" s="18">
        <f>(K27-K2)*24</f>
        <v>90.355833333393093</v>
      </c>
      <c r="N27" s="18">
        <f t="shared" si="0"/>
        <v>3.7648263888913789</v>
      </c>
    </row>
    <row r="28" spans="1:14" ht="27" thickBot="1" x14ac:dyDescent="0.35">
      <c r="A28" s="5">
        <v>26</v>
      </c>
      <c r="B28" s="5" t="s">
        <v>1132</v>
      </c>
      <c r="C28" s="5">
        <v>4.63</v>
      </c>
      <c r="D28" s="5">
        <v>214</v>
      </c>
      <c r="E28" s="5">
        <v>0</v>
      </c>
      <c r="F28" s="5">
        <v>1.4</v>
      </c>
      <c r="G28" s="5">
        <v>0</v>
      </c>
      <c r="H28" s="5">
        <v>1</v>
      </c>
      <c r="I28" s="5" t="s">
        <v>1133</v>
      </c>
      <c r="J28" s="5" t="s">
        <v>1134</v>
      </c>
      <c r="K28" s="15">
        <v>42054.541921296295</v>
      </c>
      <c r="L28" s="10">
        <v>4</v>
      </c>
      <c r="M28" s="18">
        <f>(K28-K2)*24</f>
        <v>93.739444444421679</v>
      </c>
      <c r="N28" s="18">
        <f t="shared" si="0"/>
        <v>3.9058101851842366</v>
      </c>
    </row>
    <row r="29" spans="1:14" ht="27" thickBot="1" x14ac:dyDescent="0.35">
      <c r="A29" s="5">
        <v>27</v>
      </c>
      <c r="B29" s="5" t="s">
        <v>1135</v>
      </c>
      <c r="C29" s="5">
        <v>4.4829999999999997</v>
      </c>
      <c r="D29" s="5">
        <v>214</v>
      </c>
      <c r="E29" s="5">
        <v>0</v>
      </c>
      <c r="F29" s="5">
        <v>3.72</v>
      </c>
      <c r="G29" s="5">
        <v>0</v>
      </c>
      <c r="H29" s="5">
        <v>1</v>
      </c>
      <c r="I29" s="5" t="s">
        <v>1136</v>
      </c>
      <c r="J29" s="5" t="s">
        <v>1137</v>
      </c>
      <c r="K29" s="15">
        <v>42054.679895833331</v>
      </c>
      <c r="L29" s="10">
        <v>5</v>
      </c>
      <c r="M29" s="18">
        <f>(K29-K2)*24</f>
        <v>97.050833333283663</v>
      </c>
      <c r="N29" s="18">
        <f t="shared" si="0"/>
        <v>4.0437847222201526</v>
      </c>
    </row>
    <row r="30" spans="1:14" ht="27" thickBot="1" x14ac:dyDescent="0.35">
      <c r="A30" s="5">
        <v>28</v>
      </c>
      <c r="B30" s="5" t="s">
        <v>1138</v>
      </c>
      <c r="C30" s="5">
        <v>4.3280000000000003</v>
      </c>
      <c r="D30" s="5">
        <v>214</v>
      </c>
      <c r="E30" s="5">
        <v>0</v>
      </c>
      <c r="F30" s="5">
        <v>4.4000000000000004</v>
      </c>
      <c r="G30" s="5">
        <v>0</v>
      </c>
      <c r="H30" s="5">
        <v>1</v>
      </c>
      <c r="I30" s="5" t="s">
        <v>1139</v>
      </c>
      <c r="J30" s="5" t="s">
        <v>1140</v>
      </c>
      <c r="K30" s="15">
        <v>42054.81559027778</v>
      </c>
      <c r="L30" s="10">
        <v>6</v>
      </c>
      <c r="M30" s="18">
        <f>(K30-K2)*24</f>
        <v>100.30750000005355</v>
      </c>
      <c r="N30" s="18">
        <f t="shared" si="0"/>
        <v>4.179479166668898</v>
      </c>
    </row>
    <row r="31" spans="1:14" ht="27" thickBot="1" x14ac:dyDescent="0.35">
      <c r="A31" s="5">
        <v>29</v>
      </c>
      <c r="B31" s="5" t="s">
        <v>1141</v>
      </c>
      <c r="C31" s="5">
        <v>4.1520000000000001</v>
      </c>
      <c r="D31" s="5">
        <v>214</v>
      </c>
      <c r="E31" s="5">
        <v>0</v>
      </c>
      <c r="F31" s="5">
        <v>3.06</v>
      </c>
      <c r="G31" s="5">
        <v>0</v>
      </c>
      <c r="H31" s="5">
        <v>1</v>
      </c>
      <c r="I31" s="5" t="s">
        <v>1142</v>
      </c>
      <c r="J31" s="5" t="s">
        <v>1143</v>
      </c>
      <c r="K31" s="15">
        <v>42054.950254629628</v>
      </c>
      <c r="L31" s="10">
        <v>7</v>
      </c>
      <c r="M31" s="18">
        <f>(K31-K3)*24</f>
        <v>99.516666666604578</v>
      </c>
      <c r="N31" s="18">
        <f t="shared" si="0"/>
        <v>4.1465277777751908</v>
      </c>
    </row>
    <row r="32" spans="1:14" ht="27" thickBot="1" x14ac:dyDescent="0.35">
      <c r="A32" s="68">
        <v>30</v>
      </c>
      <c r="B32" s="68" t="s">
        <v>1144</v>
      </c>
      <c r="C32" s="68">
        <v>4.1210000000000004</v>
      </c>
      <c r="D32" s="68">
        <v>214</v>
      </c>
      <c r="E32" s="68">
        <v>0</v>
      </c>
      <c r="F32" s="68">
        <v>1.49</v>
      </c>
      <c r="G32" s="68">
        <v>0</v>
      </c>
      <c r="H32" s="68">
        <v>1</v>
      </c>
      <c r="I32" s="68" t="s">
        <v>1145</v>
      </c>
      <c r="J32" s="68" t="s">
        <v>1146</v>
      </c>
      <c r="K32" s="69">
        <v>42055.085451388892</v>
      </c>
      <c r="L32" s="10">
        <v>1</v>
      </c>
      <c r="M32" s="18">
        <f>(K32-K3)*24</f>
        <v>102.76138888893183</v>
      </c>
      <c r="N32" s="18">
        <f t="shared" si="0"/>
        <v>4.2817245370388264</v>
      </c>
    </row>
    <row r="33" spans="1:14" ht="27" thickBot="1" x14ac:dyDescent="0.35">
      <c r="A33" s="68">
        <v>31</v>
      </c>
      <c r="B33" s="68" t="s">
        <v>1147</v>
      </c>
      <c r="C33" s="68">
        <v>4.1059999999999999</v>
      </c>
      <c r="D33" s="68">
        <v>214</v>
      </c>
      <c r="E33" s="68">
        <v>0</v>
      </c>
      <c r="F33" s="68">
        <v>2.4300000000000002</v>
      </c>
      <c r="G33" s="68">
        <v>0</v>
      </c>
      <c r="H33" s="68">
        <v>1</v>
      </c>
      <c r="I33" s="68" t="s">
        <v>1148</v>
      </c>
      <c r="J33" s="68" t="s">
        <v>1149</v>
      </c>
      <c r="K33" s="69">
        <v>42055.220879629633</v>
      </c>
      <c r="L33" s="10">
        <v>2</v>
      </c>
      <c r="M33" s="18">
        <f>(K33-K2)*24</f>
        <v>110.0344444445218</v>
      </c>
      <c r="N33" s="18">
        <f t="shared" si="0"/>
        <v>4.5847685185217415</v>
      </c>
    </row>
    <row r="34" spans="1:14" ht="27" thickBot="1" x14ac:dyDescent="0.35">
      <c r="A34" s="68">
        <v>32</v>
      </c>
      <c r="B34" s="68" t="s">
        <v>1150</v>
      </c>
      <c r="C34" s="68">
        <v>4.1980000000000004</v>
      </c>
      <c r="D34" s="68">
        <v>214</v>
      </c>
      <c r="E34" s="68">
        <v>0</v>
      </c>
      <c r="F34" s="68">
        <v>2.75</v>
      </c>
      <c r="G34" s="68">
        <v>0</v>
      </c>
      <c r="H34" s="68">
        <v>1</v>
      </c>
      <c r="I34" s="68" t="s">
        <v>1151</v>
      </c>
      <c r="J34" s="68" t="s">
        <v>1152</v>
      </c>
      <c r="K34" s="69">
        <v>42055.356493055559</v>
      </c>
      <c r="L34" s="10">
        <v>3</v>
      </c>
      <c r="M34" s="18">
        <f>(K34-K2)*24</f>
        <v>113.28916666674195</v>
      </c>
      <c r="N34" s="18">
        <f t="shared" si="0"/>
        <v>4.7203819444475812</v>
      </c>
    </row>
    <row r="35" spans="1:14" ht="27" thickBot="1" x14ac:dyDescent="0.35">
      <c r="A35" s="68">
        <v>33</v>
      </c>
      <c r="B35" s="68" t="s">
        <v>1153</v>
      </c>
      <c r="C35" s="68">
        <v>4.7679999999999998</v>
      </c>
      <c r="D35" s="68">
        <v>214</v>
      </c>
      <c r="E35" s="68">
        <v>0</v>
      </c>
      <c r="F35" s="68">
        <v>2.4900000000000002</v>
      </c>
      <c r="G35" s="68">
        <v>0</v>
      </c>
      <c r="H35" s="68">
        <v>1</v>
      </c>
      <c r="I35" s="68" t="s">
        <v>1154</v>
      </c>
      <c r="J35" s="68" t="s">
        <v>1155</v>
      </c>
      <c r="K35" s="69">
        <v>42055.494479166664</v>
      </c>
      <c r="L35" s="10">
        <v>4</v>
      </c>
      <c r="M35" s="18">
        <f>(K35-K2)*24</f>
        <v>116.60083333327202</v>
      </c>
      <c r="N35" s="18">
        <f t="shared" si="0"/>
        <v>4.8583680555530009</v>
      </c>
    </row>
    <row r="36" spans="1:14" ht="27" thickBot="1" x14ac:dyDescent="0.35">
      <c r="A36" s="68">
        <v>34</v>
      </c>
      <c r="B36" s="68" t="s">
        <v>1156</v>
      </c>
      <c r="C36" s="68">
        <v>4.6879999999999997</v>
      </c>
      <c r="D36" s="68">
        <v>214</v>
      </c>
      <c r="E36" s="68">
        <v>0</v>
      </c>
      <c r="F36" s="68">
        <v>1.48</v>
      </c>
      <c r="G36" s="68">
        <v>0</v>
      </c>
      <c r="H36" s="68">
        <v>1</v>
      </c>
      <c r="I36" s="68" t="s">
        <v>1157</v>
      </c>
      <c r="J36" s="68" t="s">
        <v>1158</v>
      </c>
      <c r="K36" s="69">
        <v>42055.631284722222</v>
      </c>
      <c r="L36" s="10">
        <v>5</v>
      </c>
      <c r="M36" s="18">
        <f>(K36-K2)*24</f>
        <v>119.8841666666558</v>
      </c>
      <c r="N36" s="18">
        <f t="shared" si="0"/>
        <v>4.9951736111106584</v>
      </c>
    </row>
    <row r="37" spans="1:14" ht="27" thickBot="1" x14ac:dyDescent="0.35">
      <c r="A37" s="68">
        <v>35</v>
      </c>
      <c r="B37" s="68" t="s">
        <v>1159</v>
      </c>
      <c r="C37" s="68">
        <v>4.3280000000000003</v>
      </c>
      <c r="D37" s="68">
        <v>214</v>
      </c>
      <c r="E37" s="68">
        <v>0</v>
      </c>
      <c r="F37" s="68">
        <v>5.36</v>
      </c>
      <c r="G37" s="68">
        <v>0</v>
      </c>
      <c r="H37" s="68">
        <v>1</v>
      </c>
      <c r="I37" s="68" t="s">
        <v>1160</v>
      </c>
      <c r="J37" s="68" t="s">
        <v>1161</v>
      </c>
      <c r="K37" s="69">
        <v>42055.76903935185</v>
      </c>
      <c r="L37" s="10">
        <v>6</v>
      </c>
      <c r="M37" s="18">
        <f>(K37-K2)*24</f>
        <v>123.19027777772862</v>
      </c>
      <c r="N37" s="18">
        <f t="shared" si="0"/>
        <v>5.1329282407386927</v>
      </c>
    </row>
    <row r="38" spans="1:14" ht="27" thickBot="1" x14ac:dyDescent="0.35">
      <c r="A38" s="68">
        <v>36</v>
      </c>
      <c r="B38" s="68" t="s">
        <v>1162</v>
      </c>
      <c r="C38" s="68">
        <v>4.1520000000000001</v>
      </c>
      <c r="D38" s="68">
        <v>214</v>
      </c>
      <c r="E38" s="68">
        <v>0</v>
      </c>
      <c r="F38" s="68">
        <v>4.3499999999999996</v>
      </c>
      <c r="G38" s="68">
        <v>0</v>
      </c>
      <c r="H38" s="68">
        <v>1</v>
      </c>
      <c r="I38" s="68" t="s">
        <v>1163</v>
      </c>
      <c r="J38" s="68" t="s">
        <v>1164</v>
      </c>
      <c r="K38" s="69">
        <v>42055.902557870373</v>
      </c>
      <c r="L38" s="10">
        <v>7</v>
      </c>
      <c r="M38" s="18">
        <f>(K38-K2)*24</f>
        <v>126.39472222229233</v>
      </c>
      <c r="N38" s="18">
        <f t="shared" si="0"/>
        <v>5.2664467592621804</v>
      </c>
    </row>
    <row r="39" spans="1:14" ht="27" thickBot="1" x14ac:dyDescent="0.35">
      <c r="A39" s="5">
        <v>37</v>
      </c>
      <c r="B39" s="5" t="s">
        <v>1165</v>
      </c>
      <c r="C39" s="5">
        <v>4.1210000000000004</v>
      </c>
      <c r="D39" s="5">
        <v>214</v>
      </c>
      <c r="E39" s="5">
        <v>0</v>
      </c>
      <c r="F39" s="5">
        <v>1.21</v>
      </c>
      <c r="G39" s="5">
        <v>0</v>
      </c>
      <c r="H39" s="5">
        <v>1</v>
      </c>
      <c r="I39" s="5" t="s">
        <v>1166</v>
      </c>
      <c r="J39" s="5" t="s">
        <v>1167</v>
      </c>
      <c r="K39" s="15">
        <v>42056.037060185183</v>
      </c>
      <c r="L39" s="10">
        <v>1</v>
      </c>
      <c r="M39" s="18">
        <f>(K39-K2)*24</f>
        <v>129.62277777772397</v>
      </c>
      <c r="N39" s="18">
        <f t="shared" si="0"/>
        <v>5.400949074071832</v>
      </c>
    </row>
    <row r="40" spans="1:14" ht="27" thickBot="1" x14ac:dyDescent="0.35">
      <c r="A40" s="5">
        <v>38</v>
      </c>
      <c r="B40" s="5" t="s">
        <v>1168</v>
      </c>
      <c r="C40" s="5">
        <v>4.0919999999999996</v>
      </c>
      <c r="D40" s="5">
        <v>214</v>
      </c>
      <c r="E40" s="5">
        <v>0</v>
      </c>
      <c r="F40" s="5">
        <v>2.76</v>
      </c>
      <c r="G40" s="5">
        <v>0</v>
      </c>
      <c r="H40" s="5">
        <v>1</v>
      </c>
      <c r="I40" s="5" t="s">
        <v>1169</v>
      </c>
      <c r="J40" s="5" t="s">
        <v>1170</v>
      </c>
      <c r="K40" s="15">
        <v>42056.172476851854</v>
      </c>
      <c r="L40" s="10">
        <v>2</v>
      </c>
      <c r="M40" s="18">
        <f>(K40-K2)*24</f>
        <v>132.87277777784038</v>
      </c>
      <c r="N40" s="18">
        <f t="shared" si="0"/>
        <v>5.5363657407433493</v>
      </c>
    </row>
    <row r="41" spans="1:14" ht="27" thickBot="1" x14ac:dyDescent="0.35">
      <c r="A41" s="5">
        <v>39</v>
      </c>
      <c r="B41" s="5" t="s">
        <v>87</v>
      </c>
      <c r="C41" s="5">
        <v>4.0919999999999996</v>
      </c>
      <c r="D41" s="5">
        <v>214</v>
      </c>
      <c r="E41" s="5" t="s">
        <v>26</v>
      </c>
      <c r="F41" s="5">
        <v>0</v>
      </c>
      <c r="G41" s="5">
        <v>784</v>
      </c>
      <c r="H41" s="5">
        <v>0</v>
      </c>
      <c r="I41" s="5" t="s">
        <v>1171</v>
      </c>
      <c r="J41" s="5" t="s">
        <v>1172</v>
      </c>
      <c r="K41" s="15">
        <v>42056.337685185186</v>
      </c>
      <c r="L41" s="10">
        <v>3</v>
      </c>
      <c r="M41" s="18">
        <f>(K41-K2)*24</f>
        <v>136.83777777780779</v>
      </c>
      <c r="N41" s="18">
        <f t="shared" si="0"/>
        <v>5.7015740740753245</v>
      </c>
    </row>
    <row r="42" spans="1:14" ht="27" thickBot="1" x14ac:dyDescent="0.35">
      <c r="A42" s="5">
        <v>40</v>
      </c>
      <c r="B42" s="5" t="s">
        <v>1173</v>
      </c>
      <c r="C42" s="5">
        <v>4.0919999999999996</v>
      </c>
      <c r="D42" s="5">
        <v>214</v>
      </c>
      <c r="E42" s="5">
        <v>0</v>
      </c>
      <c r="F42" s="5">
        <v>2.87</v>
      </c>
      <c r="G42" s="5">
        <v>2219</v>
      </c>
      <c r="H42" s="5">
        <v>1</v>
      </c>
      <c r="I42" s="5" t="s">
        <v>1174</v>
      </c>
      <c r="J42" s="5" t="s">
        <v>1175</v>
      </c>
      <c r="K42" s="15">
        <v>42056.461643518516</v>
      </c>
      <c r="L42" s="10">
        <v>4</v>
      </c>
      <c r="M42" s="18">
        <f>(K42-K2)*24</f>
        <v>139.8127777777263</v>
      </c>
      <c r="N42" s="18">
        <f t="shared" si="0"/>
        <v>5.8255324074052623</v>
      </c>
    </row>
    <row r="43" spans="1:14" ht="27" thickBot="1" x14ac:dyDescent="0.35">
      <c r="A43" s="5">
        <v>41</v>
      </c>
      <c r="B43" s="5" t="s">
        <v>1176</v>
      </c>
      <c r="C43" s="5">
        <v>4.0919999999999996</v>
      </c>
      <c r="D43" s="5">
        <v>214</v>
      </c>
      <c r="E43" s="5">
        <v>255</v>
      </c>
      <c r="F43" s="5">
        <v>2.57</v>
      </c>
      <c r="G43" s="5">
        <v>83</v>
      </c>
      <c r="H43" s="5">
        <v>1</v>
      </c>
      <c r="I43" s="5" t="s">
        <v>1177</v>
      </c>
      <c r="J43" s="5" t="s">
        <v>1178</v>
      </c>
      <c r="K43" s="15">
        <v>42056.595393518517</v>
      </c>
      <c r="L43" s="10">
        <v>5</v>
      </c>
      <c r="M43" s="18">
        <f>(K43-K2)*24</f>
        <v>143.02277777774725</v>
      </c>
      <c r="N43" s="18">
        <f t="shared" si="0"/>
        <v>5.9592824074061355</v>
      </c>
    </row>
    <row r="44" spans="1:14" ht="27" thickBot="1" x14ac:dyDescent="0.35">
      <c r="A44" s="5">
        <v>42</v>
      </c>
      <c r="B44" s="5" t="s">
        <v>87</v>
      </c>
      <c r="C44" s="5">
        <v>4.077</v>
      </c>
      <c r="D44" s="5">
        <v>214</v>
      </c>
      <c r="E44" s="5" t="s">
        <v>26</v>
      </c>
      <c r="F44" s="5">
        <v>0</v>
      </c>
      <c r="G44" s="5">
        <v>7556</v>
      </c>
      <c r="H44" s="5">
        <v>0</v>
      </c>
      <c r="I44" s="5" t="s">
        <v>1179</v>
      </c>
      <c r="J44" s="5" t="s">
        <v>1180</v>
      </c>
      <c r="K44" s="15">
        <v>42056.761296296296</v>
      </c>
      <c r="L44" s="10">
        <v>6</v>
      </c>
      <c r="M44" s="18">
        <f>(K44-K2)*24</f>
        <v>147.00444444443565</v>
      </c>
      <c r="N44" s="18">
        <f t="shared" si="0"/>
        <v>6.1251851851848187</v>
      </c>
    </row>
    <row r="45" spans="1:14" ht="27" thickBot="1" x14ac:dyDescent="0.35">
      <c r="A45" s="5">
        <v>43</v>
      </c>
      <c r="B45" s="5" t="s">
        <v>87</v>
      </c>
      <c r="C45" s="5">
        <v>4.0620000000000003</v>
      </c>
      <c r="D45" s="5">
        <v>214</v>
      </c>
      <c r="E45" s="5" t="s">
        <v>26</v>
      </c>
      <c r="F45" s="5">
        <v>0</v>
      </c>
      <c r="G45" s="5">
        <v>8011</v>
      </c>
      <c r="H45" s="5">
        <v>0</v>
      </c>
      <c r="I45" s="5" t="s">
        <v>1181</v>
      </c>
      <c r="J45" s="5" t="s">
        <v>1182</v>
      </c>
      <c r="K45" s="15">
        <v>42056.927974537037</v>
      </c>
      <c r="L45" s="10">
        <v>7</v>
      </c>
      <c r="M45" s="18">
        <f>(K45-K2)*24</f>
        <v>151.00472222222015</v>
      </c>
      <c r="N45" s="18">
        <f t="shared" si="0"/>
        <v>6.2918634259258397</v>
      </c>
    </row>
    <row r="46" spans="1:14" ht="27" thickBot="1" x14ac:dyDescent="0.35">
      <c r="A46" s="68">
        <v>44</v>
      </c>
      <c r="B46" s="68" t="s">
        <v>1183</v>
      </c>
      <c r="C46" s="68">
        <v>4.0620000000000003</v>
      </c>
      <c r="D46" s="68">
        <v>214</v>
      </c>
      <c r="E46" s="68" t="s">
        <v>26</v>
      </c>
      <c r="F46" s="68">
        <v>6.59</v>
      </c>
      <c r="G46" s="68">
        <v>0</v>
      </c>
      <c r="H46" s="68">
        <v>1</v>
      </c>
      <c r="I46" s="68" t="s">
        <v>1184</v>
      </c>
      <c r="J46" s="68" t="s">
        <v>1185</v>
      </c>
      <c r="K46" s="69">
        <v>42057.104490740741</v>
      </c>
      <c r="L46" s="10">
        <v>1</v>
      </c>
      <c r="M46" s="18">
        <f>(K46-K2)*24</f>
        <v>155.2411111111287</v>
      </c>
      <c r="N46" s="18">
        <f t="shared" si="0"/>
        <v>6.4683796296303626</v>
      </c>
    </row>
    <row r="47" spans="1:14" ht="27" thickBot="1" x14ac:dyDescent="0.35">
      <c r="A47" s="68">
        <v>45</v>
      </c>
      <c r="B47" s="68" t="s">
        <v>87</v>
      </c>
      <c r="C47" s="68">
        <v>4.0620000000000003</v>
      </c>
      <c r="D47" s="68">
        <v>214</v>
      </c>
      <c r="E47" s="68" t="s">
        <v>26</v>
      </c>
      <c r="F47" s="68">
        <v>0</v>
      </c>
      <c r="G47" s="68">
        <v>0</v>
      </c>
      <c r="H47" s="68">
        <v>0</v>
      </c>
      <c r="I47" s="68" t="s">
        <v>1186</v>
      </c>
      <c r="J47" s="68" t="s">
        <v>1187</v>
      </c>
      <c r="K47" s="69">
        <v>42057.271053240744</v>
      </c>
      <c r="L47" s="10">
        <v>2</v>
      </c>
      <c r="M47" s="18">
        <f>(K47-K2)*24</f>
        <v>159.23861111118458</v>
      </c>
      <c r="N47" s="18">
        <f t="shared" si="0"/>
        <v>6.6349421296326909</v>
      </c>
    </row>
    <row r="48" spans="1:14" ht="27" thickBot="1" x14ac:dyDescent="0.35">
      <c r="A48" s="68">
        <v>46</v>
      </c>
      <c r="B48" s="68" t="s">
        <v>87</v>
      </c>
      <c r="C48" s="68">
        <v>4.0469999999999997</v>
      </c>
      <c r="D48" s="68">
        <v>214</v>
      </c>
      <c r="E48" s="68" t="s">
        <v>26</v>
      </c>
      <c r="F48" s="68">
        <v>0</v>
      </c>
      <c r="G48" s="68">
        <v>0</v>
      </c>
      <c r="H48" s="68">
        <v>0</v>
      </c>
      <c r="I48" s="68" t="s">
        <v>1188</v>
      </c>
      <c r="J48" s="68" t="s">
        <v>1189</v>
      </c>
      <c r="K48" s="69">
        <v>42057.437615740739</v>
      </c>
      <c r="L48" s="10">
        <v>3</v>
      </c>
      <c r="M48" s="18">
        <f>(K48-K2)*24</f>
        <v>163.23611111106584</v>
      </c>
      <c r="N48" s="18">
        <f t="shared" si="0"/>
        <v>6.8015046296277433</v>
      </c>
    </row>
    <row r="49" spans="1:14" ht="27" thickBot="1" x14ac:dyDescent="0.35">
      <c r="A49" s="68">
        <v>47</v>
      </c>
      <c r="B49" s="68" t="s">
        <v>87</v>
      </c>
      <c r="C49" s="68">
        <v>4.0620000000000003</v>
      </c>
      <c r="D49" s="68">
        <v>214</v>
      </c>
      <c r="E49" s="68" t="s">
        <v>26</v>
      </c>
      <c r="F49" s="68">
        <v>0</v>
      </c>
      <c r="G49" s="68">
        <v>0</v>
      </c>
      <c r="H49" s="68">
        <v>0</v>
      </c>
      <c r="I49" s="68" t="s">
        <v>1190</v>
      </c>
      <c r="J49" s="68" t="s">
        <v>1191</v>
      </c>
      <c r="K49" s="69">
        <v>42057.604178240741</v>
      </c>
      <c r="L49" s="10">
        <v>4</v>
      </c>
      <c r="M49" s="18">
        <f>(K49-K2)*24</f>
        <v>167.23361111112172</v>
      </c>
      <c r="N49" s="18">
        <f t="shared" si="0"/>
        <v>6.9680671296300716</v>
      </c>
    </row>
    <row r="50" spans="1:14" ht="27" thickBot="1" x14ac:dyDescent="0.35">
      <c r="A50" s="68">
        <v>48</v>
      </c>
      <c r="B50" s="68" t="s">
        <v>87</v>
      </c>
      <c r="C50" s="68">
        <v>4.077</v>
      </c>
      <c r="D50" s="68">
        <v>214</v>
      </c>
      <c r="E50" s="68" t="s">
        <v>26</v>
      </c>
      <c r="F50" s="68">
        <v>0</v>
      </c>
      <c r="G50" s="68">
        <v>0</v>
      </c>
      <c r="H50" s="68">
        <v>0</v>
      </c>
      <c r="I50" s="68" t="s">
        <v>1192</v>
      </c>
      <c r="J50" s="68" t="s">
        <v>1193</v>
      </c>
      <c r="K50" s="69">
        <v>42057.770856481482</v>
      </c>
      <c r="L50" s="10">
        <v>5</v>
      </c>
      <c r="M50" s="18">
        <f>(K50-K2)*24</f>
        <v>171.23388888890622</v>
      </c>
      <c r="N50" s="18">
        <f t="shared" si="0"/>
        <v>7.1347453703710926</v>
      </c>
    </row>
    <row r="51" spans="1:14" ht="27" thickBot="1" x14ac:dyDescent="0.35">
      <c r="A51" s="68">
        <v>49</v>
      </c>
      <c r="B51" s="68" t="s">
        <v>87</v>
      </c>
      <c r="C51" s="68">
        <v>4.0620000000000003</v>
      </c>
      <c r="D51" s="68">
        <v>214</v>
      </c>
      <c r="E51" s="68" t="s">
        <v>26</v>
      </c>
      <c r="F51" s="68">
        <v>0</v>
      </c>
      <c r="G51" s="68">
        <v>0</v>
      </c>
      <c r="H51" s="68">
        <v>0</v>
      </c>
      <c r="I51" s="68" t="s">
        <v>1194</v>
      </c>
      <c r="J51" s="68" t="s">
        <v>1195</v>
      </c>
      <c r="K51" s="69">
        <v>42057.937650462962</v>
      </c>
      <c r="L51" s="10">
        <v>6</v>
      </c>
      <c r="M51" s="18">
        <f>(K51-K2)*24</f>
        <v>175.23694444441935</v>
      </c>
      <c r="N51" s="18">
        <f t="shared" si="0"/>
        <v>7.3015393518508063</v>
      </c>
    </row>
    <row r="52" spans="1:14" ht="27" thickBot="1" x14ac:dyDescent="0.35">
      <c r="A52" s="68">
        <v>50</v>
      </c>
      <c r="B52" s="68" t="s">
        <v>1196</v>
      </c>
      <c r="C52" s="68">
        <v>4.0620000000000003</v>
      </c>
      <c r="D52" s="68">
        <v>214</v>
      </c>
      <c r="E52" s="68" t="s">
        <v>26</v>
      </c>
      <c r="F52" s="68">
        <v>5.05</v>
      </c>
      <c r="G52" s="68">
        <v>0</v>
      </c>
      <c r="H52" s="68">
        <v>1</v>
      </c>
      <c r="I52" s="68" t="s">
        <v>1197</v>
      </c>
      <c r="J52" s="68" t="s">
        <v>1198</v>
      </c>
      <c r="K52" s="69">
        <v>42057.920914351853</v>
      </c>
      <c r="L52" s="10">
        <v>7</v>
      </c>
      <c r="M52" s="18">
        <f>(K52-K2)*24</f>
        <v>174.83527777780546</v>
      </c>
      <c r="N52" s="18">
        <f t="shared" si="0"/>
        <v>7.2848032407418941</v>
      </c>
    </row>
    <row r="53" spans="1:14" ht="27" thickBot="1" x14ac:dyDescent="0.35">
      <c r="A53" s="5">
        <v>51</v>
      </c>
      <c r="B53" s="5" t="s">
        <v>87</v>
      </c>
      <c r="C53" s="5">
        <v>4.0469999999999997</v>
      </c>
      <c r="D53" s="5">
        <v>214</v>
      </c>
      <c r="E53" s="5" t="s">
        <v>26</v>
      </c>
      <c r="F53" s="5">
        <v>0</v>
      </c>
      <c r="G53" s="5">
        <v>0</v>
      </c>
      <c r="H53" s="5">
        <v>0</v>
      </c>
      <c r="I53" s="5" t="s">
        <v>1199</v>
      </c>
      <c r="J53" s="5" t="s">
        <v>1200</v>
      </c>
      <c r="K53" s="15">
        <v>42058.089050925926</v>
      </c>
      <c r="L53" s="10">
        <v>1</v>
      </c>
      <c r="M53" s="18">
        <f>(K53-K2)*24</f>
        <v>178.87055555556435</v>
      </c>
      <c r="N53" s="18">
        <f t="shared" si="0"/>
        <v>7.4529398148151813</v>
      </c>
    </row>
    <row r="54" spans="1:14" ht="27" thickBot="1" x14ac:dyDescent="0.35">
      <c r="A54" s="5">
        <v>52</v>
      </c>
      <c r="B54" s="5" t="s">
        <v>87</v>
      </c>
      <c r="C54" s="5">
        <v>4.0469999999999997</v>
      </c>
      <c r="D54" s="5">
        <v>214</v>
      </c>
      <c r="E54" s="5" t="s">
        <v>26</v>
      </c>
      <c r="F54" s="5">
        <v>0</v>
      </c>
      <c r="G54" s="5">
        <v>0</v>
      </c>
      <c r="H54" s="5">
        <v>0</v>
      </c>
      <c r="I54" s="5" t="s">
        <v>1201</v>
      </c>
      <c r="J54" s="5" t="s">
        <v>1202</v>
      </c>
      <c r="K54" s="15">
        <v>42058.255706018521</v>
      </c>
      <c r="L54" s="10">
        <v>2</v>
      </c>
      <c r="M54" s="18">
        <f>(K54-K2)*24</f>
        <v>182.87027777783806</v>
      </c>
      <c r="N54" s="18">
        <f t="shared" si="0"/>
        <v>7.619594907409919</v>
      </c>
    </row>
    <row r="55" spans="1:14" ht="27" thickBot="1" x14ac:dyDescent="0.35">
      <c r="A55" s="5">
        <v>53</v>
      </c>
      <c r="B55" s="5" t="s">
        <v>87</v>
      </c>
      <c r="C55" s="5">
        <v>4.0469999999999997</v>
      </c>
      <c r="D55" s="5">
        <v>214</v>
      </c>
      <c r="E55" s="5" t="s">
        <v>26</v>
      </c>
      <c r="F55" s="5">
        <v>0</v>
      </c>
      <c r="G55" s="5">
        <v>0</v>
      </c>
      <c r="H55" s="5">
        <v>0</v>
      </c>
      <c r="I55" s="5" t="s">
        <v>1203</v>
      </c>
      <c r="J55" s="5" t="s">
        <v>1204</v>
      </c>
      <c r="K55" s="15">
        <v>42058.422349537039</v>
      </c>
      <c r="L55" s="10">
        <v>3</v>
      </c>
      <c r="M55" s="18">
        <f>(K55-K2)*24</f>
        <v>186.86972222226905</v>
      </c>
      <c r="N55" s="18">
        <f t="shared" si="0"/>
        <v>7.786238425927877</v>
      </c>
    </row>
    <row r="56" spans="1:14" ht="27" thickBot="1" x14ac:dyDescent="0.35">
      <c r="A56" s="5">
        <v>54</v>
      </c>
      <c r="B56" s="5" t="s">
        <v>87</v>
      </c>
      <c r="C56" s="5">
        <v>4.0469999999999997</v>
      </c>
      <c r="D56" s="5">
        <v>214</v>
      </c>
      <c r="E56" s="5" t="s">
        <v>26</v>
      </c>
      <c r="F56" s="5">
        <v>0</v>
      </c>
      <c r="G56" s="5">
        <v>0</v>
      </c>
      <c r="H56" s="5">
        <v>0</v>
      </c>
      <c r="I56" s="5" t="s">
        <v>1205</v>
      </c>
      <c r="J56" s="5" t="s">
        <v>1206</v>
      </c>
      <c r="K56" s="15">
        <v>42058.588993055557</v>
      </c>
      <c r="L56" s="10">
        <v>4</v>
      </c>
      <c r="M56" s="18">
        <f>(K56-K2)*24</f>
        <v>190.86916666670004</v>
      </c>
      <c r="N56" s="18">
        <f t="shared" si="0"/>
        <v>7.952881944445835</v>
      </c>
    </row>
    <row r="57" spans="1:14" ht="27" thickBot="1" x14ac:dyDescent="0.35">
      <c r="A57" s="5">
        <v>55</v>
      </c>
      <c r="B57" s="5" t="s">
        <v>87</v>
      </c>
      <c r="C57" s="5">
        <v>4.0469999999999997</v>
      </c>
      <c r="D57" s="5">
        <v>214</v>
      </c>
      <c r="E57" s="5" t="s">
        <v>26</v>
      </c>
      <c r="F57" s="5">
        <v>0</v>
      </c>
      <c r="G57" s="5">
        <v>2</v>
      </c>
      <c r="H57" s="5">
        <v>0</v>
      </c>
      <c r="I57" s="5" t="s">
        <v>1207</v>
      </c>
      <c r="J57" s="5" t="s">
        <v>1208</v>
      </c>
      <c r="K57" s="15">
        <v>42058.755752314813</v>
      </c>
      <c r="L57" s="10">
        <v>5</v>
      </c>
      <c r="M57" s="18">
        <f>(K57-K2)*24</f>
        <v>194.87138888885966</v>
      </c>
      <c r="N57" s="18">
        <f t="shared" si="0"/>
        <v>8.1196412037024857</v>
      </c>
    </row>
    <row r="58" spans="1:14" ht="27" thickBot="1" x14ac:dyDescent="0.35">
      <c r="A58" s="5">
        <v>56</v>
      </c>
      <c r="B58" s="5" t="s">
        <v>87</v>
      </c>
      <c r="C58" s="5">
        <v>4.0469999999999997</v>
      </c>
      <c r="D58" s="5">
        <v>214</v>
      </c>
      <c r="E58" s="5" t="s">
        <v>26</v>
      </c>
      <c r="F58" s="5">
        <v>0</v>
      </c>
      <c r="G58" s="5">
        <v>1</v>
      </c>
      <c r="H58" s="5">
        <v>0</v>
      </c>
      <c r="I58" s="5" t="s">
        <v>1209</v>
      </c>
      <c r="J58" s="5" t="s">
        <v>1210</v>
      </c>
      <c r="K58" s="15">
        <v>42058.922407407408</v>
      </c>
      <c r="L58" s="10">
        <v>6</v>
      </c>
      <c r="M58" s="18">
        <f>(K58-K2)*24</f>
        <v>198.87111111113336</v>
      </c>
      <c r="N58" s="18">
        <f t="shared" si="0"/>
        <v>8.2862962962972233</v>
      </c>
    </row>
    <row r="59" spans="1:14" s="71" customFormat="1" ht="27" thickBot="1" x14ac:dyDescent="0.35">
      <c r="A59" s="68">
        <v>57</v>
      </c>
      <c r="B59" s="68" t="s">
        <v>87</v>
      </c>
      <c r="C59" s="68">
        <v>4.0469999999999997</v>
      </c>
      <c r="D59" s="68">
        <v>214</v>
      </c>
      <c r="E59" s="68" t="s">
        <v>26</v>
      </c>
      <c r="F59" s="68">
        <v>0</v>
      </c>
      <c r="G59" s="68">
        <v>0</v>
      </c>
      <c r="H59" s="68">
        <v>0</v>
      </c>
      <c r="I59" s="68" t="s">
        <v>1211</v>
      </c>
      <c r="J59" s="68" t="s">
        <v>1212</v>
      </c>
      <c r="K59" s="69">
        <v>42059.089050925926</v>
      </c>
      <c r="L59" s="70">
        <v>1</v>
      </c>
      <c r="M59" s="18">
        <f>(K59-K2)*24</f>
        <v>202.87055555556435</v>
      </c>
      <c r="N59" s="18">
        <f t="shared" si="0"/>
        <v>8.4529398148151813</v>
      </c>
    </row>
    <row r="60" spans="1:14" s="71" customFormat="1" ht="27" thickBot="1" x14ac:dyDescent="0.35">
      <c r="A60" s="68">
        <v>58</v>
      </c>
      <c r="B60" s="68" t="s">
        <v>87</v>
      </c>
      <c r="C60" s="68">
        <v>4.0469999999999997</v>
      </c>
      <c r="D60" s="68">
        <v>214</v>
      </c>
      <c r="E60" s="68" t="s">
        <v>26</v>
      </c>
      <c r="F60" s="68">
        <v>0</v>
      </c>
      <c r="G60" s="68">
        <v>0</v>
      </c>
      <c r="H60" s="68">
        <v>0</v>
      </c>
      <c r="I60" s="68" t="s">
        <v>1213</v>
      </c>
      <c r="J60" s="68" t="s">
        <v>1214</v>
      </c>
      <c r="K60" s="69">
        <v>42059.255694444444</v>
      </c>
      <c r="L60" s="70">
        <v>2</v>
      </c>
      <c r="M60" s="18">
        <f>(K60-K2)*24</f>
        <v>206.86999999999534</v>
      </c>
      <c r="N60" s="18">
        <f t="shared" si="0"/>
        <v>8.6195833333331393</v>
      </c>
    </row>
    <row r="61" spans="1:14" s="71" customFormat="1" ht="27" thickBot="1" x14ac:dyDescent="0.35">
      <c r="A61" s="68">
        <v>59</v>
      </c>
      <c r="B61" s="68" t="s">
        <v>87</v>
      </c>
      <c r="C61" s="68">
        <v>4.0330000000000004</v>
      </c>
      <c r="D61" s="68">
        <v>214</v>
      </c>
      <c r="E61" s="68" t="s">
        <v>26</v>
      </c>
      <c r="F61" s="68">
        <v>0</v>
      </c>
      <c r="G61" s="68">
        <v>0</v>
      </c>
      <c r="H61" s="68">
        <v>0</v>
      </c>
      <c r="I61" s="68" t="s">
        <v>1215</v>
      </c>
      <c r="J61" s="68" t="s">
        <v>1216</v>
      </c>
      <c r="K61" s="69">
        <v>42059.422337962962</v>
      </c>
      <c r="L61" s="70">
        <v>3</v>
      </c>
      <c r="M61" s="18">
        <f>(K61-K2)*24</f>
        <v>210.86944444442634</v>
      </c>
      <c r="N61" s="18">
        <f t="shared" si="0"/>
        <v>8.7862268518510973</v>
      </c>
    </row>
    <row r="62" spans="1:14" s="71" customFormat="1" ht="27" thickBot="1" x14ac:dyDescent="0.35">
      <c r="A62" s="68">
        <v>60</v>
      </c>
      <c r="B62" s="68" t="s">
        <v>87</v>
      </c>
      <c r="C62" s="68">
        <v>4.0330000000000004</v>
      </c>
      <c r="D62" s="68">
        <v>214</v>
      </c>
      <c r="E62" s="68" t="s">
        <v>26</v>
      </c>
      <c r="F62" s="68">
        <v>0</v>
      </c>
      <c r="G62" s="68">
        <v>0</v>
      </c>
      <c r="H62" s="68">
        <v>0</v>
      </c>
      <c r="I62" s="68" t="s">
        <v>1217</v>
      </c>
      <c r="J62" s="68" t="s">
        <v>1218</v>
      </c>
      <c r="K62" s="69">
        <v>42059.589108796295</v>
      </c>
      <c r="L62" s="70">
        <v>4</v>
      </c>
      <c r="M62" s="18">
        <f>(K62-K2)*24</f>
        <v>214.87194444442866</v>
      </c>
      <c r="N62" s="18">
        <f t="shared" si="0"/>
        <v>8.9529976851845277</v>
      </c>
    </row>
    <row r="63" spans="1:14" s="71" customFormat="1" ht="27" thickBot="1" x14ac:dyDescent="0.35">
      <c r="A63" s="68">
        <v>61</v>
      </c>
      <c r="B63" s="68" t="s">
        <v>87</v>
      </c>
      <c r="C63" s="68">
        <v>4.0179999999999998</v>
      </c>
      <c r="D63" s="68">
        <v>214</v>
      </c>
      <c r="E63" s="68" t="s">
        <v>26</v>
      </c>
      <c r="F63" s="68">
        <v>0</v>
      </c>
      <c r="G63" s="68">
        <v>0</v>
      </c>
      <c r="H63" s="68">
        <v>0</v>
      </c>
      <c r="I63" s="68" t="s">
        <v>1219</v>
      </c>
      <c r="J63" s="68" t="s">
        <v>1220</v>
      </c>
      <c r="K63" s="69">
        <v>42059.755752314813</v>
      </c>
      <c r="L63" s="70">
        <v>5</v>
      </c>
      <c r="M63" s="18">
        <f>(K63-K2)*24</f>
        <v>218.87138888885966</v>
      </c>
      <c r="N63" s="18">
        <f t="shared" si="0"/>
        <v>9.1196412037024857</v>
      </c>
    </row>
    <row r="64" spans="1:14" s="71" customFormat="1" ht="27" thickBot="1" x14ac:dyDescent="0.35">
      <c r="A64" s="68">
        <v>62</v>
      </c>
      <c r="B64" s="68" t="s">
        <v>87</v>
      </c>
      <c r="C64" s="68">
        <v>4.0039999999999996</v>
      </c>
      <c r="D64" s="68">
        <v>214</v>
      </c>
      <c r="E64" s="68" t="s">
        <v>26</v>
      </c>
      <c r="F64" s="68">
        <v>0</v>
      </c>
      <c r="G64" s="68">
        <v>0</v>
      </c>
      <c r="H64" s="68">
        <v>0</v>
      </c>
      <c r="I64" s="68" t="s">
        <v>1221</v>
      </c>
      <c r="J64" s="68" t="s">
        <v>1222</v>
      </c>
      <c r="K64" s="69">
        <v>42059.922395833331</v>
      </c>
      <c r="L64" s="70">
        <v>6</v>
      </c>
      <c r="M64" s="18">
        <f>(K64-K2)*24</f>
        <v>222.87083333329065</v>
      </c>
      <c r="N64" s="18">
        <f t="shared" si="0"/>
        <v>9.2862847222204437</v>
      </c>
    </row>
    <row r="65" spans="1:14" ht="27" thickBot="1" x14ac:dyDescent="0.35">
      <c r="A65" s="5">
        <v>63</v>
      </c>
      <c r="B65" s="5" t="s">
        <v>87</v>
      </c>
      <c r="C65" s="5">
        <v>4.0039999999999996</v>
      </c>
      <c r="D65" s="5">
        <v>214</v>
      </c>
      <c r="E65" s="5" t="s">
        <v>26</v>
      </c>
      <c r="F65" s="5">
        <v>0</v>
      </c>
      <c r="G65" s="5">
        <v>0</v>
      </c>
      <c r="H65" s="5">
        <v>0</v>
      </c>
      <c r="I65" s="5" t="s">
        <v>1223</v>
      </c>
      <c r="J65" s="5" t="s">
        <v>1224</v>
      </c>
      <c r="K65" s="15">
        <v>42060.089039351849</v>
      </c>
      <c r="L65" s="10">
        <v>1</v>
      </c>
      <c r="M65" s="18">
        <f>(K65-K2)*24</f>
        <v>226.87027777772164</v>
      </c>
      <c r="N65" s="18">
        <f t="shared" si="0"/>
        <v>9.4529282407384017</v>
      </c>
    </row>
    <row r="66" spans="1:14" ht="27" thickBot="1" x14ac:dyDescent="0.35">
      <c r="A66" s="5">
        <v>64</v>
      </c>
      <c r="B66" s="5" t="s">
        <v>87</v>
      </c>
      <c r="C66" s="5">
        <v>4.0039999999999996</v>
      </c>
      <c r="D66" s="5">
        <v>214</v>
      </c>
      <c r="E66" s="5" t="s">
        <v>26</v>
      </c>
      <c r="F66" s="5">
        <v>0</v>
      </c>
      <c r="G66" s="5">
        <v>0</v>
      </c>
      <c r="H66" s="5">
        <v>0</v>
      </c>
      <c r="I66" s="5" t="s">
        <v>1225</v>
      </c>
      <c r="J66" s="5" t="s">
        <v>1226</v>
      </c>
      <c r="K66" s="15">
        <v>42060.255694444444</v>
      </c>
      <c r="L66" s="10">
        <v>2</v>
      </c>
      <c r="M66" s="18">
        <f>(K66-K2)*24</f>
        <v>230.86999999999534</v>
      </c>
      <c r="N66" s="18">
        <f t="shared" si="0"/>
        <v>9.6195833333331393</v>
      </c>
    </row>
    <row r="67" spans="1:14" ht="27" thickBot="1" x14ac:dyDescent="0.35">
      <c r="A67" s="5">
        <v>65</v>
      </c>
      <c r="B67" s="5" t="s">
        <v>87</v>
      </c>
      <c r="C67" s="5">
        <v>3.99</v>
      </c>
      <c r="D67" s="5">
        <v>214</v>
      </c>
      <c r="E67" s="5" t="s">
        <v>26</v>
      </c>
      <c r="F67" s="5">
        <v>0</v>
      </c>
      <c r="G67" s="5">
        <v>0</v>
      </c>
      <c r="H67" s="5">
        <v>0</v>
      </c>
      <c r="I67" s="5" t="s">
        <v>1227</v>
      </c>
      <c r="J67" s="5" t="s">
        <v>1228</v>
      </c>
      <c r="K67" s="15">
        <v>42060.422337962962</v>
      </c>
      <c r="L67" s="10">
        <v>3</v>
      </c>
      <c r="M67" s="18">
        <f>(K67-K2)*24</f>
        <v>234.86944444442634</v>
      </c>
      <c r="N67" s="18">
        <f t="shared" si="0"/>
        <v>9.7862268518510973</v>
      </c>
    </row>
    <row r="68" spans="1:14" ht="27" thickBot="1" x14ac:dyDescent="0.35">
      <c r="A68" s="5">
        <v>66</v>
      </c>
      <c r="B68" s="5" t="s">
        <v>87</v>
      </c>
      <c r="C68" s="5">
        <v>3.99</v>
      </c>
      <c r="D68" s="5">
        <v>214</v>
      </c>
      <c r="E68" s="5" t="s">
        <v>26</v>
      </c>
      <c r="F68" s="5">
        <v>0</v>
      </c>
      <c r="G68" s="5">
        <v>5</v>
      </c>
      <c r="H68" s="5">
        <v>0</v>
      </c>
      <c r="I68" s="5" t="s">
        <v>1229</v>
      </c>
      <c r="J68" s="5" t="s">
        <v>1230</v>
      </c>
      <c r="K68" s="15">
        <v>42060.589097222219</v>
      </c>
      <c r="L68" s="10">
        <v>4</v>
      </c>
      <c r="M68" s="18">
        <f>(K68-K2)*24</f>
        <v>238.87166666658595</v>
      </c>
      <c r="N68" s="18">
        <f t="shared" ref="N68:N121" si="1">M68/24</f>
        <v>9.952986111107748</v>
      </c>
    </row>
    <row r="69" spans="1:14" ht="27" thickBot="1" x14ac:dyDescent="0.35">
      <c r="A69" s="5">
        <v>67</v>
      </c>
      <c r="B69" s="5" t="s">
        <v>87</v>
      </c>
      <c r="C69" s="5">
        <v>3.9620000000000002</v>
      </c>
      <c r="D69" s="5">
        <v>214</v>
      </c>
      <c r="E69" s="5" t="s">
        <v>26</v>
      </c>
      <c r="F69" s="5">
        <v>0</v>
      </c>
      <c r="G69" s="5">
        <v>0</v>
      </c>
      <c r="H69" s="5">
        <v>0</v>
      </c>
      <c r="I69" s="5" t="s">
        <v>1057</v>
      </c>
      <c r="J69" s="5" t="s">
        <v>1058</v>
      </c>
      <c r="K69" s="15">
        <v>42060.755740740744</v>
      </c>
      <c r="L69" s="10">
        <v>5</v>
      </c>
      <c r="M69" s="18">
        <f>(K69-K2)*24</f>
        <v>242.87111111119157</v>
      </c>
      <c r="N69" s="18">
        <f t="shared" si="1"/>
        <v>10.119629629632982</v>
      </c>
    </row>
    <row r="70" spans="1:14" ht="27" thickBot="1" x14ac:dyDescent="0.35">
      <c r="A70" s="5">
        <v>68</v>
      </c>
      <c r="B70" s="5" t="s">
        <v>87</v>
      </c>
      <c r="C70" s="5">
        <v>3.948</v>
      </c>
      <c r="D70" s="5">
        <v>214</v>
      </c>
      <c r="E70" s="5" t="s">
        <v>26</v>
      </c>
      <c r="F70" s="5">
        <v>0</v>
      </c>
      <c r="G70" s="5">
        <v>0</v>
      </c>
      <c r="H70" s="5">
        <v>0</v>
      </c>
      <c r="I70" s="5" t="s">
        <v>1059</v>
      </c>
      <c r="J70" s="5" t="s">
        <v>1060</v>
      </c>
      <c r="K70" s="15">
        <v>42060.922395833331</v>
      </c>
      <c r="L70" s="10">
        <v>6</v>
      </c>
      <c r="M70" s="18">
        <f>(K70-K2)*24</f>
        <v>246.87083333329065</v>
      </c>
      <c r="N70" s="18">
        <f t="shared" si="1"/>
        <v>10.286284722220444</v>
      </c>
    </row>
    <row r="71" spans="1:14" ht="27" thickBot="1" x14ac:dyDescent="0.35">
      <c r="A71" s="5">
        <v>69</v>
      </c>
      <c r="B71" s="5" t="s">
        <v>1061</v>
      </c>
      <c r="C71" s="5">
        <v>4.0039999999999996</v>
      </c>
      <c r="D71" s="5">
        <v>214</v>
      </c>
      <c r="E71" s="5" t="s">
        <v>26</v>
      </c>
      <c r="F71" s="5">
        <v>3.43</v>
      </c>
      <c r="G71" s="5">
        <v>5</v>
      </c>
      <c r="H71" s="5">
        <v>1</v>
      </c>
      <c r="I71" s="5" t="s">
        <v>1062</v>
      </c>
      <c r="J71" s="5" t="s">
        <v>1063</v>
      </c>
      <c r="K71" s="15">
        <v>42060.502395833333</v>
      </c>
      <c r="L71" s="10">
        <v>7</v>
      </c>
      <c r="M71" s="18">
        <f>(K71-K2)*24</f>
        <v>236.79083333333256</v>
      </c>
      <c r="N71" s="18">
        <f t="shared" si="1"/>
        <v>9.8662847222221899</v>
      </c>
    </row>
    <row r="72" spans="1:14" ht="27" thickBot="1" x14ac:dyDescent="0.35">
      <c r="A72" s="5">
        <v>70</v>
      </c>
      <c r="B72" s="5" t="s">
        <v>1064</v>
      </c>
      <c r="C72" s="5">
        <v>4.077</v>
      </c>
      <c r="D72" s="5">
        <v>214</v>
      </c>
      <c r="E72" s="5">
        <v>0</v>
      </c>
      <c r="F72" s="5">
        <v>5.09</v>
      </c>
      <c r="G72" s="5">
        <v>0</v>
      </c>
      <c r="H72" s="5">
        <v>1</v>
      </c>
      <c r="I72" s="5" t="s">
        <v>1065</v>
      </c>
      <c r="J72" s="5" t="s">
        <v>1066</v>
      </c>
      <c r="K72" s="15">
        <v>42060.638194444444</v>
      </c>
      <c r="L72" s="10">
        <v>8</v>
      </c>
      <c r="M72" s="18">
        <f>(K72-K2)*24</f>
        <v>240.04999999998836</v>
      </c>
      <c r="N72" s="18">
        <f t="shared" si="1"/>
        <v>10.002083333332848</v>
      </c>
    </row>
    <row r="73" spans="1:14" ht="27" thickBot="1" x14ac:dyDescent="0.35">
      <c r="A73" s="5">
        <v>71</v>
      </c>
      <c r="B73" s="5" t="s">
        <v>87</v>
      </c>
      <c r="C73" s="5">
        <v>4.0620000000000003</v>
      </c>
      <c r="D73" s="5">
        <v>214</v>
      </c>
      <c r="E73" s="5" t="s">
        <v>26</v>
      </c>
      <c r="F73" s="5">
        <v>0</v>
      </c>
      <c r="G73" s="5">
        <v>6</v>
      </c>
      <c r="H73" s="5">
        <v>0</v>
      </c>
      <c r="I73" s="5" t="s">
        <v>1067</v>
      </c>
      <c r="J73" s="5" t="s">
        <v>1068</v>
      </c>
      <c r="K73" s="15">
        <v>42060.803668981483</v>
      </c>
      <c r="L73" s="10">
        <v>9</v>
      </c>
      <c r="M73" s="18">
        <f>(K73-K2)*24</f>
        <v>244.02138888894115</v>
      </c>
      <c r="N73" s="18">
        <f t="shared" si="1"/>
        <v>10.167557870372548</v>
      </c>
    </row>
    <row r="74" spans="1:14" ht="27" thickBot="1" x14ac:dyDescent="0.35">
      <c r="A74" s="5">
        <v>72</v>
      </c>
      <c r="B74" s="5" t="s">
        <v>87</v>
      </c>
      <c r="C74" s="5">
        <v>4.0620000000000003</v>
      </c>
      <c r="D74" s="5">
        <v>214</v>
      </c>
      <c r="E74" s="5" t="s">
        <v>26</v>
      </c>
      <c r="F74" s="5">
        <v>0</v>
      </c>
      <c r="G74" s="5">
        <v>0</v>
      </c>
      <c r="H74" s="5">
        <v>0</v>
      </c>
      <c r="I74" s="5" t="s">
        <v>1069</v>
      </c>
      <c r="J74" s="5" t="s">
        <v>1070</v>
      </c>
      <c r="K74" s="15">
        <v>42060.970300925925</v>
      </c>
      <c r="L74" s="10">
        <v>10</v>
      </c>
      <c r="M74" s="18">
        <f>(K74-K2)*24</f>
        <v>248.02055555552943</v>
      </c>
      <c r="N74" s="18">
        <f t="shared" si="1"/>
        <v>10.334189814813726</v>
      </c>
    </row>
    <row r="75" spans="1:14" ht="27" thickBot="1" x14ac:dyDescent="0.35">
      <c r="A75" s="68">
        <v>73</v>
      </c>
      <c r="B75" s="68" t="s">
        <v>1043</v>
      </c>
      <c r="C75" s="68">
        <v>4.0469999999999997</v>
      </c>
      <c r="D75" s="68">
        <v>214</v>
      </c>
      <c r="E75" s="68" t="s">
        <v>26</v>
      </c>
      <c r="F75" s="68">
        <v>4.92</v>
      </c>
      <c r="G75" s="68">
        <v>0</v>
      </c>
      <c r="H75" s="68">
        <v>1</v>
      </c>
      <c r="I75" s="68" t="s">
        <v>1044</v>
      </c>
      <c r="J75" s="68" t="s">
        <v>1045</v>
      </c>
      <c r="K75" s="69">
        <v>42061.044768518521</v>
      </c>
      <c r="L75" s="10">
        <v>1</v>
      </c>
      <c r="M75" s="18">
        <f>(K75-K2)*24</f>
        <v>249.80777777783806</v>
      </c>
      <c r="N75" s="18">
        <f t="shared" si="1"/>
        <v>10.408657407409919</v>
      </c>
    </row>
    <row r="76" spans="1:14" ht="27" thickBot="1" x14ac:dyDescent="0.35">
      <c r="A76" s="68">
        <v>74</v>
      </c>
      <c r="B76" s="68" t="s">
        <v>87</v>
      </c>
      <c r="C76" s="68">
        <v>4.0469999999999997</v>
      </c>
      <c r="D76" s="68">
        <v>214</v>
      </c>
      <c r="E76" s="68" t="s">
        <v>26</v>
      </c>
      <c r="F76" s="68">
        <v>0</v>
      </c>
      <c r="G76" s="68">
        <v>0</v>
      </c>
      <c r="H76" s="68">
        <v>0</v>
      </c>
      <c r="I76" s="68" t="s">
        <v>1046</v>
      </c>
      <c r="J76" s="68" t="s">
        <v>1047</v>
      </c>
      <c r="K76" s="69">
        <v>42061.208541666667</v>
      </c>
      <c r="L76" s="10">
        <v>2</v>
      </c>
      <c r="M76" s="18">
        <f>(K76-K2)*24</f>
        <v>253.73833333334187</v>
      </c>
      <c r="N76" s="18">
        <f t="shared" si="1"/>
        <v>10.572430555555911</v>
      </c>
    </row>
    <row r="77" spans="1:14" ht="27" thickBot="1" x14ac:dyDescent="0.35">
      <c r="A77" s="68">
        <v>75</v>
      </c>
      <c r="B77" s="68" t="s">
        <v>1048</v>
      </c>
      <c r="C77" s="68">
        <v>4.0469999999999997</v>
      </c>
      <c r="D77" s="68">
        <v>214</v>
      </c>
      <c r="E77" s="68" t="s">
        <v>26</v>
      </c>
      <c r="F77" s="68">
        <v>3.16</v>
      </c>
      <c r="G77" s="68">
        <v>0</v>
      </c>
      <c r="H77" s="68">
        <v>1</v>
      </c>
      <c r="I77" s="68" t="s">
        <v>1049</v>
      </c>
      <c r="J77" s="68" t="s">
        <v>1050</v>
      </c>
      <c r="K77" s="69">
        <v>42061.311180555553</v>
      </c>
      <c r="L77" s="10">
        <v>3</v>
      </c>
      <c r="M77" s="18">
        <f>(K77-K2)*24</f>
        <v>256.20166666660225</v>
      </c>
      <c r="N77" s="18">
        <f t="shared" si="1"/>
        <v>10.67506944444176</v>
      </c>
    </row>
    <row r="78" spans="1:14" ht="27" thickBot="1" x14ac:dyDescent="0.35">
      <c r="A78" s="68">
        <v>76</v>
      </c>
      <c r="B78" s="68" t="s">
        <v>87</v>
      </c>
      <c r="C78" s="68">
        <v>4.0469999999999997</v>
      </c>
      <c r="D78" s="68">
        <v>214</v>
      </c>
      <c r="E78" s="68" t="s">
        <v>26</v>
      </c>
      <c r="F78" s="68">
        <v>0</v>
      </c>
      <c r="G78" s="68">
        <v>0</v>
      </c>
      <c r="H78" s="68">
        <v>0</v>
      </c>
      <c r="I78" s="68" t="s">
        <v>1051</v>
      </c>
      <c r="J78" s="68" t="s">
        <v>1052</v>
      </c>
      <c r="K78" s="69">
        <v>42061.482129629629</v>
      </c>
      <c r="L78" s="10">
        <v>4</v>
      </c>
      <c r="M78" s="18">
        <f>(K78-K2)*24</f>
        <v>260.30444444442401</v>
      </c>
      <c r="N78" s="18">
        <f t="shared" si="1"/>
        <v>10.846018518517667</v>
      </c>
    </row>
    <row r="79" spans="1:14" ht="27" thickBot="1" x14ac:dyDescent="0.35">
      <c r="A79" s="68">
        <v>77</v>
      </c>
      <c r="B79" s="68" t="s">
        <v>87</v>
      </c>
      <c r="C79" s="68">
        <v>4.0469999999999997</v>
      </c>
      <c r="D79" s="68">
        <v>214</v>
      </c>
      <c r="E79" s="68" t="s">
        <v>26</v>
      </c>
      <c r="F79" s="68">
        <v>0</v>
      </c>
      <c r="G79" s="68">
        <v>0</v>
      </c>
      <c r="H79" s="68">
        <v>0</v>
      </c>
      <c r="I79" s="68" t="s">
        <v>1053</v>
      </c>
      <c r="J79" s="68" t="s">
        <v>1054</v>
      </c>
      <c r="K79" s="69">
        <v>42061.648611111108</v>
      </c>
      <c r="L79" s="10">
        <v>5</v>
      </c>
      <c r="M79" s="18">
        <f>(K79-K2)*24</f>
        <v>264.29999999993015</v>
      </c>
      <c r="N79" s="18">
        <f t="shared" si="1"/>
        <v>11.01249999999709</v>
      </c>
    </row>
    <row r="80" spans="1:14" ht="27" thickBot="1" x14ac:dyDescent="0.35">
      <c r="A80" s="68">
        <v>78</v>
      </c>
      <c r="B80" s="68" t="s">
        <v>87</v>
      </c>
      <c r="C80" s="68">
        <v>4.0469999999999997</v>
      </c>
      <c r="D80" s="68">
        <v>214</v>
      </c>
      <c r="E80" s="68" t="s">
        <v>26</v>
      </c>
      <c r="F80" s="68">
        <v>0</v>
      </c>
      <c r="G80" s="68">
        <v>2</v>
      </c>
      <c r="H80" s="68">
        <v>0</v>
      </c>
      <c r="I80" s="68" t="s">
        <v>1055</v>
      </c>
      <c r="J80" s="68" t="s">
        <v>1056</v>
      </c>
      <c r="K80" s="69">
        <v>42061.815428240741</v>
      </c>
      <c r="L80" s="10">
        <v>6</v>
      </c>
      <c r="M80" s="18">
        <f>(K80-K2)*24</f>
        <v>268.3036111111287</v>
      </c>
      <c r="N80" s="18">
        <f t="shared" si="1"/>
        <v>11.179317129630363</v>
      </c>
    </row>
    <row r="81" spans="1:14" ht="27" thickBot="1" x14ac:dyDescent="0.35">
      <c r="A81" s="68">
        <v>79</v>
      </c>
      <c r="B81" s="68" t="s">
        <v>87</v>
      </c>
      <c r="C81" s="68">
        <v>4.0469999999999997</v>
      </c>
      <c r="D81" s="68">
        <v>214</v>
      </c>
      <c r="E81" s="68" t="s">
        <v>26</v>
      </c>
      <c r="F81" s="68">
        <v>0</v>
      </c>
      <c r="G81" s="68">
        <v>0</v>
      </c>
      <c r="H81" s="68">
        <v>0</v>
      </c>
      <c r="I81" s="68" t="s">
        <v>1031</v>
      </c>
      <c r="J81" s="68" t="s">
        <v>1032</v>
      </c>
      <c r="K81" s="69">
        <v>42061.982025462959</v>
      </c>
      <c r="L81" s="10">
        <v>7</v>
      </c>
      <c r="M81" s="18">
        <f>(K81-K2)*24</f>
        <v>272.30194444436347</v>
      </c>
      <c r="N81" s="18">
        <f t="shared" si="1"/>
        <v>11.345914351848478</v>
      </c>
    </row>
    <row r="82" spans="1:14" ht="27" thickBot="1" x14ac:dyDescent="0.35">
      <c r="A82" s="5">
        <v>80</v>
      </c>
      <c r="B82" s="5" t="s">
        <v>87</v>
      </c>
      <c r="C82" s="5">
        <v>4.0469999999999997</v>
      </c>
      <c r="D82" s="5">
        <v>214</v>
      </c>
      <c r="E82" s="5" t="s">
        <v>26</v>
      </c>
      <c r="F82" s="5">
        <v>0</v>
      </c>
      <c r="G82" s="5">
        <v>0</v>
      </c>
      <c r="H82" s="5">
        <v>0</v>
      </c>
      <c r="I82" s="5" t="s">
        <v>1033</v>
      </c>
      <c r="J82" s="5" t="s">
        <v>1034</v>
      </c>
      <c r="K82" s="15">
        <v>42062.148726851854</v>
      </c>
      <c r="L82" s="10">
        <v>1</v>
      </c>
      <c r="M82" s="18">
        <f>(K82-K2)*24</f>
        <v>276.3027777778334</v>
      </c>
      <c r="N82" s="18">
        <f t="shared" si="1"/>
        <v>11.512615740743058</v>
      </c>
    </row>
    <row r="83" spans="1:14" ht="27" thickBot="1" x14ac:dyDescent="0.35">
      <c r="A83" s="5">
        <v>81</v>
      </c>
      <c r="B83" s="5" t="s">
        <v>87</v>
      </c>
      <c r="C83" s="5">
        <v>4.0469999999999997</v>
      </c>
      <c r="D83" s="5">
        <v>214</v>
      </c>
      <c r="E83" s="5" t="s">
        <v>26</v>
      </c>
      <c r="F83" s="5">
        <v>0</v>
      </c>
      <c r="G83" s="5">
        <v>0</v>
      </c>
      <c r="H83" s="5">
        <v>0</v>
      </c>
      <c r="I83" s="5" t="s">
        <v>1035</v>
      </c>
      <c r="J83" s="5" t="s">
        <v>1036</v>
      </c>
      <c r="K83" s="15">
        <v>42062.315439814818</v>
      </c>
      <c r="L83" s="10">
        <v>2</v>
      </c>
      <c r="M83" s="18">
        <f>(K83-K2)*24</f>
        <v>280.30388888897141</v>
      </c>
      <c r="N83" s="18">
        <f t="shared" si="1"/>
        <v>11.679328703707142</v>
      </c>
    </row>
    <row r="84" spans="1:14" ht="27" thickBot="1" x14ac:dyDescent="0.35">
      <c r="A84" s="5">
        <v>82</v>
      </c>
      <c r="B84" s="5" t="s">
        <v>87</v>
      </c>
      <c r="C84" s="5">
        <v>4.0469999999999997</v>
      </c>
      <c r="D84" s="5">
        <v>214</v>
      </c>
      <c r="E84" s="5" t="s">
        <v>26</v>
      </c>
      <c r="F84" s="5">
        <v>0</v>
      </c>
      <c r="G84" s="5">
        <v>0</v>
      </c>
      <c r="H84" s="5">
        <v>0</v>
      </c>
      <c r="I84" s="5" t="s">
        <v>1037</v>
      </c>
      <c r="J84" s="5" t="s">
        <v>1038</v>
      </c>
      <c r="K84" s="15">
        <v>42062.482037037036</v>
      </c>
      <c r="L84" s="10">
        <v>3</v>
      </c>
      <c r="M84" s="18">
        <f>(K84-K2)*24</f>
        <v>284.30222222220618</v>
      </c>
      <c r="N84" s="18">
        <f t="shared" si="1"/>
        <v>11.845925925925258</v>
      </c>
    </row>
    <row r="85" spans="1:14" ht="27" thickBot="1" x14ac:dyDescent="0.35">
      <c r="A85" s="5">
        <v>83</v>
      </c>
      <c r="B85" s="5" t="s">
        <v>87</v>
      </c>
      <c r="C85" s="5">
        <v>4.0469999999999997</v>
      </c>
      <c r="D85" s="5">
        <v>214</v>
      </c>
      <c r="E85" s="5" t="s">
        <v>26</v>
      </c>
      <c r="F85" s="5">
        <v>0</v>
      </c>
      <c r="G85" s="5">
        <v>0</v>
      </c>
      <c r="H85" s="5">
        <v>0</v>
      </c>
      <c r="I85" s="5" t="s">
        <v>1039</v>
      </c>
      <c r="J85" s="5" t="s">
        <v>1040</v>
      </c>
      <c r="K85" s="15">
        <v>42062.648738425924</v>
      </c>
      <c r="L85" s="10">
        <v>4</v>
      </c>
      <c r="M85" s="18">
        <f>(K85-K2)*24</f>
        <v>288.30305555550149</v>
      </c>
      <c r="N85" s="18">
        <f t="shared" si="1"/>
        <v>12.012627314812562</v>
      </c>
    </row>
    <row r="86" spans="1:14" ht="27" thickBot="1" x14ac:dyDescent="0.35">
      <c r="A86" s="5">
        <v>84</v>
      </c>
      <c r="B86" s="5" t="s">
        <v>87</v>
      </c>
      <c r="C86" s="5">
        <v>4.0469999999999997</v>
      </c>
      <c r="D86" s="5">
        <v>214</v>
      </c>
      <c r="E86" s="5" t="s">
        <v>26</v>
      </c>
      <c r="F86" s="5">
        <v>0</v>
      </c>
      <c r="G86" s="5">
        <v>0</v>
      </c>
      <c r="H86" s="5">
        <v>0</v>
      </c>
      <c r="I86" s="5" t="s">
        <v>1041</v>
      </c>
      <c r="J86" s="5" t="s">
        <v>1042</v>
      </c>
      <c r="K86" s="15">
        <v>42062.815335648149</v>
      </c>
      <c r="L86" s="10">
        <v>5</v>
      </c>
      <c r="M86" s="18">
        <f>(K86-K2)*24</f>
        <v>292.30138888891088</v>
      </c>
      <c r="N86" s="18">
        <f t="shared" si="1"/>
        <v>12.179224537037953</v>
      </c>
    </row>
    <row r="87" spans="1:14" ht="27" thickBot="1" x14ac:dyDescent="0.35">
      <c r="A87" s="5">
        <v>85</v>
      </c>
      <c r="B87" s="5" t="s">
        <v>87</v>
      </c>
      <c r="C87" s="5">
        <v>4.0330000000000004</v>
      </c>
      <c r="D87" s="5">
        <v>214</v>
      </c>
      <c r="E87" s="5" t="s">
        <v>26</v>
      </c>
      <c r="F87" s="5">
        <v>0</v>
      </c>
      <c r="G87" s="5">
        <v>0</v>
      </c>
      <c r="H87" s="5">
        <v>0</v>
      </c>
      <c r="I87" s="5" t="s">
        <v>1015</v>
      </c>
      <c r="J87" s="5" t="s">
        <v>1016</v>
      </c>
      <c r="K87" s="15">
        <v>42062.981932870367</v>
      </c>
      <c r="L87" s="10">
        <v>6</v>
      </c>
      <c r="M87" s="18">
        <f>(K87-K2)*24</f>
        <v>296.29972222214565</v>
      </c>
      <c r="N87" s="18">
        <f t="shared" si="1"/>
        <v>12.345821759256069</v>
      </c>
    </row>
    <row r="88" spans="1:14" ht="27" thickBot="1" x14ac:dyDescent="0.35">
      <c r="A88" s="5">
        <v>86</v>
      </c>
      <c r="B88" s="5" t="s">
        <v>87</v>
      </c>
      <c r="C88" s="5">
        <v>4.0179999999999998</v>
      </c>
      <c r="D88" s="5">
        <v>214</v>
      </c>
      <c r="E88" s="5" t="s">
        <v>26</v>
      </c>
      <c r="F88" s="5">
        <v>0</v>
      </c>
      <c r="G88" s="5">
        <v>0</v>
      </c>
      <c r="H88" s="5">
        <v>0</v>
      </c>
      <c r="I88" s="5" t="s">
        <v>1017</v>
      </c>
      <c r="J88" s="5" t="s">
        <v>1018</v>
      </c>
      <c r="K88" s="15">
        <v>42063.14875</v>
      </c>
      <c r="M88" s="18">
        <f>(K88-K2)*24</f>
        <v>300.3033333333442</v>
      </c>
      <c r="N88" s="18">
        <f t="shared" si="1"/>
        <v>12.512638888889342</v>
      </c>
    </row>
    <row r="89" spans="1:14" ht="27" thickBot="1" x14ac:dyDescent="0.35">
      <c r="A89" s="68">
        <v>87</v>
      </c>
      <c r="B89" s="68" t="s">
        <v>1019</v>
      </c>
      <c r="C89" s="68">
        <v>4.0179999999999998</v>
      </c>
      <c r="D89" s="68">
        <v>214</v>
      </c>
      <c r="E89" s="68">
        <v>0</v>
      </c>
      <c r="F89" s="68">
        <v>3</v>
      </c>
      <c r="G89" s="68">
        <v>0</v>
      </c>
      <c r="H89" s="68">
        <v>1</v>
      </c>
      <c r="I89" s="68" t="s">
        <v>1020</v>
      </c>
      <c r="J89" s="68" t="s">
        <v>1021</v>
      </c>
      <c r="K89" s="69">
        <v>42062.95653935185</v>
      </c>
      <c r="M89" s="18">
        <f>(K89-K2)*24</f>
        <v>295.69027777772862</v>
      </c>
      <c r="N89" s="18">
        <f t="shared" si="1"/>
        <v>12.320428240738693</v>
      </c>
    </row>
    <row r="90" spans="1:14" ht="27" thickBot="1" x14ac:dyDescent="0.35">
      <c r="A90" s="68">
        <v>88</v>
      </c>
      <c r="B90" s="68" t="s">
        <v>1022</v>
      </c>
      <c r="C90" s="68">
        <v>4.0039999999999996</v>
      </c>
      <c r="D90" s="68">
        <v>214</v>
      </c>
      <c r="E90" s="68">
        <v>0</v>
      </c>
      <c r="F90" s="68">
        <v>2.34</v>
      </c>
      <c r="G90" s="68">
        <v>14</v>
      </c>
      <c r="H90" s="68">
        <v>1</v>
      </c>
      <c r="I90" s="68" t="s">
        <v>1023</v>
      </c>
      <c r="J90" s="68" t="s">
        <v>1024</v>
      </c>
      <c r="K90" s="69">
        <v>42063.091921296298</v>
      </c>
      <c r="M90" s="18">
        <f>(K90-K2)*24</f>
        <v>298.93944444449153</v>
      </c>
      <c r="N90" s="18">
        <f t="shared" si="1"/>
        <v>12.455810185187147</v>
      </c>
    </row>
    <row r="91" spans="1:14" ht="27" thickBot="1" x14ac:dyDescent="0.35">
      <c r="A91" s="68">
        <v>89</v>
      </c>
      <c r="B91" s="68" t="s">
        <v>1025</v>
      </c>
      <c r="C91" s="68">
        <v>4.0039999999999996</v>
      </c>
      <c r="D91" s="68">
        <v>214</v>
      </c>
      <c r="E91" s="68">
        <v>0</v>
      </c>
      <c r="F91" s="68">
        <v>3.37</v>
      </c>
      <c r="G91" s="68">
        <v>0</v>
      </c>
      <c r="H91" s="68">
        <v>1</v>
      </c>
      <c r="I91" s="68" t="s">
        <v>1026</v>
      </c>
      <c r="J91" s="68" t="s">
        <v>1027</v>
      </c>
      <c r="K91" s="69">
        <v>42063.226458333331</v>
      </c>
      <c r="M91" s="18">
        <f>(K91-K2)*24</f>
        <v>302.16833333327668</v>
      </c>
      <c r="N91" s="18">
        <f t="shared" si="1"/>
        <v>12.590347222219862</v>
      </c>
    </row>
    <row r="92" spans="1:14" ht="27" thickBot="1" x14ac:dyDescent="0.35">
      <c r="A92" s="68">
        <v>90</v>
      </c>
      <c r="B92" s="68" t="s">
        <v>1028</v>
      </c>
      <c r="C92" s="68">
        <v>4.0179999999999998</v>
      </c>
      <c r="D92" s="68">
        <v>214</v>
      </c>
      <c r="E92" s="68">
        <v>0</v>
      </c>
      <c r="F92" s="68">
        <v>10.66</v>
      </c>
      <c r="G92" s="68">
        <v>0</v>
      </c>
      <c r="H92" s="68">
        <v>1</v>
      </c>
      <c r="I92" s="68" t="s">
        <v>1029</v>
      </c>
      <c r="J92" s="68" t="s">
        <v>1030</v>
      </c>
      <c r="K92" s="69">
        <v>42063.360937500001</v>
      </c>
      <c r="M92" s="18">
        <f>(K92-K2)*24</f>
        <v>305.39583333337214</v>
      </c>
      <c r="N92" s="18">
        <f t="shared" si="1"/>
        <v>12.724826388890506</v>
      </c>
    </row>
    <row r="93" spans="1:14" ht="27" thickBot="1" x14ac:dyDescent="0.35">
      <c r="A93" s="68">
        <v>91</v>
      </c>
      <c r="B93" s="75" t="s">
        <v>1296</v>
      </c>
      <c r="C93" s="68">
        <v>4.0620000000000003</v>
      </c>
      <c r="D93" s="68">
        <v>214</v>
      </c>
      <c r="E93" s="68" t="s">
        <v>26</v>
      </c>
      <c r="F93" s="68">
        <v>1.84</v>
      </c>
      <c r="G93" s="68">
        <v>0</v>
      </c>
      <c r="H93" s="68">
        <v>1</v>
      </c>
      <c r="I93" s="68" t="s">
        <v>1308</v>
      </c>
      <c r="J93" s="68" t="s">
        <v>1320</v>
      </c>
      <c r="K93" s="69">
        <v>42063.499074074076</v>
      </c>
      <c r="M93" s="18">
        <f>(K93-K2)*24</f>
        <v>308.71111111115897</v>
      </c>
      <c r="N93" s="18">
        <f t="shared" si="1"/>
        <v>12.862962962964957</v>
      </c>
    </row>
    <row r="94" spans="1:14" ht="27" thickBot="1" x14ac:dyDescent="0.35">
      <c r="A94" s="68">
        <v>92</v>
      </c>
      <c r="B94" s="75" t="s">
        <v>1297</v>
      </c>
      <c r="C94" s="68">
        <v>4.3109999999999999</v>
      </c>
      <c r="D94" s="68">
        <v>214</v>
      </c>
      <c r="E94" s="68">
        <v>510</v>
      </c>
      <c r="F94" s="68">
        <v>1.9</v>
      </c>
      <c r="G94" s="68">
        <v>0</v>
      </c>
      <c r="H94" s="68">
        <v>1</v>
      </c>
      <c r="I94" s="68" t="s">
        <v>1309</v>
      </c>
      <c r="J94" s="68" t="s">
        <v>1321</v>
      </c>
      <c r="K94" s="69">
        <v>42063.634340277778</v>
      </c>
      <c r="M94" s="18">
        <f>(K94-K2)*24</f>
        <v>311.95750000001863</v>
      </c>
      <c r="N94" s="18">
        <f t="shared" si="1"/>
        <v>12.998229166667443</v>
      </c>
    </row>
    <row r="95" spans="1:14" ht="27" thickBot="1" x14ac:dyDescent="0.35">
      <c r="A95" s="68">
        <v>93</v>
      </c>
      <c r="B95" s="75" t="s">
        <v>1298</v>
      </c>
      <c r="C95" s="68">
        <v>4.2949999999999999</v>
      </c>
      <c r="D95" s="68">
        <v>214</v>
      </c>
      <c r="E95" s="68" t="s">
        <v>26</v>
      </c>
      <c r="F95" s="68">
        <v>3.44</v>
      </c>
      <c r="G95" s="68">
        <v>0</v>
      </c>
      <c r="H95" s="68">
        <v>1</v>
      </c>
      <c r="I95" s="68" t="s">
        <v>1310</v>
      </c>
      <c r="J95" s="68" t="s">
        <v>1322</v>
      </c>
      <c r="K95" s="69">
        <v>42063.772986111115</v>
      </c>
      <c r="M95" s="18">
        <f>(K95-K2)*24</f>
        <v>315.2850000000908</v>
      </c>
      <c r="N95" s="18">
        <f t="shared" si="1"/>
        <v>13.136875000003783</v>
      </c>
    </row>
    <row r="96" spans="1:14" ht="27" thickBot="1" x14ac:dyDescent="0.35">
      <c r="A96" s="68">
        <v>94</v>
      </c>
      <c r="B96" s="75" t="s">
        <v>1299</v>
      </c>
      <c r="C96" s="68">
        <v>4.1369999999999996</v>
      </c>
      <c r="D96" s="68">
        <v>214</v>
      </c>
      <c r="E96" s="68">
        <v>0</v>
      </c>
      <c r="F96" s="68">
        <v>2.76</v>
      </c>
      <c r="G96" s="68">
        <v>0</v>
      </c>
      <c r="H96" s="68">
        <v>1</v>
      </c>
      <c r="I96" s="68" t="s">
        <v>1311</v>
      </c>
      <c r="J96" s="68" t="s">
        <v>1323</v>
      </c>
      <c r="K96" s="69">
        <v>42063.904895833337</v>
      </c>
      <c r="M96" s="18">
        <f>(K96-K2)*24</f>
        <v>318.45083333342336</v>
      </c>
      <c r="N96" s="18">
        <f t="shared" si="1"/>
        <v>13.268784722225973</v>
      </c>
    </row>
    <row r="97" spans="1:14" ht="27" thickBot="1" x14ac:dyDescent="0.35">
      <c r="A97" s="5">
        <v>95</v>
      </c>
      <c r="B97" s="1" t="s">
        <v>1300</v>
      </c>
      <c r="C97" s="5">
        <v>4.1210000000000004</v>
      </c>
      <c r="D97" s="5">
        <v>214</v>
      </c>
      <c r="E97" s="5">
        <v>0</v>
      </c>
      <c r="F97" s="5">
        <v>3.43</v>
      </c>
      <c r="G97" s="5">
        <v>0</v>
      </c>
      <c r="H97" s="5">
        <v>1</v>
      </c>
      <c r="I97" s="5" t="s">
        <v>1312</v>
      </c>
      <c r="J97" s="5" t="s">
        <v>1324</v>
      </c>
      <c r="K97" s="15">
        <v>42064.039143518516</v>
      </c>
      <c r="L97" s="10">
        <v>1</v>
      </c>
      <c r="M97" s="18">
        <f>(K97-K2)*24</f>
        <v>321.67277777771233</v>
      </c>
      <c r="N97" s="18">
        <f t="shared" si="1"/>
        <v>13.40303240740468</v>
      </c>
    </row>
    <row r="98" spans="1:14" ht="27" thickBot="1" x14ac:dyDescent="0.35">
      <c r="A98" s="5">
        <v>96</v>
      </c>
      <c r="B98" s="1" t="s">
        <v>1301</v>
      </c>
      <c r="C98" s="5">
        <v>4.1210000000000004</v>
      </c>
      <c r="D98" s="5">
        <v>214</v>
      </c>
      <c r="E98" s="5">
        <v>0</v>
      </c>
      <c r="F98" s="5">
        <v>7.38</v>
      </c>
      <c r="G98" s="5">
        <v>0</v>
      </c>
      <c r="H98" s="5">
        <v>1</v>
      </c>
      <c r="I98" s="5" t="s">
        <v>1313</v>
      </c>
      <c r="J98" s="5" t="s">
        <v>1325</v>
      </c>
      <c r="K98" s="15">
        <v>42064.173715277779</v>
      </c>
      <c r="L98" s="10">
        <v>2</v>
      </c>
      <c r="M98" s="18">
        <f>(K98-K2)*24</f>
        <v>324.90250000002561</v>
      </c>
      <c r="N98" s="18">
        <f t="shared" si="1"/>
        <v>13.537604166667734</v>
      </c>
    </row>
    <row r="99" spans="1:14" ht="27" thickBot="1" x14ac:dyDescent="0.35">
      <c r="A99" s="5">
        <v>97</v>
      </c>
      <c r="B99" s="1" t="s">
        <v>1302</v>
      </c>
      <c r="C99" s="5">
        <v>4.0919999999999996</v>
      </c>
      <c r="D99" s="5">
        <v>214</v>
      </c>
      <c r="E99" s="5">
        <v>0</v>
      </c>
      <c r="F99" s="5">
        <v>3.13</v>
      </c>
      <c r="G99" s="5">
        <v>0</v>
      </c>
      <c r="H99" s="5">
        <v>1</v>
      </c>
      <c r="I99" s="5" t="s">
        <v>1314</v>
      </c>
      <c r="J99" s="5" t="s">
        <v>1326</v>
      </c>
      <c r="K99" s="15">
        <v>42064.308645833335</v>
      </c>
      <c r="L99" s="10">
        <v>3</v>
      </c>
      <c r="M99" s="18">
        <f>(K99-K2)*24</f>
        <v>328.14083333336748</v>
      </c>
      <c r="N99" s="18">
        <f t="shared" si="1"/>
        <v>13.672534722223645</v>
      </c>
    </row>
    <row r="100" spans="1:14" ht="27" thickBot="1" x14ac:dyDescent="0.35">
      <c r="A100" s="5">
        <v>98</v>
      </c>
      <c r="B100" s="1" t="s">
        <v>1303</v>
      </c>
      <c r="C100" s="5">
        <v>4.2300000000000004</v>
      </c>
      <c r="D100" s="5">
        <v>214</v>
      </c>
      <c r="E100" s="5">
        <v>0</v>
      </c>
      <c r="F100" s="5">
        <v>2.44</v>
      </c>
      <c r="G100" s="5">
        <v>0</v>
      </c>
      <c r="H100" s="5">
        <v>1</v>
      </c>
      <c r="I100" s="5" t="s">
        <v>1315</v>
      </c>
      <c r="J100" s="5" t="s">
        <v>1327</v>
      </c>
      <c r="K100" s="15">
        <v>42064.444479166668</v>
      </c>
      <c r="L100" s="10">
        <v>4</v>
      </c>
      <c r="M100" s="18">
        <f>(K100-K2)*24</f>
        <v>331.4008333333768</v>
      </c>
      <c r="N100" s="18">
        <f t="shared" si="1"/>
        <v>13.808368055557366</v>
      </c>
    </row>
    <row r="101" spans="1:14" ht="27" thickBot="1" x14ac:dyDescent="0.35">
      <c r="A101" s="5">
        <v>99</v>
      </c>
      <c r="B101" s="1" t="s">
        <v>1304</v>
      </c>
      <c r="C101" s="5">
        <v>4.63</v>
      </c>
      <c r="D101" s="5">
        <v>214</v>
      </c>
      <c r="E101" s="5">
        <v>0</v>
      </c>
      <c r="F101" s="5">
        <v>2.57</v>
      </c>
      <c r="G101" s="5">
        <v>15</v>
      </c>
      <c r="H101" s="5">
        <v>1</v>
      </c>
      <c r="I101" s="5" t="s">
        <v>1316</v>
      </c>
      <c r="J101" s="5" t="s">
        <v>1328</v>
      </c>
      <c r="K101" s="15">
        <v>42064.591006944444</v>
      </c>
      <c r="L101" s="10">
        <v>5</v>
      </c>
      <c r="M101" s="18">
        <f>(K101-K2)*24</f>
        <v>334.91749999998137</v>
      </c>
      <c r="N101" s="18">
        <f t="shared" si="1"/>
        <v>13.954895833332557</v>
      </c>
    </row>
    <row r="102" spans="1:14" ht="27" thickBot="1" x14ac:dyDescent="0.35">
      <c r="A102" s="5">
        <v>100</v>
      </c>
      <c r="B102" s="1" t="s">
        <v>1305</v>
      </c>
      <c r="C102" s="5">
        <v>4.3280000000000003</v>
      </c>
      <c r="D102" s="5">
        <v>214</v>
      </c>
      <c r="E102" s="5" t="s">
        <v>26</v>
      </c>
      <c r="F102" s="5">
        <v>4.2300000000000004</v>
      </c>
      <c r="G102" s="5">
        <v>0</v>
      </c>
      <c r="H102" s="5">
        <v>1</v>
      </c>
      <c r="I102" s="5" t="s">
        <v>1317</v>
      </c>
      <c r="J102" s="5" t="s">
        <v>1329</v>
      </c>
      <c r="K102" s="15">
        <v>42064.730150462965</v>
      </c>
      <c r="L102" s="10">
        <v>6</v>
      </c>
      <c r="M102" s="18">
        <f>(K102-K2)*24</f>
        <v>338.25694444449618</v>
      </c>
      <c r="N102" s="18">
        <f t="shared" si="1"/>
        <v>14.094039351854008</v>
      </c>
    </row>
    <row r="103" spans="1:14" ht="27" thickBot="1" x14ac:dyDescent="0.35">
      <c r="A103" s="5">
        <v>101</v>
      </c>
      <c r="B103" s="1" t="s">
        <v>1306</v>
      </c>
      <c r="C103" s="5">
        <v>4.1369999999999996</v>
      </c>
      <c r="D103" s="5">
        <v>214</v>
      </c>
      <c r="E103" s="5">
        <v>0</v>
      </c>
      <c r="F103" s="5">
        <v>3.26</v>
      </c>
      <c r="G103" s="5">
        <v>0</v>
      </c>
      <c r="H103" s="5">
        <v>1</v>
      </c>
      <c r="I103" s="5" t="s">
        <v>1318</v>
      </c>
      <c r="J103" s="5" t="s">
        <v>1330</v>
      </c>
      <c r="K103" s="15">
        <v>42064.864861111113</v>
      </c>
      <c r="L103" s="10">
        <v>7</v>
      </c>
      <c r="M103" s="18">
        <f>(K103-K2)*24</f>
        <v>341.49000000004889</v>
      </c>
      <c r="N103" s="18">
        <f t="shared" si="1"/>
        <v>14.228750000002037</v>
      </c>
    </row>
    <row r="104" spans="1:14" ht="27" thickBot="1" x14ac:dyDescent="0.35">
      <c r="A104" s="68">
        <v>102</v>
      </c>
      <c r="B104" s="75" t="s">
        <v>1307</v>
      </c>
      <c r="C104" s="68">
        <v>4.1210000000000004</v>
      </c>
      <c r="D104" s="68">
        <v>214</v>
      </c>
      <c r="E104" s="68">
        <v>0</v>
      </c>
      <c r="F104" s="68">
        <v>2.48</v>
      </c>
      <c r="G104" s="68">
        <v>0</v>
      </c>
      <c r="H104" s="68">
        <v>1</v>
      </c>
      <c r="I104" s="68" t="s">
        <v>1319</v>
      </c>
      <c r="J104" s="68" t="s">
        <v>1331</v>
      </c>
      <c r="K104" s="69">
        <v>42065.0000462963</v>
      </c>
      <c r="L104" s="10">
        <v>1</v>
      </c>
      <c r="M104" s="18">
        <f>(K104-K2)*24</f>
        <v>344.73444444453344</v>
      </c>
      <c r="N104" s="18">
        <f t="shared" si="1"/>
        <v>14.363935185188893</v>
      </c>
    </row>
    <row r="105" spans="1:14" ht="27" thickBot="1" x14ac:dyDescent="0.35">
      <c r="A105" s="5">
        <v>121</v>
      </c>
      <c r="B105" s="5" t="s">
        <v>87</v>
      </c>
      <c r="C105" s="5">
        <v>4.3280000000000003</v>
      </c>
      <c r="D105" s="5">
        <v>214</v>
      </c>
      <c r="E105" s="5" t="s">
        <v>26</v>
      </c>
      <c r="F105" s="5">
        <v>0</v>
      </c>
      <c r="G105" s="5">
        <v>0</v>
      </c>
      <c r="H105" s="5">
        <v>0</v>
      </c>
      <c r="I105" s="5" t="s">
        <v>1426</v>
      </c>
      <c r="J105" s="5" t="s">
        <v>1443</v>
      </c>
      <c r="K105" s="15">
        <v>42067.598703703705</v>
      </c>
      <c r="L105" s="10">
        <v>1</v>
      </c>
      <c r="M105" s="18">
        <f>(K105-K2)*24</f>
        <v>407.10222222225275</v>
      </c>
      <c r="N105" s="18">
        <f t="shared" si="1"/>
        <v>16.962592592593865</v>
      </c>
    </row>
    <row r="106" spans="1:14" ht="27" thickBot="1" x14ac:dyDescent="0.35">
      <c r="A106" s="5">
        <v>122</v>
      </c>
      <c r="B106" s="5" t="s">
        <v>87</v>
      </c>
      <c r="C106" s="5">
        <v>4.3440000000000003</v>
      </c>
      <c r="D106" s="5">
        <v>214</v>
      </c>
      <c r="E106" s="5" t="s">
        <v>26</v>
      </c>
      <c r="F106" s="5">
        <v>0</v>
      </c>
      <c r="G106" s="5">
        <v>0</v>
      </c>
      <c r="H106" s="5">
        <v>0</v>
      </c>
      <c r="I106" s="5" t="s">
        <v>1427</v>
      </c>
      <c r="J106" s="5" t="s">
        <v>1444</v>
      </c>
      <c r="K106" s="15">
        <v>42067.765428240738</v>
      </c>
      <c r="L106" s="10">
        <v>2</v>
      </c>
      <c r="M106" s="18">
        <f>(K106-K2)*24</f>
        <v>411.10361111105885</v>
      </c>
      <c r="N106" s="18">
        <f t="shared" si="1"/>
        <v>17.129317129627452</v>
      </c>
    </row>
    <row r="107" spans="1:14" ht="27" thickBot="1" x14ac:dyDescent="0.35">
      <c r="A107" s="5">
        <v>124</v>
      </c>
      <c r="B107" s="5" t="s">
        <v>1412</v>
      </c>
      <c r="C107" s="5">
        <v>4.1369999999999996</v>
      </c>
      <c r="D107" s="5">
        <v>214</v>
      </c>
      <c r="E107" s="5">
        <v>0</v>
      </c>
      <c r="F107" s="5">
        <v>8.0500000000000007</v>
      </c>
      <c r="G107" s="5">
        <v>0</v>
      </c>
      <c r="H107" s="5">
        <v>1</v>
      </c>
      <c r="I107" s="5" t="s">
        <v>1428</v>
      </c>
      <c r="J107" s="5" t="s">
        <v>1445</v>
      </c>
      <c r="K107" s="15">
        <v>42067.974664351852</v>
      </c>
      <c r="L107" s="10">
        <v>3</v>
      </c>
      <c r="M107" s="18">
        <f>(K107-K2)*24</f>
        <v>416.1252777777845</v>
      </c>
      <c r="N107" s="18">
        <f t="shared" si="1"/>
        <v>17.338553240741021</v>
      </c>
    </row>
    <row r="108" spans="1:14" ht="27" thickBot="1" x14ac:dyDescent="0.35">
      <c r="A108" s="68">
        <v>125</v>
      </c>
      <c r="B108" s="68" t="s">
        <v>1413</v>
      </c>
      <c r="C108" s="68">
        <v>4.1210000000000004</v>
      </c>
      <c r="D108" s="68">
        <v>214</v>
      </c>
      <c r="E108" s="68" t="s">
        <v>26</v>
      </c>
      <c r="F108" s="68">
        <v>2.4700000000000002</v>
      </c>
      <c r="G108" s="68">
        <v>0</v>
      </c>
      <c r="H108" s="68">
        <v>1</v>
      </c>
      <c r="I108" s="68" t="s">
        <v>1429</v>
      </c>
      <c r="J108" s="68" t="s">
        <v>1446</v>
      </c>
      <c r="K108" s="69">
        <v>42068.1090625</v>
      </c>
      <c r="L108" s="10">
        <v>1</v>
      </c>
      <c r="M108" s="18">
        <f>(K108-K2)*24</f>
        <v>419.35083333333023</v>
      </c>
      <c r="N108" s="18">
        <f t="shared" si="1"/>
        <v>17.47295138888876</v>
      </c>
    </row>
    <row r="109" spans="1:14" ht="27" thickBot="1" x14ac:dyDescent="0.35">
      <c r="A109" s="68">
        <v>126</v>
      </c>
      <c r="B109" s="68" t="s">
        <v>1414</v>
      </c>
      <c r="C109" s="68">
        <v>4.1059999999999999</v>
      </c>
      <c r="D109" s="68">
        <v>214</v>
      </c>
      <c r="E109" s="68">
        <v>0</v>
      </c>
      <c r="F109" s="68">
        <v>5.71</v>
      </c>
      <c r="G109" s="68">
        <v>0</v>
      </c>
      <c r="H109" s="68">
        <v>1</v>
      </c>
      <c r="I109" s="68" t="s">
        <v>1430</v>
      </c>
      <c r="J109" s="68" t="s">
        <v>1447</v>
      </c>
      <c r="K109" s="69">
        <v>42068.244444444441</v>
      </c>
      <c r="L109" s="10">
        <v>2</v>
      </c>
      <c r="M109" s="18">
        <f>(K109-K2)*24</f>
        <v>422.59999999991851</v>
      </c>
      <c r="N109" s="18">
        <f t="shared" si="1"/>
        <v>17.608333333329938</v>
      </c>
    </row>
    <row r="110" spans="1:14" ht="27" thickBot="1" x14ac:dyDescent="0.35">
      <c r="A110" s="68">
        <v>127</v>
      </c>
      <c r="B110" s="68" t="s">
        <v>1415</v>
      </c>
      <c r="C110" s="68">
        <v>4.1210000000000004</v>
      </c>
      <c r="D110" s="68">
        <v>214</v>
      </c>
      <c r="E110" s="68">
        <v>0</v>
      </c>
      <c r="F110" s="68">
        <v>2.81</v>
      </c>
      <c r="G110" s="68">
        <v>0</v>
      </c>
      <c r="H110" s="68">
        <v>1</v>
      </c>
      <c r="I110" s="68" t="s">
        <v>1431</v>
      </c>
      <c r="J110" s="68" t="s">
        <v>1448</v>
      </c>
      <c r="K110" s="69">
        <v>42068.380104166667</v>
      </c>
      <c r="L110" s="10">
        <v>3</v>
      </c>
      <c r="M110" s="18">
        <f>(K110-K2)*24</f>
        <v>425.85583333333489</v>
      </c>
      <c r="N110" s="18">
        <f t="shared" si="1"/>
        <v>17.74399305555562</v>
      </c>
    </row>
    <row r="111" spans="1:14" ht="27" thickBot="1" x14ac:dyDescent="0.35">
      <c r="A111" s="68">
        <v>128</v>
      </c>
      <c r="B111" s="68" t="s">
        <v>1416</v>
      </c>
      <c r="C111" s="68">
        <v>4.3440000000000003</v>
      </c>
      <c r="D111" s="68">
        <v>214</v>
      </c>
      <c r="E111" s="68">
        <v>0</v>
      </c>
      <c r="F111" s="68">
        <v>3.42</v>
      </c>
      <c r="G111" s="68">
        <v>0</v>
      </c>
      <c r="H111" s="68">
        <v>1</v>
      </c>
      <c r="I111" s="68" t="s">
        <v>1432</v>
      </c>
      <c r="J111" s="68" t="s">
        <v>1449</v>
      </c>
      <c r="K111" s="69">
        <v>42068.515347222223</v>
      </c>
      <c r="L111" s="10">
        <v>4</v>
      </c>
      <c r="M111" s="18">
        <f>(K111-K2)*24</f>
        <v>429.10166666668374</v>
      </c>
      <c r="N111" s="18">
        <f t="shared" si="1"/>
        <v>17.879236111111823</v>
      </c>
    </row>
    <row r="112" spans="1:14" ht="27" thickBot="1" x14ac:dyDescent="0.35">
      <c r="A112" s="68">
        <v>129</v>
      </c>
      <c r="B112" s="68" t="s">
        <v>1417</v>
      </c>
      <c r="C112" s="68">
        <v>4.4649999999999999</v>
      </c>
      <c r="D112" s="68">
        <v>214</v>
      </c>
      <c r="E112" s="68">
        <v>0</v>
      </c>
      <c r="F112" s="68">
        <v>1.95</v>
      </c>
      <c r="G112" s="68">
        <v>0</v>
      </c>
      <c r="H112" s="68">
        <v>1</v>
      </c>
      <c r="I112" s="68" t="s">
        <v>1433</v>
      </c>
      <c r="J112" s="68" t="s">
        <v>1450</v>
      </c>
      <c r="K112" s="69">
        <v>42068.652615740742</v>
      </c>
      <c r="L112" s="10">
        <v>5</v>
      </c>
      <c r="M112" s="18">
        <f>(K112-K2)*24</f>
        <v>432.39611111115664</v>
      </c>
      <c r="N112" s="18">
        <f t="shared" si="1"/>
        <v>18.016504629631527</v>
      </c>
    </row>
    <row r="113" spans="1:14" ht="27" thickBot="1" x14ac:dyDescent="0.35">
      <c r="A113" s="68">
        <v>130</v>
      </c>
      <c r="B113" s="68" t="s">
        <v>1418</v>
      </c>
      <c r="C113" s="68">
        <v>4.3280000000000003</v>
      </c>
      <c r="D113" s="68">
        <v>214</v>
      </c>
      <c r="E113" s="68">
        <v>0</v>
      </c>
      <c r="F113" s="68">
        <v>5.98</v>
      </c>
      <c r="G113" s="68">
        <v>0</v>
      </c>
      <c r="H113" s="68">
        <v>1</v>
      </c>
      <c r="I113" s="68" t="s">
        <v>1434</v>
      </c>
      <c r="J113" s="68" t="s">
        <v>1451</v>
      </c>
      <c r="K113" s="69">
        <v>42068.786886574075</v>
      </c>
      <c r="L113" s="10">
        <v>6</v>
      </c>
      <c r="M113" s="18">
        <f>(K113-K2)*24</f>
        <v>435.61861111113103</v>
      </c>
      <c r="N113" s="18">
        <f t="shared" si="1"/>
        <v>18.150775462963793</v>
      </c>
    </row>
    <row r="114" spans="1:14" ht="27" thickBot="1" x14ac:dyDescent="0.35">
      <c r="A114" s="68">
        <v>131</v>
      </c>
      <c r="B114" s="68" t="s">
        <v>1419</v>
      </c>
      <c r="C114" s="68">
        <v>4.1829999999999998</v>
      </c>
      <c r="D114" s="68">
        <v>214</v>
      </c>
      <c r="E114" s="68">
        <v>255</v>
      </c>
      <c r="F114" s="68">
        <v>8.98</v>
      </c>
      <c r="G114" s="68">
        <v>0</v>
      </c>
      <c r="H114" s="68">
        <v>1</v>
      </c>
      <c r="I114" s="68" t="s">
        <v>1435</v>
      </c>
      <c r="J114" s="68" t="s">
        <v>1452</v>
      </c>
      <c r="K114" s="69">
        <v>42068.920694444445</v>
      </c>
      <c r="L114" s="10">
        <v>7</v>
      </c>
      <c r="M114" s="18">
        <f>(K114-K2)*24</f>
        <v>438.8300000000163</v>
      </c>
      <c r="N114" s="18">
        <f t="shared" si="1"/>
        <v>18.284583333334012</v>
      </c>
    </row>
    <row r="115" spans="1:14" ht="27" thickBot="1" x14ac:dyDescent="0.35">
      <c r="A115" s="5">
        <v>132</v>
      </c>
      <c r="B115" s="5" t="s">
        <v>1420</v>
      </c>
      <c r="C115" s="5">
        <v>4.1369999999999996</v>
      </c>
      <c r="D115" s="5">
        <v>214</v>
      </c>
      <c r="E115" s="5" t="s">
        <v>26</v>
      </c>
      <c r="F115" s="5">
        <v>2.89</v>
      </c>
      <c r="G115" s="5">
        <v>0</v>
      </c>
      <c r="H115" s="5">
        <v>1</v>
      </c>
      <c r="I115" s="5" t="s">
        <v>1436</v>
      </c>
      <c r="J115" s="5" t="s">
        <v>1453</v>
      </c>
      <c r="K115" s="15">
        <v>42069.056111111109</v>
      </c>
      <c r="L115" s="10">
        <v>1</v>
      </c>
      <c r="M115" s="18">
        <f>(K115-K2)*24</f>
        <v>442.07999999995809</v>
      </c>
      <c r="N115" s="18">
        <f t="shared" si="1"/>
        <v>18.419999999998254</v>
      </c>
    </row>
    <row r="116" spans="1:14" ht="27" thickBot="1" x14ac:dyDescent="0.35">
      <c r="A116" s="5">
        <v>133</v>
      </c>
      <c r="B116" s="5" t="s">
        <v>1421</v>
      </c>
      <c r="C116" s="5">
        <v>4.1059999999999999</v>
      </c>
      <c r="D116" s="5">
        <v>214</v>
      </c>
      <c r="E116" s="5">
        <v>0</v>
      </c>
      <c r="F116" s="5">
        <v>2.81</v>
      </c>
      <c r="G116" s="5">
        <v>0</v>
      </c>
      <c r="H116" s="5">
        <v>1</v>
      </c>
      <c r="I116" s="5" t="s">
        <v>1437</v>
      </c>
      <c r="J116" s="5" t="s">
        <v>1454</v>
      </c>
      <c r="K116" s="15">
        <v>42069.189849537041</v>
      </c>
      <c r="L116" s="10">
        <v>2</v>
      </c>
      <c r="M116" s="18">
        <f>(K116-K2)*24</f>
        <v>445.28972222231096</v>
      </c>
      <c r="N116" s="18">
        <f t="shared" si="1"/>
        <v>18.553738425929623</v>
      </c>
    </row>
    <row r="117" spans="1:14" ht="27" thickBot="1" x14ac:dyDescent="0.35">
      <c r="A117" s="5">
        <v>134</v>
      </c>
      <c r="B117" s="5" t="s">
        <v>1422</v>
      </c>
      <c r="C117" s="5">
        <v>4.0919999999999996</v>
      </c>
      <c r="D117" s="5">
        <v>214</v>
      </c>
      <c r="E117" s="5">
        <v>0</v>
      </c>
      <c r="F117" s="5">
        <v>5.01</v>
      </c>
      <c r="G117" s="5">
        <v>0</v>
      </c>
      <c r="H117" s="5">
        <v>1</v>
      </c>
      <c r="I117" s="5" t="s">
        <v>1438</v>
      </c>
      <c r="J117" s="5" t="s">
        <v>1455</v>
      </c>
      <c r="K117" s="15">
        <v>42069.323865740742</v>
      </c>
      <c r="L117" s="10">
        <v>3</v>
      </c>
      <c r="M117" s="18">
        <f>(K117-K2)*24</f>
        <v>448.50611111114267</v>
      </c>
      <c r="N117" s="18">
        <f t="shared" si="1"/>
        <v>18.687754629630945</v>
      </c>
    </row>
    <row r="118" spans="1:14" ht="27" thickBot="1" x14ac:dyDescent="0.35">
      <c r="A118" s="5">
        <v>135</v>
      </c>
      <c r="B118" s="5" t="s">
        <v>1423</v>
      </c>
      <c r="C118" s="5">
        <v>4.3440000000000003</v>
      </c>
      <c r="D118" s="5">
        <v>214</v>
      </c>
      <c r="E118" s="5">
        <v>0</v>
      </c>
      <c r="F118" s="5">
        <v>2.5099999999999998</v>
      </c>
      <c r="G118" s="5">
        <v>0</v>
      </c>
      <c r="H118" s="5">
        <v>1</v>
      </c>
      <c r="I118" s="5" t="s">
        <v>1439</v>
      </c>
      <c r="J118" s="5" t="s">
        <v>1456</v>
      </c>
      <c r="K118" s="15">
        <v>42069.465740740743</v>
      </c>
      <c r="L118" s="10">
        <v>4</v>
      </c>
      <c r="M118" s="18">
        <f>(K118-K2)*24</f>
        <v>451.91111111117061</v>
      </c>
      <c r="N118" s="18">
        <f t="shared" si="1"/>
        <v>18.829629629632109</v>
      </c>
    </row>
    <row r="119" spans="1:14" ht="27" thickBot="1" x14ac:dyDescent="0.35">
      <c r="A119" s="5">
        <v>136</v>
      </c>
      <c r="B119" s="5" t="s">
        <v>1424</v>
      </c>
      <c r="C119" s="5">
        <v>4.6109999999999998</v>
      </c>
      <c r="D119" s="5">
        <v>214</v>
      </c>
      <c r="E119" s="5" t="s">
        <v>26</v>
      </c>
      <c r="F119" s="5">
        <v>2.2400000000000002</v>
      </c>
      <c r="G119" s="5">
        <v>1</v>
      </c>
      <c r="H119" s="5">
        <v>1</v>
      </c>
      <c r="I119" s="5" t="s">
        <v>1440</v>
      </c>
      <c r="J119" s="5" t="s">
        <v>1457</v>
      </c>
      <c r="K119" s="15">
        <v>42069.600312499999</v>
      </c>
      <c r="L119" s="10">
        <v>5</v>
      </c>
      <c r="M119" s="18">
        <f>(K119-K2)*24</f>
        <v>455.14083333330927</v>
      </c>
      <c r="N119" s="18">
        <f t="shared" si="1"/>
        <v>18.964201388887886</v>
      </c>
    </row>
    <row r="120" spans="1:14" ht="27" thickBot="1" x14ac:dyDescent="0.35">
      <c r="A120" s="5">
        <v>137</v>
      </c>
      <c r="B120" s="5" t="s">
        <v>87</v>
      </c>
      <c r="C120" s="5">
        <v>4.3280000000000003</v>
      </c>
      <c r="D120" s="5">
        <v>214</v>
      </c>
      <c r="E120" s="5" t="s">
        <v>26</v>
      </c>
      <c r="F120" s="5">
        <v>0</v>
      </c>
      <c r="G120" s="5">
        <v>0</v>
      </c>
      <c r="H120" s="5">
        <v>0</v>
      </c>
      <c r="I120" s="5" t="s">
        <v>1441</v>
      </c>
      <c r="J120" s="5" t="s">
        <v>1458</v>
      </c>
      <c r="K120" s="15">
        <v>42069.766875000001</v>
      </c>
      <c r="L120" s="10">
        <v>6</v>
      </c>
      <c r="M120" s="18">
        <f>(K120-K2)*24</f>
        <v>459.13833333336515</v>
      </c>
      <c r="N120" s="18">
        <f t="shared" si="1"/>
        <v>19.130763888890215</v>
      </c>
    </row>
    <row r="121" spans="1:14" ht="27" thickBot="1" x14ac:dyDescent="0.35">
      <c r="A121" s="5">
        <v>138</v>
      </c>
      <c r="B121" s="5" t="s">
        <v>1425</v>
      </c>
      <c r="C121" s="5">
        <v>4.1369999999999996</v>
      </c>
      <c r="D121" s="5">
        <v>214</v>
      </c>
      <c r="E121" s="5">
        <v>0</v>
      </c>
      <c r="F121" s="5">
        <v>2.88</v>
      </c>
      <c r="G121" s="5">
        <v>0</v>
      </c>
      <c r="H121" s="5">
        <v>1</v>
      </c>
      <c r="I121" s="5" t="s">
        <v>1442</v>
      </c>
      <c r="J121" s="5" t="s">
        <v>1459</v>
      </c>
      <c r="K121" s="15">
        <v>42069.872303240743</v>
      </c>
      <c r="L121" s="10">
        <v>7</v>
      </c>
      <c r="M121" s="18">
        <f>(K121-K2)*24</f>
        <v>461.6686111111776</v>
      </c>
      <c r="N121" s="18">
        <f t="shared" si="1"/>
        <v>19.2361921296324</v>
      </c>
    </row>
  </sheetData>
  <sortState ref="A2:J91">
    <sortCondition ref="A2:A91"/>
  </sortState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J22" sqref="J22"/>
    </sheetView>
  </sheetViews>
  <sheetFormatPr defaultColWidth="9" defaultRowHeight="13.8" x14ac:dyDescent="0.3"/>
  <cols>
    <col min="1" max="1" width="9" style="4"/>
    <col min="2" max="2" width="19.33203125" style="4" customWidth="1"/>
    <col min="3" max="8" width="9" style="4"/>
    <col min="9" max="9" width="17.33203125" style="4" customWidth="1"/>
    <col min="10" max="10" width="30.21875" style="4" customWidth="1"/>
    <col min="11" max="16384" width="9" style="2"/>
  </cols>
  <sheetData>
    <row r="2" spans="1:10" ht="14.4" thickBot="1" x14ac:dyDescent="0.35">
      <c r="A2" s="105" t="s">
        <v>318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7" thickBot="1" x14ac:dyDescent="0.35">
      <c r="A3" s="3" t="s">
        <v>62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ht="27" thickBot="1" x14ac:dyDescent="0.35">
      <c r="A4" s="5">
        <v>0</v>
      </c>
      <c r="B4" s="5" t="s">
        <v>311</v>
      </c>
      <c r="C4" s="5">
        <v>4.0620000000000003</v>
      </c>
      <c r="D4" s="5">
        <v>0</v>
      </c>
      <c r="E4" s="5">
        <v>0</v>
      </c>
      <c r="F4" s="5">
        <v>0</v>
      </c>
      <c r="G4" s="5">
        <v>0</v>
      </c>
      <c r="H4" s="5"/>
      <c r="I4" s="5" t="s">
        <v>312</v>
      </c>
      <c r="J4" s="5" t="s">
        <v>313</v>
      </c>
    </row>
    <row r="5" spans="1:10" ht="27" thickBot="1" x14ac:dyDescent="0.35">
      <c r="A5" s="5">
        <v>0</v>
      </c>
      <c r="B5" s="5" t="s">
        <v>314</v>
      </c>
      <c r="C5" s="5">
        <v>4.1059999999999999</v>
      </c>
      <c r="D5" s="5">
        <v>0</v>
      </c>
      <c r="E5" s="5">
        <v>0</v>
      </c>
      <c r="F5" s="5">
        <v>501</v>
      </c>
      <c r="G5" s="5">
        <v>0</v>
      </c>
      <c r="H5" s="5"/>
      <c r="I5" s="5" t="s">
        <v>315</v>
      </c>
      <c r="J5" s="5" t="s">
        <v>316</v>
      </c>
    </row>
    <row r="6" spans="1:10" ht="27" thickBot="1" x14ac:dyDescent="0.35">
      <c r="A6" s="5">
        <v>0</v>
      </c>
      <c r="B6" s="5" t="s">
        <v>232</v>
      </c>
      <c r="C6" s="5">
        <v>0</v>
      </c>
      <c r="D6" s="5">
        <v>0</v>
      </c>
      <c r="E6" s="5" t="s">
        <v>233</v>
      </c>
      <c r="F6" s="5">
        <v>0</v>
      </c>
      <c r="G6" s="5">
        <v>0</v>
      </c>
      <c r="H6" s="5"/>
      <c r="I6" s="5" t="s">
        <v>234</v>
      </c>
      <c r="J6" s="5" t="s">
        <v>317</v>
      </c>
    </row>
  </sheetData>
  <mergeCells count="1">
    <mergeCell ref="A2:J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C14"/>
    </sheetView>
  </sheetViews>
  <sheetFormatPr defaultColWidth="9" defaultRowHeight="13.8" x14ac:dyDescent="0.3"/>
  <cols>
    <col min="1" max="1" width="5" style="2" customWidth="1"/>
    <col min="2" max="2" width="20.21875" style="2" customWidth="1"/>
    <col min="3" max="3" width="19.77734375" style="2" customWidth="1"/>
    <col min="4" max="7" width="9" style="2"/>
    <col min="8" max="8" width="5.88671875" style="2" customWidth="1"/>
    <col min="9" max="9" width="18.44140625" style="2" customWidth="1"/>
    <col min="10" max="10" width="26.6640625" style="2" customWidth="1"/>
    <col min="11" max="11" width="12.21875" style="2" customWidth="1"/>
    <col min="12" max="12" width="6.21875" style="10" customWidth="1"/>
    <col min="13" max="13" width="7.109375" style="2" customWidth="1"/>
    <col min="14" max="14" width="6.6640625" style="2" customWidth="1"/>
    <col min="15" max="16384" width="9" style="2"/>
  </cols>
  <sheetData>
    <row r="1" spans="1:14" ht="27" thickBot="1" x14ac:dyDescent="0.35">
      <c r="A1" s="6" t="s">
        <v>0</v>
      </c>
      <c r="B1" s="6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  <c r="K1" s="86"/>
      <c r="L1" s="10" t="s">
        <v>2104</v>
      </c>
      <c r="M1" s="87" t="s">
        <v>2117</v>
      </c>
      <c r="N1" s="87" t="s">
        <v>2116</v>
      </c>
    </row>
    <row r="2" spans="1:14" ht="27" thickBot="1" x14ac:dyDescent="0.35">
      <c r="A2" s="1">
        <v>23</v>
      </c>
      <c r="B2" s="1" t="s">
        <v>1641</v>
      </c>
      <c r="C2" s="1" t="s">
        <v>1642</v>
      </c>
      <c r="D2" s="1">
        <v>4.0330000000000004</v>
      </c>
      <c r="E2" s="1">
        <v>14</v>
      </c>
      <c r="F2" s="1" t="s">
        <v>26</v>
      </c>
      <c r="G2" s="1">
        <v>4.04</v>
      </c>
      <c r="H2" s="1">
        <v>0</v>
      </c>
      <c r="I2" s="1">
        <v>1</v>
      </c>
      <c r="J2" s="1" t="s">
        <v>1643</v>
      </c>
      <c r="K2" s="15">
        <v>42067.722569444442</v>
      </c>
      <c r="L2" s="10">
        <v>1</v>
      </c>
      <c r="M2" s="87"/>
      <c r="N2" s="87"/>
    </row>
    <row r="3" spans="1:14" ht="27" thickBot="1" x14ac:dyDescent="0.35">
      <c r="A3" s="1">
        <v>24</v>
      </c>
      <c r="B3" s="1" t="s">
        <v>1638</v>
      </c>
      <c r="C3" s="1" t="s">
        <v>1639</v>
      </c>
      <c r="D3" s="1">
        <v>4.0179999999999998</v>
      </c>
      <c r="E3" s="1">
        <v>14</v>
      </c>
      <c r="F3" s="1">
        <v>0</v>
      </c>
      <c r="G3" s="1">
        <v>3.11</v>
      </c>
      <c r="H3" s="1">
        <v>0</v>
      </c>
      <c r="I3" s="1">
        <v>1</v>
      </c>
      <c r="J3" s="1" t="s">
        <v>1640</v>
      </c>
      <c r="K3" s="15">
        <v>42067.886840277781</v>
      </c>
      <c r="L3" s="10">
        <v>2</v>
      </c>
      <c r="M3" s="88">
        <f>(K3-K2)*24</f>
        <v>3.9425000001210719</v>
      </c>
      <c r="N3" s="88">
        <f>(K3-K2)</f>
        <v>0.164270833338378</v>
      </c>
    </row>
    <row r="4" spans="1:14" s="67" customFormat="1" ht="27" thickBot="1" x14ac:dyDescent="0.35">
      <c r="A4" s="75">
        <v>25</v>
      </c>
      <c r="B4" s="75" t="s">
        <v>1636</v>
      </c>
      <c r="C4" s="75" t="s">
        <v>87</v>
      </c>
      <c r="D4" s="75">
        <v>4.0179999999999998</v>
      </c>
      <c r="E4" s="75">
        <v>16</v>
      </c>
      <c r="F4" s="75" t="s">
        <v>26</v>
      </c>
      <c r="G4" s="75">
        <v>0</v>
      </c>
      <c r="H4" s="75">
        <v>0</v>
      </c>
      <c r="I4" s="75">
        <v>0</v>
      </c>
      <c r="J4" s="75" t="s">
        <v>1637</v>
      </c>
      <c r="K4" s="69">
        <v>42068.050868055558</v>
      </c>
      <c r="L4" s="70">
        <v>1</v>
      </c>
      <c r="M4" s="88">
        <f t="shared" ref="M4:M13" si="0">(K4-K3)*24</f>
        <v>3.936666666646488</v>
      </c>
      <c r="N4" s="88">
        <f>(K4-K2)</f>
        <v>0.328298611115315</v>
      </c>
    </row>
    <row r="5" spans="1:14" s="67" customFormat="1" ht="27" thickBot="1" x14ac:dyDescent="0.35">
      <c r="A5" s="75">
        <v>26</v>
      </c>
      <c r="B5" s="75" t="s">
        <v>1633</v>
      </c>
      <c r="C5" s="75" t="s">
        <v>1634</v>
      </c>
      <c r="D5" s="75">
        <v>4.0039999999999996</v>
      </c>
      <c r="E5" s="75">
        <v>16</v>
      </c>
      <c r="F5" s="75">
        <v>0</v>
      </c>
      <c r="G5" s="75">
        <v>10.48</v>
      </c>
      <c r="H5" s="75">
        <v>0</v>
      </c>
      <c r="I5" s="75">
        <v>1</v>
      </c>
      <c r="J5" s="75" t="s">
        <v>1635</v>
      </c>
      <c r="K5" s="69">
        <v>42068.205208333333</v>
      </c>
      <c r="L5" s="70">
        <v>2</v>
      </c>
      <c r="M5" s="88">
        <f t="shared" si="0"/>
        <v>3.7041666666045785</v>
      </c>
      <c r="N5" s="88">
        <f>(K5-K2)</f>
        <v>0.48263888889050577</v>
      </c>
    </row>
    <row r="6" spans="1:14" s="67" customFormat="1" ht="27" thickBot="1" x14ac:dyDescent="0.35">
      <c r="A6" s="75">
        <v>27</v>
      </c>
      <c r="B6" s="75" t="s">
        <v>1630</v>
      </c>
      <c r="C6" s="75" t="s">
        <v>1631</v>
      </c>
      <c r="D6" s="75">
        <v>4.0179999999999998</v>
      </c>
      <c r="E6" s="75">
        <v>16</v>
      </c>
      <c r="F6" s="75">
        <v>0</v>
      </c>
      <c r="G6" s="75">
        <v>4.04</v>
      </c>
      <c r="H6" s="75">
        <v>0</v>
      </c>
      <c r="I6" s="75">
        <v>1</v>
      </c>
      <c r="J6" s="75" t="s">
        <v>1632</v>
      </c>
      <c r="K6" s="69">
        <v>42068.360115740739</v>
      </c>
      <c r="L6" s="70">
        <v>3</v>
      </c>
      <c r="M6" s="88">
        <f t="shared" si="0"/>
        <v>3.717777777754236</v>
      </c>
      <c r="N6" s="88">
        <f>(K6-K2)</f>
        <v>0.63754629629693227</v>
      </c>
    </row>
    <row r="7" spans="1:14" s="67" customFormat="1" ht="27" thickBot="1" x14ac:dyDescent="0.35">
      <c r="A7" s="75">
        <v>28</v>
      </c>
      <c r="B7" s="75" t="s">
        <v>1628</v>
      </c>
      <c r="C7" s="75" t="s">
        <v>87</v>
      </c>
      <c r="D7" s="75">
        <v>4.077</v>
      </c>
      <c r="E7" s="75">
        <v>13</v>
      </c>
      <c r="F7" s="75" t="s">
        <v>26</v>
      </c>
      <c r="G7" s="75">
        <v>0</v>
      </c>
      <c r="H7" s="75">
        <v>0</v>
      </c>
      <c r="I7" s="75">
        <v>0</v>
      </c>
      <c r="J7" s="75" t="s">
        <v>1629</v>
      </c>
      <c r="K7" s="69">
        <v>42068.525914351849</v>
      </c>
      <c r="L7" s="70">
        <v>4</v>
      </c>
      <c r="M7" s="88">
        <f t="shared" si="0"/>
        <v>3.9791666666278616</v>
      </c>
      <c r="N7" s="88">
        <f>(K7-K2)</f>
        <v>0.8033449074064265</v>
      </c>
    </row>
    <row r="8" spans="1:14" ht="27" thickBot="1" x14ac:dyDescent="0.35">
      <c r="A8" s="1">
        <v>35</v>
      </c>
      <c r="B8" s="1" t="s">
        <v>1658</v>
      </c>
      <c r="C8" s="1" t="s">
        <v>1659</v>
      </c>
      <c r="D8" s="1">
        <v>4.5010000000000003</v>
      </c>
      <c r="E8" s="1">
        <v>16</v>
      </c>
      <c r="F8" s="1" t="s">
        <v>26</v>
      </c>
      <c r="G8" s="1">
        <v>2.64</v>
      </c>
      <c r="H8" s="1">
        <v>0</v>
      </c>
      <c r="I8" s="1">
        <v>1</v>
      </c>
      <c r="J8" s="1" t="s">
        <v>1660</v>
      </c>
      <c r="K8" s="15">
        <v>42069.534062500003</v>
      </c>
      <c r="L8" s="10">
        <v>1</v>
      </c>
      <c r="M8" s="88">
        <f t="shared" si="0"/>
        <v>24.195555555692408</v>
      </c>
      <c r="N8" s="88">
        <f>(K8-K2)</f>
        <v>1.8114930555602768</v>
      </c>
    </row>
    <row r="9" spans="1:14" ht="27" thickBot="1" x14ac:dyDescent="0.35">
      <c r="A9" s="1">
        <v>36</v>
      </c>
      <c r="B9" s="1" t="s">
        <v>1655</v>
      </c>
      <c r="C9" s="1" t="s">
        <v>1656</v>
      </c>
      <c r="D9" s="1">
        <v>4.3780000000000001</v>
      </c>
      <c r="E9" s="1">
        <v>15</v>
      </c>
      <c r="F9" s="1" t="s">
        <v>26</v>
      </c>
      <c r="G9" s="1">
        <v>3.85</v>
      </c>
      <c r="H9" s="1">
        <v>15</v>
      </c>
      <c r="I9" s="1">
        <v>1</v>
      </c>
      <c r="J9" s="1" t="s">
        <v>1657</v>
      </c>
      <c r="K9" s="15">
        <v>42069.67114583333</v>
      </c>
      <c r="L9" s="10">
        <v>2</v>
      </c>
      <c r="M9" s="88">
        <f t="shared" si="0"/>
        <v>3.2899999998626299</v>
      </c>
      <c r="N9" s="88">
        <f>(K9-K2)</f>
        <v>1.9485763888878864</v>
      </c>
    </row>
    <row r="10" spans="1:14" ht="27" thickBot="1" x14ac:dyDescent="0.35">
      <c r="A10" s="1">
        <v>37</v>
      </c>
      <c r="B10" s="1" t="s">
        <v>1652</v>
      </c>
      <c r="C10" s="1" t="s">
        <v>1653</v>
      </c>
      <c r="D10" s="1">
        <v>4.3780000000000001</v>
      </c>
      <c r="E10" s="1">
        <v>16</v>
      </c>
      <c r="F10" s="1">
        <v>0</v>
      </c>
      <c r="G10" s="1">
        <v>3.47</v>
      </c>
      <c r="H10" s="1">
        <v>0</v>
      </c>
      <c r="I10" s="1">
        <v>1</v>
      </c>
      <c r="J10" s="1" t="s">
        <v>1654</v>
      </c>
      <c r="K10" s="15">
        <v>42069.80810185185</v>
      </c>
      <c r="L10" s="10">
        <v>3</v>
      </c>
      <c r="M10" s="88">
        <f t="shared" si="0"/>
        <v>3.2869444444659166</v>
      </c>
      <c r="N10" s="88">
        <f>(K10-K2)</f>
        <v>2.0855324074072996</v>
      </c>
    </row>
    <row r="11" spans="1:14" ht="27" thickBot="1" x14ac:dyDescent="0.35">
      <c r="A11" s="1">
        <v>38</v>
      </c>
      <c r="B11" s="1" t="s">
        <v>1649</v>
      </c>
      <c r="C11" s="1" t="s">
        <v>1650</v>
      </c>
      <c r="D11" s="1">
        <v>4.2779999999999996</v>
      </c>
      <c r="E11" s="1">
        <v>15</v>
      </c>
      <c r="F11" s="1">
        <v>0</v>
      </c>
      <c r="G11" s="1">
        <v>4.95</v>
      </c>
      <c r="H11" s="1">
        <v>0</v>
      </c>
      <c r="I11" s="1">
        <v>1</v>
      </c>
      <c r="J11" s="1" t="s">
        <v>1651</v>
      </c>
      <c r="K11" s="15">
        <v>42069.943090277775</v>
      </c>
      <c r="L11" s="10">
        <v>3</v>
      </c>
      <c r="M11" s="88">
        <f t="shared" si="0"/>
        <v>3.2397222222061828</v>
      </c>
      <c r="N11" s="88">
        <f>(K11-K2)</f>
        <v>2.2205208333325572</v>
      </c>
    </row>
    <row r="12" spans="1:14" s="67" customFormat="1" ht="27" thickBot="1" x14ac:dyDescent="0.35">
      <c r="A12" s="75">
        <v>39</v>
      </c>
      <c r="B12" s="75" t="s">
        <v>1647</v>
      </c>
      <c r="C12" s="75" t="s">
        <v>1300</v>
      </c>
      <c r="D12" s="75">
        <v>4.2460000000000004</v>
      </c>
      <c r="E12" s="75">
        <v>15</v>
      </c>
      <c r="F12" s="75">
        <v>0</v>
      </c>
      <c r="G12" s="75">
        <v>2.6</v>
      </c>
      <c r="H12" s="75">
        <v>0</v>
      </c>
      <c r="I12" s="75">
        <v>1</v>
      </c>
      <c r="J12" s="75" t="s">
        <v>1648</v>
      </c>
      <c r="K12" s="69">
        <v>42070.081979166665</v>
      </c>
      <c r="L12" s="70">
        <v>1</v>
      </c>
      <c r="M12" s="88">
        <f t="shared" si="0"/>
        <v>3.3333333333721384</v>
      </c>
      <c r="N12" s="88">
        <f>(K12-K2)</f>
        <v>2.359409722223063</v>
      </c>
    </row>
    <row r="13" spans="1:14" s="67" customFormat="1" ht="27" thickBot="1" x14ac:dyDescent="0.35">
      <c r="A13" s="75">
        <v>40</v>
      </c>
      <c r="B13" s="75" t="s">
        <v>1644</v>
      </c>
      <c r="C13" s="75" t="s">
        <v>1645</v>
      </c>
      <c r="D13" s="75">
        <v>4.2140000000000004</v>
      </c>
      <c r="E13" s="75">
        <v>16</v>
      </c>
      <c r="F13" s="75">
        <v>0</v>
      </c>
      <c r="G13" s="75">
        <v>4.01</v>
      </c>
      <c r="H13" s="75">
        <v>0</v>
      </c>
      <c r="I13" s="75">
        <v>1</v>
      </c>
      <c r="J13" s="75" t="s">
        <v>1646</v>
      </c>
      <c r="K13" s="69">
        <v>42070.218101851853</v>
      </c>
      <c r="L13" s="70">
        <v>1</v>
      </c>
      <c r="M13" s="88">
        <f t="shared" si="0"/>
        <v>3.2669444445054978</v>
      </c>
      <c r="N13" s="88">
        <f>(K13-K2)</f>
        <v>2.4955324074107921</v>
      </c>
    </row>
    <row r="14" spans="1:14" ht="27" thickBot="1" x14ac:dyDescent="0.35">
      <c r="A14" s="1">
        <v>257</v>
      </c>
      <c r="B14" s="1" t="s">
        <v>1236</v>
      </c>
      <c r="C14" s="1" t="s">
        <v>87</v>
      </c>
      <c r="D14" s="1">
        <v>3.8530000000000002</v>
      </c>
      <c r="E14" s="1">
        <v>11</v>
      </c>
      <c r="F14" s="1" t="s">
        <v>26</v>
      </c>
      <c r="G14" s="1">
        <v>0</v>
      </c>
      <c r="H14" s="1">
        <v>0</v>
      </c>
      <c r="I14" s="1">
        <v>0</v>
      </c>
      <c r="J14" s="1" t="s">
        <v>1627</v>
      </c>
      <c r="K14" s="84"/>
      <c r="M14" s="87"/>
      <c r="N14" s="87"/>
    </row>
    <row r="15" spans="1:14" ht="18" x14ac:dyDescent="0.3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M15" s="87"/>
      <c r="N15" s="87"/>
    </row>
    <row r="16" spans="1:14" ht="18" x14ac:dyDescent="0.3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</row>
    <row r="24" spans="1:12" ht="14.4" thickBot="1" x14ac:dyDescent="0.35"/>
    <row r="25" spans="1:12" ht="27" thickBot="1" x14ac:dyDescent="0.35">
      <c r="A25" s="3" t="s">
        <v>62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14"/>
      <c r="L25" s="10" t="s">
        <v>400</v>
      </c>
    </row>
    <row r="26" spans="1:12" ht="27" thickBot="1" x14ac:dyDescent="0.35">
      <c r="A26" s="5">
        <v>1</v>
      </c>
      <c r="B26" s="5" t="s">
        <v>352</v>
      </c>
      <c r="C26" s="5">
        <v>4.1059999999999999</v>
      </c>
      <c r="D26" s="5">
        <v>0</v>
      </c>
      <c r="E26" s="5">
        <v>0</v>
      </c>
      <c r="F26" s="5">
        <v>3.01</v>
      </c>
      <c r="G26" s="5">
        <v>0</v>
      </c>
      <c r="H26" s="5">
        <v>1</v>
      </c>
      <c r="I26" s="5" t="s">
        <v>353</v>
      </c>
      <c r="J26" s="5" t="s">
        <v>354</v>
      </c>
      <c r="K26" s="11"/>
    </row>
    <row r="27" spans="1:12" ht="27" thickBot="1" x14ac:dyDescent="0.35">
      <c r="A27" s="5">
        <v>2</v>
      </c>
      <c r="B27" s="5" t="s">
        <v>87</v>
      </c>
      <c r="C27" s="5">
        <v>4.1059999999999999</v>
      </c>
      <c r="D27" s="5">
        <v>0</v>
      </c>
      <c r="E27" s="5" t="s">
        <v>26</v>
      </c>
      <c r="F27" s="5">
        <v>0</v>
      </c>
      <c r="G27" s="5">
        <v>0</v>
      </c>
      <c r="H27" s="5">
        <v>0</v>
      </c>
      <c r="I27" s="5" t="s">
        <v>336</v>
      </c>
      <c r="J27" s="5" t="s">
        <v>337</v>
      </c>
      <c r="K27" s="11"/>
    </row>
    <row r="28" spans="1:12" ht="27" thickBot="1" x14ac:dyDescent="0.35">
      <c r="A28" s="5">
        <v>3</v>
      </c>
      <c r="B28" s="5" t="s">
        <v>338</v>
      </c>
      <c r="C28" s="5">
        <v>4.0919999999999996</v>
      </c>
      <c r="D28" s="5">
        <v>0</v>
      </c>
      <c r="E28" s="5" t="s">
        <v>26</v>
      </c>
      <c r="F28" s="5">
        <v>3.72</v>
      </c>
      <c r="G28" s="5">
        <v>0</v>
      </c>
      <c r="H28" s="5">
        <v>1</v>
      </c>
      <c r="I28" s="5" t="s">
        <v>339</v>
      </c>
      <c r="J28" s="5" t="s">
        <v>340</v>
      </c>
      <c r="K28" s="11"/>
      <c r="L28" s="10">
        <v>1</v>
      </c>
    </row>
    <row r="29" spans="1:12" ht="27" thickBot="1" x14ac:dyDescent="0.35">
      <c r="A29" s="5">
        <v>4</v>
      </c>
      <c r="B29" s="5" t="s">
        <v>341</v>
      </c>
      <c r="C29" s="5">
        <v>4.1059999999999999</v>
      </c>
      <c r="D29" s="5">
        <v>0</v>
      </c>
      <c r="E29" s="5">
        <v>0</v>
      </c>
      <c r="F29" s="5">
        <v>2.1</v>
      </c>
      <c r="G29" s="5">
        <v>0</v>
      </c>
      <c r="H29" s="5">
        <v>1</v>
      </c>
      <c r="I29" s="5" t="s">
        <v>342</v>
      </c>
      <c r="J29" s="5" t="s">
        <v>343</v>
      </c>
      <c r="K29" s="11"/>
      <c r="L29" s="10">
        <v>2</v>
      </c>
    </row>
    <row r="30" spans="1:12" ht="27" thickBot="1" x14ac:dyDescent="0.35">
      <c r="A30" s="5">
        <v>5</v>
      </c>
      <c r="B30" s="5" t="s">
        <v>87</v>
      </c>
      <c r="C30" s="5">
        <v>4.1059999999999999</v>
      </c>
      <c r="D30" s="5">
        <v>0</v>
      </c>
      <c r="E30" s="5" t="s">
        <v>26</v>
      </c>
      <c r="F30" s="5">
        <v>0</v>
      </c>
      <c r="G30" s="5">
        <v>0</v>
      </c>
      <c r="H30" s="5">
        <v>0</v>
      </c>
      <c r="I30" s="5" t="s">
        <v>344</v>
      </c>
      <c r="J30" s="5" t="s">
        <v>345</v>
      </c>
      <c r="K30" s="11"/>
      <c r="L30" s="10">
        <v>3</v>
      </c>
    </row>
    <row r="31" spans="1:12" ht="27" thickBot="1" x14ac:dyDescent="0.35">
      <c r="A31" s="5">
        <v>6</v>
      </c>
      <c r="B31" s="5" t="s">
        <v>346</v>
      </c>
      <c r="C31" s="5">
        <v>4.0919999999999996</v>
      </c>
      <c r="D31" s="5">
        <v>0</v>
      </c>
      <c r="E31" s="5" t="s">
        <v>26</v>
      </c>
      <c r="F31" s="5">
        <v>10.44</v>
      </c>
      <c r="G31" s="5">
        <v>0</v>
      </c>
      <c r="H31" s="5">
        <v>1</v>
      </c>
      <c r="I31" s="5" t="s">
        <v>347</v>
      </c>
      <c r="J31" s="5" t="s">
        <v>348</v>
      </c>
      <c r="K31" s="11"/>
      <c r="L31" s="10">
        <v>4</v>
      </c>
    </row>
    <row r="32" spans="1:12" ht="27" thickBot="1" x14ac:dyDescent="0.35">
      <c r="A32" s="5">
        <v>7</v>
      </c>
      <c r="B32" s="5" t="s">
        <v>349</v>
      </c>
      <c r="C32" s="5">
        <v>4.0919999999999996</v>
      </c>
      <c r="D32" s="5">
        <v>0</v>
      </c>
      <c r="E32" s="5">
        <v>0</v>
      </c>
      <c r="F32" s="5">
        <v>4.91</v>
      </c>
      <c r="G32" s="5">
        <v>0</v>
      </c>
      <c r="H32" s="5">
        <v>1</v>
      </c>
      <c r="I32" s="5" t="s">
        <v>350</v>
      </c>
      <c r="J32" s="5" t="s">
        <v>351</v>
      </c>
      <c r="K32" s="11"/>
      <c r="L32" s="10">
        <v>5</v>
      </c>
    </row>
    <row r="33" spans="1:12" ht="27" thickBot="1" x14ac:dyDescent="0.35">
      <c r="A33" s="5">
        <v>8</v>
      </c>
      <c r="B33" s="5" t="s">
        <v>319</v>
      </c>
      <c r="C33" s="5">
        <v>4.0919999999999996</v>
      </c>
      <c r="D33" s="5">
        <v>0</v>
      </c>
      <c r="E33" s="5">
        <v>0</v>
      </c>
      <c r="F33" s="5">
        <v>5.29</v>
      </c>
      <c r="G33" s="5">
        <v>2</v>
      </c>
      <c r="H33" s="5">
        <v>1</v>
      </c>
      <c r="I33" s="5" t="s">
        <v>320</v>
      </c>
      <c r="J33" s="5" t="s">
        <v>321</v>
      </c>
      <c r="K33" s="11"/>
      <c r="L33" s="10">
        <v>1</v>
      </c>
    </row>
    <row r="34" spans="1:12" ht="27" thickBot="1" x14ac:dyDescent="0.35">
      <c r="A34" s="5">
        <v>9</v>
      </c>
      <c r="B34" s="5" t="s">
        <v>322</v>
      </c>
      <c r="C34" s="5">
        <v>4.0919999999999996</v>
      </c>
      <c r="D34" s="5">
        <v>0</v>
      </c>
      <c r="E34" s="5">
        <v>0</v>
      </c>
      <c r="F34" s="5">
        <v>2.3199999999999998</v>
      </c>
      <c r="G34" s="5">
        <v>0</v>
      </c>
      <c r="H34" s="5">
        <v>1</v>
      </c>
      <c r="I34" s="5" t="s">
        <v>323</v>
      </c>
      <c r="J34" s="5" t="s">
        <v>324</v>
      </c>
      <c r="K34" s="11"/>
      <c r="L34" s="10">
        <v>2</v>
      </c>
    </row>
    <row r="35" spans="1:12" ht="27" thickBot="1" x14ac:dyDescent="0.35">
      <c r="A35" s="5">
        <v>10</v>
      </c>
      <c r="B35" s="5" t="s">
        <v>325</v>
      </c>
      <c r="C35" s="5">
        <v>4.0919999999999996</v>
      </c>
      <c r="D35" s="5">
        <v>0</v>
      </c>
      <c r="E35" s="5">
        <v>0</v>
      </c>
      <c r="F35" s="5">
        <v>3.12</v>
      </c>
      <c r="G35" s="5">
        <v>0</v>
      </c>
      <c r="H35" s="5">
        <v>1</v>
      </c>
      <c r="I35" s="5" t="s">
        <v>326</v>
      </c>
      <c r="J35" s="5" t="s">
        <v>327</v>
      </c>
      <c r="K35" s="11"/>
      <c r="L35" s="10">
        <v>3</v>
      </c>
    </row>
    <row r="36" spans="1:12" ht="27" thickBot="1" x14ac:dyDescent="0.35">
      <c r="A36" s="5">
        <v>11</v>
      </c>
      <c r="B36" s="5" t="s">
        <v>328</v>
      </c>
      <c r="C36" s="5">
        <v>4.0919999999999996</v>
      </c>
      <c r="D36" s="5">
        <v>0</v>
      </c>
      <c r="E36" s="5">
        <v>0</v>
      </c>
      <c r="F36" s="5">
        <v>7.79</v>
      </c>
      <c r="G36" s="5">
        <v>0</v>
      </c>
      <c r="H36" s="5">
        <v>1</v>
      </c>
      <c r="I36" s="5" t="s">
        <v>329</v>
      </c>
      <c r="J36" s="5" t="s">
        <v>330</v>
      </c>
      <c r="K36" s="11"/>
      <c r="L36" s="10">
        <v>4</v>
      </c>
    </row>
    <row r="37" spans="1:12" ht="27" thickBot="1" x14ac:dyDescent="0.35">
      <c r="A37" s="5">
        <v>12</v>
      </c>
      <c r="B37" s="5" t="s">
        <v>331</v>
      </c>
      <c r="C37" s="5">
        <v>4.0919999999999996</v>
      </c>
      <c r="D37" s="5">
        <v>0</v>
      </c>
      <c r="E37" s="5" t="s">
        <v>26</v>
      </c>
      <c r="F37" s="5">
        <v>3.37</v>
      </c>
      <c r="G37" s="5">
        <v>0</v>
      </c>
      <c r="H37" s="5">
        <v>1</v>
      </c>
      <c r="I37" s="5" t="s">
        <v>332</v>
      </c>
      <c r="J37" s="5" t="s">
        <v>333</v>
      </c>
      <c r="K37" s="11"/>
      <c r="L37" s="10">
        <v>5</v>
      </c>
    </row>
    <row r="38" spans="1:12" ht="27" thickBot="1" x14ac:dyDescent="0.35">
      <c r="A38" s="5">
        <v>13</v>
      </c>
      <c r="B38" s="5" t="s">
        <v>87</v>
      </c>
      <c r="C38" s="5">
        <v>4.0919999999999996</v>
      </c>
      <c r="D38" s="5">
        <v>0</v>
      </c>
      <c r="E38" s="5" t="s">
        <v>26</v>
      </c>
      <c r="F38" s="5">
        <v>0</v>
      </c>
      <c r="G38" s="5">
        <v>0</v>
      </c>
      <c r="H38" s="5">
        <v>0</v>
      </c>
      <c r="I38" s="5" t="s">
        <v>334</v>
      </c>
      <c r="J38" s="5" t="s">
        <v>335</v>
      </c>
      <c r="K38" s="11"/>
      <c r="L38" s="10">
        <v>6</v>
      </c>
    </row>
  </sheetData>
  <sortState ref="A2:N14">
    <sortCondition ref="A2:A14"/>
  </sortState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N8" sqref="N8"/>
    </sheetView>
  </sheetViews>
  <sheetFormatPr defaultRowHeight="16.2" x14ac:dyDescent="0.3"/>
  <cols>
    <col min="1" max="1" width="5.77734375" customWidth="1"/>
    <col min="2" max="2" width="14.77734375" style="82" customWidth="1"/>
    <col min="3" max="3" width="20.44140625" style="82" customWidth="1"/>
    <col min="4" max="4" width="9" style="82"/>
    <col min="5" max="5" width="10" style="82" customWidth="1"/>
    <col min="6" max="6" width="7.21875" style="82" customWidth="1"/>
    <col min="7" max="7" width="7.77734375" style="82" customWidth="1"/>
    <col min="8" max="8" width="6.88671875" style="82" customWidth="1"/>
    <col min="9" max="9" width="5.77734375" style="82" customWidth="1"/>
    <col min="10" max="10" width="29.33203125" style="82" customWidth="1"/>
    <col min="11" max="11" width="18.21875" customWidth="1"/>
    <col min="12" max="12" width="7.77734375" style="82" customWidth="1"/>
    <col min="13" max="13" width="7.33203125" style="82" customWidth="1"/>
  </cols>
  <sheetData>
    <row r="1" spans="1:13" ht="27" thickBot="1" x14ac:dyDescent="0.35">
      <c r="A1" s="3" t="s">
        <v>62</v>
      </c>
      <c r="B1" s="3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82"/>
      <c r="L1" s="96" t="s">
        <v>2114</v>
      </c>
      <c r="M1" s="96" t="s">
        <v>2107</v>
      </c>
    </row>
    <row r="2" spans="1:13" ht="27" thickBot="1" x14ac:dyDescent="0.35">
      <c r="A2" s="5">
        <v>1</v>
      </c>
      <c r="B2" s="5" t="s">
        <v>1349</v>
      </c>
      <c r="C2" s="5" t="s">
        <v>1350</v>
      </c>
      <c r="D2" s="5">
        <v>3.976</v>
      </c>
      <c r="E2" s="5">
        <v>0</v>
      </c>
      <c r="F2" s="5">
        <v>0</v>
      </c>
      <c r="G2" s="5">
        <v>7.69</v>
      </c>
      <c r="H2" s="5">
        <v>0</v>
      </c>
      <c r="I2" s="5">
        <v>1</v>
      </c>
      <c r="J2" s="5" t="s">
        <v>1351</v>
      </c>
      <c r="K2" s="15">
        <v>42063.752430555556</v>
      </c>
      <c r="L2" s="10"/>
      <c r="M2" s="10"/>
    </row>
    <row r="3" spans="1:13" ht="27" thickBot="1" x14ac:dyDescent="0.35">
      <c r="A3" s="5">
        <v>2</v>
      </c>
      <c r="B3" s="5" t="s">
        <v>1332</v>
      </c>
      <c r="C3" s="5" t="s">
        <v>1333</v>
      </c>
      <c r="D3" s="5">
        <v>3.99</v>
      </c>
      <c r="E3" s="5">
        <v>214</v>
      </c>
      <c r="F3" s="5">
        <v>0</v>
      </c>
      <c r="G3" s="5">
        <v>2.91</v>
      </c>
      <c r="H3" s="5">
        <v>216</v>
      </c>
      <c r="I3" s="5">
        <v>1</v>
      </c>
      <c r="J3" s="5" t="s">
        <v>1334</v>
      </c>
      <c r="K3" s="15">
        <v>42063.911840277775</v>
      </c>
      <c r="L3" s="18">
        <f>(K3-K2)*24</f>
        <v>3.8258333332487382</v>
      </c>
      <c r="M3" s="18">
        <f>(K3-K2)*24</f>
        <v>3.8258333332487382</v>
      </c>
    </row>
    <row r="4" spans="1:13" ht="27" thickBot="1" x14ac:dyDescent="0.35">
      <c r="A4" s="5">
        <v>3</v>
      </c>
      <c r="B4" s="5" t="s">
        <v>1335</v>
      </c>
      <c r="C4" s="5" t="s">
        <v>1336</v>
      </c>
      <c r="D4" s="5">
        <v>3.99</v>
      </c>
      <c r="E4" s="5">
        <v>214</v>
      </c>
      <c r="F4" s="5">
        <v>0</v>
      </c>
      <c r="G4" s="5">
        <v>1.99</v>
      </c>
      <c r="H4" s="5">
        <v>0</v>
      </c>
      <c r="I4" s="5">
        <v>1</v>
      </c>
      <c r="J4" s="5" t="s">
        <v>1337</v>
      </c>
      <c r="K4" s="15">
        <v>42064.063449074078</v>
      </c>
      <c r="L4" s="18">
        <f t="shared" ref="L4:L8" si="0">(K4-K3)</f>
        <v>0.15160879630275303</v>
      </c>
      <c r="M4" s="18">
        <f>(K4-K2)*24</f>
        <v>7.464444444514811</v>
      </c>
    </row>
    <row r="5" spans="1:13" ht="27" thickBot="1" x14ac:dyDescent="0.35">
      <c r="A5" s="5">
        <v>4</v>
      </c>
      <c r="B5" s="5" t="s">
        <v>1338</v>
      </c>
      <c r="C5" s="5" t="s">
        <v>1339</v>
      </c>
      <c r="D5" s="5">
        <v>3.99</v>
      </c>
      <c r="E5" s="5">
        <v>214</v>
      </c>
      <c r="F5" s="5">
        <v>0</v>
      </c>
      <c r="G5" s="5">
        <v>2.76</v>
      </c>
      <c r="H5" s="5">
        <v>0</v>
      </c>
      <c r="I5" s="5">
        <v>1</v>
      </c>
      <c r="J5" s="5" t="s">
        <v>1340</v>
      </c>
      <c r="K5" s="15">
        <v>42064.210034722222</v>
      </c>
      <c r="L5" s="18">
        <f t="shared" si="0"/>
        <v>0.14658564814453712</v>
      </c>
      <c r="M5" s="18">
        <f>(K5-K2)*24</f>
        <v>10.982499999983702</v>
      </c>
    </row>
    <row r="6" spans="1:13" ht="27" thickBot="1" x14ac:dyDescent="0.35">
      <c r="A6" s="5">
        <v>5</v>
      </c>
      <c r="B6" s="5" t="s">
        <v>1341</v>
      </c>
      <c r="C6" s="5" t="s">
        <v>187</v>
      </c>
      <c r="D6" s="5">
        <v>3.99</v>
      </c>
      <c r="E6" s="5">
        <v>214</v>
      </c>
      <c r="F6" s="5">
        <v>0</v>
      </c>
      <c r="G6" s="5">
        <v>6.09</v>
      </c>
      <c r="H6" s="5">
        <v>1</v>
      </c>
      <c r="I6" s="5">
        <v>1</v>
      </c>
      <c r="J6" s="5" t="s">
        <v>1342</v>
      </c>
      <c r="K6" s="15">
        <v>42064.352812500001</v>
      </c>
      <c r="L6" s="18">
        <f t="shared" si="0"/>
        <v>0.14277777777897427</v>
      </c>
      <c r="M6" s="18">
        <f>(K6-K2)*24</f>
        <v>14.409166666679084</v>
      </c>
    </row>
    <row r="7" spans="1:13" ht="27" thickBot="1" x14ac:dyDescent="0.35">
      <c r="A7" s="5">
        <v>6</v>
      </c>
      <c r="B7" s="5" t="s">
        <v>1343</v>
      </c>
      <c r="C7" s="5" t="s">
        <v>1344</v>
      </c>
      <c r="D7" s="5">
        <v>4.0179999999999998</v>
      </c>
      <c r="E7" s="5">
        <v>214</v>
      </c>
      <c r="F7" s="5">
        <v>0</v>
      </c>
      <c r="G7" s="5">
        <v>4.41</v>
      </c>
      <c r="H7" s="5">
        <v>0</v>
      </c>
      <c r="I7" s="5">
        <v>1</v>
      </c>
      <c r="J7" s="5" t="s">
        <v>1345</v>
      </c>
      <c r="K7" s="15">
        <v>42064.502337962964</v>
      </c>
      <c r="L7" s="18">
        <f t="shared" si="0"/>
        <v>0.14952546296262881</v>
      </c>
      <c r="M7" s="18">
        <f>(K7-K2)*24</f>
        <v>17.997777777782176</v>
      </c>
    </row>
    <row r="8" spans="1:13" ht="27" thickBot="1" x14ac:dyDescent="0.35">
      <c r="A8" s="5">
        <v>7</v>
      </c>
      <c r="B8" s="5" t="s">
        <v>1346</v>
      </c>
      <c r="C8" s="5" t="s">
        <v>1347</v>
      </c>
      <c r="D8" s="5">
        <v>4.0179999999999998</v>
      </c>
      <c r="E8" s="5">
        <v>214</v>
      </c>
      <c r="F8" s="5">
        <v>0</v>
      </c>
      <c r="G8" s="5">
        <v>5.18</v>
      </c>
      <c r="H8" s="5">
        <v>0</v>
      </c>
      <c r="I8" s="5">
        <v>1</v>
      </c>
      <c r="J8" s="5" t="s">
        <v>1348</v>
      </c>
      <c r="K8" s="15">
        <v>42064.650949074072</v>
      </c>
      <c r="L8" s="18">
        <f t="shared" si="0"/>
        <v>0.14861111110803904</v>
      </c>
      <c r="M8" s="18">
        <f>(K8-K2)*24</f>
        <v>21.564444444375113</v>
      </c>
    </row>
    <row r="9" spans="1:13" x14ac:dyDescent="0.3">
      <c r="L9" s="18"/>
      <c r="M9" s="18" t="s">
        <v>2115</v>
      </c>
    </row>
    <row r="10" spans="1:13" x14ac:dyDescent="0.3">
      <c r="L10" s="18"/>
      <c r="M10" s="18"/>
    </row>
    <row r="11" spans="1:13" x14ac:dyDescent="0.3">
      <c r="L11" s="18"/>
      <c r="M11" s="18"/>
    </row>
    <row r="12" spans="1:13" x14ac:dyDescent="0.3">
      <c r="L12" s="18"/>
      <c r="M12" s="18"/>
    </row>
    <row r="13" spans="1:13" x14ac:dyDescent="0.3">
      <c r="L13" s="10"/>
      <c r="M13" s="10"/>
    </row>
  </sheetData>
  <sortState ref="A2:J8">
    <sortCondition ref="A2:A8"/>
  </sortState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ySplit="672" activePane="bottomLeft"/>
      <selection activeCell="C1" sqref="C1:C1048576"/>
      <selection pane="bottomLeft" sqref="A1:C27"/>
    </sheetView>
  </sheetViews>
  <sheetFormatPr defaultRowHeight="16.2" x14ac:dyDescent="0.3"/>
  <cols>
    <col min="1" max="1" width="6.6640625" customWidth="1"/>
    <col min="2" max="2" width="20.88671875" customWidth="1"/>
    <col min="3" max="3" width="22.44140625" customWidth="1"/>
    <col min="10" max="10" width="30.21875" customWidth="1"/>
    <col min="11" max="11" width="15.6640625" customWidth="1"/>
    <col min="12" max="12" width="5.44140625" style="10" customWidth="1"/>
    <col min="13" max="13" width="8.109375" style="10" customWidth="1"/>
    <col min="14" max="14" width="7.109375" style="10" customWidth="1"/>
  </cols>
  <sheetData>
    <row r="1" spans="1:14" ht="27" thickBot="1" x14ac:dyDescent="0.35">
      <c r="A1" s="3" t="s">
        <v>62</v>
      </c>
      <c r="B1" s="3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10" t="s">
        <v>2103</v>
      </c>
      <c r="M1" s="10" t="s">
        <v>2109</v>
      </c>
      <c r="N1" s="10" t="s">
        <v>2106</v>
      </c>
    </row>
    <row r="2" spans="1:14" ht="27" thickBot="1" x14ac:dyDescent="0.35">
      <c r="A2" s="5">
        <v>1</v>
      </c>
      <c r="B2" s="5" t="s">
        <v>1370</v>
      </c>
      <c r="C2" s="5" t="s">
        <v>1371</v>
      </c>
      <c r="D2" s="5">
        <v>4.0330000000000004</v>
      </c>
      <c r="E2" s="5">
        <v>0</v>
      </c>
      <c r="F2" s="5">
        <v>0</v>
      </c>
      <c r="G2" s="5">
        <v>2.96</v>
      </c>
      <c r="H2" s="5">
        <v>0</v>
      </c>
      <c r="I2" s="5">
        <v>1</v>
      </c>
      <c r="J2" s="5" t="s">
        <v>1372</v>
      </c>
      <c r="K2" s="15">
        <v>42063.741226851853</v>
      </c>
      <c r="L2" s="10">
        <v>1</v>
      </c>
      <c r="N2" s="18"/>
    </row>
    <row r="3" spans="1:14" ht="27" thickBot="1" x14ac:dyDescent="0.35">
      <c r="A3" s="5">
        <v>2</v>
      </c>
      <c r="B3" s="5" t="s">
        <v>1352</v>
      </c>
      <c r="C3" s="5" t="s">
        <v>1353</v>
      </c>
      <c r="D3" s="5">
        <v>4.0469999999999997</v>
      </c>
      <c r="E3" s="5">
        <v>214</v>
      </c>
      <c r="F3" s="5">
        <v>0</v>
      </c>
      <c r="G3" s="5">
        <v>2.91</v>
      </c>
      <c r="H3" s="5">
        <v>0</v>
      </c>
      <c r="I3" s="5">
        <v>1</v>
      </c>
      <c r="J3" s="5" t="s">
        <v>1354</v>
      </c>
      <c r="K3" s="15">
        <v>42063.911365740743</v>
      </c>
      <c r="L3" s="10">
        <v>2</v>
      </c>
      <c r="M3" s="18">
        <f>(K3-K2)*24</f>
        <v>4.0833333333721384</v>
      </c>
      <c r="N3" s="18">
        <f>(K3-K2)*24</f>
        <v>4.0833333333721384</v>
      </c>
    </row>
    <row r="4" spans="1:14" ht="27" thickBot="1" x14ac:dyDescent="0.35">
      <c r="A4" s="68">
        <v>3</v>
      </c>
      <c r="B4" s="68" t="s">
        <v>1355</v>
      </c>
      <c r="C4" s="68" t="s">
        <v>1356</v>
      </c>
      <c r="D4" s="68">
        <v>4.0469999999999997</v>
      </c>
      <c r="E4" s="68">
        <v>214</v>
      </c>
      <c r="F4" s="68">
        <v>0</v>
      </c>
      <c r="G4" s="68">
        <v>2.19</v>
      </c>
      <c r="H4" s="68">
        <v>43</v>
      </c>
      <c r="I4" s="68">
        <v>1</v>
      </c>
      <c r="J4" s="68" t="s">
        <v>1357</v>
      </c>
      <c r="K4" s="69">
        <v>42064.073240740741</v>
      </c>
      <c r="L4" s="10">
        <v>1</v>
      </c>
      <c r="M4" s="18">
        <f t="shared" ref="M4:M27" si="0">(K4-K3)*24</f>
        <v>3.8849999999511056</v>
      </c>
      <c r="N4" s="18">
        <f>(K4-K2)*24</f>
        <v>7.968333333323244</v>
      </c>
    </row>
    <row r="5" spans="1:14" ht="27" thickBot="1" x14ac:dyDescent="0.35">
      <c r="A5" s="68">
        <v>4</v>
      </c>
      <c r="B5" s="68" t="s">
        <v>1358</v>
      </c>
      <c r="C5" s="68" t="s">
        <v>1359</v>
      </c>
      <c r="D5" s="68">
        <v>4.0469999999999997</v>
      </c>
      <c r="E5" s="68">
        <v>214</v>
      </c>
      <c r="F5" s="68">
        <v>0</v>
      </c>
      <c r="G5" s="68">
        <v>3.95</v>
      </c>
      <c r="H5" s="68">
        <v>0</v>
      </c>
      <c r="I5" s="68">
        <v>1</v>
      </c>
      <c r="J5" s="68" t="s">
        <v>1360</v>
      </c>
      <c r="K5" s="69">
        <v>42064.240312499998</v>
      </c>
      <c r="L5" s="10">
        <v>2</v>
      </c>
      <c r="M5" s="18">
        <f t="shared" si="0"/>
        <v>4.0097222221666016</v>
      </c>
      <c r="N5" s="18">
        <f>(K5-K2)*24</f>
        <v>11.978055555489846</v>
      </c>
    </row>
    <row r="6" spans="1:14" ht="27" thickBot="1" x14ac:dyDescent="0.35">
      <c r="A6" s="68">
        <v>4</v>
      </c>
      <c r="B6" s="68" t="s">
        <v>1358</v>
      </c>
      <c r="C6" s="68" t="s">
        <v>1359</v>
      </c>
      <c r="D6" s="68">
        <v>4.0469999999999997</v>
      </c>
      <c r="E6" s="68">
        <v>214</v>
      </c>
      <c r="F6" s="68">
        <v>0</v>
      </c>
      <c r="G6" s="68">
        <v>3.95</v>
      </c>
      <c r="H6" s="68">
        <v>0</v>
      </c>
      <c r="I6" s="68">
        <v>1</v>
      </c>
      <c r="J6" s="68" t="s">
        <v>1360</v>
      </c>
      <c r="K6" s="69">
        <v>42064.240312499998</v>
      </c>
      <c r="L6" s="10">
        <v>3</v>
      </c>
      <c r="M6" s="18">
        <f t="shared" si="0"/>
        <v>0</v>
      </c>
      <c r="N6" s="18">
        <f>(K6-K2)*24</f>
        <v>11.978055555489846</v>
      </c>
    </row>
    <row r="7" spans="1:14" ht="27" thickBot="1" x14ac:dyDescent="0.35">
      <c r="A7" s="68">
        <v>5</v>
      </c>
      <c r="B7" s="68" t="s">
        <v>1361</v>
      </c>
      <c r="C7" s="68" t="s">
        <v>1362</v>
      </c>
      <c r="D7" s="68">
        <v>4.0620000000000003</v>
      </c>
      <c r="E7" s="68">
        <v>214</v>
      </c>
      <c r="F7" s="68">
        <v>0</v>
      </c>
      <c r="G7" s="68">
        <v>4.0599999999999996</v>
      </c>
      <c r="H7" s="68">
        <v>0</v>
      </c>
      <c r="I7" s="68">
        <v>1</v>
      </c>
      <c r="J7" s="68" t="s">
        <v>1363</v>
      </c>
      <c r="K7" s="69">
        <v>42064.4062962963</v>
      </c>
      <c r="L7" s="10">
        <v>4</v>
      </c>
      <c r="M7" s="18">
        <f t="shared" si="0"/>
        <v>3.9836111112381332</v>
      </c>
      <c r="N7" s="18">
        <f>(K7-K2)*24</f>
        <v>15.961666666727979</v>
      </c>
    </row>
    <row r="8" spans="1:14" ht="27" thickBot="1" x14ac:dyDescent="0.35">
      <c r="A8" s="68">
        <v>6</v>
      </c>
      <c r="B8" s="68" t="s">
        <v>1364</v>
      </c>
      <c r="C8" s="68" t="s">
        <v>1365</v>
      </c>
      <c r="D8" s="68">
        <v>4.6879999999999997</v>
      </c>
      <c r="E8" s="68">
        <v>214</v>
      </c>
      <c r="F8" s="68">
        <v>0</v>
      </c>
      <c r="G8" s="68">
        <v>3.87</v>
      </c>
      <c r="H8" s="68">
        <v>0</v>
      </c>
      <c r="I8" s="68">
        <v>1</v>
      </c>
      <c r="J8" s="68" t="s">
        <v>1366</v>
      </c>
      <c r="K8" s="69">
        <v>42064.582476851851</v>
      </c>
      <c r="L8" s="10">
        <v>5</v>
      </c>
      <c r="M8" s="18">
        <f t="shared" si="0"/>
        <v>4.2283333332161419</v>
      </c>
      <c r="N8" s="18">
        <f>(K8-K2)*24</f>
        <v>20.189999999944121</v>
      </c>
    </row>
    <row r="9" spans="1:14" ht="27" thickBot="1" x14ac:dyDescent="0.35">
      <c r="A9" s="68">
        <v>7</v>
      </c>
      <c r="B9" s="68" t="s">
        <v>1367</v>
      </c>
      <c r="C9" s="68" t="s">
        <v>1368</v>
      </c>
      <c r="D9" s="68">
        <v>4.3109999999999999</v>
      </c>
      <c r="E9" s="68">
        <v>214</v>
      </c>
      <c r="F9" s="68" t="s">
        <v>26</v>
      </c>
      <c r="G9" s="68">
        <v>2.34</v>
      </c>
      <c r="H9" s="68">
        <v>0</v>
      </c>
      <c r="I9" s="68">
        <v>1</v>
      </c>
      <c r="J9" s="68" t="s">
        <v>1369</v>
      </c>
      <c r="K9" s="69">
        <v>42064.747256944444</v>
      </c>
      <c r="L9" s="10">
        <v>6</v>
      </c>
      <c r="M9" s="18">
        <f t="shared" si="0"/>
        <v>3.9547222222317941</v>
      </c>
      <c r="N9" s="18">
        <f>(K9-K2)*24</f>
        <v>24.144722222175915</v>
      </c>
    </row>
    <row r="10" spans="1:14" ht="27" thickBot="1" x14ac:dyDescent="0.35">
      <c r="A10" s="5">
        <v>26</v>
      </c>
      <c r="B10" s="5" t="s">
        <v>2023</v>
      </c>
      <c r="C10" s="5" t="s">
        <v>2024</v>
      </c>
      <c r="D10" s="5">
        <v>4.3609999999999998</v>
      </c>
      <c r="E10" s="5">
        <v>214</v>
      </c>
      <c r="F10" s="5">
        <v>0</v>
      </c>
      <c r="G10" s="5">
        <v>2.31</v>
      </c>
      <c r="H10" s="5">
        <v>0</v>
      </c>
      <c r="I10" s="5">
        <v>1</v>
      </c>
      <c r="J10" s="5" t="s">
        <v>2025</v>
      </c>
      <c r="K10" s="15">
        <v>42067.529421296298</v>
      </c>
      <c r="L10" s="10">
        <v>1</v>
      </c>
      <c r="M10" s="18">
        <f t="shared" si="0"/>
        <v>66.771944444510154</v>
      </c>
      <c r="N10" s="18">
        <f>(K10-K2)*24</f>
        <v>90.916666666686069</v>
      </c>
    </row>
    <row r="11" spans="1:14" ht="27" thickBot="1" x14ac:dyDescent="0.35">
      <c r="A11" s="5">
        <v>27</v>
      </c>
      <c r="B11" s="5" t="s">
        <v>2020</v>
      </c>
      <c r="C11" s="5" t="s">
        <v>2021</v>
      </c>
      <c r="D11" s="5">
        <v>4.3280000000000003</v>
      </c>
      <c r="E11" s="5">
        <v>214</v>
      </c>
      <c r="F11" s="5">
        <v>0</v>
      </c>
      <c r="G11" s="5">
        <v>3.44</v>
      </c>
      <c r="H11" s="5">
        <v>0</v>
      </c>
      <c r="I11" s="5">
        <v>1</v>
      </c>
      <c r="J11" s="5" t="s">
        <v>2022</v>
      </c>
      <c r="K11" s="15">
        <v>42067.66851851852</v>
      </c>
      <c r="L11" s="10">
        <v>2</v>
      </c>
      <c r="M11" s="18">
        <f t="shared" si="0"/>
        <v>3.3383333333185874</v>
      </c>
      <c r="N11" s="18">
        <f>(K11-K2)*24</f>
        <v>94.255000000004657</v>
      </c>
    </row>
    <row r="12" spans="1:14" ht="27" thickBot="1" x14ac:dyDescent="0.35">
      <c r="A12" s="5">
        <v>28</v>
      </c>
      <c r="B12" s="5" t="s">
        <v>2018</v>
      </c>
      <c r="C12" s="5" t="s">
        <v>1388</v>
      </c>
      <c r="D12" s="5">
        <v>4.3109999999999999</v>
      </c>
      <c r="E12" s="5">
        <v>214</v>
      </c>
      <c r="F12" s="5">
        <v>0</v>
      </c>
      <c r="G12" s="5">
        <v>3.21</v>
      </c>
      <c r="H12" s="5">
        <v>0</v>
      </c>
      <c r="I12" s="5">
        <v>1</v>
      </c>
      <c r="J12" s="5" t="s">
        <v>2019</v>
      </c>
      <c r="K12" s="15">
        <v>42067.806504629632</v>
      </c>
      <c r="L12" s="10">
        <v>3</v>
      </c>
      <c r="M12" s="18">
        <f t="shared" si="0"/>
        <v>3.3116666667046957</v>
      </c>
      <c r="N12" s="18">
        <f>(K12-K2)*24</f>
        <v>97.566666666709352</v>
      </c>
    </row>
    <row r="13" spans="1:14" ht="27" thickBot="1" x14ac:dyDescent="0.35">
      <c r="A13" s="5">
        <v>29</v>
      </c>
      <c r="B13" s="5" t="s">
        <v>2015</v>
      </c>
      <c r="C13" s="5" t="s">
        <v>2016</v>
      </c>
      <c r="D13" s="5">
        <v>4.2300000000000004</v>
      </c>
      <c r="E13" s="5">
        <v>214</v>
      </c>
      <c r="F13" s="5">
        <v>510</v>
      </c>
      <c r="G13" s="5">
        <v>3.94</v>
      </c>
      <c r="H13" s="5">
        <v>0</v>
      </c>
      <c r="I13" s="5">
        <v>1</v>
      </c>
      <c r="J13" s="5" t="s">
        <v>2017</v>
      </c>
      <c r="K13" s="15">
        <v>42067.945879629631</v>
      </c>
      <c r="L13" s="10">
        <v>4</v>
      </c>
      <c r="M13" s="18">
        <f t="shared" si="0"/>
        <v>3.3449999999720603</v>
      </c>
      <c r="N13" s="18">
        <f>(K13-K2)*24</f>
        <v>100.91166666668141</v>
      </c>
    </row>
    <row r="14" spans="1:14" ht="27" thickBot="1" x14ac:dyDescent="0.35">
      <c r="A14" s="68">
        <v>30</v>
      </c>
      <c r="B14" s="68" t="s">
        <v>2012</v>
      </c>
      <c r="C14" s="68" t="s">
        <v>2013</v>
      </c>
      <c r="D14" s="68">
        <v>4.1829999999999998</v>
      </c>
      <c r="E14" s="68">
        <v>214</v>
      </c>
      <c r="F14" s="68">
        <v>8160</v>
      </c>
      <c r="G14" s="68">
        <v>3.33</v>
      </c>
      <c r="H14" s="68">
        <v>0</v>
      </c>
      <c r="I14" s="68">
        <v>1</v>
      </c>
      <c r="J14" s="68" t="s">
        <v>2014</v>
      </c>
      <c r="K14" s="69">
        <v>42068.085451388892</v>
      </c>
      <c r="L14" s="10">
        <v>1</v>
      </c>
      <c r="M14" s="18">
        <f t="shared" si="0"/>
        <v>3.3497222222504206</v>
      </c>
      <c r="N14" s="18">
        <f>(K14-K2)*24</f>
        <v>104.26138888893183</v>
      </c>
    </row>
    <row r="15" spans="1:14" ht="27" thickBot="1" x14ac:dyDescent="0.35">
      <c r="A15" s="68">
        <v>31</v>
      </c>
      <c r="B15" s="68" t="s">
        <v>2009</v>
      </c>
      <c r="C15" s="68" t="s">
        <v>2010</v>
      </c>
      <c r="D15" s="68">
        <v>4.1520000000000001</v>
      </c>
      <c r="E15" s="68">
        <v>214</v>
      </c>
      <c r="F15" s="68">
        <v>0</v>
      </c>
      <c r="G15" s="68">
        <v>3.54</v>
      </c>
      <c r="H15" s="68">
        <v>0</v>
      </c>
      <c r="I15" s="68">
        <v>1</v>
      </c>
      <c r="J15" s="68" t="s">
        <v>2011</v>
      </c>
      <c r="K15" s="69">
        <v>42068.225069444445</v>
      </c>
      <c r="L15" s="10">
        <v>2</v>
      </c>
      <c r="M15" s="18">
        <f t="shared" si="0"/>
        <v>3.3508333332720213</v>
      </c>
      <c r="N15" s="18">
        <f>(K15-K2)*24</f>
        <v>107.61222222220385</v>
      </c>
    </row>
    <row r="16" spans="1:14" ht="27" thickBot="1" x14ac:dyDescent="0.35">
      <c r="A16" s="68">
        <v>32</v>
      </c>
      <c r="B16" s="68" t="s">
        <v>2040</v>
      </c>
      <c r="C16" s="68" t="s">
        <v>2041</v>
      </c>
      <c r="D16" s="68">
        <v>4.1669999999999998</v>
      </c>
      <c r="E16" s="68">
        <v>214</v>
      </c>
      <c r="F16" s="68">
        <v>0</v>
      </c>
      <c r="G16" s="68">
        <v>3.28</v>
      </c>
      <c r="H16" s="68">
        <v>0</v>
      </c>
      <c r="I16" s="68">
        <v>1</v>
      </c>
      <c r="J16" s="68" t="s">
        <v>2042</v>
      </c>
      <c r="K16" s="69">
        <v>42068.364629629628</v>
      </c>
      <c r="L16" s="10">
        <v>3</v>
      </c>
      <c r="M16" s="18">
        <f t="shared" si="0"/>
        <v>3.3494444444077089</v>
      </c>
      <c r="N16" s="18">
        <f>(K16-K2)*24</f>
        <v>110.96166666661156</v>
      </c>
    </row>
    <row r="17" spans="1:14" ht="27" thickBot="1" x14ac:dyDescent="0.35">
      <c r="A17" s="68">
        <v>33</v>
      </c>
      <c r="B17" s="68" t="s">
        <v>2037</v>
      </c>
      <c r="C17" s="68" t="s">
        <v>2038</v>
      </c>
      <c r="D17" s="68">
        <v>4.3280000000000003</v>
      </c>
      <c r="E17" s="68">
        <v>214</v>
      </c>
      <c r="F17" s="68">
        <v>0</v>
      </c>
      <c r="G17" s="68">
        <v>6.7</v>
      </c>
      <c r="H17" s="68">
        <v>0</v>
      </c>
      <c r="I17" s="68">
        <v>1</v>
      </c>
      <c r="J17" s="68" t="s">
        <v>2039</v>
      </c>
      <c r="K17" s="69">
        <v>42068.505914351852</v>
      </c>
      <c r="L17" s="10">
        <v>4</v>
      </c>
      <c r="M17" s="18">
        <f t="shared" si="0"/>
        <v>3.3908333333674818</v>
      </c>
      <c r="N17" s="18">
        <f>(K17-K2)*24</f>
        <v>114.35249999997905</v>
      </c>
    </row>
    <row r="18" spans="1:14" ht="27" thickBot="1" x14ac:dyDescent="0.35">
      <c r="A18" s="68">
        <v>34</v>
      </c>
      <c r="B18" s="68" t="s">
        <v>2034</v>
      </c>
      <c r="C18" s="68" t="s">
        <v>2035</v>
      </c>
      <c r="D18" s="68">
        <v>4.43</v>
      </c>
      <c r="E18" s="68">
        <v>214</v>
      </c>
      <c r="F18" s="68">
        <v>0</v>
      </c>
      <c r="G18" s="68">
        <v>3.83</v>
      </c>
      <c r="H18" s="68">
        <v>0</v>
      </c>
      <c r="I18" s="68">
        <v>1</v>
      </c>
      <c r="J18" s="68" t="s">
        <v>2036</v>
      </c>
      <c r="K18" s="69">
        <v>42068.647013888891</v>
      </c>
      <c r="L18" s="10">
        <v>5</v>
      </c>
      <c r="M18" s="18">
        <f t="shared" si="0"/>
        <v>3.3863888889318332</v>
      </c>
      <c r="N18" s="18">
        <f>(K18-K2)*24</f>
        <v>117.73888888891088</v>
      </c>
    </row>
    <row r="19" spans="1:14" ht="27" thickBot="1" x14ac:dyDescent="0.35">
      <c r="A19" s="68">
        <v>35</v>
      </c>
      <c r="B19" s="68" t="s">
        <v>2032</v>
      </c>
      <c r="C19" s="68" t="s">
        <v>1347</v>
      </c>
      <c r="D19" s="68">
        <v>4.3109999999999999</v>
      </c>
      <c r="E19" s="68">
        <v>214</v>
      </c>
      <c r="F19" s="68">
        <v>0</v>
      </c>
      <c r="G19" s="68">
        <v>2.92</v>
      </c>
      <c r="H19" s="68">
        <v>0</v>
      </c>
      <c r="I19" s="68">
        <v>1</v>
      </c>
      <c r="J19" s="68" t="s">
        <v>2033</v>
      </c>
      <c r="K19" s="69">
        <v>42068.788449074076</v>
      </c>
      <c r="L19" s="10">
        <v>6</v>
      </c>
      <c r="M19" s="18">
        <f t="shared" si="0"/>
        <v>3.3944444444496185</v>
      </c>
      <c r="N19" s="18">
        <f>(K19-K2)*24</f>
        <v>121.1333333333605</v>
      </c>
    </row>
    <row r="20" spans="1:14" ht="27" thickBot="1" x14ac:dyDescent="0.35">
      <c r="A20" s="68">
        <v>36</v>
      </c>
      <c r="B20" s="68" t="s">
        <v>2029</v>
      </c>
      <c r="C20" s="68" t="s">
        <v>2030</v>
      </c>
      <c r="D20" s="68">
        <v>4.2300000000000004</v>
      </c>
      <c r="E20" s="68">
        <v>214</v>
      </c>
      <c r="F20" s="68">
        <v>0</v>
      </c>
      <c r="G20" s="68">
        <v>3.41</v>
      </c>
      <c r="H20" s="68">
        <v>0</v>
      </c>
      <c r="I20" s="68">
        <v>1</v>
      </c>
      <c r="J20" s="68" t="s">
        <v>2031</v>
      </c>
      <c r="K20" s="69">
        <v>42068.927627314813</v>
      </c>
      <c r="L20" s="10">
        <v>7</v>
      </c>
      <c r="M20" s="18">
        <f t="shared" si="0"/>
        <v>3.3402777776937</v>
      </c>
      <c r="N20" s="18">
        <f>(K20-K2)*24</f>
        <v>124.4736111110542</v>
      </c>
    </row>
    <row r="21" spans="1:14" ht="27" thickBot="1" x14ac:dyDescent="0.35">
      <c r="A21" s="5">
        <v>37</v>
      </c>
      <c r="B21" s="5" t="s">
        <v>2026</v>
      </c>
      <c r="C21" s="5" t="s">
        <v>2027</v>
      </c>
      <c r="D21" s="5">
        <v>4.1829999999999998</v>
      </c>
      <c r="E21" s="5">
        <v>214</v>
      </c>
      <c r="F21" s="5">
        <v>0</v>
      </c>
      <c r="G21" s="5">
        <v>2.37</v>
      </c>
      <c r="H21" s="5">
        <v>0</v>
      </c>
      <c r="I21" s="5">
        <v>1</v>
      </c>
      <c r="J21" s="5" t="s">
        <v>2028</v>
      </c>
      <c r="K21" s="15">
        <v>42069.068310185183</v>
      </c>
      <c r="L21" s="10">
        <v>1</v>
      </c>
      <c r="M21" s="18">
        <f t="shared" si="0"/>
        <v>3.3763888888643123</v>
      </c>
      <c r="N21" s="18">
        <f>(K21-K2)*24</f>
        <v>127.84999999991851</v>
      </c>
    </row>
    <row r="22" spans="1:14" ht="27" thickBot="1" x14ac:dyDescent="0.35">
      <c r="A22" s="5">
        <v>42</v>
      </c>
      <c r="B22" s="5" t="s">
        <v>1236</v>
      </c>
      <c r="C22" s="5" t="s">
        <v>87</v>
      </c>
      <c r="D22" s="5">
        <v>0</v>
      </c>
      <c r="E22" s="5">
        <v>214</v>
      </c>
      <c r="F22" s="5" t="s">
        <v>26</v>
      </c>
      <c r="G22" s="5">
        <v>0</v>
      </c>
      <c r="H22" s="5">
        <v>0</v>
      </c>
      <c r="I22" s="5">
        <v>0</v>
      </c>
      <c r="J22" s="5" t="s">
        <v>2045</v>
      </c>
      <c r="K22" s="5" t="s">
        <v>1236</v>
      </c>
      <c r="L22" s="10">
        <v>2</v>
      </c>
      <c r="M22" s="18" t="e">
        <f t="shared" si="0"/>
        <v>#VALUE!</v>
      </c>
      <c r="N22" s="18" t="e">
        <f t="shared" ref="N22" si="1">(K22-K20)*24</f>
        <v>#VALUE!</v>
      </c>
    </row>
    <row r="23" spans="1:14" ht="27" thickBot="1" x14ac:dyDescent="0.35">
      <c r="A23" s="5">
        <v>43</v>
      </c>
      <c r="B23" s="5" t="s">
        <v>2043</v>
      </c>
      <c r="C23" s="5" t="s">
        <v>87</v>
      </c>
      <c r="D23" s="5">
        <v>4.1829999999999998</v>
      </c>
      <c r="E23" s="5">
        <v>214</v>
      </c>
      <c r="F23" s="5" t="s">
        <v>26</v>
      </c>
      <c r="G23" s="5">
        <v>0</v>
      </c>
      <c r="H23" s="5">
        <v>24</v>
      </c>
      <c r="I23" s="5">
        <v>0</v>
      </c>
      <c r="J23" s="5" t="s">
        <v>2044</v>
      </c>
      <c r="K23" s="15">
        <v>42069.936018518521</v>
      </c>
      <c r="L23" s="10">
        <v>3</v>
      </c>
      <c r="M23" s="18" t="e">
        <f t="shared" si="0"/>
        <v>#VALUE!</v>
      </c>
      <c r="N23" s="18" t="e">
        <f t="shared" ref="N23" si="2">(K23-K22)*24</f>
        <v>#VALUE!</v>
      </c>
    </row>
    <row r="24" spans="1:14" ht="27" thickBot="1" x14ac:dyDescent="0.35">
      <c r="A24" s="5">
        <v>0</v>
      </c>
      <c r="B24" s="5" t="s">
        <v>1236</v>
      </c>
      <c r="C24" s="5" t="s">
        <v>87</v>
      </c>
      <c r="D24" s="5">
        <v>0</v>
      </c>
      <c r="E24" s="5">
        <v>214</v>
      </c>
      <c r="F24" s="5" t="s">
        <v>26</v>
      </c>
      <c r="G24" s="5">
        <v>0</v>
      </c>
      <c r="H24" s="5">
        <v>0</v>
      </c>
      <c r="I24" s="5">
        <v>0</v>
      </c>
      <c r="J24" s="5" t="s">
        <v>2046</v>
      </c>
      <c r="K24" s="5" t="s">
        <v>1236</v>
      </c>
      <c r="L24" s="10">
        <v>4</v>
      </c>
      <c r="M24" s="18" t="e">
        <f t="shared" si="0"/>
        <v>#VALUE!</v>
      </c>
      <c r="N24" s="18" t="e">
        <f t="shared" ref="N24" si="3">(K24-K22)*24</f>
        <v>#VALUE!</v>
      </c>
    </row>
    <row r="25" spans="1:14" ht="27" thickBot="1" x14ac:dyDescent="0.35">
      <c r="A25" s="5">
        <v>0</v>
      </c>
      <c r="B25" s="5" t="s">
        <v>1236</v>
      </c>
      <c r="C25" s="5" t="s">
        <v>87</v>
      </c>
      <c r="D25" s="5">
        <v>0</v>
      </c>
      <c r="E25" s="5">
        <v>214</v>
      </c>
      <c r="F25" s="5" t="s">
        <v>26</v>
      </c>
      <c r="G25" s="5">
        <v>0</v>
      </c>
      <c r="H25" s="5">
        <v>0</v>
      </c>
      <c r="I25" s="5">
        <v>0</v>
      </c>
      <c r="J25" s="5" t="s">
        <v>2047</v>
      </c>
      <c r="K25" s="5" t="s">
        <v>1236</v>
      </c>
      <c r="M25" s="18" t="e">
        <f t="shared" si="0"/>
        <v>#VALUE!</v>
      </c>
      <c r="N25" s="18" t="e">
        <f t="shared" ref="N25" si="4">(K25-K24)*24</f>
        <v>#VALUE!</v>
      </c>
    </row>
    <row r="26" spans="1:14" ht="27" thickBot="1" x14ac:dyDescent="0.35">
      <c r="A26" s="5">
        <v>0</v>
      </c>
      <c r="B26" s="5" t="s">
        <v>1236</v>
      </c>
      <c r="C26" s="5" t="s">
        <v>87</v>
      </c>
      <c r="D26" s="5">
        <v>0</v>
      </c>
      <c r="E26" s="5">
        <v>214</v>
      </c>
      <c r="F26" s="5" t="s">
        <v>26</v>
      </c>
      <c r="G26" s="5">
        <v>0</v>
      </c>
      <c r="H26" s="5">
        <v>0</v>
      </c>
      <c r="I26" s="5">
        <v>0</v>
      </c>
      <c r="J26" s="5" t="s">
        <v>2048</v>
      </c>
      <c r="K26" s="5" t="s">
        <v>1236</v>
      </c>
      <c r="M26" s="18" t="e">
        <f t="shared" si="0"/>
        <v>#VALUE!</v>
      </c>
      <c r="N26" s="18" t="e">
        <f t="shared" ref="N26" si="5">(K26-K24)*24</f>
        <v>#VALUE!</v>
      </c>
    </row>
    <row r="27" spans="1:14" ht="27" thickBot="1" x14ac:dyDescent="0.35">
      <c r="A27" s="5">
        <v>0</v>
      </c>
      <c r="B27" s="5" t="s">
        <v>1236</v>
      </c>
      <c r="C27" s="5" t="s">
        <v>87</v>
      </c>
      <c r="D27" s="5">
        <v>0</v>
      </c>
      <c r="E27" s="5">
        <v>214</v>
      </c>
      <c r="F27" s="5" t="s">
        <v>26</v>
      </c>
      <c r="G27" s="5">
        <v>0</v>
      </c>
      <c r="H27" s="5">
        <v>0</v>
      </c>
      <c r="I27" s="5">
        <v>0</v>
      </c>
      <c r="J27" s="5" t="s">
        <v>2049</v>
      </c>
      <c r="K27" s="5" t="s">
        <v>1236</v>
      </c>
      <c r="M27" s="18" t="e">
        <f t="shared" si="0"/>
        <v>#VALUE!</v>
      </c>
      <c r="N27" s="18" t="e">
        <f t="shared" ref="N27" si="6">(K27-K26)*24</f>
        <v>#VALUE!</v>
      </c>
    </row>
  </sheetData>
  <sortState ref="A3:K23">
    <sortCondition ref="A3:A23"/>
  </sortState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Q16" sqref="Q16"/>
    </sheetView>
  </sheetViews>
  <sheetFormatPr defaultRowHeight="16.2" x14ac:dyDescent="0.3"/>
  <cols>
    <col min="1" max="1" width="5.44140625" customWidth="1"/>
    <col min="2" max="2" width="18" customWidth="1"/>
    <col min="3" max="3" width="21.33203125" customWidth="1"/>
    <col min="9" max="9" width="4.88671875" customWidth="1"/>
    <col min="10" max="10" width="29.44140625" customWidth="1"/>
    <col min="11" max="11" width="15.77734375" style="82" customWidth="1"/>
    <col min="12" max="12" width="5.77734375" style="70" customWidth="1"/>
    <col min="13" max="13" width="7.44140625" style="12" customWidth="1"/>
    <col min="14" max="14" width="7.77734375" style="10" customWidth="1"/>
    <col min="15" max="15" width="9" style="48"/>
  </cols>
  <sheetData>
    <row r="1" spans="1:15" ht="27" thickBot="1" x14ac:dyDescent="0.35">
      <c r="A1" s="6" t="s">
        <v>62</v>
      </c>
      <c r="B1" s="6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  <c r="L1" s="91" t="s">
        <v>2104</v>
      </c>
      <c r="M1" s="91" t="s">
        <v>2108</v>
      </c>
      <c r="N1" s="70" t="s">
        <v>2107</v>
      </c>
    </row>
    <row r="2" spans="1:15" ht="27" thickBot="1" x14ac:dyDescent="0.35">
      <c r="A2" s="1">
        <v>1</v>
      </c>
      <c r="B2" s="1" t="s">
        <v>1390</v>
      </c>
      <c r="C2" s="1" t="s">
        <v>1391</v>
      </c>
      <c r="D2" s="1">
        <v>3.99</v>
      </c>
      <c r="E2" s="1">
        <v>0</v>
      </c>
      <c r="F2" s="1">
        <v>0</v>
      </c>
      <c r="G2" s="1">
        <v>7.09</v>
      </c>
      <c r="H2" s="1">
        <v>0</v>
      </c>
      <c r="I2" s="1">
        <v>1</v>
      </c>
      <c r="J2" s="1" t="s">
        <v>1392</v>
      </c>
      <c r="K2" s="15">
        <v>42063.857905092591</v>
      </c>
      <c r="L2" s="90">
        <v>1</v>
      </c>
      <c r="M2" s="17"/>
    </row>
    <row r="3" spans="1:15" ht="27" thickBot="1" x14ac:dyDescent="0.35">
      <c r="A3" s="1">
        <v>2</v>
      </c>
      <c r="B3" s="1" t="s">
        <v>1373</v>
      </c>
      <c r="C3" s="1" t="s">
        <v>1374</v>
      </c>
      <c r="D3" s="1">
        <v>4.0039999999999996</v>
      </c>
      <c r="E3" s="1">
        <v>214</v>
      </c>
      <c r="F3" s="1">
        <v>0</v>
      </c>
      <c r="G3" s="1">
        <v>3.19</v>
      </c>
      <c r="H3" s="1">
        <v>367</v>
      </c>
      <c r="I3" s="1">
        <v>1</v>
      </c>
      <c r="J3" s="1" t="s">
        <v>1375</v>
      </c>
      <c r="K3" s="15">
        <v>42064.021782407406</v>
      </c>
      <c r="L3" s="90">
        <v>1</v>
      </c>
      <c r="M3" s="17">
        <f>(K3-K2)*24</f>
        <v>3.9330555555643514</v>
      </c>
      <c r="N3" s="18">
        <f>(K3-K2)</f>
        <v>0.16387731481518131</v>
      </c>
    </row>
    <row r="4" spans="1:15" ht="27" thickBot="1" x14ac:dyDescent="0.35">
      <c r="A4" s="1">
        <v>3</v>
      </c>
      <c r="B4" s="1" t="s">
        <v>1376</v>
      </c>
      <c r="C4" s="1" t="s">
        <v>1377</v>
      </c>
      <c r="D4" s="1">
        <v>4.0039999999999996</v>
      </c>
      <c r="E4" s="1">
        <v>214</v>
      </c>
      <c r="F4" s="1">
        <v>0</v>
      </c>
      <c r="G4" s="1">
        <v>5.33</v>
      </c>
      <c r="H4" s="1">
        <v>0</v>
      </c>
      <c r="I4" s="1">
        <v>1</v>
      </c>
      <c r="J4" s="1" t="s">
        <v>1378</v>
      </c>
      <c r="K4" s="15">
        <v>42064.1794212963</v>
      </c>
      <c r="L4" s="90">
        <v>1</v>
      </c>
      <c r="M4" s="17">
        <f t="shared" ref="M4:M27" si="0">(K4-K3)*24</f>
        <v>3.7833333334419876</v>
      </c>
      <c r="N4" s="18">
        <f>(K4-K3)</f>
        <v>0.15763888889341615</v>
      </c>
    </row>
    <row r="5" spans="1:15" s="71" customFormat="1" ht="27" thickBot="1" x14ac:dyDescent="0.35">
      <c r="A5" s="93">
        <v>4</v>
      </c>
      <c r="B5" s="93" t="s">
        <v>1379</v>
      </c>
      <c r="C5" s="93" t="s">
        <v>87</v>
      </c>
      <c r="D5" s="93">
        <v>4.0039999999999996</v>
      </c>
      <c r="E5" s="93">
        <v>214</v>
      </c>
      <c r="F5" s="93" t="s">
        <v>26</v>
      </c>
      <c r="G5" s="93">
        <v>0</v>
      </c>
      <c r="H5" s="93">
        <v>2</v>
      </c>
      <c r="I5" s="93">
        <v>0</v>
      </c>
      <c r="J5" s="93" t="s">
        <v>1380</v>
      </c>
      <c r="K5" s="94">
        <v>42092.344768518517</v>
      </c>
      <c r="L5" s="90">
        <v>1</v>
      </c>
      <c r="M5" s="17">
        <f t="shared" si="0"/>
        <v>675.96833333320683</v>
      </c>
      <c r="N5" s="18">
        <f>(K5-K2)</f>
        <v>28.486863425925549</v>
      </c>
      <c r="O5" s="92"/>
    </row>
    <row r="6" spans="1:15" s="71" customFormat="1" ht="27" thickBot="1" x14ac:dyDescent="0.35">
      <c r="A6" s="93">
        <v>5</v>
      </c>
      <c r="B6" s="93" t="s">
        <v>1381</v>
      </c>
      <c r="C6" s="93" t="s">
        <v>87</v>
      </c>
      <c r="D6" s="93">
        <v>4.0039999999999996</v>
      </c>
      <c r="E6" s="93">
        <v>214</v>
      </c>
      <c r="F6" s="93" t="s">
        <v>26</v>
      </c>
      <c r="G6" s="93">
        <v>0</v>
      </c>
      <c r="H6" s="93">
        <v>4</v>
      </c>
      <c r="I6" s="93">
        <v>0</v>
      </c>
      <c r="J6" s="93" t="s">
        <v>1382</v>
      </c>
      <c r="K6" s="94">
        <v>42092.511423611111</v>
      </c>
      <c r="L6" s="90">
        <v>2</v>
      </c>
      <c r="M6" s="17">
        <f t="shared" si="0"/>
        <v>3.9997222222737037</v>
      </c>
      <c r="N6" s="18">
        <f>(K6-K2)</f>
        <v>28.653518518520286</v>
      </c>
      <c r="O6" s="92"/>
    </row>
    <row r="7" spans="1:15" ht="27" thickBot="1" x14ac:dyDescent="0.35">
      <c r="A7" s="1">
        <v>6</v>
      </c>
      <c r="B7" s="1" t="s">
        <v>1383</v>
      </c>
      <c r="C7" s="1" t="s">
        <v>1384</v>
      </c>
      <c r="D7" s="1">
        <v>4.4829999999999997</v>
      </c>
      <c r="E7" s="1">
        <v>214</v>
      </c>
      <c r="F7" s="1">
        <v>0</v>
      </c>
      <c r="G7" s="1">
        <v>6.18</v>
      </c>
      <c r="H7" s="1">
        <v>10</v>
      </c>
      <c r="I7" s="1">
        <v>1</v>
      </c>
      <c r="J7" s="1" t="s">
        <v>1386</v>
      </c>
      <c r="K7" s="15">
        <v>42064.647962962961</v>
      </c>
      <c r="L7" s="90">
        <v>1</v>
      </c>
      <c r="M7" s="17">
        <f t="shared" si="0"/>
        <v>-668.7230555556016</v>
      </c>
      <c r="N7" s="18">
        <f>(K7-K2)</f>
        <v>0.79005787037021946</v>
      </c>
    </row>
    <row r="8" spans="1:15" ht="27" thickBot="1" x14ac:dyDescent="0.35">
      <c r="A8" s="1">
        <v>6</v>
      </c>
      <c r="B8" s="1" t="s">
        <v>1383</v>
      </c>
      <c r="C8" s="1" t="s">
        <v>1384</v>
      </c>
      <c r="D8" s="1">
        <v>4.4829999999999997</v>
      </c>
      <c r="E8" s="1">
        <v>214</v>
      </c>
      <c r="F8" s="1">
        <v>0</v>
      </c>
      <c r="G8" s="1">
        <v>6.18</v>
      </c>
      <c r="H8" s="1">
        <v>10</v>
      </c>
      <c r="I8" s="1">
        <v>1</v>
      </c>
      <c r="J8" s="1" t="s">
        <v>1385</v>
      </c>
      <c r="K8" s="15">
        <v>42064.647962962961</v>
      </c>
      <c r="L8" s="90">
        <v>2</v>
      </c>
      <c r="M8" s="17">
        <f t="shared" si="0"/>
        <v>0</v>
      </c>
      <c r="N8" s="18">
        <f>(K8-K2)</f>
        <v>0.79005787037021946</v>
      </c>
    </row>
    <row r="9" spans="1:15" ht="27" thickBot="1" x14ac:dyDescent="0.35">
      <c r="A9" s="1">
        <v>7</v>
      </c>
      <c r="B9" s="1" t="s">
        <v>1387</v>
      </c>
      <c r="C9" s="1" t="s">
        <v>1388</v>
      </c>
      <c r="D9" s="1">
        <v>4.1829999999999998</v>
      </c>
      <c r="E9" s="1">
        <v>214</v>
      </c>
      <c r="F9" s="1">
        <v>0</v>
      </c>
      <c r="G9" s="1">
        <v>2.83</v>
      </c>
      <c r="H9" s="1">
        <v>0</v>
      </c>
      <c r="I9" s="1">
        <v>1</v>
      </c>
      <c r="J9" s="1" t="s">
        <v>1389</v>
      </c>
      <c r="K9" s="15">
        <v>42064.808368055557</v>
      </c>
      <c r="L9" s="90">
        <v>3</v>
      </c>
      <c r="M9" s="17">
        <f t="shared" si="0"/>
        <v>3.8497222223086283</v>
      </c>
      <c r="N9" s="18">
        <f>(K9-K2)</f>
        <v>0.95046296296641231</v>
      </c>
    </row>
    <row r="10" spans="1:15" ht="27" thickBot="1" x14ac:dyDescent="0.35">
      <c r="A10" s="75">
        <v>26</v>
      </c>
      <c r="B10" s="75" t="s">
        <v>2064</v>
      </c>
      <c r="C10" s="75" t="s">
        <v>2065</v>
      </c>
      <c r="D10" s="75">
        <v>4.3440000000000003</v>
      </c>
      <c r="E10" s="75">
        <v>214</v>
      </c>
      <c r="F10" s="75">
        <v>0</v>
      </c>
      <c r="G10" s="75">
        <v>3.7</v>
      </c>
      <c r="H10" s="75">
        <v>0</v>
      </c>
      <c r="I10" s="75">
        <v>1</v>
      </c>
      <c r="J10" s="75" t="s">
        <v>2102</v>
      </c>
      <c r="K10" s="69">
        <v>42067.486643518518</v>
      </c>
      <c r="L10" s="90">
        <v>1</v>
      </c>
      <c r="M10" s="17">
        <f t="shared" si="0"/>
        <v>64.278611111047212</v>
      </c>
      <c r="N10" s="18">
        <f>(K10-K2)</f>
        <v>3.6287384259267128</v>
      </c>
    </row>
    <row r="11" spans="1:15" ht="27" thickBot="1" x14ac:dyDescent="0.35">
      <c r="A11" s="75">
        <v>27</v>
      </c>
      <c r="B11" s="75" t="s">
        <v>2061</v>
      </c>
      <c r="C11" s="75" t="s">
        <v>2062</v>
      </c>
      <c r="D11" s="75">
        <v>4.1980000000000004</v>
      </c>
      <c r="E11" s="75">
        <v>214</v>
      </c>
      <c r="F11" s="75">
        <v>0</v>
      </c>
      <c r="G11" s="75">
        <v>1.89</v>
      </c>
      <c r="H11" s="75">
        <v>0</v>
      </c>
      <c r="I11" s="75">
        <v>1</v>
      </c>
      <c r="J11" s="75" t="s">
        <v>2063</v>
      </c>
      <c r="K11" s="69">
        <v>42067.623402777775</v>
      </c>
      <c r="L11" s="90">
        <v>2</v>
      </c>
      <c r="M11" s="17">
        <f t="shared" si="0"/>
        <v>3.2822222221875563</v>
      </c>
      <c r="N11" s="18">
        <f>(K11-K2)</f>
        <v>3.7654976851845277</v>
      </c>
    </row>
    <row r="12" spans="1:15" ht="27" thickBot="1" x14ac:dyDescent="0.35">
      <c r="A12" s="75">
        <v>28</v>
      </c>
      <c r="B12" s="75" t="s">
        <v>2058</v>
      </c>
      <c r="C12" s="75" t="s">
        <v>2059</v>
      </c>
      <c r="D12" s="75">
        <v>4.1829999999999998</v>
      </c>
      <c r="E12" s="75">
        <v>214</v>
      </c>
      <c r="F12" s="75">
        <v>0</v>
      </c>
      <c r="G12" s="75">
        <v>5.65</v>
      </c>
      <c r="H12" s="75">
        <v>0</v>
      </c>
      <c r="I12" s="75">
        <v>1</v>
      </c>
      <c r="J12" s="75" t="s">
        <v>2060</v>
      </c>
      <c r="K12" s="69">
        <v>42067.757905092592</v>
      </c>
      <c r="L12" s="90">
        <v>3</v>
      </c>
      <c r="M12" s="17">
        <f t="shared" si="0"/>
        <v>3.2280555556062609</v>
      </c>
      <c r="N12" s="18">
        <f>(K12-K2)</f>
        <v>3.9000000000014552</v>
      </c>
    </row>
    <row r="13" spans="1:15" ht="27" thickBot="1" x14ac:dyDescent="0.35">
      <c r="A13" s="75">
        <v>29</v>
      </c>
      <c r="B13" s="75" t="s">
        <v>2056</v>
      </c>
      <c r="C13" s="75" t="s">
        <v>952</v>
      </c>
      <c r="D13" s="75">
        <v>4.1059999999999999</v>
      </c>
      <c r="E13" s="75">
        <v>214</v>
      </c>
      <c r="F13" s="75">
        <v>0</v>
      </c>
      <c r="G13" s="75">
        <v>2.98</v>
      </c>
      <c r="H13" s="75">
        <v>0</v>
      </c>
      <c r="I13" s="75">
        <v>1</v>
      </c>
      <c r="J13" s="75" t="s">
        <v>2057</v>
      </c>
      <c r="K13" s="69">
        <v>42067.892129629632</v>
      </c>
      <c r="L13" s="90">
        <v>4</v>
      </c>
      <c r="M13" s="17">
        <f t="shared" si="0"/>
        <v>3.221388888952788</v>
      </c>
      <c r="N13" s="18">
        <f>(K13-K2)</f>
        <v>4.0342245370411547</v>
      </c>
    </row>
    <row r="14" spans="1:15" ht="27" thickBot="1" x14ac:dyDescent="0.35">
      <c r="A14" s="1">
        <v>30</v>
      </c>
      <c r="B14" s="1" t="s">
        <v>2053</v>
      </c>
      <c r="C14" s="1" t="s">
        <v>2054</v>
      </c>
      <c r="D14" s="1">
        <v>4.077</v>
      </c>
      <c r="E14" s="1">
        <v>214</v>
      </c>
      <c r="F14" s="1" t="s">
        <v>26</v>
      </c>
      <c r="G14" s="1">
        <v>7.02</v>
      </c>
      <c r="H14" s="1">
        <v>0</v>
      </c>
      <c r="I14" s="1">
        <v>1</v>
      </c>
      <c r="J14" s="1" t="s">
        <v>2055</v>
      </c>
      <c r="K14" s="15">
        <v>42068.026724537034</v>
      </c>
      <c r="L14" s="90">
        <v>1</v>
      </c>
      <c r="M14" s="17">
        <f t="shared" si="0"/>
        <v>3.2302777776494622</v>
      </c>
      <c r="N14" s="18">
        <f>(K14-K2)</f>
        <v>4.1688194444432156</v>
      </c>
    </row>
    <row r="15" spans="1:15" ht="27" thickBot="1" x14ac:dyDescent="0.35">
      <c r="A15" s="1">
        <v>31</v>
      </c>
      <c r="B15" s="1" t="s">
        <v>2050</v>
      </c>
      <c r="C15" s="1" t="s">
        <v>2051</v>
      </c>
      <c r="D15" s="1">
        <v>4.0620000000000003</v>
      </c>
      <c r="E15" s="1">
        <v>214</v>
      </c>
      <c r="F15" s="1">
        <v>0</v>
      </c>
      <c r="G15" s="1">
        <v>4.75</v>
      </c>
      <c r="H15" s="1">
        <v>0</v>
      </c>
      <c r="I15" s="1">
        <v>1</v>
      </c>
      <c r="J15" s="1" t="s">
        <v>2052</v>
      </c>
      <c r="K15" s="15">
        <v>42068.16165509259</v>
      </c>
      <c r="L15" s="90">
        <v>2</v>
      </c>
      <c r="M15" s="17">
        <f t="shared" si="0"/>
        <v>3.2383333333418705</v>
      </c>
      <c r="N15" s="18">
        <f>(K15-K2)</f>
        <v>4.3037499999991269</v>
      </c>
    </row>
    <row r="16" spans="1:15" ht="27" thickBot="1" x14ac:dyDescent="0.35">
      <c r="A16" s="1">
        <v>32</v>
      </c>
      <c r="B16" s="1" t="s">
        <v>2081</v>
      </c>
      <c r="C16" s="1" t="s">
        <v>2082</v>
      </c>
      <c r="D16" s="1">
        <v>4.0469999999999997</v>
      </c>
      <c r="E16" s="1">
        <v>214</v>
      </c>
      <c r="F16" s="1">
        <v>0</v>
      </c>
      <c r="G16" s="1">
        <v>3.08</v>
      </c>
      <c r="H16" s="1">
        <v>0</v>
      </c>
      <c r="I16" s="1">
        <v>1</v>
      </c>
      <c r="J16" s="1" t="s">
        <v>2083</v>
      </c>
      <c r="K16" s="15">
        <v>42068.296840277777</v>
      </c>
      <c r="L16" s="90">
        <v>3</v>
      </c>
      <c r="M16" s="17">
        <f t="shared" si="0"/>
        <v>3.2444444444845431</v>
      </c>
      <c r="N16" s="18">
        <f>(K16-K2)</f>
        <v>4.4389351851859828</v>
      </c>
    </row>
    <row r="17" spans="1:14" ht="27" thickBot="1" x14ac:dyDescent="0.35">
      <c r="A17" s="1">
        <v>33</v>
      </c>
      <c r="B17" s="1" t="s">
        <v>2078</v>
      </c>
      <c r="C17" s="1" t="s">
        <v>2079</v>
      </c>
      <c r="D17" s="1">
        <v>4.1829999999999998</v>
      </c>
      <c r="E17" s="1">
        <v>214</v>
      </c>
      <c r="F17" s="1">
        <v>0</v>
      </c>
      <c r="G17" s="1">
        <v>2.42</v>
      </c>
      <c r="H17" s="1">
        <v>0</v>
      </c>
      <c r="I17" s="1">
        <v>1</v>
      </c>
      <c r="J17" s="1" t="s">
        <v>2080</v>
      </c>
      <c r="K17" s="15">
        <v>42068.431979166664</v>
      </c>
      <c r="L17" s="90">
        <v>4</v>
      </c>
      <c r="M17" s="17">
        <f t="shared" si="0"/>
        <v>3.2433333332883194</v>
      </c>
      <c r="N17" s="18">
        <f>(K17-K2)</f>
        <v>4.5740740740729962</v>
      </c>
    </row>
    <row r="18" spans="1:14" ht="27" thickBot="1" x14ac:dyDescent="0.35">
      <c r="A18" s="1">
        <v>34</v>
      </c>
      <c r="B18" s="1" t="s">
        <v>2075</v>
      </c>
      <c r="C18" s="1" t="s">
        <v>2076</v>
      </c>
      <c r="D18" s="1">
        <v>4.5369999999999999</v>
      </c>
      <c r="E18" s="1">
        <v>214</v>
      </c>
      <c r="F18" s="1">
        <v>0</v>
      </c>
      <c r="G18" s="1">
        <v>4.0599999999999996</v>
      </c>
      <c r="H18" s="1">
        <v>0</v>
      </c>
      <c r="I18" s="1">
        <v>1</v>
      </c>
      <c r="J18" s="1" t="s">
        <v>2077</v>
      </c>
      <c r="K18" s="15">
        <v>42068.568298611113</v>
      </c>
      <c r="L18" s="90">
        <v>5</v>
      </c>
      <c r="M18" s="17">
        <f t="shared" si="0"/>
        <v>3.2716666667838581</v>
      </c>
      <c r="N18" s="18">
        <f>(K18-K2)</f>
        <v>4.7103935185223236</v>
      </c>
    </row>
    <row r="19" spans="1:14" ht="27" thickBot="1" x14ac:dyDescent="0.35">
      <c r="A19" s="1">
        <v>35</v>
      </c>
      <c r="B19" s="1" t="s">
        <v>2072</v>
      </c>
      <c r="C19" s="1" t="s">
        <v>2073</v>
      </c>
      <c r="D19" s="1">
        <v>4.1829999999999998</v>
      </c>
      <c r="E19" s="1">
        <v>214</v>
      </c>
      <c r="F19" s="1" t="s">
        <v>26</v>
      </c>
      <c r="G19" s="1">
        <v>15.2</v>
      </c>
      <c r="H19" s="1">
        <v>0</v>
      </c>
      <c r="I19" s="1">
        <v>1</v>
      </c>
      <c r="J19" s="1" t="s">
        <v>2074</v>
      </c>
      <c r="K19" s="15">
        <v>42068.705648148149</v>
      </c>
      <c r="L19" s="90">
        <v>6</v>
      </c>
      <c r="M19" s="17">
        <f t="shared" si="0"/>
        <v>3.2963888888480142</v>
      </c>
      <c r="N19" s="18">
        <f>(K19-K2)</f>
        <v>4.8477430555576575</v>
      </c>
    </row>
    <row r="20" spans="1:14" ht="27" thickBot="1" x14ac:dyDescent="0.35">
      <c r="A20" s="1">
        <v>36</v>
      </c>
      <c r="B20" s="1" t="s">
        <v>2069</v>
      </c>
      <c r="C20" s="1" t="s">
        <v>2070</v>
      </c>
      <c r="D20" s="1">
        <v>4.0919999999999996</v>
      </c>
      <c r="E20" s="1">
        <v>214</v>
      </c>
      <c r="F20" s="1">
        <v>0</v>
      </c>
      <c r="G20" s="1">
        <v>3.02</v>
      </c>
      <c r="H20" s="1">
        <v>0</v>
      </c>
      <c r="I20" s="1">
        <v>1</v>
      </c>
      <c r="J20" s="1" t="s">
        <v>2071</v>
      </c>
      <c r="K20" s="15">
        <v>42068.838229166664</v>
      </c>
      <c r="L20" s="90">
        <v>7</v>
      </c>
      <c r="M20" s="17">
        <f t="shared" si="0"/>
        <v>3.1819444443681277</v>
      </c>
      <c r="N20" s="18">
        <f>(K20-K2)</f>
        <v>4.9803240740729962</v>
      </c>
    </row>
    <row r="21" spans="1:14" ht="27" thickBot="1" x14ac:dyDescent="0.35">
      <c r="A21" s="1">
        <v>37</v>
      </c>
      <c r="B21" s="1" t="s">
        <v>2066</v>
      </c>
      <c r="C21" s="1" t="s">
        <v>2067</v>
      </c>
      <c r="D21" s="1">
        <v>4.077</v>
      </c>
      <c r="E21" s="1">
        <v>214</v>
      </c>
      <c r="F21" s="1">
        <v>0</v>
      </c>
      <c r="G21" s="1">
        <v>11.77</v>
      </c>
      <c r="H21" s="1">
        <v>0</v>
      </c>
      <c r="I21" s="1">
        <v>1</v>
      </c>
      <c r="J21" s="1" t="s">
        <v>2068</v>
      </c>
      <c r="K21" s="15">
        <v>42068.972708333335</v>
      </c>
      <c r="L21" s="90">
        <v>8</v>
      </c>
      <c r="M21" s="17">
        <f t="shared" si="0"/>
        <v>3.2275000000954606</v>
      </c>
      <c r="N21" s="18">
        <f>(K21-K2)</f>
        <v>5.1148032407436403</v>
      </c>
    </row>
    <row r="22" spans="1:14" ht="27" thickBot="1" x14ac:dyDescent="0.35">
      <c r="A22" s="75">
        <v>38</v>
      </c>
      <c r="B22" s="75" t="s">
        <v>2099</v>
      </c>
      <c r="C22" s="75" t="s">
        <v>2100</v>
      </c>
      <c r="D22" s="75">
        <v>4.0469999999999997</v>
      </c>
      <c r="E22" s="75">
        <v>214</v>
      </c>
      <c r="F22" s="75">
        <v>0</v>
      </c>
      <c r="G22" s="75">
        <v>2.02</v>
      </c>
      <c r="H22" s="75">
        <v>0</v>
      </c>
      <c r="I22" s="75">
        <v>1</v>
      </c>
      <c r="J22" s="75" t="s">
        <v>2101</v>
      </c>
      <c r="K22" s="69">
        <v>42069.106979166667</v>
      </c>
      <c r="L22" s="90">
        <v>1</v>
      </c>
      <c r="M22" s="17">
        <f t="shared" si="0"/>
        <v>3.2224999999743886</v>
      </c>
      <c r="N22" s="18">
        <f>(K22-K2)</f>
        <v>5.2490740740759065</v>
      </c>
    </row>
    <row r="23" spans="1:14" ht="27" thickBot="1" x14ac:dyDescent="0.35">
      <c r="A23" s="75">
        <v>39</v>
      </c>
      <c r="B23" s="75" t="s">
        <v>2096</v>
      </c>
      <c r="C23" s="75" t="s">
        <v>2097</v>
      </c>
      <c r="D23" s="75">
        <v>4.0469999999999997</v>
      </c>
      <c r="E23" s="75">
        <v>214</v>
      </c>
      <c r="F23" s="75">
        <v>0</v>
      </c>
      <c r="G23" s="75">
        <v>6.04</v>
      </c>
      <c r="H23" s="75">
        <v>0</v>
      </c>
      <c r="I23" s="75">
        <v>1</v>
      </c>
      <c r="J23" s="75" t="s">
        <v>2098</v>
      </c>
      <c r="K23" s="69">
        <v>42069.241979166669</v>
      </c>
      <c r="L23" s="90">
        <v>2</v>
      </c>
      <c r="M23" s="17">
        <f t="shared" si="0"/>
        <v>3.2400000000488944</v>
      </c>
      <c r="N23" s="18">
        <f>(K23-K2)</f>
        <v>5.3840740740779438</v>
      </c>
    </row>
    <row r="24" spans="1:14" ht="27" thickBot="1" x14ac:dyDescent="0.35">
      <c r="A24" s="75">
        <v>40</v>
      </c>
      <c r="B24" s="75" t="s">
        <v>2093</v>
      </c>
      <c r="C24" s="75" t="s">
        <v>2094</v>
      </c>
      <c r="D24" s="75">
        <v>4.0919999999999996</v>
      </c>
      <c r="E24" s="75">
        <v>214</v>
      </c>
      <c r="F24" s="75">
        <v>0</v>
      </c>
      <c r="G24" s="75">
        <v>3.33</v>
      </c>
      <c r="H24" s="75">
        <v>0</v>
      </c>
      <c r="I24" s="75">
        <v>1</v>
      </c>
      <c r="J24" s="75" t="s">
        <v>2095</v>
      </c>
      <c r="K24" s="69">
        <v>42069.376643518517</v>
      </c>
      <c r="L24" s="90">
        <v>3</v>
      </c>
      <c r="M24" s="17">
        <f t="shared" si="0"/>
        <v>3.2319444443564862</v>
      </c>
      <c r="N24" s="18">
        <f>(K24-K2)</f>
        <v>5.5187384259261307</v>
      </c>
    </row>
    <row r="25" spans="1:14" ht="27" thickBot="1" x14ac:dyDescent="0.35">
      <c r="A25" s="75">
        <v>41</v>
      </c>
      <c r="B25" s="75" t="s">
        <v>2090</v>
      </c>
      <c r="C25" s="75" t="s">
        <v>2091</v>
      </c>
      <c r="D25" s="75">
        <v>4.1520000000000001</v>
      </c>
      <c r="E25" s="75">
        <v>214</v>
      </c>
      <c r="F25" s="75">
        <v>0</v>
      </c>
      <c r="G25" s="75">
        <v>3.36</v>
      </c>
      <c r="H25" s="75">
        <v>0</v>
      </c>
      <c r="I25" s="75">
        <v>1</v>
      </c>
      <c r="J25" s="75" t="s">
        <v>2092</v>
      </c>
      <c r="K25" s="69">
        <v>42069.512118055558</v>
      </c>
      <c r="L25" s="90">
        <v>4</v>
      </c>
      <c r="M25" s="17">
        <f t="shared" si="0"/>
        <v>3.2513888889807276</v>
      </c>
      <c r="N25" s="18">
        <f>(K25-K2)</f>
        <v>5.6542129629669944</v>
      </c>
    </row>
    <row r="26" spans="1:14" ht="27" thickBot="1" x14ac:dyDescent="0.35">
      <c r="A26" s="75">
        <v>42</v>
      </c>
      <c r="B26" s="75" t="s">
        <v>2087</v>
      </c>
      <c r="C26" s="75" t="s">
        <v>2088</v>
      </c>
      <c r="D26" s="75">
        <v>4.3440000000000003</v>
      </c>
      <c r="E26" s="75">
        <v>214</v>
      </c>
      <c r="F26" s="75">
        <v>0</v>
      </c>
      <c r="G26" s="75">
        <v>3.01</v>
      </c>
      <c r="H26" s="75">
        <v>0</v>
      </c>
      <c r="I26" s="75">
        <v>1</v>
      </c>
      <c r="J26" s="75" t="s">
        <v>2089</v>
      </c>
      <c r="K26" s="69">
        <v>42069.648865740739</v>
      </c>
      <c r="L26" s="90">
        <v>5</v>
      </c>
      <c r="M26" s="17">
        <f t="shared" si="0"/>
        <v>3.2819444443448447</v>
      </c>
      <c r="N26" s="18">
        <f>(K26-K2)</f>
        <v>5.7909606481480296</v>
      </c>
    </row>
    <row r="27" spans="1:14" ht="27" thickBot="1" x14ac:dyDescent="0.35">
      <c r="A27" s="75">
        <v>43</v>
      </c>
      <c r="B27" s="75" t="s">
        <v>2084</v>
      </c>
      <c r="C27" s="75" t="s">
        <v>2085</v>
      </c>
      <c r="D27" s="75">
        <v>4.1829999999999998</v>
      </c>
      <c r="E27" s="75">
        <v>214</v>
      </c>
      <c r="F27" s="75">
        <v>0</v>
      </c>
      <c r="G27" s="75">
        <v>7.29</v>
      </c>
      <c r="H27" s="75">
        <v>0</v>
      </c>
      <c r="I27" s="75">
        <v>1</v>
      </c>
      <c r="J27" s="75" t="s">
        <v>2086</v>
      </c>
      <c r="K27" s="69">
        <v>42069.783622685187</v>
      </c>
      <c r="L27" s="90">
        <v>6</v>
      </c>
      <c r="M27" s="17">
        <f t="shared" si="0"/>
        <v>3.2341666667489335</v>
      </c>
      <c r="N27" s="18">
        <f>(K27-K2)</f>
        <v>5.9257175925959018</v>
      </c>
    </row>
  </sheetData>
  <sortState ref="A2:J27">
    <sortCondition ref="A2:A27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E1" sqref="E1"/>
    </sheetView>
  </sheetViews>
  <sheetFormatPr defaultColWidth="9" defaultRowHeight="15" x14ac:dyDescent="0.3"/>
  <cols>
    <col min="1" max="1" width="5.21875" style="48" customWidth="1"/>
    <col min="2" max="2" width="23" style="48" customWidth="1"/>
    <col min="3" max="3" width="8.21875" style="48" customWidth="1"/>
    <col min="4" max="4" width="10.33203125" style="48" customWidth="1"/>
    <col min="5" max="5" width="7.109375" style="48" customWidth="1"/>
    <col min="6" max="6" width="8" style="48" customWidth="1"/>
    <col min="7" max="7" width="5.33203125" style="48" customWidth="1"/>
    <col min="8" max="8" width="5.88671875" style="48" customWidth="1"/>
    <col min="9" max="9" width="17.33203125" style="48" customWidth="1"/>
    <col min="10" max="10" width="26.6640625" style="48" customWidth="1"/>
    <col min="11" max="11" width="20" style="48" customWidth="1"/>
    <col min="12" max="12" width="4.33203125" style="8" customWidth="1"/>
    <col min="13" max="13" width="6.88671875" style="2" customWidth="1"/>
    <col min="14" max="14" width="7.33203125" style="9" customWidth="1"/>
    <col min="15" max="16384" width="9" style="2"/>
  </cols>
  <sheetData>
    <row r="1" spans="1:14" ht="14.4" thickBot="1" x14ac:dyDescent="0.35">
      <c r="A1" s="40" t="s">
        <v>62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1"/>
      <c r="L1" s="12" t="s">
        <v>586</v>
      </c>
      <c r="M1" s="12" t="s">
        <v>855</v>
      </c>
      <c r="N1" s="9" t="s">
        <v>2119</v>
      </c>
    </row>
    <row r="2" spans="1:14" ht="14.4" thickBot="1" x14ac:dyDescent="0.35">
      <c r="A2" s="42">
        <v>1</v>
      </c>
      <c r="B2" s="42" t="s">
        <v>87</v>
      </c>
      <c r="C2" s="42">
        <v>3.9340000000000002</v>
      </c>
      <c r="D2" s="42">
        <v>0</v>
      </c>
      <c r="E2" s="42" t="s">
        <v>26</v>
      </c>
      <c r="F2" s="42">
        <v>0</v>
      </c>
      <c r="G2" s="42">
        <v>0</v>
      </c>
      <c r="H2" s="42">
        <v>0</v>
      </c>
      <c r="I2" s="42" t="s">
        <v>167</v>
      </c>
      <c r="J2" s="42" t="s">
        <v>426</v>
      </c>
      <c r="K2" s="42" t="s">
        <v>167</v>
      </c>
      <c r="L2" s="12"/>
      <c r="M2" s="12"/>
    </row>
    <row r="3" spans="1:14" ht="14.4" thickBot="1" x14ac:dyDescent="0.35">
      <c r="A3" s="42">
        <v>1</v>
      </c>
      <c r="B3" s="42" t="s">
        <v>87</v>
      </c>
      <c r="C3" s="42">
        <v>3.92</v>
      </c>
      <c r="D3" s="42">
        <v>214</v>
      </c>
      <c r="E3" s="42" t="s">
        <v>26</v>
      </c>
      <c r="F3" s="42">
        <v>0</v>
      </c>
      <c r="G3" s="42">
        <v>0</v>
      </c>
      <c r="H3" s="42">
        <v>0</v>
      </c>
      <c r="I3" s="42" t="s">
        <v>167</v>
      </c>
      <c r="J3" s="42" t="s">
        <v>619</v>
      </c>
      <c r="K3" s="42" t="s">
        <v>167</v>
      </c>
      <c r="L3" s="12">
        <v>1</v>
      </c>
      <c r="M3" s="17"/>
      <c r="N3" s="81"/>
    </row>
    <row r="4" spans="1:14" ht="14.4" thickBot="1" x14ac:dyDescent="0.35">
      <c r="A4" s="42">
        <v>2</v>
      </c>
      <c r="B4" s="42" t="s">
        <v>616</v>
      </c>
      <c r="C4" s="42">
        <v>3.948</v>
      </c>
      <c r="D4" s="42">
        <v>214</v>
      </c>
      <c r="E4" s="42">
        <v>0</v>
      </c>
      <c r="F4" s="42">
        <v>2.64</v>
      </c>
      <c r="G4" s="42">
        <v>89</v>
      </c>
      <c r="H4" s="42">
        <v>1</v>
      </c>
      <c r="I4" s="42" t="s">
        <v>617</v>
      </c>
      <c r="J4" s="42" t="s">
        <v>618</v>
      </c>
      <c r="K4" s="43">
        <v>42052.505891203706</v>
      </c>
      <c r="L4" s="12">
        <v>2</v>
      </c>
      <c r="M4" s="17"/>
      <c r="N4" s="81"/>
    </row>
    <row r="5" spans="1:14" ht="14.4" thickBot="1" x14ac:dyDescent="0.35">
      <c r="A5" s="42">
        <v>3</v>
      </c>
      <c r="B5" s="42" t="s">
        <v>613</v>
      </c>
      <c r="C5" s="42">
        <v>3.9340000000000002</v>
      </c>
      <c r="D5" s="42">
        <v>214</v>
      </c>
      <c r="E5" s="42">
        <v>0</v>
      </c>
      <c r="F5" s="42">
        <v>7.66</v>
      </c>
      <c r="G5" s="42">
        <v>0</v>
      </c>
      <c r="H5" s="42">
        <v>1</v>
      </c>
      <c r="I5" s="42" t="s">
        <v>614</v>
      </c>
      <c r="J5" s="42" t="s">
        <v>615</v>
      </c>
      <c r="K5" s="43">
        <v>42052.666944444441</v>
      </c>
      <c r="L5" s="12">
        <v>3</v>
      </c>
      <c r="M5" s="17">
        <f>(K5-K4)*24</f>
        <v>3.8652777776587754</v>
      </c>
      <c r="N5" s="81">
        <f>(K5-K4)</f>
        <v>0.16105324073578231</v>
      </c>
    </row>
    <row r="6" spans="1:14" ht="14.4" thickBot="1" x14ac:dyDescent="0.35">
      <c r="A6" s="42">
        <v>4</v>
      </c>
      <c r="B6" s="42" t="s">
        <v>610</v>
      </c>
      <c r="C6" s="42">
        <v>3.9340000000000002</v>
      </c>
      <c r="D6" s="42">
        <v>214</v>
      </c>
      <c r="E6" s="42">
        <v>0</v>
      </c>
      <c r="F6" s="42">
        <v>2.59</v>
      </c>
      <c r="G6" s="42">
        <v>0</v>
      </c>
      <c r="H6" s="42">
        <v>1</v>
      </c>
      <c r="I6" s="42" t="s">
        <v>611</v>
      </c>
      <c r="J6" s="42" t="s">
        <v>612</v>
      </c>
      <c r="K6" s="43">
        <v>42052.827349537038</v>
      </c>
      <c r="L6" s="12">
        <v>4</v>
      </c>
      <c r="M6" s="17">
        <f t="shared" ref="M6:M9" si="0">(K6-K5)*24</f>
        <v>3.8497222223086283</v>
      </c>
      <c r="N6" s="81">
        <f>K6-K4</f>
        <v>0.32145833333197515</v>
      </c>
    </row>
    <row r="7" spans="1:14" ht="14.4" thickBot="1" x14ac:dyDescent="0.35">
      <c r="A7" s="42">
        <v>5</v>
      </c>
      <c r="B7" s="42" t="s">
        <v>607</v>
      </c>
      <c r="C7" s="42">
        <v>3.9340000000000002</v>
      </c>
      <c r="D7" s="42">
        <v>214</v>
      </c>
      <c r="E7" s="42">
        <v>0</v>
      </c>
      <c r="F7" s="42">
        <v>3.68</v>
      </c>
      <c r="G7" s="42">
        <v>0</v>
      </c>
      <c r="H7" s="42">
        <v>1</v>
      </c>
      <c r="I7" s="42" t="s">
        <v>608</v>
      </c>
      <c r="J7" s="42" t="s">
        <v>609</v>
      </c>
      <c r="K7" s="43">
        <v>42052.979502314818</v>
      </c>
      <c r="L7" s="12">
        <v>5</v>
      </c>
      <c r="M7" s="17">
        <f t="shared" si="0"/>
        <v>3.651666666730307</v>
      </c>
      <c r="N7" s="81">
        <f>(K7-K4)</f>
        <v>0.47361111111240461</v>
      </c>
    </row>
    <row r="8" spans="1:14" ht="14.4" thickBot="1" x14ac:dyDescent="0.35">
      <c r="A8" s="42">
        <v>6</v>
      </c>
      <c r="B8" s="42" t="s">
        <v>604</v>
      </c>
      <c r="C8" s="42">
        <v>3.9340000000000002</v>
      </c>
      <c r="D8" s="42">
        <v>214</v>
      </c>
      <c r="E8" s="42">
        <v>0</v>
      </c>
      <c r="F8" s="42">
        <v>1.5</v>
      </c>
      <c r="G8" s="42">
        <v>0</v>
      </c>
      <c r="H8" s="42">
        <v>1</v>
      </c>
      <c r="I8" s="42" t="s">
        <v>605</v>
      </c>
      <c r="J8" s="42" t="s">
        <v>606</v>
      </c>
      <c r="K8" s="43">
        <v>42053.135972222219</v>
      </c>
      <c r="L8" s="12">
        <v>6</v>
      </c>
      <c r="M8" s="17">
        <f t="shared" si="0"/>
        <v>3.7552777776145376</v>
      </c>
      <c r="N8" s="81">
        <f>K8-K4</f>
        <v>0.63008101851301035</v>
      </c>
    </row>
    <row r="9" spans="1:14" ht="14.4" thickBot="1" x14ac:dyDescent="0.35">
      <c r="A9" s="42">
        <v>7</v>
      </c>
      <c r="B9" s="42" t="s">
        <v>887</v>
      </c>
      <c r="C9" s="42">
        <v>3.907</v>
      </c>
      <c r="D9" s="42">
        <v>214</v>
      </c>
      <c r="E9" s="42">
        <v>0</v>
      </c>
      <c r="F9" s="42">
        <v>8.27</v>
      </c>
      <c r="G9" s="42">
        <v>0</v>
      </c>
      <c r="H9" s="42">
        <v>1</v>
      </c>
      <c r="I9" s="42" t="s">
        <v>602</v>
      </c>
      <c r="J9" s="42" t="s">
        <v>603</v>
      </c>
      <c r="K9" s="43">
        <v>42053.284074074072</v>
      </c>
      <c r="L9" s="12">
        <v>7</v>
      </c>
      <c r="M9" s="17">
        <f t="shared" si="0"/>
        <v>3.5544444444822147</v>
      </c>
      <c r="N9" s="81">
        <f>(K9-K4)</f>
        <v>0.77818287036643596</v>
      </c>
    </row>
    <row r="10" spans="1:14" ht="14.4" thickBot="1" x14ac:dyDescent="0.35">
      <c r="A10" s="44">
        <v>8</v>
      </c>
      <c r="B10" s="44" t="s">
        <v>599</v>
      </c>
      <c r="C10" s="44">
        <v>3.92</v>
      </c>
      <c r="D10" s="44">
        <v>214</v>
      </c>
      <c r="E10" s="44">
        <v>0</v>
      </c>
      <c r="F10" s="44">
        <v>3.15</v>
      </c>
      <c r="G10" s="44">
        <v>0</v>
      </c>
      <c r="H10" s="44">
        <v>1</v>
      </c>
      <c r="I10" s="44" t="s">
        <v>600</v>
      </c>
      <c r="J10" s="44" t="s">
        <v>601</v>
      </c>
      <c r="K10" s="45">
        <v>42053.432939814818</v>
      </c>
      <c r="L10" s="12">
        <v>1</v>
      </c>
      <c r="M10" s="17">
        <f>(K10-K9)*24</f>
        <v>3.5727777779102325</v>
      </c>
      <c r="N10" s="81">
        <f>K10-K4</f>
        <v>0.92704861111269565</v>
      </c>
    </row>
    <row r="11" spans="1:14" ht="14.4" thickBot="1" x14ac:dyDescent="0.35">
      <c r="A11" s="44">
        <v>9</v>
      </c>
      <c r="B11" s="44" t="s">
        <v>596</v>
      </c>
      <c r="C11" s="44">
        <v>3.907</v>
      </c>
      <c r="D11" s="44">
        <v>214</v>
      </c>
      <c r="E11" s="44">
        <v>0</v>
      </c>
      <c r="F11" s="44">
        <v>3.95</v>
      </c>
      <c r="G11" s="44">
        <v>0</v>
      </c>
      <c r="H11" s="44">
        <v>1</v>
      </c>
      <c r="I11" s="44" t="s">
        <v>597</v>
      </c>
      <c r="J11" s="44" t="s">
        <v>598</v>
      </c>
      <c r="K11" s="45">
        <v>42053.577384259261</v>
      </c>
      <c r="L11" s="12">
        <v>2</v>
      </c>
      <c r="M11" s="17">
        <f t="shared" ref="M11:M31" si="1">(K11-K10)*24</f>
        <v>3.46666666661622</v>
      </c>
      <c r="N11" s="81">
        <f>(K11-K4)</f>
        <v>1.0714930555550382</v>
      </c>
    </row>
    <row r="12" spans="1:14" ht="14.4" thickBot="1" x14ac:dyDescent="0.35">
      <c r="A12" s="44">
        <v>10</v>
      </c>
      <c r="B12" s="44" t="s">
        <v>593</v>
      </c>
      <c r="C12" s="44">
        <v>3.907</v>
      </c>
      <c r="D12" s="44">
        <v>214</v>
      </c>
      <c r="E12" s="44">
        <v>0</v>
      </c>
      <c r="F12" s="44">
        <v>1.81</v>
      </c>
      <c r="G12" s="44">
        <v>0</v>
      </c>
      <c r="H12" s="44">
        <v>1</v>
      </c>
      <c r="I12" s="44" t="s">
        <v>594</v>
      </c>
      <c r="J12" s="44" t="s">
        <v>595</v>
      </c>
      <c r="K12" s="45">
        <v>42053.722696759258</v>
      </c>
      <c r="L12" s="12">
        <v>3</v>
      </c>
      <c r="M12" s="17">
        <f t="shared" si="1"/>
        <v>3.4874999999301508</v>
      </c>
      <c r="N12" s="81">
        <f>K12-K4</f>
        <v>1.2168055555521278</v>
      </c>
    </row>
    <row r="13" spans="1:14" ht="14.4" thickBot="1" x14ac:dyDescent="0.35">
      <c r="A13" s="44">
        <v>11</v>
      </c>
      <c r="B13" s="44" t="s">
        <v>590</v>
      </c>
      <c r="C13" s="44">
        <v>3.907</v>
      </c>
      <c r="D13" s="44">
        <v>214</v>
      </c>
      <c r="E13" s="44">
        <v>0</v>
      </c>
      <c r="F13" s="44">
        <v>1.26</v>
      </c>
      <c r="G13" s="44">
        <v>0</v>
      </c>
      <c r="H13" s="44">
        <v>1</v>
      </c>
      <c r="I13" s="44" t="s">
        <v>591</v>
      </c>
      <c r="J13" s="44" t="s">
        <v>592</v>
      </c>
      <c r="K13" s="45">
        <v>42053.862546296295</v>
      </c>
      <c r="L13" s="12">
        <v>4</v>
      </c>
      <c r="M13" s="17">
        <f t="shared" si="1"/>
        <v>3.3563888889038935</v>
      </c>
      <c r="N13" s="81">
        <f>(K13-K4)</f>
        <v>1.35665509258979</v>
      </c>
    </row>
    <row r="14" spans="1:14" ht="14.4" thickBot="1" x14ac:dyDescent="0.35">
      <c r="A14" s="46">
        <v>12</v>
      </c>
      <c r="B14" s="46" t="s">
        <v>634</v>
      </c>
      <c r="C14" s="46">
        <v>3.8929999999999998</v>
      </c>
      <c r="D14" s="46">
        <v>214</v>
      </c>
      <c r="E14" s="46">
        <v>0</v>
      </c>
      <c r="F14" s="46">
        <v>4.3499999999999996</v>
      </c>
      <c r="G14" s="46">
        <v>0</v>
      </c>
      <c r="H14" s="46">
        <v>1</v>
      </c>
      <c r="I14" s="46" t="s">
        <v>635</v>
      </c>
      <c r="J14" s="46" t="s">
        <v>636</v>
      </c>
      <c r="K14" s="47">
        <v>42054.003738425927</v>
      </c>
      <c r="L14" s="12">
        <v>1</v>
      </c>
      <c r="M14" s="17">
        <f t="shared" si="1"/>
        <v>3.3886111111496575</v>
      </c>
      <c r="N14" s="81">
        <f>K14-K4</f>
        <v>1.4978472222210257</v>
      </c>
    </row>
    <row r="15" spans="1:14" ht="14.4" thickBot="1" x14ac:dyDescent="0.35">
      <c r="A15" s="46">
        <v>13</v>
      </c>
      <c r="B15" s="46" t="s">
        <v>631</v>
      </c>
      <c r="C15" s="46">
        <v>3.8929999999999998</v>
      </c>
      <c r="D15" s="46">
        <v>214</v>
      </c>
      <c r="E15" s="46">
        <v>0</v>
      </c>
      <c r="F15" s="46">
        <v>7.32</v>
      </c>
      <c r="G15" s="46">
        <v>0</v>
      </c>
      <c r="H15" s="46">
        <v>1</v>
      </c>
      <c r="I15" s="46" t="s">
        <v>632</v>
      </c>
      <c r="J15" s="46" t="s">
        <v>633</v>
      </c>
      <c r="K15" s="47">
        <v>42054.139178240737</v>
      </c>
      <c r="L15" s="12">
        <v>2</v>
      </c>
      <c r="M15" s="17">
        <f t="shared" si="1"/>
        <v>3.2505555554525927</v>
      </c>
      <c r="N15" s="81">
        <f>(K15-K4)</f>
        <v>1.6332870370315504</v>
      </c>
    </row>
    <row r="16" spans="1:14" ht="14.4" thickBot="1" x14ac:dyDescent="0.35">
      <c r="A16" s="46">
        <v>14</v>
      </c>
      <c r="B16" s="46" t="s">
        <v>628</v>
      </c>
      <c r="C16" s="46">
        <v>3.8929999999999998</v>
      </c>
      <c r="D16" s="46">
        <v>214</v>
      </c>
      <c r="E16" s="46">
        <v>0</v>
      </c>
      <c r="F16" s="46">
        <v>2.04</v>
      </c>
      <c r="G16" s="46">
        <v>0</v>
      </c>
      <c r="H16" s="46">
        <v>1</v>
      </c>
      <c r="I16" s="46" t="s">
        <v>629</v>
      </c>
      <c r="J16" s="46" t="s">
        <v>630</v>
      </c>
      <c r="K16" s="47">
        <v>42054.270381944443</v>
      </c>
      <c r="L16" s="12">
        <v>3</v>
      </c>
      <c r="M16" s="17">
        <f t="shared" si="1"/>
        <v>3.1488888889434747</v>
      </c>
      <c r="N16" s="81">
        <f>K16-K4</f>
        <v>1.7644907407375285</v>
      </c>
    </row>
    <row r="17" spans="1:14" ht="14.4" thickBot="1" x14ac:dyDescent="0.35">
      <c r="A17" s="46">
        <v>15</v>
      </c>
      <c r="B17" s="46" t="s">
        <v>625</v>
      </c>
      <c r="C17" s="46">
        <v>3.8929999999999998</v>
      </c>
      <c r="D17" s="46">
        <v>214</v>
      </c>
      <c r="E17" s="46">
        <v>0</v>
      </c>
      <c r="F17" s="46">
        <v>4.41</v>
      </c>
      <c r="G17" s="46">
        <v>0</v>
      </c>
      <c r="H17" s="46">
        <v>1</v>
      </c>
      <c r="I17" s="46" t="s">
        <v>626</v>
      </c>
      <c r="J17" s="46" t="s">
        <v>627</v>
      </c>
      <c r="K17" s="47">
        <v>42054.405115740738</v>
      </c>
      <c r="L17" s="12">
        <v>4</v>
      </c>
      <c r="M17" s="17">
        <f t="shared" si="1"/>
        <v>3.2336111110635102</v>
      </c>
      <c r="N17" s="81">
        <f>(K17-K4)</f>
        <v>1.8992245370318415</v>
      </c>
    </row>
    <row r="18" spans="1:14" ht="14.4" thickBot="1" x14ac:dyDescent="0.35">
      <c r="A18" s="46">
        <v>16</v>
      </c>
      <c r="B18" s="46" t="s">
        <v>87</v>
      </c>
      <c r="C18" s="46">
        <v>3.907</v>
      </c>
      <c r="D18" s="46">
        <v>214</v>
      </c>
      <c r="E18" s="46" t="s">
        <v>26</v>
      </c>
      <c r="F18" s="46">
        <v>0</v>
      </c>
      <c r="G18" s="46">
        <v>0</v>
      </c>
      <c r="H18" s="46">
        <v>0</v>
      </c>
      <c r="I18" s="46" t="s">
        <v>623</v>
      </c>
      <c r="J18" s="46" t="s">
        <v>624</v>
      </c>
      <c r="K18" s="47">
        <v>42054.569363425922</v>
      </c>
      <c r="L18" s="12">
        <v>5</v>
      </c>
      <c r="M18" s="17">
        <f t="shared" si="1"/>
        <v>3.9419444444356486</v>
      </c>
      <c r="N18" s="81">
        <f>K18-K4</f>
        <v>2.0634722222166602</v>
      </c>
    </row>
    <row r="19" spans="1:14" ht="14.4" thickBot="1" x14ac:dyDescent="0.35">
      <c r="A19" s="46">
        <v>17</v>
      </c>
      <c r="B19" s="46" t="s">
        <v>620</v>
      </c>
      <c r="C19" s="46">
        <v>3.8929999999999998</v>
      </c>
      <c r="D19" s="46">
        <v>214</v>
      </c>
      <c r="E19" s="46">
        <v>0</v>
      </c>
      <c r="F19" s="46">
        <v>2.57</v>
      </c>
      <c r="G19" s="46">
        <v>0</v>
      </c>
      <c r="H19" s="46">
        <v>1</v>
      </c>
      <c r="I19" s="46" t="s">
        <v>621</v>
      </c>
      <c r="J19" s="46" t="s">
        <v>622</v>
      </c>
      <c r="K19" s="47">
        <v>42054.672546296293</v>
      </c>
      <c r="L19" s="12">
        <v>6</v>
      </c>
      <c r="M19" s="17">
        <f t="shared" si="1"/>
        <v>2.4763888888992369</v>
      </c>
      <c r="N19" s="81">
        <f>(K19-K4)</f>
        <v>2.1666550925874617</v>
      </c>
    </row>
    <row r="20" spans="1:14" ht="14.4" thickBot="1" x14ac:dyDescent="0.35">
      <c r="A20" s="46">
        <v>18</v>
      </c>
      <c r="B20" s="46" t="s">
        <v>652</v>
      </c>
      <c r="C20" s="46">
        <v>3.8929999999999998</v>
      </c>
      <c r="D20" s="46">
        <v>214</v>
      </c>
      <c r="E20" s="46">
        <v>0</v>
      </c>
      <c r="F20" s="46">
        <v>6.24</v>
      </c>
      <c r="G20" s="46">
        <v>0</v>
      </c>
      <c r="H20" s="46">
        <v>1</v>
      </c>
      <c r="I20" s="46" t="s">
        <v>653</v>
      </c>
      <c r="J20" s="46" t="s">
        <v>654</v>
      </c>
      <c r="K20" s="47">
        <v>42054.806331018517</v>
      </c>
      <c r="L20" s="12">
        <v>7</v>
      </c>
      <c r="M20" s="17">
        <f t="shared" si="1"/>
        <v>3.2108333333744667</v>
      </c>
      <c r="N20" s="81">
        <f>K20-K4</f>
        <v>2.3004398148113978</v>
      </c>
    </row>
    <row r="21" spans="1:14" ht="14.4" thickBot="1" x14ac:dyDescent="0.35">
      <c r="A21" s="46">
        <v>19</v>
      </c>
      <c r="B21" s="46" t="s">
        <v>649</v>
      </c>
      <c r="C21" s="46">
        <v>3.8929999999999998</v>
      </c>
      <c r="D21" s="46">
        <v>214</v>
      </c>
      <c r="E21" s="46">
        <v>0</v>
      </c>
      <c r="F21" s="46">
        <v>3.42</v>
      </c>
      <c r="G21" s="46">
        <v>0</v>
      </c>
      <c r="H21" s="46">
        <v>1</v>
      </c>
      <c r="I21" s="46" t="s">
        <v>650</v>
      </c>
      <c r="J21" s="46" t="s">
        <v>651</v>
      </c>
      <c r="K21" s="47">
        <v>42054.939837962964</v>
      </c>
      <c r="L21" s="12">
        <v>8</v>
      </c>
      <c r="M21" s="17">
        <f t="shared" si="1"/>
        <v>3.2041666667209938</v>
      </c>
      <c r="N21" s="81">
        <f>(K21-K4)</f>
        <v>2.4339467592581059</v>
      </c>
    </row>
    <row r="22" spans="1:14" ht="14.4" thickBot="1" x14ac:dyDescent="0.35">
      <c r="A22" s="44">
        <v>20</v>
      </c>
      <c r="B22" s="44" t="s">
        <v>646</v>
      </c>
      <c r="C22" s="44">
        <v>3.8929999999999998</v>
      </c>
      <c r="D22" s="44">
        <v>214</v>
      </c>
      <c r="E22" s="44">
        <v>0</v>
      </c>
      <c r="F22" s="44">
        <v>8.06</v>
      </c>
      <c r="G22" s="44">
        <v>0</v>
      </c>
      <c r="H22" s="44">
        <v>1</v>
      </c>
      <c r="I22" s="44" t="s">
        <v>647</v>
      </c>
      <c r="J22" s="44" t="s">
        <v>648</v>
      </c>
      <c r="K22" s="45">
        <v>42055.069988425923</v>
      </c>
      <c r="L22" s="12">
        <v>1</v>
      </c>
      <c r="M22" s="17">
        <f t="shared" si="1"/>
        <v>3.1236111110192724</v>
      </c>
      <c r="N22" s="81">
        <f>K22-K4</f>
        <v>2.5640972222172422</v>
      </c>
    </row>
    <row r="23" spans="1:14" ht="14.4" thickBot="1" x14ac:dyDescent="0.35">
      <c r="A23" s="44">
        <v>21</v>
      </c>
      <c r="B23" s="44" t="s">
        <v>643</v>
      </c>
      <c r="C23" s="44">
        <v>3.88</v>
      </c>
      <c r="D23" s="44">
        <v>214</v>
      </c>
      <c r="E23" s="44">
        <v>0</v>
      </c>
      <c r="F23" s="44">
        <v>4.12</v>
      </c>
      <c r="G23" s="44">
        <v>0</v>
      </c>
      <c r="H23" s="44">
        <v>1</v>
      </c>
      <c r="I23" s="44" t="s">
        <v>644</v>
      </c>
      <c r="J23" s="44" t="s">
        <v>645</v>
      </c>
      <c r="K23" s="45">
        <v>42055.204421296294</v>
      </c>
      <c r="L23" s="12">
        <v>2</v>
      </c>
      <c r="M23" s="17">
        <f t="shared" si="1"/>
        <v>3.2263888888992369</v>
      </c>
      <c r="N23" s="81">
        <f>(K23-K4)</f>
        <v>2.6985300925880438</v>
      </c>
    </row>
    <row r="24" spans="1:14" ht="14.4" thickBot="1" x14ac:dyDescent="0.35">
      <c r="A24" s="44">
        <v>22</v>
      </c>
      <c r="B24" s="44" t="s">
        <v>640</v>
      </c>
      <c r="C24" s="44">
        <v>3.8929999999999998</v>
      </c>
      <c r="D24" s="44">
        <v>214</v>
      </c>
      <c r="E24" s="44">
        <v>0</v>
      </c>
      <c r="F24" s="44">
        <v>5.0599999999999996</v>
      </c>
      <c r="G24" s="44">
        <v>0</v>
      </c>
      <c r="H24" s="44">
        <v>1</v>
      </c>
      <c r="I24" s="44" t="s">
        <v>641</v>
      </c>
      <c r="J24" s="44" t="s">
        <v>642</v>
      </c>
      <c r="K24" s="45">
        <v>42055.334976851853</v>
      </c>
      <c r="L24" s="12">
        <v>3</v>
      </c>
      <c r="M24" s="17">
        <f t="shared" si="1"/>
        <v>3.1333333334187046</v>
      </c>
      <c r="N24" s="81">
        <f>K24-K4</f>
        <v>2.8290856481471565</v>
      </c>
    </row>
    <row r="25" spans="1:14" ht="14.4" thickBot="1" x14ac:dyDescent="0.35">
      <c r="A25" s="44">
        <v>23</v>
      </c>
      <c r="B25" s="44" t="s">
        <v>637</v>
      </c>
      <c r="C25" s="44">
        <v>3.8929999999999998</v>
      </c>
      <c r="D25" s="44">
        <v>214</v>
      </c>
      <c r="E25" s="44">
        <v>0</v>
      </c>
      <c r="F25" s="44">
        <v>2.02</v>
      </c>
      <c r="G25" s="44">
        <v>0</v>
      </c>
      <c r="H25" s="44">
        <v>1</v>
      </c>
      <c r="I25" s="44" t="s">
        <v>638</v>
      </c>
      <c r="J25" s="44" t="s">
        <v>639</v>
      </c>
      <c r="K25" s="45">
        <v>42055.466238425928</v>
      </c>
      <c r="L25" s="12">
        <v>4</v>
      </c>
      <c r="M25" s="17">
        <f t="shared" si="1"/>
        <v>3.1502777778077871</v>
      </c>
      <c r="N25" s="81">
        <f>(K25-K4)</f>
        <v>2.9603472222224809</v>
      </c>
    </row>
    <row r="26" spans="1:14" ht="14.4" thickBot="1" x14ac:dyDescent="0.35">
      <c r="A26" s="44">
        <v>24</v>
      </c>
      <c r="B26" s="44" t="s">
        <v>670</v>
      </c>
      <c r="C26" s="44">
        <v>3.8929999999999998</v>
      </c>
      <c r="D26" s="44">
        <v>214</v>
      </c>
      <c r="E26" s="44">
        <v>0</v>
      </c>
      <c r="F26" s="44">
        <v>6.04</v>
      </c>
      <c r="G26" s="44">
        <v>0</v>
      </c>
      <c r="H26" s="44">
        <v>1</v>
      </c>
      <c r="I26" s="44" t="s">
        <v>671</v>
      </c>
      <c r="J26" s="44" t="s">
        <v>672</v>
      </c>
      <c r="K26" s="45">
        <v>42055.601006944446</v>
      </c>
      <c r="L26" s="12">
        <v>5</v>
      </c>
      <c r="M26" s="17">
        <f t="shared" si="1"/>
        <v>3.2344444444170222</v>
      </c>
      <c r="N26" s="81">
        <f>K26-K4</f>
        <v>3.0951157407398568</v>
      </c>
    </row>
    <row r="27" spans="1:14" ht="14.4" thickBot="1" x14ac:dyDescent="0.35">
      <c r="A27" s="44">
        <v>25</v>
      </c>
      <c r="B27" s="44" t="s">
        <v>667</v>
      </c>
      <c r="C27" s="44">
        <v>3.88</v>
      </c>
      <c r="D27" s="44">
        <v>214</v>
      </c>
      <c r="E27" s="44">
        <v>0</v>
      </c>
      <c r="F27" s="44">
        <v>1.75</v>
      </c>
      <c r="G27" s="44">
        <v>0</v>
      </c>
      <c r="H27" s="44">
        <v>1</v>
      </c>
      <c r="I27" s="44" t="s">
        <v>668</v>
      </c>
      <c r="J27" s="44" t="s">
        <v>669</v>
      </c>
      <c r="K27" s="45">
        <v>42055.732210648152</v>
      </c>
      <c r="L27" s="12">
        <v>6</v>
      </c>
      <c r="M27" s="17">
        <f t="shared" si="1"/>
        <v>3.1488888889434747</v>
      </c>
      <c r="N27" s="81">
        <f>(K27-K4)</f>
        <v>3.226319444445835</v>
      </c>
    </row>
    <row r="28" spans="1:14" ht="14.4" thickBot="1" x14ac:dyDescent="0.35">
      <c r="A28" s="44">
        <v>26</v>
      </c>
      <c r="B28" s="44" t="s">
        <v>664</v>
      </c>
      <c r="C28" s="44">
        <v>3.88</v>
      </c>
      <c r="D28" s="44">
        <v>214</v>
      </c>
      <c r="E28" s="44">
        <v>0</v>
      </c>
      <c r="F28" s="44">
        <v>5.99</v>
      </c>
      <c r="G28" s="44">
        <v>0</v>
      </c>
      <c r="H28" s="44">
        <v>1</v>
      </c>
      <c r="I28" s="44" t="s">
        <v>665</v>
      </c>
      <c r="J28" s="44" t="s">
        <v>666</v>
      </c>
      <c r="K28" s="45">
        <v>42055.866099537037</v>
      </c>
      <c r="L28" s="12">
        <v>7</v>
      </c>
      <c r="M28" s="17">
        <f t="shared" si="1"/>
        <v>3.2133333332603797</v>
      </c>
      <c r="N28" s="81">
        <f>K28-K4</f>
        <v>3.3602083333316841</v>
      </c>
    </row>
    <row r="29" spans="1:14" ht="14.4" thickBot="1" x14ac:dyDescent="0.35">
      <c r="A29" s="44">
        <v>27</v>
      </c>
      <c r="B29" s="44" t="s">
        <v>661</v>
      </c>
      <c r="C29" s="44">
        <v>3.88</v>
      </c>
      <c r="D29" s="44">
        <v>214</v>
      </c>
      <c r="E29" s="44">
        <v>0</v>
      </c>
      <c r="F29" s="44">
        <v>4.0599999999999996</v>
      </c>
      <c r="G29" s="44">
        <v>0</v>
      </c>
      <c r="H29" s="44">
        <v>1</v>
      </c>
      <c r="I29" s="44" t="s">
        <v>662</v>
      </c>
      <c r="J29" s="44" t="s">
        <v>663</v>
      </c>
      <c r="K29" s="45">
        <v>42055.996574074074</v>
      </c>
      <c r="L29" s="12">
        <v>8</v>
      </c>
      <c r="M29" s="17">
        <f t="shared" si="1"/>
        <v>3.1313888888689689</v>
      </c>
      <c r="N29" s="81">
        <f>(K29-K4)</f>
        <v>3.4906828703678912</v>
      </c>
    </row>
    <row r="30" spans="1:14" ht="14.4" thickBot="1" x14ac:dyDescent="0.35">
      <c r="A30" s="46">
        <v>28</v>
      </c>
      <c r="B30" s="46" t="s">
        <v>658</v>
      </c>
      <c r="C30" s="46">
        <v>3.867</v>
      </c>
      <c r="D30" s="46">
        <v>214</v>
      </c>
      <c r="E30" s="46">
        <v>0</v>
      </c>
      <c r="F30" s="46">
        <v>5.23</v>
      </c>
      <c r="G30" s="46">
        <v>0</v>
      </c>
      <c r="H30" s="46">
        <v>1</v>
      </c>
      <c r="I30" s="46" t="s">
        <v>659</v>
      </c>
      <c r="J30" s="46" t="s">
        <v>660</v>
      </c>
      <c r="K30" s="47">
        <v>42056.130358796298</v>
      </c>
      <c r="L30" s="12">
        <v>1</v>
      </c>
      <c r="M30" s="17">
        <f t="shared" si="1"/>
        <v>3.2108333333744667</v>
      </c>
      <c r="N30" s="81">
        <f>K30-K4</f>
        <v>3.6244675925918273</v>
      </c>
    </row>
    <row r="31" spans="1:14" ht="14.4" thickBot="1" x14ac:dyDescent="0.35">
      <c r="A31" s="46">
        <v>29</v>
      </c>
      <c r="B31" s="46" t="s">
        <v>655</v>
      </c>
      <c r="C31" s="46">
        <v>3.867</v>
      </c>
      <c r="D31" s="46">
        <v>214</v>
      </c>
      <c r="E31" s="46">
        <v>0</v>
      </c>
      <c r="F31" s="46">
        <v>15.51</v>
      </c>
      <c r="G31" s="46">
        <v>0</v>
      </c>
      <c r="H31" s="46">
        <v>1</v>
      </c>
      <c r="I31" s="46" t="s">
        <v>656</v>
      </c>
      <c r="J31" s="46" t="s">
        <v>657</v>
      </c>
      <c r="K31" s="47">
        <v>42056.260972222219</v>
      </c>
      <c r="L31" s="12">
        <v>2</v>
      </c>
      <c r="M31" s="17">
        <f t="shared" si="1"/>
        <v>3.1347222221083939</v>
      </c>
      <c r="N31" s="81">
        <f>(K31-K4)</f>
        <v>3.7550810185130103</v>
      </c>
    </row>
    <row r="32" spans="1:14" x14ac:dyDescent="0.3">
      <c r="M32" s="26"/>
    </row>
    <row r="33" spans="13:13" x14ac:dyDescent="0.3">
      <c r="M33" s="26"/>
    </row>
    <row r="34" spans="13:13" x14ac:dyDescent="0.3">
      <c r="M34" s="26"/>
    </row>
    <row r="35" spans="13:13" x14ac:dyDescent="0.3">
      <c r="M35" s="26"/>
    </row>
    <row r="36" spans="13:13" x14ac:dyDescent="0.3">
      <c r="M36" s="26"/>
    </row>
    <row r="37" spans="13:13" x14ac:dyDescent="0.3">
      <c r="M37" s="26"/>
    </row>
    <row r="38" spans="13:13" x14ac:dyDescent="0.3">
      <c r="M38" s="26"/>
    </row>
    <row r="39" spans="13:13" x14ac:dyDescent="0.3">
      <c r="M39" s="26"/>
    </row>
    <row r="40" spans="13:13" x14ac:dyDescent="0.3">
      <c r="M40" s="26"/>
    </row>
    <row r="41" spans="13:13" x14ac:dyDescent="0.3">
      <c r="M41" s="26"/>
    </row>
    <row r="42" spans="13:13" x14ac:dyDescent="0.3">
      <c r="M42" s="26"/>
    </row>
    <row r="43" spans="13:13" x14ac:dyDescent="0.3">
      <c r="M43" s="26"/>
    </row>
    <row r="44" spans="13:13" x14ac:dyDescent="0.3">
      <c r="M44" s="26"/>
    </row>
    <row r="45" spans="13:13" x14ac:dyDescent="0.3">
      <c r="M45" s="26"/>
    </row>
    <row r="46" spans="13:13" x14ac:dyDescent="0.3">
      <c r="M46" s="26"/>
    </row>
    <row r="47" spans="13:13" x14ac:dyDescent="0.3">
      <c r="M47" s="26"/>
    </row>
    <row r="54" spans="1:12" ht="15.6" thickBot="1" x14ac:dyDescent="0.35"/>
    <row r="55" spans="1:12" ht="15.6" thickBot="1" x14ac:dyDescent="0.35">
      <c r="A55" s="40" t="s">
        <v>62</v>
      </c>
      <c r="B55" s="40" t="s">
        <v>1</v>
      </c>
      <c r="C55" s="40" t="s">
        <v>2</v>
      </c>
      <c r="D55" s="40" t="s">
        <v>3</v>
      </c>
      <c r="E55" s="40" t="s">
        <v>4</v>
      </c>
      <c r="F55" s="40" t="s">
        <v>5</v>
      </c>
      <c r="G55" s="40" t="s">
        <v>6</v>
      </c>
      <c r="H55" s="40" t="s">
        <v>7</v>
      </c>
      <c r="I55" s="40" t="s">
        <v>8</v>
      </c>
      <c r="J55" s="40" t="s">
        <v>9</v>
      </c>
      <c r="K55" s="41"/>
      <c r="L55" s="8" t="s">
        <v>399</v>
      </c>
    </row>
    <row r="56" spans="1:12" ht="15.6" thickBot="1" x14ac:dyDescent="0.35">
      <c r="A56" s="44">
        <v>1</v>
      </c>
      <c r="B56" s="44" t="s">
        <v>402</v>
      </c>
      <c r="C56" s="44">
        <v>4.1369999999999996</v>
      </c>
      <c r="D56" s="44">
        <v>0</v>
      </c>
      <c r="E56" s="44">
        <v>0</v>
      </c>
      <c r="F56" s="44">
        <v>1.94</v>
      </c>
      <c r="G56" s="44">
        <v>0</v>
      </c>
      <c r="H56" s="44">
        <v>1</v>
      </c>
      <c r="I56" s="44" t="s">
        <v>107</v>
      </c>
      <c r="J56" s="44" t="s">
        <v>108</v>
      </c>
      <c r="K56" s="49"/>
    </row>
    <row r="57" spans="1:12" ht="15.6" thickBot="1" x14ac:dyDescent="0.35">
      <c r="A57" s="44">
        <v>2</v>
      </c>
      <c r="B57" s="44" t="s">
        <v>63</v>
      </c>
      <c r="C57" s="44">
        <v>4.1520000000000001</v>
      </c>
      <c r="D57" s="44">
        <v>0</v>
      </c>
      <c r="E57" s="44">
        <v>0</v>
      </c>
      <c r="F57" s="44">
        <v>4.32</v>
      </c>
      <c r="G57" s="44">
        <v>11</v>
      </c>
      <c r="H57" s="44">
        <v>1</v>
      </c>
      <c r="I57" s="44" t="s">
        <v>64</v>
      </c>
      <c r="J57" s="44" t="s">
        <v>65</v>
      </c>
      <c r="K57" s="49"/>
      <c r="L57" s="8">
        <v>1</v>
      </c>
    </row>
    <row r="58" spans="1:12" ht="15.6" thickBot="1" x14ac:dyDescent="0.35">
      <c r="A58" s="44">
        <v>3</v>
      </c>
      <c r="B58" s="44" t="s">
        <v>66</v>
      </c>
      <c r="C58" s="44">
        <v>4.1369999999999996</v>
      </c>
      <c r="D58" s="44">
        <v>0</v>
      </c>
      <c r="E58" s="44">
        <v>0</v>
      </c>
      <c r="F58" s="44">
        <v>4.9800000000000004</v>
      </c>
      <c r="G58" s="44">
        <v>0</v>
      </c>
      <c r="H58" s="44">
        <v>1</v>
      </c>
      <c r="I58" s="44" t="s">
        <v>67</v>
      </c>
      <c r="J58" s="44" t="s">
        <v>68</v>
      </c>
      <c r="K58" s="49"/>
      <c r="L58" s="8">
        <v>2</v>
      </c>
    </row>
    <row r="59" spans="1:12" ht="15.6" thickBot="1" x14ac:dyDescent="0.35">
      <c r="A59" s="44">
        <v>4</v>
      </c>
      <c r="B59" s="44" t="s">
        <v>69</v>
      </c>
      <c r="C59" s="44">
        <v>4.1520000000000001</v>
      </c>
      <c r="D59" s="44">
        <v>0</v>
      </c>
      <c r="E59" s="44">
        <v>0</v>
      </c>
      <c r="F59" s="44">
        <v>3.17</v>
      </c>
      <c r="G59" s="44">
        <v>0</v>
      </c>
      <c r="H59" s="44">
        <v>1</v>
      </c>
      <c r="I59" s="44" t="s">
        <v>70</v>
      </c>
      <c r="J59" s="44" t="s">
        <v>71</v>
      </c>
      <c r="K59" s="49"/>
      <c r="L59" s="8">
        <v>3</v>
      </c>
    </row>
    <row r="60" spans="1:12" ht="15.6" thickBot="1" x14ac:dyDescent="0.35">
      <c r="A60" s="50">
        <v>5</v>
      </c>
      <c r="B60" s="50" t="s">
        <v>72</v>
      </c>
      <c r="C60" s="50">
        <v>5.1609999999999996</v>
      </c>
      <c r="D60" s="50">
        <v>0</v>
      </c>
      <c r="E60" s="50">
        <v>0</v>
      </c>
      <c r="F60" s="50">
        <v>5.23</v>
      </c>
      <c r="G60" s="50">
        <v>0</v>
      </c>
      <c r="H60" s="50">
        <v>1</v>
      </c>
      <c r="I60" s="50" t="s">
        <v>73</v>
      </c>
      <c r="J60" s="50" t="s">
        <v>74</v>
      </c>
      <c r="K60" s="51"/>
      <c r="L60" s="8">
        <v>4</v>
      </c>
    </row>
    <row r="61" spans="1:12" ht="15.6" thickBot="1" x14ac:dyDescent="0.35">
      <c r="A61" s="44">
        <v>6</v>
      </c>
      <c r="B61" s="44" t="s">
        <v>75</v>
      </c>
      <c r="C61" s="44">
        <v>4.3949999999999996</v>
      </c>
      <c r="D61" s="44">
        <v>0</v>
      </c>
      <c r="E61" s="44" t="s">
        <v>26</v>
      </c>
      <c r="F61" s="44">
        <v>13.38</v>
      </c>
      <c r="G61" s="44">
        <v>0</v>
      </c>
      <c r="H61" s="44">
        <v>1</v>
      </c>
      <c r="I61" s="44" t="s">
        <v>76</v>
      </c>
      <c r="J61" s="44" t="s">
        <v>77</v>
      </c>
      <c r="K61" s="49"/>
      <c r="L61" s="8">
        <v>5</v>
      </c>
    </row>
    <row r="62" spans="1:12" ht="15.6" thickBot="1" x14ac:dyDescent="0.35">
      <c r="A62" s="44">
        <v>7</v>
      </c>
      <c r="B62" s="44" t="s">
        <v>78</v>
      </c>
      <c r="C62" s="44">
        <v>4.2460000000000004</v>
      </c>
      <c r="D62" s="44">
        <v>0</v>
      </c>
      <c r="E62" s="44">
        <v>0</v>
      </c>
      <c r="F62" s="44">
        <v>2.8</v>
      </c>
      <c r="G62" s="44">
        <v>0</v>
      </c>
      <c r="H62" s="44">
        <v>1</v>
      </c>
      <c r="I62" s="44" t="s">
        <v>79</v>
      </c>
      <c r="J62" s="44" t="s">
        <v>80</v>
      </c>
      <c r="K62" s="49"/>
      <c r="L62" s="8">
        <v>6</v>
      </c>
    </row>
    <row r="63" spans="1:12" ht="15.6" thickBot="1" x14ac:dyDescent="0.35">
      <c r="A63" s="44">
        <v>8</v>
      </c>
      <c r="B63" s="44" t="s">
        <v>81</v>
      </c>
      <c r="C63" s="44">
        <v>4.2140000000000004</v>
      </c>
      <c r="D63" s="44">
        <v>0</v>
      </c>
      <c r="E63" s="44">
        <v>0</v>
      </c>
      <c r="F63" s="44">
        <v>20.61</v>
      </c>
      <c r="G63" s="44">
        <v>0</v>
      </c>
      <c r="H63" s="44">
        <v>1</v>
      </c>
      <c r="I63" s="44" t="s">
        <v>82</v>
      </c>
      <c r="J63" s="44" t="s">
        <v>83</v>
      </c>
      <c r="K63" s="49"/>
      <c r="L63" s="8">
        <v>1</v>
      </c>
    </row>
    <row r="64" spans="1:12" ht="15.6" thickBot="1" x14ac:dyDescent="0.35">
      <c r="A64" s="44">
        <v>9</v>
      </c>
      <c r="B64" s="44" t="s">
        <v>84</v>
      </c>
      <c r="C64" s="44">
        <v>4.1980000000000004</v>
      </c>
      <c r="D64" s="44">
        <v>0</v>
      </c>
      <c r="E64" s="44">
        <v>0</v>
      </c>
      <c r="F64" s="44">
        <v>3.76</v>
      </c>
      <c r="G64" s="44">
        <v>0</v>
      </c>
      <c r="H64" s="44">
        <v>1</v>
      </c>
      <c r="I64" s="44" t="s">
        <v>85</v>
      </c>
      <c r="J64" s="44" t="s">
        <v>86</v>
      </c>
      <c r="K64" s="49"/>
      <c r="L64" s="8">
        <v>2</v>
      </c>
    </row>
    <row r="65" spans="1:12" ht="15.6" thickBot="1" x14ac:dyDescent="0.35">
      <c r="A65" s="44">
        <v>10</v>
      </c>
      <c r="B65" s="44" t="s">
        <v>87</v>
      </c>
      <c r="C65" s="44">
        <v>4.1980000000000004</v>
      </c>
      <c r="D65" s="44">
        <v>0</v>
      </c>
      <c r="E65" s="44" t="s">
        <v>26</v>
      </c>
      <c r="F65" s="44">
        <v>0</v>
      </c>
      <c r="G65" s="44">
        <v>0</v>
      </c>
      <c r="H65" s="44">
        <v>0</v>
      </c>
      <c r="I65" s="44" t="s">
        <v>88</v>
      </c>
      <c r="J65" s="44" t="s">
        <v>89</v>
      </c>
      <c r="K65" s="49"/>
      <c r="L65" s="8">
        <v>3</v>
      </c>
    </row>
    <row r="66" spans="1:12" ht="15.6" thickBot="1" x14ac:dyDescent="0.35">
      <c r="A66" s="44">
        <v>11</v>
      </c>
      <c r="B66" s="44" t="s">
        <v>87</v>
      </c>
      <c r="C66" s="44">
        <v>4.3949999999999996</v>
      </c>
      <c r="D66" s="44">
        <v>0</v>
      </c>
      <c r="E66" s="44" t="s">
        <v>26</v>
      </c>
      <c r="F66" s="44">
        <v>0</v>
      </c>
      <c r="G66" s="44">
        <v>0</v>
      </c>
      <c r="H66" s="44">
        <v>0</v>
      </c>
      <c r="I66" s="44" t="s">
        <v>90</v>
      </c>
      <c r="J66" s="44" t="s">
        <v>91</v>
      </c>
      <c r="K66" s="49"/>
      <c r="L66" s="8">
        <v>4</v>
      </c>
    </row>
    <row r="67" spans="1:12" ht="15.6" thickBot="1" x14ac:dyDescent="0.35">
      <c r="A67" s="50">
        <v>12</v>
      </c>
      <c r="B67" s="50" t="s">
        <v>403</v>
      </c>
      <c r="C67" s="50">
        <v>5.1609999999999996</v>
      </c>
      <c r="D67" s="50">
        <v>0</v>
      </c>
      <c r="E67" s="50" t="s">
        <v>26</v>
      </c>
      <c r="F67" s="50">
        <v>4.91</v>
      </c>
      <c r="G67" s="50">
        <v>0</v>
      </c>
      <c r="H67" s="50">
        <v>1</v>
      </c>
      <c r="I67" s="50" t="s">
        <v>92</v>
      </c>
      <c r="J67" s="50" t="s">
        <v>93</v>
      </c>
      <c r="K67" s="51"/>
      <c r="L67" s="8">
        <v>5</v>
      </c>
    </row>
    <row r="68" spans="1:12" ht="15.6" thickBot="1" x14ac:dyDescent="0.35">
      <c r="A68" s="44">
        <v>13</v>
      </c>
      <c r="B68" s="44" t="s">
        <v>94</v>
      </c>
      <c r="C68" s="44">
        <v>4.3949999999999996</v>
      </c>
      <c r="D68" s="44">
        <v>0</v>
      </c>
      <c r="E68" s="44" t="s">
        <v>26</v>
      </c>
      <c r="F68" s="44">
        <v>18.489999999999998</v>
      </c>
      <c r="G68" s="44">
        <v>0</v>
      </c>
      <c r="H68" s="44">
        <v>1</v>
      </c>
      <c r="I68" s="44" t="s">
        <v>95</v>
      </c>
      <c r="J68" s="44" t="s">
        <v>96</v>
      </c>
      <c r="K68" s="49"/>
      <c r="L68" s="8">
        <v>6</v>
      </c>
    </row>
    <row r="69" spans="1:12" ht="15.6" thickBot="1" x14ac:dyDescent="0.35">
      <c r="A69" s="44">
        <v>14</v>
      </c>
      <c r="B69" s="44" t="s">
        <v>97</v>
      </c>
      <c r="C69" s="44">
        <v>4.2460000000000004</v>
      </c>
      <c r="D69" s="44">
        <v>0</v>
      </c>
      <c r="E69" s="44">
        <v>0</v>
      </c>
      <c r="F69" s="44">
        <v>9.7100000000000009</v>
      </c>
      <c r="G69" s="44">
        <v>0</v>
      </c>
      <c r="H69" s="44">
        <v>1</v>
      </c>
      <c r="I69" s="44" t="s">
        <v>98</v>
      </c>
      <c r="J69" s="44" t="s">
        <v>99</v>
      </c>
      <c r="K69" s="49"/>
      <c r="L69" s="8">
        <v>7</v>
      </c>
    </row>
    <row r="70" spans="1:12" ht="15.6" thickBot="1" x14ac:dyDescent="0.35">
      <c r="A70" s="44">
        <v>15</v>
      </c>
      <c r="B70" s="44" t="s">
        <v>100</v>
      </c>
      <c r="C70" s="44">
        <v>4.2140000000000004</v>
      </c>
      <c r="D70" s="44">
        <v>0</v>
      </c>
      <c r="E70" s="44">
        <v>0</v>
      </c>
      <c r="F70" s="44">
        <v>10.41</v>
      </c>
      <c r="G70" s="44">
        <v>0</v>
      </c>
      <c r="H70" s="44">
        <v>1</v>
      </c>
      <c r="I70" s="44" t="s">
        <v>101</v>
      </c>
      <c r="J70" s="44" t="s">
        <v>102</v>
      </c>
      <c r="K70" s="49"/>
      <c r="L70" s="8">
        <v>1</v>
      </c>
    </row>
    <row r="71" spans="1:12" ht="15.6" thickBot="1" x14ac:dyDescent="0.35">
      <c r="A71" s="44">
        <v>16</v>
      </c>
      <c r="B71" s="44" t="s">
        <v>404</v>
      </c>
      <c r="C71" s="44">
        <v>4.1980000000000004</v>
      </c>
      <c r="D71" s="44">
        <v>0</v>
      </c>
      <c r="E71" s="44">
        <v>0</v>
      </c>
      <c r="F71" s="44">
        <v>4.78</v>
      </c>
      <c r="G71" s="44">
        <v>0</v>
      </c>
      <c r="H71" s="44">
        <v>1</v>
      </c>
      <c r="I71" s="44" t="s">
        <v>103</v>
      </c>
      <c r="J71" s="44" t="s">
        <v>104</v>
      </c>
      <c r="K71" s="49"/>
      <c r="L71" s="8">
        <v>2</v>
      </c>
    </row>
    <row r="72" spans="1:12" ht="15.6" thickBot="1" x14ac:dyDescent="0.35">
      <c r="A72" s="44">
        <v>17</v>
      </c>
      <c r="B72" s="44" t="s">
        <v>405</v>
      </c>
      <c r="C72" s="44">
        <v>4.1829999999999998</v>
      </c>
      <c r="D72" s="44">
        <v>0</v>
      </c>
      <c r="E72" s="44">
        <v>0</v>
      </c>
      <c r="F72" s="44">
        <v>6.16</v>
      </c>
      <c r="G72" s="44">
        <v>0</v>
      </c>
      <c r="H72" s="44">
        <v>1</v>
      </c>
      <c r="I72" s="44" t="s">
        <v>105</v>
      </c>
      <c r="J72" s="44" t="s">
        <v>106</v>
      </c>
      <c r="K72" s="49"/>
      <c r="L72" s="8">
        <v>3</v>
      </c>
    </row>
    <row r="73" spans="1:12" ht="15.6" thickBot="1" x14ac:dyDescent="0.35">
      <c r="A73" s="44">
        <v>18</v>
      </c>
      <c r="B73" s="44" t="s">
        <v>87</v>
      </c>
      <c r="C73" s="44">
        <v>4.2460000000000004</v>
      </c>
      <c r="D73" s="44">
        <v>0</v>
      </c>
      <c r="E73" s="44" t="s">
        <v>26</v>
      </c>
      <c r="F73" s="44">
        <v>0</v>
      </c>
      <c r="G73" s="44">
        <v>41</v>
      </c>
      <c r="H73" s="44">
        <v>0</v>
      </c>
      <c r="I73" s="44" t="s">
        <v>109</v>
      </c>
      <c r="J73" s="44" t="s">
        <v>110</v>
      </c>
      <c r="K73" s="49"/>
      <c r="L73" s="8">
        <v>4</v>
      </c>
    </row>
    <row r="74" spans="1:12" x14ac:dyDescent="0.3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1:12" x14ac:dyDescent="0.3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1:12" x14ac:dyDescent="0.3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2" x14ac:dyDescent="0.3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2" x14ac:dyDescent="0.3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2" ht="15.6" thickBot="1" x14ac:dyDescent="0.35">
      <c r="D79" s="103" t="s">
        <v>447</v>
      </c>
      <c r="E79" s="103"/>
      <c r="F79" s="103"/>
      <c r="G79" s="103"/>
      <c r="H79" s="103"/>
    </row>
    <row r="80" spans="1:12" ht="15.6" thickBot="1" x14ac:dyDescent="0.35">
      <c r="A80" s="40" t="s">
        <v>62</v>
      </c>
      <c r="B80" s="40" t="s">
        <v>1</v>
      </c>
      <c r="C80" s="40" t="s">
        <v>2</v>
      </c>
      <c r="D80" s="40" t="s">
        <v>3</v>
      </c>
      <c r="E80" s="40" t="s">
        <v>4</v>
      </c>
      <c r="F80" s="40" t="s">
        <v>5</v>
      </c>
      <c r="G80" s="40" t="s">
        <v>6</v>
      </c>
      <c r="H80" s="40" t="s">
        <v>7</v>
      </c>
      <c r="I80" s="40" t="s">
        <v>8</v>
      </c>
      <c r="J80" s="40" t="s">
        <v>9</v>
      </c>
      <c r="K80" s="41"/>
    </row>
    <row r="81" spans="1:11" ht="15.6" thickBot="1" x14ac:dyDescent="0.35">
      <c r="A81" s="53">
        <v>1</v>
      </c>
      <c r="B81" s="53" t="s">
        <v>87</v>
      </c>
      <c r="C81" s="53">
        <v>3.9340000000000002</v>
      </c>
      <c r="D81" s="53">
        <v>0</v>
      </c>
      <c r="E81" s="53" t="s">
        <v>26</v>
      </c>
      <c r="F81" s="53">
        <v>0</v>
      </c>
      <c r="G81" s="53">
        <v>0</v>
      </c>
      <c r="H81" s="53">
        <v>0</v>
      </c>
      <c r="I81" s="53" t="s">
        <v>167</v>
      </c>
      <c r="J81" s="53" t="s">
        <v>426</v>
      </c>
      <c r="K81" s="54"/>
    </row>
    <row r="82" spans="1:11" ht="15.6" thickBot="1" x14ac:dyDescent="0.35">
      <c r="A82" s="53">
        <v>2</v>
      </c>
      <c r="B82" s="53" t="s">
        <v>87</v>
      </c>
      <c r="C82" s="53">
        <v>3.9620000000000002</v>
      </c>
      <c r="D82" s="53">
        <v>214</v>
      </c>
      <c r="E82" s="53" t="s">
        <v>26</v>
      </c>
      <c r="F82" s="53">
        <v>0</v>
      </c>
      <c r="G82" s="53">
        <v>0</v>
      </c>
      <c r="H82" s="53">
        <v>0</v>
      </c>
      <c r="I82" s="53" t="s">
        <v>167</v>
      </c>
      <c r="J82" s="53" t="s">
        <v>427</v>
      </c>
      <c r="K82" s="54"/>
    </row>
    <row r="83" spans="1:11" ht="15.6" thickBot="1" x14ac:dyDescent="0.35">
      <c r="A83" s="53">
        <v>3</v>
      </c>
      <c r="B83" s="53" t="s">
        <v>87</v>
      </c>
      <c r="C83" s="53">
        <v>3.9620000000000002</v>
      </c>
      <c r="D83" s="53">
        <v>214</v>
      </c>
      <c r="E83" s="53" t="s">
        <v>26</v>
      </c>
      <c r="F83" s="53">
        <v>0</v>
      </c>
      <c r="G83" s="53">
        <v>0</v>
      </c>
      <c r="H83" s="53">
        <v>0</v>
      </c>
      <c r="I83" s="53" t="s">
        <v>167</v>
      </c>
      <c r="J83" s="53" t="s">
        <v>428</v>
      </c>
      <c r="K83" s="54"/>
    </row>
    <row r="84" spans="1:11" ht="15.6" thickBot="1" x14ac:dyDescent="0.35">
      <c r="A84" s="53">
        <v>4</v>
      </c>
      <c r="B84" s="53" t="s">
        <v>87</v>
      </c>
      <c r="C84" s="53">
        <v>3.948</v>
      </c>
      <c r="D84" s="53">
        <v>214</v>
      </c>
      <c r="E84" s="53" t="s">
        <v>26</v>
      </c>
      <c r="F84" s="53">
        <v>0</v>
      </c>
      <c r="G84" s="53">
        <v>0</v>
      </c>
      <c r="H84" s="53">
        <v>0</v>
      </c>
      <c r="I84" s="53" t="s">
        <v>167</v>
      </c>
      <c r="J84" s="53" t="s">
        <v>429</v>
      </c>
      <c r="K84" s="54"/>
    </row>
    <row r="85" spans="1:11" ht="15.6" thickBot="1" x14ac:dyDescent="0.35">
      <c r="A85" s="53">
        <v>5</v>
      </c>
      <c r="B85" s="53" t="s">
        <v>87</v>
      </c>
      <c r="C85" s="53">
        <v>3.9620000000000002</v>
      </c>
      <c r="D85" s="53">
        <v>214</v>
      </c>
      <c r="E85" s="53" t="s">
        <v>26</v>
      </c>
      <c r="F85" s="53">
        <v>0</v>
      </c>
      <c r="G85" s="53">
        <v>12652</v>
      </c>
      <c r="H85" s="53">
        <v>0</v>
      </c>
      <c r="I85" s="53" t="s">
        <v>167</v>
      </c>
      <c r="J85" s="53" t="s">
        <v>430</v>
      </c>
      <c r="K85" s="54"/>
    </row>
    <row r="86" spans="1:11" ht="15.6" thickBot="1" x14ac:dyDescent="0.35">
      <c r="A86" s="53">
        <v>6</v>
      </c>
      <c r="B86" s="53" t="s">
        <v>87</v>
      </c>
      <c r="C86" s="53">
        <v>3.9620000000000002</v>
      </c>
      <c r="D86" s="53">
        <v>214</v>
      </c>
      <c r="E86" s="53" t="s">
        <v>26</v>
      </c>
      <c r="F86" s="53">
        <v>0</v>
      </c>
      <c r="G86" s="53">
        <v>9</v>
      </c>
      <c r="H86" s="53">
        <v>0</v>
      </c>
      <c r="I86" s="53" t="s">
        <v>167</v>
      </c>
      <c r="J86" s="53" t="s">
        <v>431</v>
      </c>
      <c r="K86" s="54"/>
    </row>
    <row r="87" spans="1:11" ht="15.6" thickBot="1" x14ac:dyDescent="0.35">
      <c r="A87" s="53">
        <v>7</v>
      </c>
      <c r="B87" s="53" t="s">
        <v>432</v>
      </c>
      <c r="C87" s="53">
        <v>3.9620000000000002</v>
      </c>
      <c r="D87" s="53">
        <v>214</v>
      </c>
      <c r="E87" s="53">
        <v>0</v>
      </c>
      <c r="F87" s="53">
        <v>2.5099999999999998</v>
      </c>
      <c r="G87" s="53">
        <v>0</v>
      </c>
      <c r="H87" s="53">
        <v>1</v>
      </c>
      <c r="I87" s="53" t="s">
        <v>433</v>
      </c>
      <c r="J87" s="53" t="s">
        <v>434</v>
      </c>
      <c r="K87" s="54"/>
    </row>
  </sheetData>
  <sortState ref="A2:J37">
    <sortCondition ref="A2:A37"/>
  </sortState>
  <mergeCells count="1">
    <mergeCell ref="D79:H79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P10" sqref="P10"/>
    </sheetView>
  </sheetViews>
  <sheetFormatPr defaultColWidth="9" defaultRowHeight="13.8" x14ac:dyDescent="0.3"/>
  <cols>
    <col min="1" max="1" width="6.33203125" style="4" customWidth="1"/>
    <col min="2" max="2" width="16" style="4" customWidth="1"/>
    <col min="3" max="3" width="18.44140625" style="4" customWidth="1"/>
    <col min="4" max="4" width="9.21875" style="4" customWidth="1"/>
    <col min="5" max="5" width="8" style="4" customWidth="1"/>
    <col min="6" max="6" width="10.33203125" style="4" customWidth="1"/>
    <col min="7" max="7" width="7.77734375" style="4" customWidth="1"/>
    <col min="8" max="8" width="8.21875" style="4" customWidth="1"/>
    <col min="9" max="9" width="6.44140625" style="4" customWidth="1"/>
    <col min="10" max="10" width="28.6640625" style="4" customWidth="1"/>
    <col min="11" max="11" width="14.33203125" style="4" customWidth="1"/>
    <col min="12" max="12" width="5.44140625" style="9" customWidth="1"/>
    <col min="13" max="14" width="5.21875" style="2" customWidth="1"/>
    <col min="15" max="16384" width="9" style="2"/>
  </cols>
  <sheetData>
    <row r="1" spans="1:18" ht="27" thickBot="1" x14ac:dyDescent="0.35">
      <c r="A1" s="6" t="s">
        <v>62</v>
      </c>
      <c r="B1" s="6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  <c r="K1" s="14"/>
      <c r="L1" s="9" t="s">
        <v>1512</v>
      </c>
      <c r="M1" s="87" t="s">
        <v>2121</v>
      </c>
      <c r="N1" s="87" t="s">
        <v>2116</v>
      </c>
      <c r="O1" s="87"/>
      <c r="P1" s="87"/>
      <c r="Q1" s="87"/>
      <c r="R1" s="87"/>
    </row>
    <row r="2" spans="1:18" ht="27" thickBot="1" x14ac:dyDescent="0.35">
      <c r="A2" s="1">
        <v>13</v>
      </c>
      <c r="B2" s="1" t="s">
        <v>1494</v>
      </c>
      <c r="C2" s="1" t="s">
        <v>1495</v>
      </c>
      <c r="D2" s="1">
        <v>3.88</v>
      </c>
      <c r="E2" s="1">
        <v>214</v>
      </c>
      <c r="F2" s="1">
        <v>0</v>
      </c>
      <c r="G2" s="1">
        <v>1.49</v>
      </c>
      <c r="H2" s="1">
        <v>0</v>
      </c>
      <c r="I2" s="1">
        <v>1</v>
      </c>
      <c r="J2" s="1" t="s">
        <v>1496</v>
      </c>
      <c r="K2" s="15">
        <v>42069.364618055559</v>
      </c>
      <c r="L2" s="9">
        <v>1</v>
      </c>
      <c r="M2" s="88"/>
      <c r="N2" s="88"/>
      <c r="O2" s="87"/>
      <c r="P2" s="87"/>
      <c r="Q2" s="87"/>
      <c r="R2" s="87"/>
    </row>
    <row r="3" spans="1:18" ht="27" thickBot="1" x14ac:dyDescent="0.35">
      <c r="A3" s="1">
        <v>14</v>
      </c>
      <c r="B3" s="1" t="s">
        <v>1497</v>
      </c>
      <c r="C3" s="1" t="s">
        <v>1498</v>
      </c>
      <c r="D3" s="1">
        <v>3.8929999999999998</v>
      </c>
      <c r="E3" s="1">
        <v>214</v>
      </c>
      <c r="F3" s="1">
        <v>0</v>
      </c>
      <c r="G3" s="1">
        <v>5.73</v>
      </c>
      <c r="H3" s="1">
        <v>0</v>
      </c>
      <c r="I3" s="1">
        <v>1</v>
      </c>
      <c r="J3" s="1" t="s">
        <v>1499</v>
      </c>
      <c r="K3" s="15">
        <v>42069.508379629631</v>
      </c>
      <c r="L3" s="9">
        <v>2</v>
      </c>
      <c r="M3" s="88">
        <f>(K3-K2)*24</f>
        <v>3.4502777777379379</v>
      </c>
      <c r="N3" s="87">
        <f>K3-K2</f>
        <v>0.14376157407241408</v>
      </c>
      <c r="O3" s="87"/>
      <c r="P3" s="87"/>
      <c r="Q3" s="87"/>
      <c r="R3" s="87"/>
    </row>
    <row r="4" spans="1:18" ht="27" thickBot="1" x14ac:dyDescent="0.35">
      <c r="A4" s="1">
        <v>15</v>
      </c>
      <c r="B4" s="1" t="s">
        <v>1500</v>
      </c>
      <c r="C4" s="1" t="s">
        <v>1501</v>
      </c>
      <c r="D4" s="1">
        <v>3.88</v>
      </c>
      <c r="E4" s="1">
        <v>214</v>
      </c>
      <c r="F4" s="1">
        <v>0</v>
      </c>
      <c r="G4" s="1">
        <v>1.93</v>
      </c>
      <c r="H4" s="1">
        <v>0</v>
      </c>
      <c r="I4" s="1">
        <v>1</v>
      </c>
      <c r="J4" s="1" t="s">
        <v>1502</v>
      </c>
      <c r="K4" s="15">
        <v>42069.652118055557</v>
      </c>
      <c r="L4" s="9">
        <v>3</v>
      </c>
      <c r="M4" s="88">
        <f t="shared" ref="M4:M7" si="0">(K4-K3)*24</f>
        <v>3.4497222222271375</v>
      </c>
      <c r="N4" s="87">
        <f>K4-K2</f>
        <v>0.28749999999854481</v>
      </c>
      <c r="O4" s="87"/>
      <c r="P4" s="87"/>
      <c r="Q4" s="87"/>
      <c r="R4" s="87"/>
    </row>
    <row r="5" spans="1:18" ht="27" thickBot="1" x14ac:dyDescent="0.35">
      <c r="A5" s="1">
        <v>16</v>
      </c>
      <c r="B5" s="1" t="s">
        <v>1503</v>
      </c>
      <c r="C5" s="1" t="s">
        <v>1504</v>
      </c>
      <c r="D5" s="1">
        <v>3.88</v>
      </c>
      <c r="E5" s="1">
        <v>214</v>
      </c>
      <c r="F5" s="1">
        <v>0</v>
      </c>
      <c r="G5" s="1">
        <v>2.93</v>
      </c>
      <c r="H5" s="1">
        <v>0</v>
      </c>
      <c r="I5" s="1">
        <v>1</v>
      </c>
      <c r="J5" s="1" t="s">
        <v>1505</v>
      </c>
      <c r="K5" s="15">
        <v>42069.786365740743</v>
      </c>
      <c r="L5" s="9">
        <v>4</v>
      </c>
      <c r="M5" s="88">
        <f t="shared" si="0"/>
        <v>3.2219444444635883</v>
      </c>
      <c r="N5" s="87">
        <f>K5-K2</f>
        <v>0.42174768518452765</v>
      </c>
      <c r="O5" s="87"/>
      <c r="P5" s="87"/>
      <c r="Q5" s="87"/>
      <c r="R5" s="87"/>
    </row>
    <row r="6" spans="1:18" ht="27" thickBot="1" x14ac:dyDescent="0.35">
      <c r="A6" s="1">
        <v>17</v>
      </c>
      <c r="B6" s="1" t="s">
        <v>1506</v>
      </c>
      <c r="C6" s="1" t="s">
        <v>1507</v>
      </c>
      <c r="D6" s="1">
        <v>3.867</v>
      </c>
      <c r="E6" s="1">
        <v>214</v>
      </c>
      <c r="F6" s="1">
        <v>0</v>
      </c>
      <c r="G6" s="1">
        <v>1.59</v>
      </c>
      <c r="H6" s="1">
        <v>0</v>
      </c>
      <c r="I6" s="1">
        <v>1</v>
      </c>
      <c r="J6" s="1" t="s">
        <v>1508</v>
      </c>
      <c r="K6" s="15">
        <v>42069.921157407407</v>
      </c>
      <c r="L6" s="9">
        <v>5</v>
      </c>
      <c r="M6" s="88">
        <f t="shared" si="0"/>
        <v>3.2349999999278225</v>
      </c>
      <c r="N6" s="87">
        <f>K6-K2</f>
        <v>0.55653935184818693</v>
      </c>
      <c r="O6" s="87"/>
      <c r="P6" s="87"/>
      <c r="Q6" s="87"/>
      <c r="R6" s="87"/>
    </row>
    <row r="7" spans="1:18" ht="27" thickBot="1" x14ac:dyDescent="0.35">
      <c r="A7" s="1">
        <v>18</v>
      </c>
      <c r="B7" s="1" t="s">
        <v>1509</v>
      </c>
      <c r="C7" s="1" t="s">
        <v>1510</v>
      </c>
      <c r="D7" s="1">
        <v>3.867</v>
      </c>
      <c r="E7" s="1">
        <v>214</v>
      </c>
      <c r="F7" s="1">
        <v>0</v>
      </c>
      <c r="G7" s="1">
        <v>1.1599999999999999</v>
      </c>
      <c r="H7" s="1">
        <v>0</v>
      </c>
      <c r="I7" s="1">
        <v>1</v>
      </c>
      <c r="J7" s="1" t="s">
        <v>1511</v>
      </c>
      <c r="K7" s="15">
        <v>42070.056504629632</v>
      </c>
      <c r="L7" s="9">
        <v>6</v>
      </c>
      <c r="M7" s="88">
        <f t="shared" si="0"/>
        <v>3.2483333334093913</v>
      </c>
      <c r="N7" s="87">
        <f>K7-K2</f>
        <v>0.69188657407357823</v>
      </c>
      <c r="O7" s="87"/>
      <c r="P7" s="87"/>
      <c r="Q7" s="87"/>
      <c r="R7" s="87"/>
    </row>
    <row r="8" spans="1:18" ht="18" x14ac:dyDescent="0.3">
      <c r="A8" s="83"/>
      <c r="B8" s="83"/>
      <c r="C8" s="83"/>
      <c r="D8" s="83"/>
      <c r="E8" s="83"/>
      <c r="F8" s="83"/>
      <c r="G8" s="83"/>
      <c r="H8" s="83"/>
      <c r="I8" s="83"/>
      <c r="J8" s="83"/>
      <c r="K8" s="72"/>
      <c r="M8" s="87"/>
      <c r="N8" s="87"/>
      <c r="O8" s="87"/>
      <c r="P8" s="87"/>
      <c r="Q8" s="87"/>
      <c r="R8" s="87"/>
    </row>
    <row r="9" spans="1:18" ht="18" x14ac:dyDescent="0.3">
      <c r="A9" s="83"/>
      <c r="B9" s="83"/>
      <c r="C9" s="83"/>
      <c r="D9" s="83"/>
      <c r="E9" s="83"/>
      <c r="F9" s="83"/>
      <c r="G9" s="83"/>
      <c r="H9" s="83"/>
      <c r="I9" s="83"/>
      <c r="J9" s="83"/>
      <c r="K9" s="72"/>
      <c r="M9" s="87"/>
      <c r="N9" s="87"/>
      <c r="O9" s="87"/>
      <c r="P9" s="87"/>
      <c r="Q9" s="87"/>
      <c r="R9" s="87"/>
    </row>
    <row r="10" spans="1:18" x14ac:dyDescent="0.3">
      <c r="M10" s="87"/>
      <c r="N10" s="87"/>
      <c r="O10" s="87"/>
      <c r="P10" s="87"/>
      <c r="Q10" s="87"/>
      <c r="R10" s="87"/>
    </row>
    <row r="11" spans="1:18" ht="14.4" thickBot="1" x14ac:dyDescent="0.35">
      <c r="M11" s="87"/>
      <c r="N11" s="87"/>
      <c r="O11" s="87"/>
      <c r="P11" s="87"/>
      <c r="Q11" s="87"/>
      <c r="R11" s="87"/>
    </row>
    <row r="12" spans="1:18" ht="53.4" thickBot="1" x14ac:dyDescent="0.35">
      <c r="A12" s="3" t="s">
        <v>62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3" t="s">
        <v>9</v>
      </c>
      <c r="K12" s="14"/>
      <c r="L12" s="9" t="s">
        <v>400</v>
      </c>
      <c r="M12" s="87"/>
      <c r="N12" s="87"/>
      <c r="O12" s="87"/>
      <c r="P12" s="87"/>
      <c r="Q12" s="87"/>
      <c r="R12" s="87"/>
    </row>
    <row r="13" spans="1:18" ht="53.4" thickBot="1" x14ac:dyDescent="0.35">
      <c r="A13" s="5">
        <v>1</v>
      </c>
      <c r="B13" s="5" t="s">
        <v>210</v>
      </c>
      <c r="C13" s="5">
        <v>4.1520000000000001</v>
      </c>
      <c r="D13" s="5">
        <v>0</v>
      </c>
      <c r="E13" s="5">
        <v>0</v>
      </c>
      <c r="F13" s="5">
        <v>4.63</v>
      </c>
      <c r="G13" s="5">
        <v>0</v>
      </c>
      <c r="H13" s="5">
        <v>1</v>
      </c>
      <c r="I13" s="5" t="s">
        <v>211</v>
      </c>
      <c r="J13" s="5" t="s">
        <v>212</v>
      </c>
      <c r="K13" s="11"/>
      <c r="L13" s="9">
        <v>1</v>
      </c>
    </row>
    <row r="14" spans="1:18" ht="53.4" thickBot="1" x14ac:dyDescent="0.35">
      <c r="A14" s="5">
        <v>2</v>
      </c>
      <c r="B14" s="5" t="s">
        <v>213</v>
      </c>
      <c r="C14" s="5">
        <v>4.2619999999999996</v>
      </c>
      <c r="D14" s="5">
        <v>0</v>
      </c>
      <c r="E14" s="5">
        <v>0</v>
      </c>
      <c r="F14" s="5">
        <v>2.33</v>
      </c>
      <c r="G14" s="5">
        <v>0</v>
      </c>
      <c r="H14" s="5">
        <v>1</v>
      </c>
      <c r="I14" s="5" t="s">
        <v>214</v>
      </c>
      <c r="J14" s="5" t="s">
        <v>215</v>
      </c>
      <c r="K14" s="11"/>
      <c r="L14" s="9">
        <v>2</v>
      </c>
    </row>
    <row r="15" spans="1:18" ht="53.4" thickBot="1" x14ac:dyDescent="0.35">
      <c r="A15" s="5">
        <v>3</v>
      </c>
      <c r="B15" s="5" t="s">
        <v>216</v>
      </c>
      <c r="C15" s="5">
        <v>4.1829999999999998</v>
      </c>
      <c r="D15" s="5">
        <v>0</v>
      </c>
      <c r="E15" s="5">
        <v>0</v>
      </c>
      <c r="F15" s="5">
        <v>3.03</v>
      </c>
      <c r="G15" s="5">
        <v>0</v>
      </c>
      <c r="H15" s="5">
        <v>1</v>
      </c>
      <c r="I15" s="5" t="s">
        <v>217</v>
      </c>
      <c r="J15" s="5" t="s">
        <v>218</v>
      </c>
      <c r="K15" s="11"/>
      <c r="L15" s="9">
        <v>3</v>
      </c>
    </row>
    <row r="16" spans="1:18" ht="53.4" thickBot="1" x14ac:dyDescent="0.35">
      <c r="A16" s="5">
        <v>4</v>
      </c>
      <c r="B16" s="5" t="s">
        <v>219</v>
      </c>
      <c r="C16" s="5">
        <v>4.1669999999999998</v>
      </c>
      <c r="D16" s="5">
        <v>0</v>
      </c>
      <c r="E16" s="5">
        <v>0</v>
      </c>
      <c r="F16" s="5">
        <v>2.29</v>
      </c>
      <c r="G16" s="5">
        <v>0</v>
      </c>
      <c r="H16" s="5">
        <v>1</v>
      </c>
      <c r="I16" s="5" t="s">
        <v>220</v>
      </c>
      <c r="J16" s="5" t="s">
        <v>221</v>
      </c>
      <c r="K16" s="11"/>
      <c r="L16" s="9">
        <v>1</v>
      </c>
    </row>
    <row r="17" spans="1:12" ht="53.4" thickBot="1" x14ac:dyDescent="0.35">
      <c r="A17" s="5">
        <v>5</v>
      </c>
      <c r="B17" s="5" t="s">
        <v>222</v>
      </c>
      <c r="C17" s="5">
        <v>4.1520000000000001</v>
      </c>
      <c r="D17" s="5">
        <v>0</v>
      </c>
      <c r="E17" s="5">
        <v>0</v>
      </c>
      <c r="F17" s="5">
        <v>5.65</v>
      </c>
      <c r="G17" s="5">
        <v>0</v>
      </c>
      <c r="H17" s="5">
        <v>1</v>
      </c>
      <c r="I17" s="5" t="s">
        <v>223</v>
      </c>
      <c r="J17" s="5" t="s">
        <v>224</v>
      </c>
      <c r="K17" s="11"/>
      <c r="L17" s="9">
        <v>2</v>
      </c>
    </row>
    <row r="18" spans="1:12" ht="53.4" thickBot="1" x14ac:dyDescent="0.35">
      <c r="A18" s="5">
        <v>6</v>
      </c>
      <c r="B18" s="5" t="s">
        <v>225</v>
      </c>
      <c r="C18" s="5">
        <v>4.2779999999999996</v>
      </c>
      <c r="D18" s="5">
        <v>0</v>
      </c>
      <c r="E18" s="5">
        <v>0</v>
      </c>
      <c r="F18" s="5">
        <v>1.55</v>
      </c>
      <c r="G18" s="5">
        <v>0</v>
      </c>
      <c r="H18" s="5">
        <v>1</v>
      </c>
      <c r="I18" s="5" t="s">
        <v>226</v>
      </c>
      <c r="J18" s="5" t="s">
        <v>227</v>
      </c>
      <c r="K18" s="11"/>
      <c r="L18" s="9">
        <v>3</v>
      </c>
    </row>
    <row r="19" spans="1:12" ht="53.4" thickBot="1" x14ac:dyDescent="0.35">
      <c r="A19" s="7">
        <v>7</v>
      </c>
      <c r="B19" s="7" t="s">
        <v>195</v>
      </c>
      <c r="C19" s="7">
        <v>4.9130000000000003</v>
      </c>
      <c r="D19" s="7">
        <v>0</v>
      </c>
      <c r="E19" s="7">
        <v>0</v>
      </c>
      <c r="F19" s="7">
        <v>2.16</v>
      </c>
      <c r="G19" s="7">
        <v>0</v>
      </c>
      <c r="H19" s="7">
        <v>1</v>
      </c>
      <c r="I19" s="7" t="s">
        <v>196</v>
      </c>
      <c r="J19" s="7" t="s">
        <v>197</v>
      </c>
      <c r="K19" s="85"/>
      <c r="L19" s="9">
        <v>4</v>
      </c>
    </row>
    <row r="20" spans="1:12" ht="53.4" thickBot="1" x14ac:dyDescent="0.35">
      <c r="A20" s="5">
        <v>8</v>
      </c>
      <c r="B20" s="5" t="s">
        <v>87</v>
      </c>
      <c r="C20" s="5">
        <v>4.2779999999999996</v>
      </c>
      <c r="D20" s="5">
        <v>0</v>
      </c>
      <c r="E20" s="5" t="s">
        <v>26</v>
      </c>
      <c r="F20" s="5">
        <v>0</v>
      </c>
      <c r="G20" s="5">
        <v>0</v>
      </c>
      <c r="H20" s="5">
        <v>0</v>
      </c>
      <c r="I20" s="5" t="s">
        <v>198</v>
      </c>
      <c r="J20" s="5" t="s">
        <v>199</v>
      </c>
      <c r="K20" s="11"/>
      <c r="L20" s="9">
        <v>5</v>
      </c>
    </row>
    <row r="21" spans="1:12" ht="53.4" thickBot="1" x14ac:dyDescent="0.35">
      <c r="A21" s="5">
        <v>9</v>
      </c>
      <c r="B21" s="5" t="s">
        <v>200</v>
      </c>
      <c r="C21" s="5">
        <v>4.1669999999999998</v>
      </c>
      <c r="D21" s="5">
        <v>0</v>
      </c>
      <c r="E21" s="5">
        <v>0</v>
      </c>
      <c r="F21" s="5">
        <v>3.38</v>
      </c>
      <c r="G21" s="5">
        <v>0</v>
      </c>
      <c r="H21" s="5">
        <v>1</v>
      </c>
      <c r="I21" s="5" t="s">
        <v>201</v>
      </c>
      <c r="J21" s="5" t="s">
        <v>202</v>
      </c>
      <c r="K21" s="11"/>
      <c r="L21" s="9">
        <v>6</v>
      </c>
    </row>
    <row r="22" spans="1:12" ht="53.4" thickBot="1" x14ac:dyDescent="0.35">
      <c r="A22" s="5">
        <v>10</v>
      </c>
      <c r="B22" s="5" t="s">
        <v>203</v>
      </c>
      <c r="C22" s="5">
        <v>4.1669999999999998</v>
      </c>
      <c r="D22" s="5">
        <v>0</v>
      </c>
      <c r="E22" s="5">
        <v>0</v>
      </c>
      <c r="F22" s="5">
        <v>5.64</v>
      </c>
      <c r="G22" s="5">
        <v>0</v>
      </c>
      <c r="H22" s="5">
        <v>1</v>
      </c>
      <c r="I22" s="5" t="s">
        <v>204</v>
      </c>
      <c r="J22" s="5" t="s">
        <v>205</v>
      </c>
      <c r="K22" s="11"/>
      <c r="L22" s="9">
        <v>1</v>
      </c>
    </row>
    <row r="23" spans="1:12" ht="53.4" thickBot="1" x14ac:dyDescent="0.35">
      <c r="A23" s="5">
        <v>11</v>
      </c>
      <c r="B23" s="5" t="s">
        <v>87</v>
      </c>
      <c r="C23" s="5">
        <v>4.1520000000000001</v>
      </c>
      <c r="D23" s="5">
        <v>0</v>
      </c>
      <c r="E23" s="5" t="s">
        <v>26</v>
      </c>
      <c r="F23" s="5">
        <v>0</v>
      </c>
      <c r="G23" s="5">
        <v>0</v>
      </c>
      <c r="H23" s="5">
        <v>0</v>
      </c>
      <c r="I23" s="5" t="s">
        <v>206</v>
      </c>
      <c r="J23" s="5" t="s">
        <v>207</v>
      </c>
      <c r="K23" s="11"/>
      <c r="L23" s="9">
        <v>2</v>
      </c>
    </row>
    <row r="24" spans="1:12" ht="53.4" thickBot="1" x14ac:dyDescent="0.35">
      <c r="A24" s="5">
        <v>12</v>
      </c>
      <c r="B24" s="5" t="s">
        <v>87</v>
      </c>
      <c r="C24" s="5">
        <v>4.2779999999999996</v>
      </c>
      <c r="D24" s="5">
        <v>0</v>
      </c>
      <c r="E24" s="5" t="s">
        <v>26</v>
      </c>
      <c r="F24" s="5">
        <v>0</v>
      </c>
      <c r="G24" s="5">
        <v>0</v>
      </c>
      <c r="H24" s="5">
        <v>0</v>
      </c>
      <c r="I24" s="5" t="s">
        <v>208</v>
      </c>
      <c r="J24" s="5" t="s">
        <v>209</v>
      </c>
      <c r="K24" s="11"/>
      <c r="L24" s="9">
        <v>3</v>
      </c>
    </row>
    <row r="25" spans="1:12" ht="53.4" thickBot="1" x14ac:dyDescent="0.35">
      <c r="A25" s="7">
        <v>13</v>
      </c>
      <c r="B25" s="7" t="s">
        <v>87</v>
      </c>
      <c r="C25" s="7">
        <v>4.6879999999999997</v>
      </c>
      <c r="D25" s="7">
        <v>0</v>
      </c>
      <c r="E25" s="7" t="s">
        <v>26</v>
      </c>
      <c r="F25" s="7">
        <v>0</v>
      </c>
      <c r="G25" s="7">
        <v>0</v>
      </c>
      <c r="H25" s="7">
        <v>0</v>
      </c>
      <c r="I25" s="7" t="s">
        <v>180</v>
      </c>
      <c r="J25" s="7" t="s">
        <v>181</v>
      </c>
      <c r="K25" s="85"/>
      <c r="L25" s="9">
        <v>4</v>
      </c>
    </row>
    <row r="26" spans="1:12" ht="53.4" thickBot="1" x14ac:dyDescent="0.35">
      <c r="A26" s="5">
        <v>14</v>
      </c>
      <c r="B26" s="5" t="s">
        <v>87</v>
      </c>
      <c r="C26" s="5">
        <v>4.2779999999999996</v>
      </c>
      <c r="D26" s="5">
        <v>0</v>
      </c>
      <c r="E26" s="5" t="s">
        <v>26</v>
      </c>
      <c r="F26" s="5">
        <v>0</v>
      </c>
      <c r="G26" s="5">
        <v>0</v>
      </c>
      <c r="H26" s="5">
        <v>0</v>
      </c>
      <c r="I26" s="5" t="s">
        <v>182</v>
      </c>
      <c r="J26" s="5" t="s">
        <v>183</v>
      </c>
      <c r="K26" s="11"/>
      <c r="L26" s="9">
        <v>5</v>
      </c>
    </row>
    <row r="27" spans="1:12" ht="53.4" thickBot="1" x14ac:dyDescent="0.35">
      <c r="A27" s="5">
        <v>15</v>
      </c>
      <c r="B27" s="5" t="s">
        <v>184</v>
      </c>
      <c r="C27" s="5">
        <v>4.1669999999999998</v>
      </c>
      <c r="D27" s="5">
        <v>0</v>
      </c>
      <c r="E27" s="5">
        <v>0</v>
      </c>
      <c r="F27" s="5">
        <v>2.88</v>
      </c>
      <c r="G27" s="5">
        <v>0</v>
      </c>
      <c r="H27" s="5">
        <v>1</v>
      </c>
      <c r="I27" s="5" t="s">
        <v>185</v>
      </c>
      <c r="J27" s="5" t="s">
        <v>186</v>
      </c>
      <c r="K27" s="11"/>
      <c r="L27" s="9">
        <v>6</v>
      </c>
    </row>
    <row r="28" spans="1:12" ht="53.4" thickBot="1" x14ac:dyDescent="0.35">
      <c r="A28" s="5">
        <v>16</v>
      </c>
      <c r="B28" s="5" t="s">
        <v>187</v>
      </c>
      <c r="C28" s="5">
        <v>4.1669999999999998</v>
      </c>
      <c r="D28" s="5">
        <v>0</v>
      </c>
      <c r="E28" s="5">
        <v>0</v>
      </c>
      <c r="F28" s="5">
        <v>2.2200000000000002</v>
      </c>
      <c r="G28" s="5">
        <v>0</v>
      </c>
      <c r="H28" s="5">
        <v>1</v>
      </c>
      <c r="I28" s="5" t="s">
        <v>188</v>
      </c>
      <c r="J28" s="5" t="s">
        <v>189</v>
      </c>
      <c r="K28" s="11"/>
      <c r="L28" s="9">
        <v>1</v>
      </c>
    </row>
    <row r="29" spans="1:12" ht="53.4" thickBot="1" x14ac:dyDescent="0.35">
      <c r="A29" s="5">
        <v>17</v>
      </c>
      <c r="B29" s="5" t="s">
        <v>87</v>
      </c>
      <c r="C29" s="5">
        <v>4.1520000000000001</v>
      </c>
      <c r="D29" s="5">
        <v>0</v>
      </c>
      <c r="E29" s="5" t="s">
        <v>26</v>
      </c>
      <c r="F29" s="5">
        <v>0</v>
      </c>
      <c r="G29" s="5">
        <v>0</v>
      </c>
      <c r="H29" s="5">
        <v>0</v>
      </c>
      <c r="I29" s="5" t="s">
        <v>190</v>
      </c>
      <c r="J29" s="5" t="s">
        <v>191</v>
      </c>
      <c r="K29" s="11"/>
      <c r="L29" s="9">
        <v>2</v>
      </c>
    </row>
    <row r="30" spans="1:12" ht="53.4" thickBot="1" x14ac:dyDescent="0.35">
      <c r="A30" s="5">
        <v>18</v>
      </c>
      <c r="B30" s="5" t="s">
        <v>192</v>
      </c>
      <c r="C30" s="5">
        <v>4.2779999999999996</v>
      </c>
      <c r="D30" s="5">
        <v>0</v>
      </c>
      <c r="E30" s="5">
        <v>0</v>
      </c>
      <c r="F30" s="5">
        <v>3.15</v>
      </c>
      <c r="G30" s="5">
        <v>0</v>
      </c>
      <c r="H30" s="5">
        <v>1</v>
      </c>
      <c r="I30" s="5" t="s">
        <v>193</v>
      </c>
      <c r="J30" s="5" t="s">
        <v>194</v>
      </c>
      <c r="K30" s="11"/>
      <c r="L30" s="9">
        <v>3</v>
      </c>
    </row>
    <row r="34" spans="1:11" ht="33" thickBot="1" x14ac:dyDescent="0.35">
      <c r="D34" s="104" t="s">
        <v>446</v>
      </c>
      <c r="E34" s="104"/>
      <c r="F34" s="104"/>
      <c r="G34" s="104"/>
      <c r="H34" s="104"/>
    </row>
    <row r="35" spans="1:11" ht="53.4" thickBot="1" x14ac:dyDescent="0.35">
      <c r="A35" s="3" t="s">
        <v>62</v>
      </c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14"/>
    </row>
    <row r="36" spans="1:11" ht="27" thickBot="1" x14ac:dyDescent="0.35">
      <c r="A36" s="1">
        <v>1</v>
      </c>
      <c r="B36" s="1" t="s">
        <v>87</v>
      </c>
      <c r="C36" s="1">
        <v>3.8929999999999998</v>
      </c>
      <c r="D36" s="1">
        <v>0</v>
      </c>
      <c r="E36" s="1" t="s">
        <v>26</v>
      </c>
      <c r="F36" s="1">
        <v>0</v>
      </c>
      <c r="G36" s="1">
        <v>0</v>
      </c>
      <c r="H36" s="1">
        <v>0</v>
      </c>
      <c r="I36" s="1" t="s">
        <v>167</v>
      </c>
      <c r="J36" s="1" t="s">
        <v>435</v>
      </c>
      <c r="K36" s="11"/>
    </row>
    <row r="37" spans="1:11" ht="27" thickBot="1" x14ac:dyDescent="0.35">
      <c r="A37" s="1">
        <v>2</v>
      </c>
      <c r="B37" s="1" t="s">
        <v>87</v>
      </c>
      <c r="C37" s="1">
        <v>3.907</v>
      </c>
      <c r="D37" s="1">
        <v>214</v>
      </c>
      <c r="E37" s="1" t="s">
        <v>26</v>
      </c>
      <c r="F37" s="1">
        <v>0</v>
      </c>
      <c r="G37" s="1">
        <v>0</v>
      </c>
      <c r="H37" s="1">
        <v>0</v>
      </c>
      <c r="I37" s="1" t="s">
        <v>167</v>
      </c>
      <c r="J37" s="1" t="s">
        <v>436</v>
      </c>
      <c r="K37" s="11"/>
    </row>
    <row r="38" spans="1:11" ht="27" thickBot="1" x14ac:dyDescent="0.35">
      <c r="A38" s="1">
        <v>3</v>
      </c>
      <c r="B38" s="1" t="s">
        <v>87</v>
      </c>
      <c r="C38" s="1">
        <v>3.907</v>
      </c>
      <c r="D38" s="1">
        <v>214</v>
      </c>
      <c r="E38" s="1" t="s">
        <v>26</v>
      </c>
      <c r="F38" s="1">
        <v>0</v>
      </c>
      <c r="G38" s="1">
        <v>0</v>
      </c>
      <c r="H38" s="1">
        <v>0</v>
      </c>
      <c r="I38" s="1" t="s">
        <v>167</v>
      </c>
      <c r="J38" s="1" t="s">
        <v>437</v>
      </c>
      <c r="K38" s="11"/>
    </row>
    <row r="39" spans="1:11" ht="27" thickBot="1" x14ac:dyDescent="0.35">
      <c r="A39" s="1">
        <v>4</v>
      </c>
      <c r="B39" s="1" t="s">
        <v>87</v>
      </c>
      <c r="C39" s="1">
        <v>3.907</v>
      </c>
      <c r="D39" s="1">
        <v>214</v>
      </c>
      <c r="E39" s="1" t="s">
        <v>26</v>
      </c>
      <c r="F39" s="1">
        <v>0</v>
      </c>
      <c r="G39" s="1">
        <v>0</v>
      </c>
      <c r="H39" s="1">
        <v>0</v>
      </c>
      <c r="I39" s="1" t="s">
        <v>167</v>
      </c>
      <c r="J39" s="1" t="s">
        <v>438</v>
      </c>
      <c r="K39" s="11"/>
    </row>
    <row r="40" spans="1:11" ht="27" thickBot="1" x14ac:dyDescent="0.35">
      <c r="A40" s="1">
        <v>5</v>
      </c>
      <c r="B40" s="1" t="s">
        <v>87</v>
      </c>
      <c r="C40" s="1">
        <v>3.92</v>
      </c>
      <c r="D40" s="1">
        <v>214</v>
      </c>
      <c r="E40" s="1" t="s">
        <v>26</v>
      </c>
      <c r="F40" s="1">
        <v>0</v>
      </c>
      <c r="G40" s="1">
        <v>10024</v>
      </c>
      <c r="H40" s="1">
        <v>0</v>
      </c>
      <c r="I40" s="1" t="s">
        <v>167</v>
      </c>
      <c r="J40" s="1" t="s">
        <v>439</v>
      </c>
      <c r="K40" s="11"/>
    </row>
    <row r="41" spans="1:11" ht="53.4" thickBot="1" x14ac:dyDescent="0.35">
      <c r="A41" s="1">
        <v>6</v>
      </c>
      <c r="B41" s="1" t="s">
        <v>440</v>
      </c>
      <c r="C41" s="1">
        <v>3.9340000000000002</v>
      </c>
      <c r="D41" s="1">
        <v>214</v>
      </c>
      <c r="E41" s="1">
        <v>0</v>
      </c>
      <c r="F41" s="1">
        <v>1.79</v>
      </c>
      <c r="G41" s="1">
        <v>0</v>
      </c>
      <c r="H41" s="1">
        <v>1</v>
      </c>
      <c r="I41" s="1" t="s">
        <v>441</v>
      </c>
      <c r="J41" s="1" t="s">
        <v>442</v>
      </c>
      <c r="K41" s="11"/>
    </row>
    <row r="42" spans="1:11" ht="53.4" thickBot="1" x14ac:dyDescent="0.35">
      <c r="A42" s="1">
        <v>7</v>
      </c>
      <c r="B42" s="1" t="s">
        <v>443</v>
      </c>
      <c r="C42" s="1">
        <v>3.92</v>
      </c>
      <c r="D42" s="1">
        <v>214</v>
      </c>
      <c r="E42" s="1">
        <v>0</v>
      </c>
      <c r="F42" s="1">
        <v>1.98</v>
      </c>
      <c r="G42" s="1">
        <v>0</v>
      </c>
      <c r="H42" s="1">
        <v>1</v>
      </c>
      <c r="I42" s="1" t="s">
        <v>444</v>
      </c>
      <c r="J42" s="1" t="s">
        <v>445</v>
      </c>
      <c r="K42" s="11"/>
    </row>
  </sheetData>
  <sortState ref="A2:J19">
    <sortCondition ref="A2:A19"/>
  </sortState>
  <mergeCells count="1">
    <mergeCell ref="D34:H3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12" sqref="I12"/>
    </sheetView>
  </sheetViews>
  <sheetFormatPr defaultColWidth="9" defaultRowHeight="13.8" x14ac:dyDescent="0.3"/>
  <cols>
    <col min="1" max="1" width="4.109375" style="4" customWidth="1"/>
    <col min="2" max="2" width="21" style="4" customWidth="1"/>
    <col min="3" max="4" width="9" style="4"/>
    <col min="5" max="5" width="8.109375" style="4" customWidth="1"/>
    <col min="6" max="6" width="8.77734375" style="4" customWidth="1"/>
    <col min="7" max="7" width="5.88671875" style="4" customWidth="1"/>
    <col min="8" max="8" width="4.88671875" style="4" customWidth="1"/>
    <col min="9" max="9" width="16.77734375" style="4" customWidth="1"/>
    <col min="10" max="10" width="27.109375" style="4" customWidth="1"/>
    <col min="11" max="11" width="4.6640625" style="10" customWidth="1"/>
    <col min="12" max="16384" width="9" style="4"/>
  </cols>
  <sheetData>
    <row r="1" spans="1:11" ht="27" thickBot="1" x14ac:dyDescent="0.35">
      <c r="A1" s="6" t="s">
        <v>62</v>
      </c>
      <c r="B1" s="6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</row>
    <row r="2" spans="1:11" ht="27" thickBot="1" x14ac:dyDescent="0.35">
      <c r="A2" s="1">
        <v>1</v>
      </c>
      <c r="B2" s="1" t="s">
        <v>1236</v>
      </c>
      <c r="C2" s="1" t="s">
        <v>87</v>
      </c>
      <c r="D2" s="1">
        <v>3.976</v>
      </c>
      <c r="E2" s="1">
        <v>214</v>
      </c>
      <c r="F2" s="1" t="s">
        <v>26</v>
      </c>
      <c r="G2" s="1">
        <v>0</v>
      </c>
      <c r="H2" s="1">
        <v>0</v>
      </c>
      <c r="I2" s="1">
        <v>0</v>
      </c>
      <c r="J2" s="1" t="s">
        <v>1237</v>
      </c>
    </row>
    <row r="3" spans="1:11" ht="27" thickBot="1" x14ac:dyDescent="0.35">
      <c r="A3" s="1">
        <v>2</v>
      </c>
      <c r="B3" s="1" t="s">
        <v>1236</v>
      </c>
      <c r="C3" s="1" t="s">
        <v>87</v>
      </c>
      <c r="D3" s="1">
        <v>3.99</v>
      </c>
      <c r="E3" s="1">
        <v>214</v>
      </c>
      <c r="F3" s="1" t="s">
        <v>26</v>
      </c>
      <c r="G3" s="1">
        <v>0</v>
      </c>
      <c r="H3" s="1">
        <v>0</v>
      </c>
      <c r="I3" s="1">
        <v>0</v>
      </c>
      <c r="J3" s="1" t="s">
        <v>1238</v>
      </c>
    </row>
    <row r="4" spans="1:11" ht="27" thickBot="1" x14ac:dyDescent="0.35">
      <c r="A4" s="1">
        <v>3</v>
      </c>
      <c r="B4" s="1" t="s">
        <v>1236</v>
      </c>
      <c r="C4" s="1" t="s">
        <v>87</v>
      </c>
      <c r="D4" s="1">
        <v>3.976</v>
      </c>
      <c r="E4" s="1">
        <v>214</v>
      </c>
      <c r="F4" s="1" t="s">
        <v>26</v>
      </c>
      <c r="G4" s="1">
        <v>0</v>
      </c>
      <c r="H4" s="1">
        <v>0</v>
      </c>
      <c r="I4" s="1">
        <v>0</v>
      </c>
      <c r="J4" s="1" t="s">
        <v>1239</v>
      </c>
    </row>
    <row r="5" spans="1:11" ht="27" thickBot="1" x14ac:dyDescent="0.35">
      <c r="A5" s="1">
        <v>4</v>
      </c>
      <c r="B5" s="1" t="s">
        <v>1236</v>
      </c>
      <c r="C5" s="1" t="s">
        <v>87</v>
      </c>
      <c r="D5" s="1">
        <v>3.976</v>
      </c>
      <c r="E5" s="1">
        <v>214</v>
      </c>
      <c r="F5" s="1" t="s">
        <v>26</v>
      </c>
      <c r="G5" s="1">
        <v>0</v>
      </c>
      <c r="H5" s="1">
        <v>0</v>
      </c>
      <c r="I5" s="1">
        <v>0</v>
      </c>
      <c r="J5" s="1" t="s">
        <v>1240</v>
      </c>
    </row>
    <row r="6" spans="1:11" ht="27" thickBot="1" x14ac:dyDescent="0.35">
      <c r="A6" s="1">
        <v>5</v>
      </c>
      <c r="B6" s="1" t="s">
        <v>1236</v>
      </c>
      <c r="C6" s="1" t="s">
        <v>87</v>
      </c>
      <c r="D6" s="1">
        <v>3.976</v>
      </c>
      <c r="E6" s="1">
        <v>214</v>
      </c>
      <c r="F6" s="1" t="s">
        <v>26</v>
      </c>
      <c r="G6" s="1">
        <v>0</v>
      </c>
      <c r="H6" s="1">
        <v>0</v>
      </c>
      <c r="I6" s="1">
        <v>0</v>
      </c>
      <c r="J6" s="1" t="s">
        <v>1241</v>
      </c>
    </row>
    <row r="7" spans="1:11" ht="27" thickBot="1" x14ac:dyDescent="0.35">
      <c r="A7" s="1">
        <v>6</v>
      </c>
      <c r="B7" s="1" t="s">
        <v>1236</v>
      </c>
      <c r="C7" s="1" t="s">
        <v>87</v>
      </c>
      <c r="D7" s="1">
        <v>3.976</v>
      </c>
      <c r="E7" s="1">
        <v>214</v>
      </c>
      <c r="F7" s="1" t="s">
        <v>26</v>
      </c>
      <c r="G7" s="1">
        <v>0</v>
      </c>
      <c r="H7" s="1">
        <v>0</v>
      </c>
      <c r="I7" s="1">
        <v>0</v>
      </c>
      <c r="J7" s="1" t="s">
        <v>1242</v>
      </c>
    </row>
    <row r="15" spans="1:11" ht="14.4" thickBot="1" x14ac:dyDescent="0.35"/>
    <row r="16" spans="1:11" ht="27" thickBot="1" x14ac:dyDescent="0.35">
      <c r="A16" s="3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9</v>
      </c>
      <c r="K16" s="10" t="s">
        <v>400</v>
      </c>
    </row>
    <row r="17" spans="1:11" ht="27" thickBot="1" x14ac:dyDescent="0.35">
      <c r="A17" s="5">
        <v>1</v>
      </c>
      <c r="B17" s="5" t="s">
        <v>407</v>
      </c>
      <c r="C17" s="5">
        <v>3.9340000000000002</v>
      </c>
      <c r="D17" s="5">
        <v>0</v>
      </c>
      <c r="E17" s="5">
        <v>0</v>
      </c>
      <c r="F17" s="5">
        <v>1.5</v>
      </c>
      <c r="G17" s="5">
        <v>0</v>
      </c>
      <c r="H17" s="5">
        <v>1</v>
      </c>
      <c r="I17" s="5" t="s">
        <v>11</v>
      </c>
      <c r="J17" s="5" t="s">
        <v>12</v>
      </c>
    </row>
    <row r="18" spans="1:11" ht="27" thickBot="1" x14ac:dyDescent="0.35">
      <c r="A18" s="5">
        <v>2</v>
      </c>
      <c r="B18" s="5" t="s">
        <v>13</v>
      </c>
      <c r="C18" s="5">
        <v>3.92</v>
      </c>
      <c r="D18" s="5">
        <v>0</v>
      </c>
      <c r="E18" s="5">
        <v>0</v>
      </c>
      <c r="F18" s="5">
        <v>14.29</v>
      </c>
      <c r="G18" s="5">
        <v>0</v>
      </c>
      <c r="H18" s="5">
        <v>1</v>
      </c>
      <c r="I18" s="5" t="s">
        <v>14</v>
      </c>
      <c r="J18" s="5" t="s">
        <v>15</v>
      </c>
      <c r="K18" s="10">
        <v>1</v>
      </c>
    </row>
    <row r="19" spans="1:11" ht="27" thickBot="1" x14ac:dyDescent="0.35">
      <c r="A19" s="5">
        <v>3</v>
      </c>
      <c r="B19" s="5" t="s">
        <v>16</v>
      </c>
      <c r="C19" s="5">
        <v>3.92</v>
      </c>
      <c r="D19" s="5">
        <v>0</v>
      </c>
      <c r="E19" s="5">
        <v>0</v>
      </c>
      <c r="F19" s="5">
        <v>6.99</v>
      </c>
      <c r="G19" s="5">
        <v>0</v>
      </c>
      <c r="H19" s="5">
        <v>1</v>
      </c>
      <c r="I19" s="5" t="s">
        <v>17</v>
      </c>
      <c r="J19" s="5" t="s">
        <v>18</v>
      </c>
      <c r="K19" s="10">
        <v>2</v>
      </c>
    </row>
    <row r="20" spans="1:11" ht="27" thickBot="1" x14ac:dyDescent="0.35">
      <c r="A20" s="5">
        <v>4</v>
      </c>
      <c r="B20" s="5" t="s">
        <v>19</v>
      </c>
      <c r="C20" s="5">
        <v>3.948</v>
      </c>
      <c r="D20" s="5">
        <v>0</v>
      </c>
      <c r="E20" s="5">
        <v>0</v>
      </c>
      <c r="F20" s="5">
        <v>2.58</v>
      </c>
      <c r="G20" s="5">
        <v>0</v>
      </c>
      <c r="H20" s="5">
        <v>1</v>
      </c>
      <c r="I20" s="5" t="s">
        <v>20</v>
      </c>
      <c r="J20" s="5" t="s">
        <v>21</v>
      </c>
      <c r="K20" s="10">
        <v>3</v>
      </c>
    </row>
    <row r="21" spans="1:11" ht="27" thickBot="1" x14ac:dyDescent="0.35">
      <c r="A21" s="5">
        <v>5</v>
      </c>
      <c r="B21" s="5" t="s">
        <v>22</v>
      </c>
      <c r="C21" s="5">
        <v>3.976</v>
      </c>
      <c r="D21" s="5">
        <v>0</v>
      </c>
      <c r="E21" s="5">
        <v>0</v>
      </c>
      <c r="F21" s="5">
        <v>1.63</v>
      </c>
      <c r="G21" s="5">
        <v>0</v>
      </c>
      <c r="H21" s="5">
        <v>1</v>
      </c>
      <c r="I21" s="5" t="s">
        <v>23</v>
      </c>
      <c r="J21" s="5" t="s">
        <v>24</v>
      </c>
      <c r="K21" s="10">
        <v>4</v>
      </c>
    </row>
    <row r="22" spans="1:11" ht="27" thickBot="1" x14ac:dyDescent="0.35">
      <c r="A22" s="5">
        <v>6</v>
      </c>
      <c r="B22" s="5" t="s">
        <v>25</v>
      </c>
      <c r="C22" s="5">
        <v>4.0179999999999998</v>
      </c>
      <c r="D22" s="5">
        <v>0</v>
      </c>
      <c r="E22" s="5" t="s">
        <v>26</v>
      </c>
      <c r="F22" s="5">
        <v>7.12</v>
      </c>
      <c r="G22" s="5">
        <v>0</v>
      </c>
      <c r="H22" s="5">
        <v>1</v>
      </c>
      <c r="I22" s="5" t="s">
        <v>27</v>
      </c>
      <c r="J22" s="5" t="s">
        <v>28</v>
      </c>
      <c r="K22" s="10">
        <v>5</v>
      </c>
    </row>
    <row r="23" spans="1:11" ht="27" thickBot="1" x14ac:dyDescent="0.35">
      <c r="A23" s="5">
        <v>7</v>
      </c>
      <c r="B23" s="5" t="s">
        <v>29</v>
      </c>
      <c r="C23" s="5">
        <v>4.0039999999999996</v>
      </c>
      <c r="D23" s="5">
        <v>0</v>
      </c>
      <c r="E23" s="5">
        <v>0</v>
      </c>
      <c r="F23" s="5">
        <v>3.09</v>
      </c>
      <c r="G23" s="5">
        <v>0</v>
      </c>
      <c r="H23" s="5">
        <v>1</v>
      </c>
      <c r="I23" s="5" t="s">
        <v>30</v>
      </c>
      <c r="J23" s="5" t="s">
        <v>31</v>
      </c>
      <c r="K23" s="10">
        <v>6</v>
      </c>
    </row>
    <row r="24" spans="1:11" ht="27" thickBot="1" x14ac:dyDescent="0.35">
      <c r="A24" s="5">
        <v>8</v>
      </c>
      <c r="B24" s="5" t="s">
        <v>32</v>
      </c>
      <c r="C24" s="5">
        <v>3.99</v>
      </c>
      <c r="D24" s="5">
        <v>0</v>
      </c>
      <c r="E24" s="5">
        <v>0</v>
      </c>
      <c r="F24" s="5">
        <v>3.27</v>
      </c>
      <c r="G24" s="5">
        <v>10</v>
      </c>
      <c r="H24" s="5">
        <v>1</v>
      </c>
      <c r="I24" s="5" t="s">
        <v>33</v>
      </c>
      <c r="J24" s="5" t="s">
        <v>34</v>
      </c>
      <c r="K24" s="10">
        <v>1</v>
      </c>
    </row>
    <row r="25" spans="1:11" ht="27" thickBot="1" x14ac:dyDescent="0.35">
      <c r="A25" s="5">
        <v>9</v>
      </c>
      <c r="B25" s="5" t="s">
        <v>35</v>
      </c>
      <c r="C25" s="5">
        <v>3.99</v>
      </c>
      <c r="D25" s="5">
        <v>0</v>
      </c>
      <c r="E25" s="5">
        <v>0</v>
      </c>
      <c r="F25" s="5">
        <v>3.4</v>
      </c>
      <c r="G25" s="5">
        <v>0</v>
      </c>
      <c r="H25" s="5">
        <v>1</v>
      </c>
      <c r="I25" s="5" t="s">
        <v>36</v>
      </c>
      <c r="J25" s="5" t="s">
        <v>37</v>
      </c>
      <c r="K25" s="10">
        <v>2</v>
      </c>
    </row>
    <row r="26" spans="1:11" ht="27" thickBot="1" x14ac:dyDescent="0.35">
      <c r="A26" s="5">
        <v>10</v>
      </c>
      <c r="B26" s="5" t="s">
        <v>38</v>
      </c>
      <c r="C26" s="5">
        <v>3.99</v>
      </c>
      <c r="D26" s="5">
        <v>0</v>
      </c>
      <c r="E26" s="5">
        <v>0</v>
      </c>
      <c r="F26" s="5">
        <v>18.690000000000001</v>
      </c>
      <c r="G26" s="5">
        <v>0</v>
      </c>
      <c r="H26" s="5">
        <v>1</v>
      </c>
      <c r="I26" s="5" t="s">
        <v>39</v>
      </c>
      <c r="J26" s="5" t="s">
        <v>40</v>
      </c>
      <c r="K26" s="10">
        <v>3</v>
      </c>
    </row>
    <row r="27" spans="1:11" ht="27" thickBot="1" x14ac:dyDescent="0.35">
      <c r="A27" s="5">
        <v>12</v>
      </c>
      <c r="B27" s="5" t="s">
        <v>41</v>
      </c>
      <c r="C27" s="5">
        <v>4.077</v>
      </c>
      <c r="D27" s="5">
        <v>0</v>
      </c>
      <c r="E27" s="5">
        <v>0</v>
      </c>
      <c r="F27" s="5">
        <v>4.7300000000000004</v>
      </c>
      <c r="G27" s="5">
        <v>0</v>
      </c>
      <c r="H27" s="5">
        <v>1</v>
      </c>
      <c r="I27" s="5" t="s">
        <v>42</v>
      </c>
      <c r="J27" s="5" t="s">
        <v>43</v>
      </c>
      <c r="K27" s="10">
        <v>4</v>
      </c>
    </row>
    <row r="28" spans="1:11" ht="27" thickBot="1" x14ac:dyDescent="0.35">
      <c r="A28" s="5">
        <v>13</v>
      </c>
      <c r="B28" s="5" t="s">
        <v>44</v>
      </c>
      <c r="C28" s="5">
        <v>4.0919999999999996</v>
      </c>
      <c r="D28" s="5">
        <v>0</v>
      </c>
      <c r="E28" s="5" t="s">
        <v>26</v>
      </c>
      <c r="F28" s="5">
        <v>4.67</v>
      </c>
      <c r="G28" s="5">
        <v>0</v>
      </c>
      <c r="H28" s="5">
        <v>1</v>
      </c>
      <c r="I28" s="5" t="s">
        <v>45</v>
      </c>
      <c r="J28" s="5" t="s">
        <v>46</v>
      </c>
      <c r="K28" s="10">
        <v>5</v>
      </c>
    </row>
    <row r="29" spans="1:11" ht="27" thickBot="1" x14ac:dyDescent="0.35">
      <c r="A29" s="5">
        <v>14</v>
      </c>
      <c r="B29" s="5" t="s">
        <v>47</v>
      </c>
      <c r="C29" s="5">
        <v>4.0620000000000003</v>
      </c>
      <c r="D29" s="5">
        <v>0</v>
      </c>
      <c r="E29" s="5">
        <v>0</v>
      </c>
      <c r="F29" s="5">
        <v>5.31</v>
      </c>
      <c r="G29" s="5">
        <v>0</v>
      </c>
      <c r="H29" s="5">
        <v>1</v>
      </c>
      <c r="I29" s="5" t="s">
        <v>48</v>
      </c>
      <c r="J29" s="5" t="s">
        <v>49</v>
      </c>
      <c r="K29" s="10">
        <v>6</v>
      </c>
    </row>
    <row r="30" spans="1:11" ht="27" thickBot="1" x14ac:dyDescent="0.35">
      <c r="A30" s="5">
        <v>15</v>
      </c>
      <c r="B30" s="5" t="s">
        <v>50</v>
      </c>
      <c r="C30" s="5">
        <v>4.0620000000000003</v>
      </c>
      <c r="D30" s="5">
        <v>0</v>
      </c>
      <c r="E30" s="5">
        <v>0</v>
      </c>
      <c r="F30" s="5">
        <v>5.77</v>
      </c>
      <c r="G30" s="5">
        <v>0</v>
      </c>
      <c r="H30" s="5">
        <v>1</v>
      </c>
      <c r="I30" s="5" t="s">
        <v>51</v>
      </c>
      <c r="J30" s="5" t="s">
        <v>52</v>
      </c>
      <c r="K30" s="10">
        <v>1</v>
      </c>
    </row>
    <row r="31" spans="1:11" ht="27" thickBot="1" x14ac:dyDescent="0.35">
      <c r="A31" s="5">
        <v>16</v>
      </c>
      <c r="B31" s="5" t="s">
        <v>53</v>
      </c>
      <c r="C31" s="5">
        <v>4.0469999999999997</v>
      </c>
      <c r="D31" s="5">
        <v>0</v>
      </c>
      <c r="E31" s="5">
        <v>0</v>
      </c>
      <c r="F31" s="5">
        <v>1.91</v>
      </c>
      <c r="G31" s="5">
        <v>0</v>
      </c>
      <c r="H31" s="5">
        <v>1</v>
      </c>
      <c r="I31" s="5" t="s">
        <v>54</v>
      </c>
      <c r="J31" s="5" t="s">
        <v>55</v>
      </c>
      <c r="K31" s="10">
        <v>2</v>
      </c>
    </row>
    <row r="32" spans="1:11" ht="27" thickBot="1" x14ac:dyDescent="0.35">
      <c r="A32" s="5">
        <v>17</v>
      </c>
      <c r="B32" s="5" t="s">
        <v>56</v>
      </c>
      <c r="C32" s="5">
        <v>4.0469999999999997</v>
      </c>
      <c r="D32" s="5">
        <v>0</v>
      </c>
      <c r="E32" s="5">
        <v>0</v>
      </c>
      <c r="F32" s="5">
        <v>3.67</v>
      </c>
      <c r="G32" s="5">
        <v>0</v>
      </c>
      <c r="H32" s="5">
        <v>1</v>
      </c>
      <c r="I32" s="5" t="s">
        <v>57</v>
      </c>
      <c r="J32" s="5" t="s">
        <v>58</v>
      </c>
      <c r="K32" s="10">
        <v>3</v>
      </c>
    </row>
    <row r="33" spans="1:11" ht="27" thickBot="1" x14ac:dyDescent="0.35">
      <c r="A33" s="5">
        <v>18</v>
      </c>
      <c r="B33" s="5" t="s">
        <v>59</v>
      </c>
      <c r="C33" s="5">
        <v>4.077</v>
      </c>
      <c r="D33" s="5">
        <v>0</v>
      </c>
      <c r="E33" s="5">
        <v>0</v>
      </c>
      <c r="F33" s="5">
        <v>5.71</v>
      </c>
      <c r="G33" s="5">
        <v>634</v>
      </c>
      <c r="H33" s="5">
        <v>1</v>
      </c>
      <c r="I33" s="5" t="s">
        <v>60</v>
      </c>
      <c r="J33" s="5" t="s">
        <v>61</v>
      </c>
      <c r="K33" s="10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J1" workbookViewId="0">
      <pane ySplit="636" topLeftCell="A37" activePane="bottomLeft"/>
      <selection sqref="A1:B1048576"/>
      <selection pane="bottomLeft" activeCell="Z33" sqref="Z33"/>
    </sheetView>
  </sheetViews>
  <sheetFormatPr defaultColWidth="9" defaultRowHeight="13.8" x14ac:dyDescent="0.3"/>
  <cols>
    <col min="1" max="1" width="4.88671875" style="4" customWidth="1"/>
    <col min="2" max="2" width="19.6640625" style="4" customWidth="1"/>
    <col min="3" max="3" width="9" style="4"/>
    <col min="4" max="4" width="10.6640625" style="4" customWidth="1"/>
    <col min="5" max="6" width="9" style="4"/>
    <col min="7" max="7" width="9.21875" style="4" customWidth="1"/>
    <col min="8" max="8" width="7" style="4" customWidth="1"/>
    <col min="9" max="9" width="16.21875" style="4" customWidth="1"/>
    <col min="10" max="10" width="26.21875" style="4" customWidth="1"/>
    <col min="11" max="11" width="14.44140625" style="4" customWidth="1"/>
    <col min="12" max="12" width="4.21875" style="12" customWidth="1"/>
    <col min="13" max="13" width="10.44140625" style="10" customWidth="1"/>
    <col min="14" max="14" width="6.44140625" style="2" customWidth="1"/>
    <col min="15" max="15" width="6.109375" style="12" customWidth="1"/>
    <col min="16" max="16384" width="9" style="2"/>
  </cols>
  <sheetData>
    <row r="1" spans="1:15" ht="27" thickBot="1" x14ac:dyDescent="0.35">
      <c r="A1" s="3" t="s">
        <v>62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4"/>
      <c r="L1" s="12" t="s">
        <v>587</v>
      </c>
      <c r="M1" s="10" t="s">
        <v>857</v>
      </c>
      <c r="N1" s="2" t="s">
        <v>923</v>
      </c>
      <c r="O1" s="12" t="s">
        <v>924</v>
      </c>
    </row>
    <row r="2" spans="1:15" ht="27" thickBot="1" x14ac:dyDescent="0.35">
      <c r="A2" s="5">
        <v>1</v>
      </c>
      <c r="B2" s="5" t="s">
        <v>448</v>
      </c>
      <c r="C2" s="5">
        <v>4.1829999999999998</v>
      </c>
      <c r="D2" s="5">
        <v>0</v>
      </c>
      <c r="E2" s="5">
        <v>0</v>
      </c>
      <c r="F2" s="5">
        <v>3.42</v>
      </c>
      <c r="G2" s="5">
        <v>0</v>
      </c>
      <c r="H2" s="5">
        <v>1</v>
      </c>
      <c r="I2" s="5" t="s">
        <v>589</v>
      </c>
      <c r="J2" s="5" t="s">
        <v>449</v>
      </c>
      <c r="K2" s="15">
        <v>42050.639166666668</v>
      </c>
      <c r="L2" s="12">
        <v>1</v>
      </c>
    </row>
    <row r="3" spans="1:15" ht="27" thickBot="1" x14ac:dyDescent="0.35">
      <c r="A3" s="5">
        <v>2</v>
      </c>
      <c r="B3" s="5" t="s">
        <v>87</v>
      </c>
      <c r="C3" s="5">
        <v>4.2460000000000004</v>
      </c>
      <c r="D3" s="5">
        <v>214</v>
      </c>
      <c r="E3" s="5" t="s">
        <v>26</v>
      </c>
      <c r="F3" s="5">
        <v>0</v>
      </c>
      <c r="G3" s="5">
        <v>6</v>
      </c>
      <c r="H3" s="5">
        <v>0</v>
      </c>
      <c r="I3" s="5" t="s">
        <v>468</v>
      </c>
      <c r="J3" s="5" t="s">
        <v>469</v>
      </c>
      <c r="K3" s="15">
        <v>42050.807013888887</v>
      </c>
      <c r="L3" s="12">
        <v>2</v>
      </c>
      <c r="M3" s="19">
        <f>(K3-K2)*24</f>
        <v>4.028333333262708</v>
      </c>
      <c r="N3" s="60">
        <f>(K3-K2)*24</f>
        <v>4.028333333262708</v>
      </c>
      <c r="O3" s="17">
        <f>N3/24</f>
        <v>0.1678472222192795</v>
      </c>
    </row>
    <row r="4" spans="1:15" ht="27" thickBot="1" x14ac:dyDescent="0.35">
      <c r="A4" s="5">
        <v>3</v>
      </c>
      <c r="B4" s="5" t="s">
        <v>465</v>
      </c>
      <c r="C4" s="5">
        <v>4.1369999999999996</v>
      </c>
      <c r="D4" s="5">
        <v>214</v>
      </c>
      <c r="E4" s="5">
        <v>0</v>
      </c>
      <c r="F4" s="5">
        <v>3.61</v>
      </c>
      <c r="G4" s="5">
        <v>5387</v>
      </c>
      <c r="H4" s="5">
        <v>1</v>
      </c>
      <c r="I4" s="5" t="s">
        <v>466</v>
      </c>
      <c r="J4" s="5" t="s">
        <v>467</v>
      </c>
      <c r="K4" s="15">
        <v>42050.981620370374</v>
      </c>
      <c r="L4" s="12">
        <v>3</v>
      </c>
      <c r="M4" s="19">
        <f>(K4-K3)*27</f>
        <v>4.7143750001487206</v>
      </c>
      <c r="N4" s="60">
        <f>(K4-K2)*24</f>
        <v>8.2188888889504597</v>
      </c>
      <c r="O4" s="17">
        <f t="shared" ref="O4:O67" si="0">N4/24</f>
        <v>0.34245370370626915</v>
      </c>
    </row>
    <row r="5" spans="1:15" ht="27" thickBot="1" x14ac:dyDescent="0.35">
      <c r="A5" s="13">
        <v>4</v>
      </c>
      <c r="B5" s="13" t="s">
        <v>462</v>
      </c>
      <c r="C5" s="13">
        <v>4.1210000000000004</v>
      </c>
      <c r="D5" s="13">
        <v>214</v>
      </c>
      <c r="E5" s="13">
        <v>0</v>
      </c>
      <c r="F5" s="13">
        <v>2.14</v>
      </c>
      <c r="G5" s="13">
        <v>0</v>
      </c>
      <c r="H5" s="13">
        <v>1</v>
      </c>
      <c r="I5" s="13" t="s">
        <v>463</v>
      </c>
      <c r="J5" s="13" t="s">
        <v>464</v>
      </c>
      <c r="K5" s="16">
        <v>42051.14261574074</v>
      </c>
      <c r="L5" s="12">
        <v>1</v>
      </c>
      <c r="M5" s="19">
        <f t="shared" ref="M5" si="1">(K5-K4)*24</f>
        <v>3.8638888887944631</v>
      </c>
      <c r="N5" s="60">
        <f>(K5-K2)*24</f>
        <v>12.082777777744923</v>
      </c>
      <c r="O5" s="17">
        <f t="shared" si="0"/>
        <v>0.50344907407270512</v>
      </c>
    </row>
    <row r="6" spans="1:15" ht="27" thickBot="1" x14ac:dyDescent="0.35">
      <c r="A6" s="13">
        <v>5</v>
      </c>
      <c r="B6" s="13" t="s">
        <v>87</v>
      </c>
      <c r="C6" s="13">
        <v>4.1210000000000004</v>
      </c>
      <c r="D6" s="13">
        <v>214</v>
      </c>
      <c r="E6" s="13" t="s">
        <v>26</v>
      </c>
      <c r="F6" s="13">
        <v>0</v>
      </c>
      <c r="G6" s="13">
        <v>0</v>
      </c>
      <c r="H6" s="13">
        <v>0</v>
      </c>
      <c r="I6" s="13" t="s">
        <v>460</v>
      </c>
      <c r="J6" s="13" t="s">
        <v>461</v>
      </c>
      <c r="K6" s="16">
        <v>42051.307835648149</v>
      </c>
      <c r="L6" s="12">
        <v>2</v>
      </c>
      <c r="M6" s="19">
        <f t="shared" ref="M6" si="2">(K6-K5)*27</f>
        <v>4.4609375000363798</v>
      </c>
      <c r="N6" s="60">
        <f>(K6-K2)*24</f>
        <v>16.048055555555038</v>
      </c>
      <c r="O6" s="17">
        <f t="shared" si="0"/>
        <v>0.66866898148145992</v>
      </c>
    </row>
    <row r="7" spans="1:15" ht="27" thickBot="1" x14ac:dyDescent="0.35">
      <c r="A7" s="13">
        <v>6</v>
      </c>
      <c r="B7" s="13" t="s">
        <v>87</v>
      </c>
      <c r="C7" s="13">
        <v>4.1059999999999999</v>
      </c>
      <c r="D7" s="13">
        <v>214</v>
      </c>
      <c r="E7" s="13" t="s">
        <v>26</v>
      </c>
      <c r="F7" s="13">
        <v>0</v>
      </c>
      <c r="G7" s="13">
        <v>0</v>
      </c>
      <c r="H7" s="13">
        <v>0</v>
      </c>
      <c r="I7" s="13" t="s">
        <v>458</v>
      </c>
      <c r="J7" s="13" t="s">
        <v>459</v>
      </c>
      <c r="K7" s="16">
        <v>42051.474456018521</v>
      </c>
      <c r="L7" s="12">
        <v>3</v>
      </c>
      <c r="M7" s="19">
        <f t="shared" ref="M7" si="3">(K7-K6)*24</f>
        <v>3.9988888889201917</v>
      </c>
      <c r="N7" s="60">
        <f>(K7-K2)*24</f>
        <v>20.04694444447523</v>
      </c>
      <c r="O7" s="17">
        <f t="shared" si="0"/>
        <v>0.83528935185313458</v>
      </c>
    </row>
    <row r="8" spans="1:15" ht="27" thickBot="1" x14ac:dyDescent="0.35">
      <c r="A8" s="13">
        <v>7</v>
      </c>
      <c r="B8" s="13" t="s">
        <v>455</v>
      </c>
      <c r="C8" s="13">
        <v>4.1059999999999999</v>
      </c>
      <c r="D8" s="13">
        <v>214</v>
      </c>
      <c r="E8" s="13">
        <v>0</v>
      </c>
      <c r="F8" s="13">
        <v>2.61</v>
      </c>
      <c r="G8" s="13">
        <v>87</v>
      </c>
      <c r="H8" s="13">
        <v>1</v>
      </c>
      <c r="I8" s="13" t="s">
        <v>456</v>
      </c>
      <c r="J8" s="13" t="s">
        <v>457</v>
      </c>
      <c r="K8" s="16">
        <v>42051.625335648147</v>
      </c>
      <c r="L8" s="12">
        <v>4</v>
      </c>
      <c r="M8" s="19">
        <f t="shared" ref="M8" si="4">(K8-K7)*27</f>
        <v>4.0737499998940621</v>
      </c>
      <c r="N8" s="60">
        <f>(K8-K2)*24</f>
        <v>23.668055555492174</v>
      </c>
      <c r="O8" s="17">
        <f t="shared" si="0"/>
        <v>0.98616898147884058</v>
      </c>
    </row>
    <row r="9" spans="1:15" ht="27" thickBot="1" x14ac:dyDescent="0.35">
      <c r="A9" s="13">
        <v>8</v>
      </c>
      <c r="B9" s="13" t="s">
        <v>87</v>
      </c>
      <c r="C9" s="13">
        <v>4.077</v>
      </c>
      <c r="D9" s="13">
        <v>214</v>
      </c>
      <c r="E9" s="13" t="s">
        <v>26</v>
      </c>
      <c r="F9" s="13">
        <v>0</v>
      </c>
      <c r="G9" s="13">
        <v>6</v>
      </c>
      <c r="H9" s="13">
        <v>0</v>
      </c>
      <c r="I9" s="13" t="s">
        <v>453</v>
      </c>
      <c r="J9" s="13" t="s">
        <v>454</v>
      </c>
      <c r="K9" s="16">
        <v>42051.792546296296</v>
      </c>
      <c r="L9" s="12">
        <v>5</v>
      </c>
      <c r="M9" s="19">
        <f t="shared" ref="M9" si="5">(K9-K8)*24</f>
        <v>4.0130555555806495</v>
      </c>
      <c r="N9" s="60">
        <f>(K9-K2)*24</f>
        <v>27.681111111072823</v>
      </c>
      <c r="O9" s="17">
        <f t="shared" si="0"/>
        <v>1.1533796296280343</v>
      </c>
    </row>
    <row r="10" spans="1:15" ht="27" thickBot="1" x14ac:dyDescent="0.35">
      <c r="A10" s="13">
        <v>9</v>
      </c>
      <c r="B10" s="13" t="s">
        <v>450</v>
      </c>
      <c r="C10" s="13">
        <v>4.077</v>
      </c>
      <c r="D10" s="13">
        <v>214</v>
      </c>
      <c r="E10" s="13">
        <v>0</v>
      </c>
      <c r="F10" s="13">
        <v>2.64</v>
      </c>
      <c r="G10" s="13">
        <v>3</v>
      </c>
      <c r="H10" s="13">
        <v>1</v>
      </c>
      <c r="I10" s="13" t="s">
        <v>451</v>
      </c>
      <c r="J10" s="13" t="s">
        <v>452</v>
      </c>
      <c r="K10" s="16">
        <v>42051.946782407409</v>
      </c>
      <c r="L10" s="12">
        <v>6</v>
      </c>
      <c r="M10" s="19">
        <f t="shared" ref="M10" si="6">(K10-K9)*27</f>
        <v>4.1643750000584987</v>
      </c>
      <c r="N10" s="60">
        <f>(K10-K2)*24</f>
        <v>31.382777777791489</v>
      </c>
      <c r="O10" s="17">
        <f t="shared" si="0"/>
        <v>1.307615740741312</v>
      </c>
    </row>
    <row r="11" spans="1:15" ht="27" thickBot="1" x14ac:dyDescent="0.35">
      <c r="A11" s="5">
        <v>10</v>
      </c>
      <c r="B11" s="5" t="s">
        <v>484</v>
      </c>
      <c r="C11" s="5">
        <v>4.0620000000000003</v>
      </c>
      <c r="D11" s="5">
        <v>214</v>
      </c>
      <c r="E11" s="5">
        <v>0</v>
      </c>
      <c r="F11" s="5">
        <v>4.0599999999999996</v>
      </c>
      <c r="G11" s="5">
        <v>0</v>
      </c>
      <c r="H11" s="5">
        <v>1</v>
      </c>
      <c r="I11" s="5" t="s">
        <v>485</v>
      </c>
      <c r="J11" s="5" t="s">
        <v>486</v>
      </c>
      <c r="K11" s="15">
        <v>42052.107233796298</v>
      </c>
      <c r="L11" s="12">
        <v>1</v>
      </c>
      <c r="M11" s="19">
        <f t="shared" ref="M11" si="7">(K11-K10)*24</f>
        <v>3.8508333333302289</v>
      </c>
      <c r="N11" s="60">
        <f>(K11-K2)*24</f>
        <v>35.233611111121718</v>
      </c>
      <c r="O11" s="17">
        <f t="shared" si="0"/>
        <v>1.4680671296300716</v>
      </c>
    </row>
    <row r="12" spans="1:15" ht="27" thickBot="1" x14ac:dyDescent="0.35">
      <c r="A12" s="5">
        <v>11</v>
      </c>
      <c r="B12" s="5" t="s">
        <v>481</v>
      </c>
      <c r="C12" s="5">
        <v>4.0469999999999997</v>
      </c>
      <c r="D12" s="5">
        <v>214</v>
      </c>
      <c r="E12" s="5">
        <v>0</v>
      </c>
      <c r="F12" s="5">
        <v>2.7</v>
      </c>
      <c r="G12" s="5">
        <v>0</v>
      </c>
      <c r="H12" s="5">
        <v>1</v>
      </c>
      <c r="I12" s="5" t="s">
        <v>482</v>
      </c>
      <c r="J12" s="5" t="s">
        <v>483</v>
      </c>
      <c r="K12" s="15">
        <v>42052.26116898148</v>
      </c>
      <c r="L12" s="12">
        <v>2</v>
      </c>
      <c r="M12" s="19">
        <f t="shared" ref="M12" si="8">(K12-K11)*27</f>
        <v>4.1562499999272404</v>
      </c>
      <c r="N12" s="60">
        <f>(K12-K2)*24</f>
        <v>38.928055555501487</v>
      </c>
      <c r="O12" s="17">
        <f t="shared" si="0"/>
        <v>1.622002314812562</v>
      </c>
    </row>
    <row r="13" spans="1:15" ht="27" thickBot="1" x14ac:dyDescent="0.35">
      <c r="A13" s="5">
        <v>12</v>
      </c>
      <c r="B13" s="5" t="s">
        <v>478</v>
      </c>
      <c r="C13" s="5">
        <v>4.1369999999999996</v>
      </c>
      <c r="D13" s="5">
        <v>214</v>
      </c>
      <c r="E13" s="5" t="s">
        <v>26</v>
      </c>
      <c r="F13" s="5">
        <v>2.33</v>
      </c>
      <c r="G13" s="5">
        <v>0</v>
      </c>
      <c r="H13" s="5">
        <v>1</v>
      </c>
      <c r="I13" s="5" t="s">
        <v>479</v>
      </c>
      <c r="J13" s="5" t="s">
        <v>480</v>
      </c>
      <c r="K13" s="15">
        <v>42052.418090277781</v>
      </c>
      <c r="L13" s="12">
        <v>3</v>
      </c>
      <c r="M13" s="19">
        <f t="shared" ref="M13" si="9">(K13-K12)*24</f>
        <v>3.7661111112101935</v>
      </c>
      <c r="N13" s="60">
        <f>(K13-K2)*24</f>
        <v>42.694166666711681</v>
      </c>
      <c r="O13" s="17">
        <f t="shared" si="0"/>
        <v>1.7789236111129867</v>
      </c>
    </row>
    <row r="14" spans="1:15" ht="27" thickBot="1" x14ac:dyDescent="0.35">
      <c r="A14" s="5">
        <v>13</v>
      </c>
      <c r="B14" s="5" t="s">
        <v>475</v>
      </c>
      <c r="C14" s="5">
        <v>4.5010000000000003</v>
      </c>
      <c r="D14" s="5">
        <v>214</v>
      </c>
      <c r="E14" s="5">
        <v>0</v>
      </c>
      <c r="F14" s="5">
        <v>2.19</v>
      </c>
      <c r="G14" s="5">
        <v>0</v>
      </c>
      <c r="H14" s="5">
        <v>1</v>
      </c>
      <c r="I14" s="5" t="s">
        <v>476</v>
      </c>
      <c r="J14" s="5" t="s">
        <v>477</v>
      </c>
      <c r="K14" s="15">
        <v>42052.575266203705</v>
      </c>
      <c r="L14" s="12">
        <v>4</v>
      </c>
      <c r="M14" s="19">
        <f t="shared" ref="M14" si="10">(K14-K13)*27</f>
        <v>4.2437499999505235</v>
      </c>
      <c r="N14" s="60">
        <f>(K14-K2)*24</f>
        <v>46.466388888889924</v>
      </c>
      <c r="O14" s="17">
        <f t="shared" si="0"/>
        <v>1.9360995370370802</v>
      </c>
    </row>
    <row r="15" spans="1:15" ht="27" thickBot="1" x14ac:dyDescent="0.35">
      <c r="A15" s="5">
        <v>14</v>
      </c>
      <c r="B15" s="5" t="s">
        <v>87</v>
      </c>
      <c r="C15" s="5">
        <v>4.3109999999999999</v>
      </c>
      <c r="D15" s="5">
        <v>214</v>
      </c>
      <c r="E15" s="5" t="s">
        <v>26</v>
      </c>
      <c r="F15" s="5">
        <v>0</v>
      </c>
      <c r="G15" s="5">
        <v>162</v>
      </c>
      <c r="H15" s="5">
        <v>0</v>
      </c>
      <c r="I15" s="5" t="s">
        <v>473</v>
      </c>
      <c r="J15" s="5" t="s">
        <v>474</v>
      </c>
      <c r="K15" s="15">
        <v>42052.743321759262</v>
      </c>
      <c r="L15" s="12">
        <v>5</v>
      </c>
      <c r="M15" s="19">
        <f t="shared" ref="M15" si="11">(K15-K14)*24</f>
        <v>4.03333333338378</v>
      </c>
      <c r="N15" s="60">
        <f>(K15-K2)*24</f>
        <v>50.499722222273704</v>
      </c>
      <c r="O15" s="17">
        <f t="shared" si="0"/>
        <v>2.1041550925947377</v>
      </c>
    </row>
    <row r="16" spans="1:15" ht="27" thickBot="1" x14ac:dyDescent="0.35">
      <c r="A16" s="5">
        <v>15</v>
      </c>
      <c r="B16" s="5" t="s">
        <v>470</v>
      </c>
      <c r="C16" s="5">
        <v>4.1520000000000001</v>
      </c>
      <c r="D16" s="5">
        <v>214</v>
      </c>
      <c r="E16" s="5">
        <v>0</v>
      </c>
      <c r="F16" s="5">
        <v>2.14</v>
      </c>
      <c r="G16" s="5">
        <v>128</v>
      </c>
      <c r="H16" s="5">
        <v>1</v>
      </c>
      <c r="I16" s="5" t="s">
        <v>471</v>
      </c>
      <c r="J16" s="5" t="s">
        <v>472</v>
      </c>
      <c r="K16" s="15">
        <v>42052.89261574074</v>
      </c>
      <c r="L16" s="12">
        <v>6</v>
      </c>
      <c r="M16" s="19">
        <f t="shared" ref="M16" si="12">(K16-K15)*27</f>
        <v>4.0309374999051215</v>
      </c>
      <c r="N16" s="60">
        <f>(K16-K2)*24</f>
        <v>54.082777777744923</v>
      </c>
      <c r="O16" s="17">
        <f t="shared" si="0"/>
        <v>2.2534490740727051</v>
      </c>
    </row>
    <row r="17" spans="1:15" ht="27" thickBot="1" x14ac:dyDescent="0.35">
      <c r="A17" s="13">
        <v>16</v>
      </c>
      <c r="B17" s="13" t="s">
        <v>499</v>
      </c>
      <c r="C17" s="13">
        <v>4.1059999999999999</v>
      </c>
      <c r="D17" s="13">
        <v>214</v>
      </c>
      <c r="E17" s="13">
        <v>0</v>
      </c>
      <c r="F17" s="13">
        <v>2.4300000000000002</v>
      </c>
      <c r="G17" s="13">
        <v>5</v>
      </c>
      <c r="H17" s="13">
        <v>1</v>
      </c>
      <c r="I17" s="13" t="s">
        <v>500</v>
      </c>
      <c r="J17" s="13" t="s">
        <v>501</v>
      </c>
      <c r="K17" s="16">
        <v>42053.041307870371</v>
      </c>
      <c r="L17" s="12">
        <v>1</v>
      </c>
      <c r="M17" s="19">
        <f t="shared" ref="M17" si="13">(K17-K16)*24</f>
        <v>3.5686111111426726</v>
      </c>
      <c r="N17" s="60">
        <f>(K17-K2)*24</f>
        <v>57.651388888887595</v>
      </c>
      <c r="O17" s="17">
        <f t="shared" si="0"/>
        <v>2.4021412037036498</v>
      </c>
    </row>
    <row r="18" spans="1:15" ht="27" thickBot="1" x14ac:dyDescent="0.35">
      <c r="A18" s="13">
        <v>17</v>
      </c>
      <c r="B18" s="13" t="s">
        <v>87</v>
      </c>
      <c r="C18" s="13">
        <v>4.0919999999999996</v>
      </c>
      <c r="D18" s="13">
        <v>214</v>
      </c>
      <c r="E18" s="13" t="s">
        <v>26</v>
      </c>
      <c r="F18" s="13">
        <v>0</v>
      </c>
      <c r="G18" s="13">
        <v>0</v>
      </c>
      <c r="H18" s="13">
        <v>0</v>
      </c>
      <c r="I18" s="13" t="s">
        <v>497</v>
      </c>
      <c r="J18" s="13" t="s">
        <v>498</v>
      </c>
      <c r="K18" s="16">
        <v>42053.209374999999</v>
      </c>
      <c r="L18" s="12">
        <v>2</v>
      </c>
      <c r="M18" s="19">
        <f t="shared" ref="M18" si="14">(K18-K17)*27</f>
        <v>4.5378124999333522</v>
      </c>
      <c r="N18" s="60">
        <f>(K18-K2)*24</f>
        <v>61.684999999939464</v>
      </c>
      <c r="O18" s="17">
        <f t="shared" si="0"/>
        <v>2.570208333330811</v>
      </c>
    </row>
    <row r="19" spans="1:15" ht="27" thickBot="1" x14ac:dyDescent="0.35">
      <c r="A19" s="13">
        <v>18</v>
      </c>
      <c r="B19" s="13" t="s">
        <v>494</v>
      </c>
      <c r="C19" s="13">
        <v>4.0919999999999996</v>
      </c>
      <c r="D19" s="13">
        <v>214</v>
      </c>
      <c r="E19" s="13">
        <v>255</v>
      </c>
      <c r="F19" s="13">
        <v>3.37</v>
      </c>
      <c r="G19" s="13">
        <v>0</v>
      </c>
      <c r="H19" s="13">
        <v>1</v>
      </c>
      <c r="I19" s="13" t="s">
        <v>495</v>
      </c>
      <c r="J19" s="13" t="s">
        <v>496</v>
      </c>
      <c r="K19" s="16">
        <v>42053.344525462962</v>
      </c>
      <c r="L19" s="12">
        <v>3</v>
      </c>
      <c r="M19" s="19">
        <f t="shared" ref="M19" si="15">(K19-K18)*24</f>
        <v>3.2436111111310311</v>
      </c>
      <c r="N19" s="60">
        <f>(K19-K2)*24</f>
        <v>64.928611111070495</v>
      </c>
      <c r="O19" s="17">
        <f t="shared" si="0"/>
        <v>2.705358796294604</v>
      </c>
    </row>
    <row r="20" spans="1:15" ht="27" thickBot="1" x14ac:dyDescent="0.35">
      <c r="A20" s="13">
        <v>19</v>
      </c>
      <c r="B20" s="13" t="s">
        <v>491</v>
      </c>
      <c r="C20" s="13">
        <v>4.3280000000000003</v>
      </c>
      <c r="D20" s="13">
        <v>214</v>
      </c>
      <c r="E20" s="13">
        <v>0</v>
      </c>
      <c r="F20" s="13">
        <v>6.61</v>
      </c>
      <c r="G20" s="13">
        <v>0</v>
      </c>
      <c r="H20" s="13">
        <v>1</v>
      </c>
      <c r="I20" s="13" t="s">
        <v>492</v>
      </c>
      <c r="J20" s="13" t="s">
        <v>493</v>
      </c>
      <c r="K20" s="16">
        <v>42053.497731481482</v>
      </c>
      <c r="L20" s="12">
        <v>4</v>
      </c>
      <c r="M20" s="19">
        <f t="shared" ref="M20" si="16">(K20-K19)*27</f>
        <v>4.1365625000398722</v>
      </c>
      <c r="N20" s="60">
        <f>(K20-K2)*24</f>
        <v>68.605555555550382</v>
      </c>
      <c r="O20" s="17">
        <f t="shared" si="0"/>
        <v>2.8585648148145992</v>
      </c>
    </row>
    <row r="21" spans="1:15" s="80" customFormat="1" ht="27" thickBot="1" x14ac:dyDescent="0.35">
      <c r="A21" s="13">
        <v>20</v>
      </c>
      <c r="B21" s="13" t="s">
        <v>87</v>
      </c>
      <c r="C21" s="13">
        <v>4.3440000000000003</v>
      </c>
      <c r="D21" s="13">
        <v>214</v>
      </c>
      <c r="E21" s="13" t="s">
        <v>26</v>
      </c>
      <c r="F21" s="13">
        <v>0</v>
      </c>
      <c r="G21" s="13">
        <v>0</v>
      </c>
      <c r="H21" s="13">
        <v>0</v>
      </c>
      <c r="I21" s="13" t="s">
        <v>489</v>
      </c>
      <c r="J21" s="13" t="s">
        <v>490</v>
      </c>
      <c r="K21" s="16">
        <v>42053.248981481483</v>
      </c>
      <c r="L21" s="76">
        <v>5</v>
      </c>
      <c r="M21" s="77">
        <f t="shared" ref="M21" si="17">(K21-K20)*24</f>
        <v>-5.9699999999720603</v>
      </c>
      <c r="N21" s="78">
        <f>(K21-K2)*24</f>
        <v>62.635555555578321</v>
      </c>
      <c r="O21" s="79">
        <f t="shared" si="0"/>
        <v>2.6098148148157634</v>
      </c>
    </row>
    <row r="22" spans="1:15" s="80" customFormat="1" ht="27" thickBot="1" x14ac:dyDescent="0.35">
      <c r="A22" s="13">
        <v>21</v>
      </c>
      <c r="B22" s="13" t="s">
        <v>87</v>
      </c>
      <c r="C22" s="13">
        <v>4.2949999999999999</v>
      </c>
      <c r="D22" s="13">
        <v>214</v>
      </c>
      <c r="E22" s="13" t="s">
        <v>26</v>
      </c>
      <c r="F22" s="13">
        <v>0</v>
      </c>
      <c r="G22" s="13">
        <v>0</v>
      </c>
      <c r="H22" s="13">
        <v>0</v>
      </c>
      <c r="I22" s="13" t="s">
        <v>487</v>
      </c>
      <c r="J22" s="13" t="s">
        <v>488</v>
      </c>
      <c r="K22" s="16">
        <v>42053.832326388889</v>
      </c>
      <c r="L22" s="76">
        <v>6</v>
      </c>
      <c r="M22" s="77">
        <f t="shared" ref="M22" si="18">(K22-K21)*27</f>
        <v>15.750312499942083</v>
      </c>
      <c r="N22" s="78">
        <f>(K22-K2)*24</f>
        <v>76.635833333304618</v>
      </c>
      <c r="O22" s="79">
        <f t="shared" si="0"/>
        <v>3.1931597222210257</v>
      </c>
    </row>
    <row r="23" spans="1:15" ht="27" thickBot="1" x14ac:dyDescent="0.35">
      <c r="A23" s="13">
        <v>22</v>
      </c>
      <c r="B23" s="13" t="s">
        <v>520</v>
      </c>
      <c r="C23" s="13">
        <v>4.1210000000000004</v>
      </c>
      <c r="D23" s="13">
        <v>214</v>
      </c>
      <c r="E23" s="13">
        <v>0</v>
      </c>
      <c r="F23" s="13">
        <v>2.4300000000000002</v>
      </c>
      <c r="G23" s="13">
        <v>0</v>
      </c>
      <c r="H23" s="13">
        <v>1</v>
      </c>
      <c r="I23" s="13" t="s">
        <v>521</v>
      </c>
      <c r="J23" s="13" t="s">
        <v>522</v>
      </c>
      <c r="K23" s="16">
        <v>42053.953240740739</v>
      </c>
      <c r="L23" s="12">
        <v>7</v>
      </c>
      <c r="M23" s="19">
        <f t="shared" ref="M23" si="19">(K23-K22)*24</f>
        <v>2.9019444443983957</v>
      </c>
      <c r="N23" s="60">
        <f>(K23-K2)*24</f>
        <v>79.537777777703013</v>
      </c>
      <c r="O23" s="17">
        <f t="shared" si="0"/>
        <v>3.3140740740709589</v>
      </c>
    </row>
    <row r="24" spans="1:15" ht="27" thickBot="1" x14ac:dyDescent="0.35">
      <c r="A24" s="5">
        <v>23</v>
      </c>
      <c r="B24" s="5" t="s">
        <v>517</v>
      </c>
      <c r="C24" s="5">
        <v>4.1059999999999999</v>
      </c>
      <c r="D24" s="5">
        <v>214</v>
      </c>
      <c r="E24" s="5">
        <v>0</v>
      </c>
      <c r="F24" s="5">
        <v>2.38</v>
      </c>
      <c r="G24" s="5">
        <v>0</v>
      </c>
      <c r="H24" s="5">
        <v>1</v>
      </c>
      <c r="I24" s="5" t="s">
        <v>518</v>
      </c>
      <c r="J24" s="5" t="s">
        <v>519</v>
      </c>
      <c r="K24" s="15">
        <v>42054.103032407409</v>
      </c>
      <c r="L24" s="12">
        <v>1</v>
      </c>
      <c r="M24" s="19">
        <f t="shared" ref="M24" si="20">(K24-K23)*27</f>
        <v>4.0443750000995351</v>
      </c>
      <c r="N24" s="60">
        <f>(K24-K2)*24</f>
        <v>83.132777777791489</v>
      </c>
      <c r="O24" s="17">
        <f t="shared" si="0"/>
        <v>3.463865740741312</v>
      </c>
    </row>
    <row r="25" spans="1:15" ht="27" thickBot="1" x14ac:dyDescent="0.35">
      <c r="A25" s="5">
        <v>24</v>
      </c>
      <c r="B25" s="5" t="s">
        <v>514</v>
      </c>
      <c r="C25" s="5">
        <v>4.0919999999999996</v>
      </c>
      <c r="D25" s="5">
        <v>214</v>
      </c>
      <c r="E25" s="5" t="s">
        <v>26</v>
      </c>
      <c r="F25" s="5">
        <v>3.08</v>
      </c>
      <c r="G25" s="5">
        <v>0</v>
      </c>
      <c r="H25" s="5">
        <v>1</v>
      </c>
      <c r="I25" s="5" t="s">
        <v>515</v>
      </c>
      <c r="J25" s="5" t="s">
        <v>516</v>
      </c>
      <c r="K25" s="15">
        <v>42054.248645833337</v>
      </c>
      <c r="L25" s="12">
        <v>2</v>
      </c>
      <c r="M25" s="19">
        <f t="shared" ref="M25" si="21">(K25-K24)*24</f>
        <v>3.4947222222690471</v>
      </c>
      <c r="N25" s="60">
        <f>(K25-K2)*24</f>
        <v>86.627500000060536</v>
      </c>
      <c r="O25" s="17">
        <f t="shared" si="0"/>
        <v>3.609479166669189</v>
      </c>
    </row>
    <row r="26" spans="1:15" ht="27" thickBot="1" x14ac:dyDescent="0.35">
      <c r="A26" s="5">
        <v>25</v>
      </c>
      <c r="B26" s="5" t="s">
        <v>87</v>
      </c>
      <c r="C26" s="5">
        <v>4.1059999999999999</v>
      </c>
      <c r="D26" s="5">
        <v>214</v>
      </c>
      <c r="E26" s="5" t="s">
        <v>26</v>
      </c>
      <c r="F26" s="5">
        <v>0</v>
      </c>
      <c r="G26" s="5">
        <v>0</v>
      </c>
      <c r="H26" s="5">
        <v>0</v>
      </c>
      <c r="I26" s="5" t="s">
        <v>512</v>
      </c>
      <c r="J26" s="5" t="s">
        <v>513</v>
      </c>
      <c r="K26" s="15">
        <v>42054.417060185187</v>
      </c>
      <c r="L26" s="12">
        <v>3</v>
      </c>
      <c r="M26" s="19">
        <f t="shared" ref="M26" si="22">(K26-K25)*27</f>
        <v>4.5471874999639113</v>
      </c>
      <c r="N26" s="60">
        <f t="shared" ref="N26" si="23">(K26-K4)*24</f>
        <v>82.450555555522442</v>
      </c>
      <c r="O26" s="17">
        <f t="shared" si="0"/>
        <v>3.4354398148134351</v>
      </c>
    </row>
    <row r="27" spans="1:15" ht="27" thickBot="1" x14ac:dyDescent="0.35">
      <c r="A27" s="5">
        <v>26</v>
      </c>
      <c r="B27" s="5" t="s">
        <v>509</v>
      </c>
      <c r="C27" s="5">
        <v>4.7279999999999998</v>
      </c>
      <c r="D27" s="5">
        <v>214</v>
      </c>
      <c r="E27" s="5">
        <v>0</v>
      </c>
      <c r="F27" s="5">
        <v>2.08</v>
      </c>
      <c r="G27" s="5">
        <v>0</v>
      </c>
      <c r="H27" s="5">
        <v>1</v>
      </c>
      <c r="I27" s="5" t="s">
        <v>510</v>
      </c>
      <c r="J27" s="5" t="s">
        <v>511</v>
      </c>
      <c r="K27" s="15">
        <v>42054.543993055559</v>
      </c>
      <c r="L27" s="12">
        <v>4</v>
      </c>
      <c r="M27" s="19">
        <f t="shared" ref="M27" si="24">(K27-K26)*24</f>
        <v>3.0463888889062218</v>
      </c>
      <c r="N27" s="60">
        <f>(K27-K2)*24</f>
        <v>93.715833333379123</v>
      </c>
      <c r="O27" s="17">
        <f t="shared" si="0"/>
        <v>3.9048263888907968</v>
      </c>
    </row>
    <row r="28" spans="1:15" ht="27" thickBot="1" x14ac:dyDescent="0.35">
      <c r="A28" s="5">
        <v>27</v>
      </c>
      <c r="B28" s="5" t="s">
        <v>87</v>
      </c>
      <c r="C28" s="5">
        <v>4.3109999999999999</v>
      </c>
      <c r="D28" s="5">
        <v>214</v>
      </c>
      <c r="E28" s="5" t="s">
        <v>26</v>
      </c>
      <c r="F28" s="5">
        <v>0</v>
      </c>
      <c r="G28" s="5">
        <v>16</v>
      </c>
      <c r="H28" s="5">
        <v>0</v>
      </c>
      <c r="I28" s="5" t="s">
        <v>507</v>
      </c>
      <c r="J28" s="5" t="s">
        <v>508</v>
      </c>
      <c r="K28" s="15">
        <v>42054.712268518517</v>
      </c>
      <c r="L28" s="12">
        <v>5</v>
      </c>
      <c r="M28" s="19">
        <f t="shared" ref="M28" si="25">(K28-K27)*27</f>
        <v>4.5434374998731073</v>
      </c>
      <c r="N28" s="60">
        <f>(K28-K2)*24</f>
        <v>97.754444444377441</v>
      </c>
      <c r="O28" s="17">
        <f t="shared" si="0"/>
        <v>4.07310185184906</v>
      </c>
    </row>
    <row r="29" spans="1:15" ht="27" thickBot="1" x14ac:dyDescent="0.35">
      <c r="A29" s="5">
        <v>28</v>
      </c>
      <c r="B29" s="5" t="s">
        <v>87</v>
      </c>
      <c r="C29" s="5">
        <v>4.1520000000000001</v>
      </c>
      <c r="D29" s="5">
        <v>214</v>
      </c>
      <c r="E29" s="5" t="s">
        <v>26</v>
      </c>
      <c r="F29" s="5">
        <v>0</v>
      </c>
      <c r="G29" s="5">
        <v>3</v>
      </c>
      <c r="H29" s="5">
        <v>0</v>
      </c>
      <c r="I29" s="5" t="s">
        <v>505</v>
      </c>
      <c r="J29" s="5" t="s">
        <v>506</v>
      </c>
      <c r="K29" s="15">
        <v>42054.878900462965</v>
      </c>
      <c r="L29" s="12">
        <v>6</v>
      </c>
      <c r="M29" s="19">
        <f t="shared" ref="M29" si="26">(K29-K28)*24</f>
        <v>3.9991666667629033</v>
      </c>
      <c r="N29" s="60">
        <f>(K29-K2)*24</f>
        <v>101.75361111114034</v>
      </c>
      <c r="O29" s="17">
        <f t="shared" si="0"/>
        <v>4.2397337962975143</v>
      </c>
    </row>
    <row r="30" spans="1:15" ht="27" thickBot="1" x14ac:dyDescent="0.35">
      <c r="A30" s="5">
        <v>29</v>
      </c>
      <c r="B30" s="5" t="s">
        <v>502</v>
      </c>
      <c r="C30" s="5">
        <v>4.0919999999999996</v>
      </c>
      <c r="D30" s="5">
        <v>214</v>
      </c>
      <c r="E30" s="5">
        <v>0</v>
      </c>
      <c r="F30" s="5">
        <v>7.52</v>
      </c>
      <c r="G30" s="5">
        <v>29</v>
      </c>
      <c r="H30" s="5">
        <v>1</v>
      </c>
      <c r="I30" s="5" t="s">
        <v>503</v>
      </c>
      <c r="J30" s="5" t="s">
        <v>504</v>
      </c>
      <c r="K30" s="15">
        <v>42054.986388888887</v>
      </c>
      <c r="L30" s="12">
        <v>7</v>
      </c>
      <c r="M30" s="19">
        <f t="shared" ref="M30" si="27">(K30-K29)*27</f>
        <v>2.9021874998798012</v>
      </c>
      <c r="N30" s="60">
        <f>(K30-K2)*24</f>
        <v>104.33333333325572</v>
      </c>
      <c r="O30" s="17">
        <f t="shared" si="0"/>
        <v>4.3472222222189885</v>
      </c>
    </row>
    <row r="31" spans="1:15" ht="27" thickBot="1" x14ac:dyDescent="0.35">
      <c r="A31" s="13">
        <v>30</v>
      </c>
      <c r="B31" s="13" t="s">
        <v>536</v>
      </c>
      <c r="C31" s="13">
        <v>4.077</v>
      </c>
      <c r="D31" s="13">
        <v>214</v>
      </c>
      <c r="E31" s="13">
        <v>0</v>
      </c>
      <c r="F31" s="13">
        <v>3.85</v>
      </c>
      <c r="G31" s="13">
        <v>0</v>
      </c>
      <c r="H31" s="13">
        <v>1</v>
      </c>
      <c r="I31" s="13" t="s">
        <v>537</v>
      </c>
      <c r="J31" s="13" t="s">
        <v>538</v>
      </c>
      <c r="K31" s="16">
        <v>42055.132013888891</v>
      </c>
      <c r="L31" s="12">
        <v>1</v>
      </c>
      <c r="M31" s="19">
        <f t="shared" ref="M31" si="28">(K31-K30)*24</f>
        <v>3.4950000001117587</v>
      </c>
      <c r="N31" s="60">
        <f>(K31-K2)*24</f>
        <v>107.82833333336748</v>
      </c>
      <c r="O31" s="17">
        <f t="shared" si="0"/>
        <v>4.4928472222236451</v>
      </c>
    </row>
    <row r="32" spans="1:15" ht="27" thickBot="1" x14ac:dyDescent="0.35">
      <c r="A32" s="13">
        <v>31</v>
      </c>
      <c r="B32" s="13" t="s">
        <v>533</v>
      </c>
      <c r="C32" s="13">
        <v>4.077</v>
      </c>
      <c r="D32" s="13">
        <v>214</v>
      </c>
      <c r="E32" s="13">
        <v>0</v>
      </c>
      <c r="F32" s="13">
        <v>5.61</v>
      </c>
      <c r="G32" s="13">
        <v>0</v>
      </c>
      <c r="H32" s="13">
        <v>1</v>
      </c>
      <c r="I32" s="13" t="s">
        <v>534</v>
      </c>
      <c r="J32" s="13" t="s">
        <v>535</v>
      </c>
      <c r="K32" s="16">
        <v>42055.273275462961</v>
      </c>
      <c r="L32" s="12">
        <v>2</v>
      </c>
      <c r="M32" s="19">
        <f t="shared" ref="M32" si="29">(K32-K31)*27</f>
        <v>3.8140624998923158</v>
      </c>
      <c r="N32" s="60">
        <f>(K32-K2)*24</f>
        <v>111.21861111104954</v>
      </c>
      <c r="O32" s="17">
        <f t="shared" si="0"/>
        <v>4.6341087962937308</v>
      </c>
    </row>
    <row r="33" spans="1:15" ht="27" thickBot="1" x14ac:dyDescent="0.35">
      <c r="A33" s="13">
        <v>32</v>
      </c>
      <c r="B33" s="13" t="s">
        <v>530</v>
      </c>
      <c r="C33" s="13">
        <v>4.1369999999999996</v>
      </c>
      <c r="D33" s="13">
        <v>214</v>
      </c>
      <c r="E33" s="13">
        <v>0</v>
      </c>
      <c r="F33" s="13">
        <v>3.27</v>
      </c>
      <c r="G33" s="13">
        <v>0</v>
      </c>
      <c r="H33" s="13">
        <v>1</v>
      </c>
      <c r="I33" s="13" t="s">
        <v>531</v>
      </c>
      <c r="J33" s="13" t="s">
        <v>532</v>
      </c>
      <c r="K33" s="16">
        <v>42055.416921296295</v>
      </c>
      <c r="L33" s="12">
        <v>3</v>
      </c>
      <c r="M33" s="19">
        <f t="shared" ref="M33" si="30">(K33-K32)*24</f>
        <v>3.4475000000093132</v>
      </c>
      <c r="N33" s="60">
        <f>(K33-K2)*24</f>
        <v>114.66611111105885</v>
      </c>
      <c r="O33" s="17">
        <f t="shared" si="0"/>
        <v>4.7777546296274522</v>
      </c>
    </row>
    <row r="34" spans="1:15" ht="27" thickBot="1" x14ac:dyDescent="0.35">
      <c r="A34" s="13">
        <v>33</v>
      </c>
      <c r="B34" s="13" t="s">
        <v>527</v>
      </c>
      <c r="C34" s="13">
        <v>4.5010000000000003</v>
      </c>
      <c r="D34" s="13">
        <v>214</v>
      </c>
      <c r="E34" s="13" t="s">
        <v>26</v>
      </c>
      <c r="F34" s="13">
        <v>3.18</v>
      </c>
      <c r="G34" s="13">
        <v>0</v>
      </c>
      <c r="H34" s="13">
        <v>1</v>
      </c>
      <c r="I34" s="13" t="s">
        <v>528</v>
      </c>
      <c r="J34" s="13" t="s">
        <v>529</v>
      </c>
      <c r="K34" s="16">
        <v>42055.554479166669</v>
      </c>
      <c r="L34" s="12">
        <v>4</v>
      </c>
      <c r="M34" s="19">
        <f t="shared" ref="M34" si="31">(K34-K33)*27</f>
        <v>3.7140625000902219</v>
      </c>
      <c r="N34" s="60">
        <f>(K34-K2)*24</f>
        <v>117.96750000002794</v>
      </c>
      <c r="O34" s="17">
        <f t="shared" si="0"/>
        <v>4.9153125000011642</v>
      </c>
    </row>
    <row r="35" spans="1:15" ht="27" thickBot="1" x14ac:dyDescent="0.35">
      <c r="A35" s="13">
        <v>34</v>
      </c>
      <c r="B35" s="13" t="s">
        <v>87</v>
      </c>
      <c r="C35" s="13">
        <v>4.2949999999999999</v>
      </c>
      <c r="D35" s="13">
        <v>214</v>
      </c>
      <c r="E35" s="13" t="s">
        <v>26</v>
      </c>
      <c r="F35" s="13">
        <v>0</v>
      </c>
      <c r="G35" s="13">
        <v>87</v>
      </c>
      <c r="H35" s="13">
        <v>0</v>
      </c>
      <c r="I35" s="13" t="s">
        <v>525</v>
      </c>
      <c r="J35" s="13" t="s">
        <v>526</v>
      </c>
      <c r="K35" s="16">
        <v>42055.722118055557</v>
      </c>
      <c r="L35" s="12">
        <v>5</v>
      </c>
      <c r="M35" s="19">
        <f t="shared" ref="M35" si="32">(K35-K34)*24</f>
        <v>4.0233333333162591</v>
      </c>
      <c r="N35" s="60">
        <f>(K35-K2)*24</f>
        <v>121.9908333333442</v>
      </c>
      <c r="O35" s="17">
        <f t="shared" si="0"/>
        <v>5.0829513888893416</v>
      </c>
    </row>
    <row r="36" spans="1:15" ht="27" thickBot="1" x14ac:dyDescent="0.35">
      <c r="A36" s="13">
        <v>35</v>
      </c>
      <c r="B36" s="13" t="s">
        <v>87</v>
      </c>
      <c r="C36" s="13">
        <v>4.1369999999999996</v>
      </c>
      <c r="D36" s="13">
        <v>214</v>
      </c>
      <c r="E36" s="13" t="s">
        <v>26</v>
      </c>
      <c r="F36" s="13">
        <v>0</v>
      </c>
      <c r="G36" s="13">
        <v>22</v>
      </c>
      <c r="H36" s="13">
        <v>0</v>
      </c>
      <c r="I36" s="13" t="s">
        <v>523</v>
      </c>
      <c r="J36" s="13" t="s">
        <v>524</v>
      </c>
      <c r="K36" s="16">
        <v>42055.888842592591</v>
      </c>
      <c r="L36" s="12">
        <v>6</v>
      </c>
      <c r="M36" s="19">
        <f t="shared" ref="M36" si="33">(K36-K35)*27</f>
        <v>4.5015624999068677</v>
      </c>
      <c r="N36" s="60">
        <f>(K36-K2)*24</f>
        <v>125.9922222221503</v>
      </c>
      <c r="O36" s="17">
        <f t="shared" si="0"/>
        <v>5.2496759259229293</v>
      </c>
    </row>
    <row r="37" spans="1:15" ht="27" thickBot="1" x14ac:dyDescent="0.35">
      <c r="A37" s="68">
        <v>36</v>
      </c>
      <c r="B37" s="68" t="s">
        <v>87</v>
      </c>
      <c r="C37" s="68">
        <v>4.0919999999999996</v>
      </c>
      <c r="D37" s="68">
        <v>214</v>
      </c>
      <c r="E37" s="68" t="s">
        <v>26</v>
      </c>
      <c r="F37" s="68">
        <v>0</v>
      </c>
      <c r="G37" s="68">
        <v>2</v>
      </c>
      <c r="H37" s="68">
        <v>0</v>
      </c>
      <c r="I37" s="68" t="s">
        <v>584</v>
      </c>
      <c r="J37" s="68" t="s">
        <v>585</v>
      </c>
      <c r="K37" s="69">
        <v>42056.055451388886</v>
      </c>
      <c r="L37" s="12">
        <v>1</v>
      </c>
      <c r="M37" s="19">
        <f t="shared" ref="M37" si="34">(K37-K36)*24</f>
        <v>3.99861111107748</v>
      </c>
      <c r="N37" s="60">
        <f>(K37-K2)*24</f>
        <v>129.99083333322778</v>
      </c>
      <c r="O37" s="17">
        <f t="shared" si="0"/>
        <v>5.4162847222178243</v>
      </c>
    </row>
    <row r="38" spans="1:15" ht="27" thickBot="1" x14ac:dyDescent="0.35">
      <c r="A38" s="68">
        <v>37</v>
      </c>
      <c r="B38" s="68" t="s">
        <v>87</v>
      </c>
      <c r="C38" s="68">
        <v>4.0919999999999996</v>
      </c>
      <c r="D38" s="68">
        <v>214</v>
      </c>
      <c r="E38" s="68" t="s">
        <v>26</v>
      </c>
      <c r="F38" s="68">
        <v>0</v>
      </c>
      <c r="G38" s="68">
        <v>3</v>
      </c>
      <c r="H38" s="68">
        <v>0</v>
      </c>
      <c r="I38" s="68" t="s">
        <v>582</v>
      </c>
      <c r="J38" s="68" t="s">
        <v>583</v>
      </c>
      <c r="K38" s="69">
        <v>42056.222175925926</v>
      </c>
      <c r="L38" s="12">
        <v>2</v>
      </c>
      <c r="M38" s="19">
        <f t="shared" ref="M38" si="35">(K38-K37)*27</f>
        <v>4.5015625001033186</v>
      </c>
      <c r="N38" s="60">
        <f>(K38-K2)*24</f>
        <v>133.99222222220851</v>
      </c>
      <c r="O38" s="17">
        <f>N38/24</f>
        <v>5.583009259258688</v>
      </c>
    </row>
    <row r="39" spans="1:15" ht="27" thickBot="1" x14ac:dyDescent="0.35">
      <c r="A39" s="68">
        <v>38</v>
      </c>
      <c r="B39" s="68" t="s">
        <v>87</v>
      </c>
      <c r="C39" s="68">
        <v>4.077</v>
      </c>
      <c r="D39" s="68">
        <v>214</v>
      </c>
      <c r="E39" s="68" t="s">
        <v>26</v>
      </c>
      <c r="F39" s="68">
        <v>0</v>
      </c>
      <c r="G39" s="68">
        <v>26</v>
      </c>
      <c r="H39" s="68">
        <v>0</v>
      </c>
      <c r="I39" s="68" t="s">
        <v>580</v>
      </c>
      <c r="J39" s="68" t="s">
        <v>581</v>
      </c>
      <c r="K39" s="69">
        <v>42056.388784722221</v>
      </c>
      <c r="L39" s="12">
        <v>3</v>
      </c>
      <c r="M39" s="19">
        <f t="shared" ref="M39" si="36">(K39-K38)*24</f>
        <v>3.99861111107748</v>
      </c>
      <c r="N39" s="60">
        <f>(K39-K2)*24</f>
        <v>137.99083333328599</v>
      </c>
      <c r="O39" s="17">
        <f t="shared" si="0"/>
        <v>5.749618055553583</v>
      </c>
    </row>
    <row r="40" spans="1:15" s="67" customFormat="1" ht="27" thickBot="1" x14ac:dyDescent="0.35">
      <c r="A40" s="68">
        <v>39</v>
      </c>
      <c r="B40" s="68" t="s">
        <v>577</v>
      </c>
      <c r="C40" s="68">
        <v>4.0620000000000003</v>
      </c>
      <c r="D40" s="68">
        <v>214</v>
      </c>
      <c r="E40" s="68">
        <v>0</v>
      </c>
      <c r="F40" s="68">
        <v>4.3499999999999996</v>
      </c>
      <c r="G40" s="68">
        <v>10</v>
      </c>
      <c r="H40" s="68">
        <v>1</v>
      </c>
      <c r="I40" s="68" t="s">
        <v>578</v>
      </c>
      <c r="J40" s="68" t="s">
        <v>579</v>
      </c>
      <c r="K40" s="69">
        <v>42056.397488425922</v>
      </c>
      <c r="L40" s="63">
        <v>4</v>
      </c>
      <c r="M40" s="64">
        <f t="shared" ref="M40" si="37">(K40-K39)*27</f>
        <v>0.2349999999278225</v>
      </c>
      <c r="N40" s="65">
        <f>(K40-K2)*24</f>
        <v>138.19972222211072</v>
      </c>
      <c r="O40" s="66">
        <f t="shared" si="0"/>
        <v>5.7583217592546134</v>
      </c>
    </row>
    <row r="41" spans="1:15" s="67" customFormat="1" ht="27" thickBot="1" x14ac:dyDescent="0.35">
      <c r="A41" s="68">
        <v>40</v>
      </c>
      <c r="B41" s="68" t="s">
        <v>87</v>
      </c>
      <c r="C41" s="68">
        <v>4.0620000000000003</v>
      </c>
      <c r="D41" s="68">
        <v>214</v>
      </c>
      <c r="E41" s="68" t="s">
        <v>26</v>
      </c>
      <c r="F41" s="68">
        <v>0</v>
      </c>
      <c r="G41" s="68">
        <v>28</v>
      </c>
      <c r="H41" s="68">
        <v>0</v>
      </c>
      <c r="I41" s="68" t="s">
        <v>575</v>
      </c>
      <c r="J41" s="68" t="s">
        <v>576</v>
      </c>
      <c r="K41" s="69">
        <v>42056.563090277778</v>
      </c>
      <c r="L41" s="63">
        <v>5</v>
      </c>
      <c r="M41" s="64">
        <f t="shared" ref="M41" si="38">(K41-K40)*24</f>
        <v>3.9744444445241243</v>
      </c>
      <c r="N41" s="65">
        <f>(K41-K2)*24</f>
        <v>142.17416666663485</v>
      </c>
      <c r="O41" s="66">
        <f t="shared" si="0"/>
        <v>5.9239236111097853</v>
      </c>
    </row>
    <row r="42" spans="1:15" s="67" customFormat="1" ht="27" thickBot="1" x14ac:dyDescent="0.35">
      <c r="A42" s="68">
        <v>41</v>
      </c>
      <c r="B42" s="68" t="s">
        <v>87</v>
      </c>
      <c r="C42" s="68">
        <v>4.0330000000000004</v>
      </c>
      <c r="D42" s="68">
        <v>214</v>
      </c>
      <c r="E42" s="68" t="s">
        <v>26</v>
      </c>
      <c r="F42" s="68">
        <v>0</v>
      </c>
      <c r="G42" s="68">
        <v>13</v>
      </c>
      <c r="H42" s="68">
        <v>0</v>
      </c>
      <c r="I42" s="68" t="s">
        <v>573</v>
      </c>
      <c r="J42" s="68" t="s">
        <v>574</v>
      </c>
      <c r="K42" s="69">
        <v>42056.729849537034</v>
      </c>
      <c r="L42" s="63">
        <v>6</v>
      </c>
      <c r="M42" s="64">
        <f t="shared" ref="M42" si="39">(K42-K41)*27</f>
        <v>4.5024999999295687</v>
      </c>
      <c r="N42" s="65">
        <f>(K42-K2)*24</f>
        <v>146.17638888879446</v>
      </c>
      <c r="O42" s="66">
        <f t="shared" si="0"/>
        <v>6.090682870366436</v>
      </c>
    </row>
    <row r="43" spans="1:15" s="67" customFormat="1" ht="27" thickBot="1" x14ac:dyDescent="0.35">
      <c r="A43" s="68">
        <v>42</v>
      </c>
      <c r="B43" s="68" t="s">
        <v>87</v>
      </c>
      <c r="C43" s="68">
        <v>4.0179999999999998</v>
      </c>
      <c r="D43" s="68">
        <v>214</v>
      </c>
      <c r="E43" s="68" t="s">
        <v>26</v>
      </c>
      <c r="F43" s="68">
        <v>0</v>
      </c>
      <c r="G43" s="68">
        <v>3</v>
      </c>
      <c r="H43" s="68">
        <v>0</v>
      </c>
      <c r="I43" s="68" t="s">
        <v>571</v>
      </c>
      <c r="J43" s="68" t="s">
        <v>572</v>
      </c>
      <c r="K43" s="69">
        <v>42056.896620370368</v>
      </c>
      <c r="L43" s="63">
        <v>7</v>
      </c>
      <c r="M43" s="64">
        <f t="shared" ref="M43" si="40">(K43-K42)*24</f>
        <v>4.0025000000023283</v>
      </c>
      <c r="N43" s="65">
        <f>(K43-K2)*24</f>
        <v>150.17888888879679</v>
      </c>
      <c r="O43" s="66">
        <f t="shared" si="0"/>
        <v>6.2574537036998663</v>
      </c>
    </row>
    <row r="44" spans="1:15" s="67" customFormat="1" ht="27" thickBot="1" x14ac:dyDescent="0.35">
      <c r="A44" s="68">
        <v>43</v>
      </c>
      <c r="B44" s="68" t="s">
        <v>568</v>
      </c>
      <c r="C44" s="68">
        <v>4.0179999999999998</v>
      </c>
      <c r="D44" s="68">
        <v>214</v>
      </c>
      <c r="E44" s="68">
        <v>10</v>
      </c>
      <c r="F44" s="68">
        <v>4.7</v>
      </c>
      <c r="G44" s="68">
        <v>0</v>
      </c>
      <c r="H44" s="68">
        <v>1</v>
      </c>
      <c r="I44" s="68" t="s">
        <v>569</v>
      </c>
      <c r="J44" s="68" t="s">
        <v>570</v>
      </c>
      <c r="K44" s="69">
        <v>42056.951689814814</v>
      </c>
      <c r="L44" s="63">
        <v>8</v>
      </c>
      <c r="M44" s="64">
        <f t="shared" ref="M44" si="41">(K44-K43)*27</f>
        <v>1.48687500005326</v>
      </c>
      <c r="N44" s="65">
        <f>(K44-K2)*24</f>
        <v>151.5005555555108</v>
      </c>
      <c r="O44" s="66">
        <f t="shared" si="0"/>
        <v>6.3125231481462833</v>
      </c>
    </row>
    <row r="45" spans="1:15" ht="27" thickBot="1" x14ac:dyDescent="0.35">
      <c r="A45" s="13">
        <v>44</v>
      </c>
      <c r="B45" s="13" t="s">
        <v>565</v>
      </c>
      <c r="C45" s="13">
        <v>4.0179999999999998</v>
      </c>
      <c r="D45" s="13">
        <v>214</v>
      </c>
      <c r="E45" s="13">
        <v>10</v>
      </c>
      <c r="F45" s="13">
        <v>1.91</v>
      </c>
      <c r="G45" s="13">
        <v>0</v>
      </c>
      <c r="H45" s="13">
        <v>1</v>
      </c>
      <c r="I45" s="13" t="s">
        <v>566</v>
      </c>
      <c r="J45" s="13" t="s">
        <v>567</v>
      </c>
      <c r="K45" s="16">
        <v>42057.086168981485</v>
      </c>
      <c r="L45" s="12">
        <v>1</v>
      </c>
      <c r="M45" s="19">
        <f t="shared" ref="M45" si="42">(K45-K44)*24</f>
        <v>3.2275000000954606</v>
      </c>
      <c r="N45" s="60">
        <f>(K45-K2)*24</f>
        <v>154.72805555560626</v>
      </c>
      <c r="O45" s="17">
        <f t="shared" si="0"/>
        <v>6.4470023148169275</v>
      </c>
    </row>
    <row r="46" spans="1:15" ht="27" thickBot="1" x14ac:dyDescent="0.35">
      <c r="A46" s="13">
        <v>45</v>
      </c>
      <c r="B46" s="13" t="s">
        <v>562</v>
      </c>
      <c r="C46" s="13">
        <v>4.0179999999999998</v>
      </c>
      <c r="D46" s="13">
        <v>214</v>
      </c>
      <c r="E46" s="13">
        <v>10</v>
      </c>
      <c r="F46" s="13">
        <v>1.7</v>
      </c>
      <c r="G46" s="13">
        <v>0</v>
      </c>
      <c r="H46" s="13">
        <v>1</v>
      </c>
      <c r="I46" s="13" t="s">
        <v>563</v>
      </c>
      <c r="J46" s="13" t="s">
        <v>564</v>
      </c>
      <c r="K46" s="16">
        <v>42057.226655092592</v>
      </c>
      <c r="L46" s="12">
        <v>2</v>
      </c>
      <c r="M46" s="19">
        <f t="shared" ref="M46" si="43">(K46-K45)*27</f>
        <v>3.793124999909196</v>
      </c>
      <c r="N46" s="60">
        <f>(K46-K2)*24</f>
        <v>158.09972222219221</v>
      </c>
      <c r="O46" s="17">
        <f t="shared" si="0"/>
        <v>6.5874884259246755</v>
      </c>
    </row>
    <row r="47" spans="1:15" ht="27" thickBot="1" x14ac:dyDescent="0.35">
      <c r="A47" s="13">
        <v>46</v>
      </c>
      <c r="B47" s="13" t="s">
        <v>87</v>
      </c>
      <c r="C47" s="13">
        <v>4.0179999999999998</v>
      </c>
      <c r="D47" s="13">
        <v>214</v>
      </c>
      <c r="E47" s="13" t="s">
        <v>26</v>
      </c>
      <c r="F47" s="13">
        <v>0</v>
      </c>
      <c r="G47" s="13">
        <v>7</v>
      </c>
      <c r="H47" s="13">
        <v>0</v>
      </c>
      <c r="I47" s="13" t="s">
        <v>560</v>
      </c>
      <c r="J47" s="13" t="s">
        <v>561</v>
      </c>
      <c r="K47" s="16">
        <v>42057.391018518516</v>
      </c>
      <c r="L47" s="12">
        <v>3</v>
      </c>
      <c r="M47" s="19">
        <f t="shared" ref="M47" si="44">(K47-K46)*24</f>
        <v>3.9447222221642733</v>
      </c>
      <c r="N47" s="60">
        <f>(K47-K2)*24</f>
        <v>162.04444444435649</v>
      </c>
      <c r="O47" s="17">
        <f t="shared" si="0"/>
        <v>6.7518518518481869</v>
      </c>
    </row>
    <row r="48" spans="1:15" ht="27" thickBot="1" x14ac:dyDescent="0.35">
      <c r="A48" s="13">
        <v>47</v>
      </c>
      <c r="B48" s="13" t="s">
        <v>87</v>
      </c>
      <c r="C48" s="13">
        <v>4.0179999999999998</v>
      </c>
      <c r="D48" s="13">
        <v>214</v>
      </c>
      <c r="E48" s="13" t="s">
        <v>26</v>
      </c>
      <c r="F48" s="13">
        <v>0</v>
      </c>
      <c r="G48" s="13">
        <v>21</v>
      </c>
      <c r="H48" s="13">
        <v>0</v>
      </c>
      <c r="I48" s="13" t="s">
        <v>558</v>
      </c>
      <c r="J48" s="13" t="s">
        <v>559</v>
      </c>
      <c r="K48" s="16">
        <v>42057.557662037034</v>
      </c>
      <c r="L48" s="12">
        <v>4</v>
      </c>
      <c r="M48" s="19">
        <f t="shared" ref="M48" si="45">(K48-K47)*27</f>
        <v>4.499374999984866</v>
      </c>
      <c r="N48" s="60">
        <f>(K48-K2)*24</f>
        <v>166.04388888878748</v>
      </c>
      <c r="O48" s="17">
        <f t="shared" si="0"/>
        <v>6.9184953703661449</v>
      </c>
    </row>
    <row r="49" spans="1:15" ht="27" thickBot="1" x14ac:dyDescent="0.35">
      <c r="A49" s="13">
        <v>48</v>
      </c>
      <c r="B49" s="13" t="s">
        <v>87</v>
      </c>
      <c r="C49" s="13">
        <v>4.0179999999999998</v>
      </c>
      <c r="D49" s="13">
        <v>214</v>
      </c>
      <c r="E49" s="13" t="s">
        <v>26</v>
      </c>
      <c r="F49" s="13">
        <v>0</v>
      </c>
      <c r="G49" s="13">
        <v>11</v>
      </c>
      <c r="H49" s="13">
        <v>0</v>
      </c>
      <c r="I49" s="13" t="s">
        <v>556</v>
      </c>
      <c r="J49" s="13" t="s">
        <v>557</v>
      </c>
      <c r="K49" s="16">
        <v>42057.724317129629</v>
      </c>
      <c r="L49" s="12">
        <v>5</v>
      </c>
      <c r="M49" s="19">
        <f t="shared" ref="M49" si="46">(K49-K48)*24</f>
        <v>3.9997222222737037</v>
      </c>
      <c r="N49" s="60">
        <f>(K49-K2)*24</f>
        <v>170.04361111106118</v>
      </c>
      <c r="O49" s="17">
        <f t="shared" si="0"/>
        <v>7.0851504629608826</v>
      </c>
    </row>
    <row r="50" spans="1:15" ht="27" thickBot="1" x14ac:dyDescent="0.35">
      <c r="A50" s="13">
        <v>49</v>
      </c>
      <c r="B50" s="13" t="s">
        <v>87</v>
      </c>
      <c r="C50" s="13">
        <v>4.0039999999999996</v>
      </c>
      <c r="D50" s="13">
        <v>214</v>
      </c>
      <c r="E50" s="13" t="s">
        <v>26</v>
      </c>
      <c r="F50" s="13">
        <v>0</v>
      </c>
      <c r="G50" s="13">
        <v>37</v>
      </c>
      <c r="H50" s="13">
        <v>0</v>
      </c>
      <c r="I50" s="13" t="s">
        <v>554</v>
      </c>
      <c r="J50" s="13" t="s">
        <v>555</v>
      </c>
      <c r="K50" s="16">
        <v>42057.890960648147</v>
      </c>
      <c r="L50" s="12">
        <v>6</v>
      </c>
      <c r="M50" s="19">
        <f t="shared" ref="M50" si="47">(K50-K49)*27</f>
        <v>4.499374999984866</v>
      </c>
      <c r="N50" s="60">
        <f>(K50-K2)*24</f>
        <v>174.04305555549217</v>
      </c>
      <c r="O50" s="17">
        <f t="shared" si="0"/>
        <v>7.2517939814788406</v>
      </c>
    </row>
    <row r="51" spans="1:15" ht="27" thickBot="1" x14ac:dyDescent="0.35">
      <c r="A51" s="5">
        <v>50</v>
      </c>
      <c r="B51" s="5" t="s">
        <v>87</v>
      </c>
      <c r="C51" s="5">
        <v>4.0039999999999996</v>
      </c>
      <c r="D51" s="5">
        <v>214</v>
      </c>
      <c r="E51" s="5" t="s">
        <v>26</v>
      </c>
      <c r="F51" s="5">
        <v>0</v>
      </c>
      <c r="G51" s="5">
        <v>6</v>
      </c>
      <c r="H51" s="5">
        <v>0</v>
      </c>
      <c r="I51" s="5" t="s">
        <v>552</v>
      </c>
      <c r="J51" s="5" t="s">
        <v>553</v>
      </c>
      <c r="K51" s="15">
        <v>42058.057719907411</v>
      </c>
      <c r="L51" s="12">
        <v>1</v>
      </c>
      <c r="M51" s="19">
        <f t="shared" ref="M51" si="48">(K51-K50)*24</f>
        <v>4.0022222223342396</v>
      </c>
      <c r="N51" s="60">
        <f>(K51-K2)*24</f>
        <v>178.04527777782641</v>
      </c>
      <c r="O51" s="17">
        <f t="shared" si="0"/>
        <v>7.4185532407427672</v>
      </c>
    </row>
    <row r="52" spans="1:15" ht="27" thickBot="1" x14ac:dyDescent="0.35">
      <c r="A52" s="5">
        <v>51</v>
      </c>
      <c r="B52" s="5" t="s">
        <v>87</v>
      </c>
      <c r="C52" s="5">
        <v>4.0039999999999996</v>
      </c>
      <c r="D52" s="5">
        <v>214</v>
      </c>
      <c r="E52" s="5" t="s">
        <v>26</v>
      </c>
      <c r="F52" s="5">
        <v>0</v>
      </c>
      <c r="G52" s="5">
        <v>0</v>
      </c>
      <c r="H52" s="5">
        <v>0</v>
      </c>
      <c r="I52" s="5" t="s">
        <v>550</v>
      </c>
      <c r="J52" s="5" t="s">
        <v>551</v>
      </c>
      <c r="K52" s="15">
        <v>42058.224374999998</v>
      </c>
      <c r="L52" s="12">
        <v>2</v>
      </c>
      <c r="M52" s="19">
        <f t="shared" ref="M52" si="49">(K52-K51)*27</f>
        <v>4.4996874998614658</v>
      </c>
      <c r="N52" s="60">
        <f>(K52-K2)*24</f>
        <v>182.04499999992549</v>
      </c>
      <c r="O52" s="17">
        <f t="shared" si="0"/>
        <v>7.5852083333302289</v>
      </c>
    </row>
    <row r="53" spans="1:15" ht="27" thickBot="1" x14ac:dyDescent="0.35">
      <c r="A53" s="56">
        <v>52</v>
      </c>
      <c r="B53" s="56" t="s">
        <v>547</v>
      </c>
      <c r="C53" s="56">
        <v>4.0039999999999996</v>
      </c>
      <c r="D53" s="56">
        <v>214</v>
      </c>
      <c r="E53" s="56">
        <v>12</v>
      </c>
      <c r="F53" s="56">
        <v>4.12</v>
      </c>
      <c r="G53" s="56">
        <v>0</v>
      </c>
      <c r="H53" s="56">
        <v>1</v>
      </c>
      <c r="I53" s="56" t="s">
        <v>548</v>
      </c>
      <c r="J53" s="56" t="s">
        <v>549</v>
      </c>
      <c r="K53" s="57">
        <v>42058.194490740738</v>
      </c>
      <c r="L53" s="58">
        <v>3</v>
      </c>
      <c r="M53" s="59">
        <f t="shared" ref="M53" si="50">(K53-K52)*24</f>
        <v>-0.71722222224343568</v>
      </c>
      <c r="N53" s="60">
        <f>(K53-K2)*24</f>
        <v>181.32777777768206</v>
      </c>
      <c r="O53" s="17">
        <f t="shared" si="0"/>
        <v>7.5553240740700858</v>
      </c>
    </row>
    <row r="54" spans="1:15" ht="27" thickBot="1" x14ac:dyDescent="0.35">
      <c r="A54" s="5">
        <v>53</v>
      </c>
      <c r="B54" s="5" t="s">
        <v>544</v>
      </c>
      <c r="C54" s="5">
        <v>4.0039999999999996</v>
      </c>
      <c r="D54" s="5">
        <v>214</v>
      </c>
      <c r="E54" s="5">
        <v>0</v>
      </c>
      <c r="F54" s="5">
        <v>5.7</v>
      </c>
      <c r="G54" s="5">
        <v>29</v>
      </c>
      <c r="H54" s="5">
        <v>1</v>
      </c>
      <c r="I54" s="5" t="s">
        <v>545</v>
      </c>
      <c r="J54" s="5" t="s">
        <v>546</v>
      </c>
      <c r="K54" s="15">
        <v>42058.336377314816</v>
      </c>
      <c r="L54" s="12">
        <v>4</v>
      </c>
      <c r="M54" s="19">
        <f t="shared" ref="M54:M68" si="51">(K54-K53)*27</f>
        <v>3.8309375001044828</v>
      </c>
      <c r="N54" s="60">
        <f>(K54-K2)*24</f>
        <v>184.73305555555271</v>
      </c>
      <c r="O54" s="17">
        <f t="shared" si="0"/>
        <v>7.6972106481480296</v>
      </c>
    </row>
    <row r="55" spans="1:15" ht="27" thickBot="1" x14ac:dyDescent="0.35">
      <c r="A55" s="5">
        <v>54</v>
      </c>
      <c r="B55" s="5" t="s">
        <v>87</v>
      </c>
      <c r="C55" s="5">
        <v>4.0039999999999996</v>
      </c>
      <c r="D55" s="5">
        <v>214</v>
      </c>
      <c r="E55" s="5" t="s">
        <v>26</v>
      </c>
      <c r="F55" s="5">
        <v>0</v>
      </c>
      <c r="G55" s="5">
        <v>70</v>
      </c>
      <c r="H55" s="5">
        <v>0</v>
      </c>
      <c r="I55" s="5" t="s">
        <v>542</v>
      </c>
      <c r="J55" s="5" t="s">
        <v>543</v>
      </c>
      <c r="K55" s="15">
        <v>42058.500775462962</v>
      </c>
      <c r="L55" s="12">
        <v>5</v>
      </c>
      <c r="M55" s="19">
        <f t="shared" ref="M55:M117" si="52">(K55-K54)*24</f>
        <v>3.9455555555177853</v>
      </c>
      <c r="N55" s="60">
        <f>(K55-K2)*24</f>
        <v>188.6786111110705</v>
      </c>
      <c r="O55" s="17">
        <f t="shared" si="0"/>
        <v>7.861608796294604</v>
      </c>
    </row>
    <row r="56" spans="1:15" ht="27" thickBot="1" x14ac:dyDescent="0.35">
      <c r="A56" s="5">
        <v>55</v>
      </c>
      <c r="B56" s="5" t="s">
        <v>539</v>
      </c>
      <c r="C56" s="5">
        <v>4.0039999999999996</v>
      </c>
      <c r="D56" s="5">
        <v>214</v>
      </c>
      <c r="E56" s="5">
        <v>0</v>
      </c>
      <c r="F56" s="5">
        <v>2.4500000000000002</v>
      </c>
      <c r="G56" s="5">
        <v>1</v>
      </c>
      <c r="H56" s="5">
        <v>1</v>
      </c>
      <c r="I56" s="5" t="s">
        <v>540</v>
      </c>
      <c r="J56" s="5" t="s">
        <v>541</v>
      </c>
      <c r="K56" s="15">
        <v>42058.611840277779</v>
      </c>
      <c r="L56" s="12">
        <v>6</v>
      </c>
      <c r="M56" s="19">
        <f t="shared" si="51"/>
        <v>2.9987500000570435</v>
      </c>
      <c r="N56" s="60">
        <f>(K56-K2)*24</f>
        <v>191.34416666667676</v>
      </c>
      <c r="O56" s="17">
        <f t="shared" si="0"/>
        <v>7.9726736111115315</v>
      </c>
    </row>
    <row r="57" spans="1:15" ht="27" thickBot="1" x14ac:dyDescent="0.35">
      <c r="A57" s="5">
        <v>56</v>
      </c>
      <c r="B57" s="5" t="s">
        <v>87</v>
      </c>
      <c r="C57" s="5">
        <v>4.0179999999999998</v>
      </c>
      <c r="D57" s="5">
        <v>214</v>
      </c>
      <c r="E57" s="5" t="s">
        <v>26</v>
      </c>
      <c r="F57" s="5">
        <v>0</v>
      </c>
      <c r="G57" s="5">
        <v>4</v>
      </c>
      <c r="H57" s="5">
        <v>0</v>
      </c>
      <c r="I57" s="5" t="s">
        <v>891</v>
      </c>
      <c r="J57" s="5" t="s">
        <v>892</v>
      </c>
      <c r="K57" s="15">
        <v>42058.779872685183</v>
      </c>
      <c r="L57" s="12">
        <v>7</v>
      </c>
      <c r="M57" s="19">
        <f t="shared" si="52"/>
        <v>4.0327777776983567</v>
      </c>
      <c r="N57" s="60">
        <f>(K57-K2)*24</f>
        <v>195.37694444437511</v>
      </c>
      <c r="O57" s="17">
        <f t="shared" si="0"/>
        <v>8.1407060185156297</v>
      </c>
    </row>
    <row r="58" spans="1:15" ht="27" thickBot="1" x14ac:dyDescent="0.35">
      <c r="A58" s="5">
        <v>57</v>
      </c>
      <c r="B58" s="5" t="s">
        <v>87</v>
      </c>
      <c r="C58" s="5">
        <v>4.0179999999999998</v>
      </c>
      <c r="D58" s="5">
        <v>214</v>
      </c>
      <c r="E58" s="5" t="s">
        <v>26</v>
      </c>
      <c r="F58" s="5">
        <v>0</v>
      </c>
      <c r="G58" s="5">
        <v>0</v>
      </c>
      <c r="H58" s="5">
        <v>0</v>
      </c>
      <c r="I58" s="5" t="s">
        <v>904</v>
      </c>
      <c r="J58" s="5" t="s">
        <v>905</v>
      </c>
      <c r="K58" s="15">
        <v>42058.946516203701</v>
      </c>
      <c r="L58" s="12">
        <v>8</v>
      </c>
      <c r="M58" s="19">
        <f t="shared" si="51"/>
        <v>4.499374999984866</v>
      </c>
      <c r="N58" s="60">
        <f>(K58-K2)*24</f>
        <v>199.3763888888061</v>
      </c>
      <c r="O58" s="17">
        <f>N58/24</f>
        <v>8.3073495370335877</v>
      </c>
    </row>
    <row r="59" spans="1:15" ht="27" thickBot="1" x14ac:dyDescent="0.35">
      <c r="A59" s="13">
        <v>58</v>
      </c>
      <c r="B59" s="13" t="s">
        <v>87</v>
      </c>
      <c r="C59" s="13">
        <v>4.0330000000000004</v>
      </c>
      <c r="D59" s="13">
        <v>214</v>
      </c>
      <c r="E59" s="13" t="s">
        <v>26</v>
      </c>
      <c r="F59" s="13">
        <v>0</v>
      </c>
      <c r="G59" s="13">
        <v>0</v>
      </c>
      <c r="H59" s="13">
        <v>0</v>
      </c>
      <c r="I59" s="13" t="s">
        <v>902</v>
      </c>
      <c r="J59" s="13" t="s">
        <v>903</v>
      </c>
      <c r="K59" s="16">
        <v>42059.113159722219</v>
      </c>
      <c r="L59" s="12">
        <v>1</v>
      </c>
      <c r="M59" s="19">
        <f t="shared" si="52"/>
        <v>3.999444444430992</v>
      </c>
      <c r="N59" s="60">
        <f>(K59-K2)*24</f>
        <v>203.3758333332371</v>
      </c>
      <c r="O59" s="17">
        <f t="shared" si="0"/>
        <v>8.4739930555515457</v>
      </c>
    </row>
    <row r="60" spans="1:15" ht="27" thickBot="1" x14ac:dyDescent="0.35">
      <c r="A60" s="13">
        <v>59</v>
      </c>
      <c r="B60" s="13" t="s">
        <v>87</v>
      </c>
      <c r="C60" s="13">
        <v>4.0330000000000004</v>
      </c>
      <c r="D60" s="13">
        <v>214</v>
      </c>
      <c r="E60" s="13" t="s">
        <v>26</v>
      </c>
      <c r="F60" s="13">
        <v>0</v>
      </c>
      <c r="G60" s="13">
        <v>0</v>
      </c>
      <c r="H60" s="13">
        <v>0</v>
      </c>
      <c r="I60" s="13" t="s">
        <v>900</v>
      </c>
      <c r="J60" s="13" t="s">
        <v>901</v>
      </c>
      <c r="K60" s="16">
        <v>42059.279814814814</v>
      </c>
      <c r="L60" s="12">
        <v>2</v>
      </c>
      <c r="M60" s="19">
        <f t="shared" si="51"/>
        <v>4.4996875000579166</v>
      </c>
      <c r="N60" s="60">
        <f>(K60-K2)*24</f>
        <v>207.3755555555108</v>
      </c>
      <c r="O60" s="17">
        <f t="shared" si="0"/>
        <v>8.6406481481462833</v>
      </c>
    </row>
    <row r="61" spans="1:15" ht="27" thickBot="1" x14ac:dyDescent="0.35">
      <c r="A61" s="13">
        <v>60</v>
      </c>
      <c r="B61" s="13" t="s">
        <v>87</v>
      </c>
      <c r="C61" s="13">
        <v>4.0330000000000004</v>
      </c>
      <c r="D61" s="13">
        <v>214</v>
      </c>
      <c r="E61" s="13" t="s">
        <v>26</v>
      </c>
      <c r="F61" s="13">
        <v>0</v>
      </c>
      <c r="G61" s="13">
        <v>0</v>
      </c>
      <c r="H61" s="13">
        <v>0</v>
      </c>
      <c r="I61" s="13" t="s">
        <v>898</v>
      </c>
      <c r="J61" s="13" t="s">
        <v>899</v>
      </c>
      <c r="K61" s="16">
        <v>42059.446458333332</v>
      </c>
      <c r="L61" s="12">
        <v>3</v>
      </c>
      <c r="M61" s="19">
        <f t="shared" si="52"/>
        <v>3.999444444430992</v>
      </c>
      <c r="N61" s="60">
        <f>(K61-K2)*24</f>
        <v>211.37499999994179</v>
      </c>
      <c r="O61" s="17">
        <f t="shared" si="0"/>
        <v>8.8072916666642413</v>
      </c>
    </row>
    <row r="62" spans="1:15" ht="27" thickBot="1" x14ac:dyDescent="0.35">
      <c r="A62" s="13">
        <v>61</v>
      </c>
      <c r="B62" s="13" t="s">
        <v>87</v>
      </c>
      <c r="C62" s="13">
        <v>4.0179999999999998</v>
      </c>
      <c r="D62" s="13">
        <v>214</v>
      </c>
      <c r="E62" s="13" t="s">
        <v>26</v>
      </c>
      <c r="F62" s="13">
        <v>0</v>
      </c>
      <c r="G62" s="13">
        <v>0</v>
      </c>
      <c r="H62" s="13">
        <v>0</v>
      </c>
      <c r="I62" s="13" t="s">
        <v>896</v>
      </c>
      <c r="J62" s="13" t="s">
        <v>897</v>
      </c>
      <c r="K62" s="16">
        <v>42059.613113425927</v>
      </c>
      <c r="L62" s="12">
        <v>4</v>
      </c>
      <c r="M62" s="19">
        <f t="shared" si="51"/>
        <v>4.4996875000579166</v>
      </c>
      <c r="N62" s="60">
        <f>(K62-K2)*24</f>
        <v>215.3747222222155</v>
      </c>
      <c r="O62" s="17">
        <f t="shared" si="0"/>
        <v>8.973946759258979</v>
      </c>
    </row>
    <row r="63" spans="1:15" ht="27" thickBot="1" x14ac:dyDescent="0.35">
      <c r="A63" s="13">
        <v>62</v>
      </c>
      <c r="B63" s="13" t="s">
        <v>893</v>
      </c>
      <c r="C63" s="13">
        <v>4.1059999999999999</v>
      </c>
      <c r="D63" s="13">
        <v>214</v>
      </c>
      <c r="E63" s="13">
        <v>0</v>
      </c>
      <c r="F63" s="13">
        <v>3.27</v>
      </c>
      <c r="G63" s="13">
        <v>16</v>
      </c>
      <c r="H63" s="13">
        <v>1</v>
      </c>
      <c r="I63" s="13" t="s">
        <v>894</v>
      </c>
      <c r="J63" s="13" t="s">
        <v>895</v>
      </c>
      <c r="K63" s="16">
        <v>42059.586863425924</v>
      </c>
      <c r="L63" s="12">
        <v>5</v>
      </c>
      <c r="M63" s="19">
        <f t="shared" si="52"/>
        <v>-0.63000000006286427</v>
      </c>
      <c r="N63" s="60">
        <f>(K63-K2)*24</f>
        <v>214.74472222215263</v>
      </c>
      <c r="O63" s="17">
        <f t="shared" si="0"/>
        <v>8.9476967592563597</v>
      </c>
    </row>
    <row r="64" spans="1:15" ht="27" thickBot="1" x14ac:dyDescent="0.35">
      <c r="A64" s="13">
        <v>63</v>
      </c>
      <c r="B64" s="13" t="s">
        <v>87</v>
      </c>
      <c r="C64" s="13">
        <v>4.2619999999999996</v>
      </c>
      <c r="D64" s="13">
        <v>214</v>
      </c>
      <c r="E64" s="13" t="s">
        <v>26</v>
      </c>
      <c r="F64" s="13">
        <v>0</v>
      </c>
      <c r="G64" s="13">
        <v>0</v>
      </c>
      <c r="H64" s="13">
        <v>0</v>
      </c>
      <c r="I64" s="13" t="s">
        <v>921</v>
      </c>
      <c r="J64" s="13" t="s">
        <v>922</v>
      </c>
      <c r="K64" s="16">
        <v>42059.755520833336</v>
      </c>
      <c r="L64" s="12">
        <v>6</v>
      </c>
      <c r="M64" s="19">
        <f t="shared" si="51"/>
        <v>4.5537500001228182</v>
      </c>
      <c r="N64" s="60">
        <f>(K64-K2)*24</f>
        <v>218.79250000003958</v>
      </c>
      <c r="O64" s="17">
        <f t="shared" si="0"/>
        <v>9.1163541666683159</v>
      </c>
    </row>
    <row r="65" spans="1:15" ht="27" thickBot="1" x14ac:dyDescent="0.35">
      <c r="A65" s="13">
        <v>64</v>
      </c>
      <c r="B65" s="13" t="s">
        <v>918</v>
      </c>
      <c r="C65" s="13">
        <v>4.1369999999999996</v>
      </c>
      <c r="D65" s="13">
        <v>214</v>
      </c>
      <c r="E65" s="13">
        <v>0</v>
      </c>
      <c r="F65" s="13">
        <v>2.85</v>
      </c>
      <c r="G65" s="13">
        <v>0</v>
      </c>
      <c r="H65" s="13">
        <v>1</v>
      </c>
      <c r="I65" s="13" t="s">
        <v>919</v>
      </c>
      <c r="J65" s="13" t="s">
        <v>920</v>
      </c>
      <c r="K65" s="16">
        <v>42059.866701388892</v>
      </c>
      <c r="L65" s="12">
        <v>7</v>
      </c>
      <c r="M65" s="19">
        <f t="shared" si="52"/>
        <v>2.6683333333348855</v>
      </c>
      <c r="N65" s="60">
        <f>(K65-K2)*24</f>
        <v>221.46083333337447</v>
      </c>
      <c r="O65" s="17">
        <f>N65/24</f>
        <v>9.2275347222239361</v>
      </c>
    </row>
    <row r="66" spans="1:15" ht="27" thickBot="1" x14ac:dyDescent="0.35">
      <c r="A66" s="5">
        <v>65</v>
      </c>
      <c r="B66" s="5" t="s">
        <v>915</v>
      </c>
      <c r="C66" s="5">
        <v>4.1210000000000004</v>
      </c>
      <c r="D66" s="5">
        <v>214</v>
      </c>
      <c r="E66" s="5">
        <v>0</v>
      </c>
      <c r="F66" s="5">
        <v>13.99</v>
      </c>
      <c r="G66" s="5">
        <v>0</v>
      </c>
      <c r="H66" s="5">
        <v>1</v>
      </c>
      <c r="I66" s="5" t="s">
        <v>916</v>
      </c>
      <c r="J66" s="5" t="s">
        <v>917</v>
      </c>
      <c r="K66" s="15">
        <v>42060.004918981482</v>
      </c>
      <c r="L66" s="12">
        <v>1</v>
      </c>
      <c r="M66" s="19">
        <f t="shared" si="51"/>
        <v>3.7318749999321881</v>
      </c>
      <c r="N66" s="60">
        <f>(K66-K2)*24</f>
        <v>224.77805555553641</v>
      </c>
      <c r="O66" s="17">
        <f t="shared" si="0"/>
        <v>9.3657523148140172</v>
      </c>
    </row>
    <row r="67" spans="1:15" ht="27" thickBot="1" x14ac:dyDescent="0.35">
      <c r="A67" s="5">
        <v>66</v>
      </c>
      <c r="B67" s="5" t="s">
        <v>912</v>
      </c>
      <c r="C67" s="5">
        <v>4.1059999999999999</v>
      </c>
      <c r="D67" s="5">
        <v>214</v>
      </c>
      <c r="E67" s="5">
        <v>0</v>
      </c>
      <c r="F67" s="5">
        <v>2.42</v>
      </c>
      <c r="G67" s="5">
        <v>0</v>
      </c>
      <c r="H67" s="5">
        <v>1</v>
      </c>
      <c r="I67" s="5" t="s">
        <v>913</v>
      </c>
      <c r="J67" s="5" t="s">
        <v>914</v>
      </c>
      <c r="K67" s="15">
        <v>42060.144756944443</v>
      </c>
      <c r="L67" s="12">
        <v>2</v>
      </c>
      <c r="M67" s="19">
        <f t="shared" si="52"/>
        <v>3.3561111110611819</v>
      </c>
      <c r="N67" s="60">
        <f>(K67-K2)*24</f>
        <v>228.13416666659759</v>
      </c>
      <c r="O67" s="17">
        <f t="shared" si="0"/>
        <v>9.5055902777748997</v>
      </c>
    </row>
    <row r="68" spans="1:15" ht="27" thickBot="1" x14ac:dyDescent="0.35">
      <c r="A68" s="5">
        <v>67</v>
      </c>
      <c r="B68" s="5" t="s">
        <v>909</v>
      </c>
      <c r="C68" s="5">
        <v>4.1059999999999999</v>
      </c>
      <c r="D68" s="5">
        <v>214</v>
      </c>
      <c r="E68" s="5" t="s">
        <v>26</v>
      </c>
      <c r="F68" s="5">
        <v>14.65</v>
      </c>
      <c r="G68" s="5">
        <v>0</v>
      </c>
      <c r="H68" s="5">
        <v>1</v>
      </c>
      <c r="I68" s="5" t="s">
        <v>910</v>
      </c>
      <c r="J68" s="5" t="s">
        <v>911</v>
      </c>
      <c r="K68" s="15">
        <v>42060.28434027778</v>
      </c>
      <c r="L68" s="12">
        <v>3</v>
      </c>
      <c r="M68" s="19">
        <f t="shared" si="51"/>
        <v>3.7687500001047738</v>
      </c>
      <c r="N68" s="60">
        <f>(K68-K2)*24</f>
        <v>231.48416666669073</v>
      </c>
      <c r="O68" s="17">
        <f t="shared" ref="O68:O117" si="53">N68/24</f>
        <v>9.6451736111121136</v>
      </c>
    </row>
    <row r="69" spans="1:15" ht="27" thickBot="1" x14ac:dyDescent="0.35">
      <c r="A69" s="5">
        <v>68</v>
      </c>
      <c r="B69" s="5" t="s">
        <v>906</v>
      </c>
      <c r="C69" s="5">
        <v>4.1669999999999998</v>
      </c>
      <c r="D69" s="5">
        <v>214</v>
      </c>
      <c r="E69" s="5">
        <v>0</v>
      </c>
      <c r="F69" s="5">
        <v>3.22</v>
      </c>
      <c r="G69" s="5">
        <v>0</v>
      </c>
      <c r="H69" s="5">
        <v>1</v>
      </c>
      <c r="I69" s="5" t="s">
        <v>907</v>
      </c>
      <c r="J69" s="5" t="s">
        <v>908</v>
      </c>
      <c r="K69" s="15">
        <v>42060.420173611114</v>
      </c>
      <c r="L69" s="12">
        <v>4</v>
      </c>
      <c r="M69" s="19">
        <f t="shared" si="52"/>
        <v>3.2600000000093132</v>
      </c>
      <c r="N69" s="60">
        <f>(K69-K2)*24</f>
        <v>234.74416666670004</v>
      </c>
      <c r="O69" s="17">
        <f t="shared" si="53"/>
        <v>9.781006944445835</v>
      </c>
    </row>
    <row r="70" spans="1:15" s="67" customFormat="1" ht="27" thickBot="1" x14ac:dyDescent="0.35">
      <c r="A70" s="5">
        <v>69</v>
      </c>
      <c r="B70" s="5" t="s">
        <v>928</v>
      </c>
      <c r="C70" s="5">
        <v>4.8499999999999996</v>
      </c>
      <c r="D70" s="5">
        <v>214</v>
      </c>
      <c r="E70" s="5">
        <v>0</v>
      </c>
      <c r="F70" s="5">
        <v>2.6</v>
      </c>
      <c r="G70" s="5">
        <v>0</v>
      </c>
      <c r="H70" s="5">
        <v>1</v>
      </c>
      <c r="I70" s="5" t="s">
        <v>929</v>
      </c>
      <c r="J70" s="5" t="s">
        <v>930</v>
      </c>
      <c r="K70" s="15">
        <v>42060.561354166668</v>
      </c>
      <c r="L70" s="63">
        <v>5</v>
      </c>
      <c r="M70" s="19">
        <f t="shared" si="52"/>
        <v>3.3883333333069459</v>
      </c>
      <c r="N70" s="60">
        <f>(K70-K2)*24</f>
        <v>238.13250000000698</v>
      </c>
      <c r="O70" s="17">
        <f t="shared" si="53"/>
        <v>9.922187500000291</v>
      </c>
    </row>
    <row r="71" spans="1:15" s="67" customFormat="1" ht="27" thickBot="1" x14ac:dyDescent="0.35">
      <c r="A71" s="5">
        <v>70</v>
      </c>
      <c r="B71" s="5" t="s">
        <v>925</v>
      </c>
      <c r="C71" s="5">
        <v>4.3280000000000003</v>
      </c>
      <c r="D71" s="5">
        <v>214</v>
      </c>
      <c r="E71" s="5" t="s">
        <v>26</v>
      </c>
      <c r="F71" s="5">
        <v>4.3499999999999996</v>
      </c>
      <c r="G71" s="5">
        <v>0</v>
      </c>
      <c r="H71" s="5">
        <v>1</v>
      </c>
      <c r="I71" s="5" t="s">
        <v>926</v>
      </c>
      <c r="J71" s="5" t="s">
        <v>927</v>
      </c>
      <c r="K71" s="15">
        <v>42060.702152777776</v>
      </c>
      <c r="L71" s="63">
        <v>6</v>
      </c>
      <c r="M71" s="19">
        <f t="shared" si="52"/>
        <v>3.379166666592937</v>
      </c>
      <c r="N71" s="60">
        <f>(K71-K2)*24</f>
        <v>241.51166666659992</v>
      </c>
      <c r="O71" s="17">
        <f t="shared" si="53"/>
        <v>10.06298611110833</v>
      </c>
    </row>
    <row r="72" spans="1:15" s="67" customFormat="1" ht="27" thickBot="1" x14ac:dyDescent="0.35">
      <c r="A72" s="5">
        <v>71</v>
      </c>
      <c r="B72" s="5" t="s">
        <v>931</v>
      </c>
      <c r="C72" s="5">
        <v>4.1829999999999998</v>
      </c>
      <c r="D72" s="5">
        <v>214</v>
      </c>
      <c r="E72" s="5">
        <v>0</v>
      </c>
      <c r="F72" s="5">
        <v>5.56</v>
      </c>
      <c r="G72" s="5">
        <v>0</v>
      </c>
      <c r="H72" s="5">
        <v>1</v>
      </c>
      <c r="I72" s="5" t="s">
        <v>932</v>
      </c>
      <c r="J72" s="5" t="s">
        <v>933</v>
      </c>
      <c r="K72" s="15">
        <v>42060.839212962965</v>
      </c>
      <c r="L72" s="63">
        <v>7</v>
      </c>
      <c r="M72" s="19">
        <f t="shared" si="52"/>
        <v>3.2894444445264526</v>
      </c>
      <c r="N72" s="60">
        <f>(K72-K2)*24</f>
        <v>244.80111111112637</v>
      </c>
      <c r="O72" s="17">
        <f t="shared" si="53"/>
        <v>10.200046296296932</v>
      </c>
    </row>
    <row r="73" spans="1:15" s="67" customFormat="1" ht="27" thickBot="1" x14ac:dyDescent="0.35">
      <c r="A73" s="5">
        <v>72</v>
      </c>
      <c r="B73" s="5" t="s">
        <v>934</v>
      </c>
      <c r="C73" s="5">
        <v>4.1520000000000001</v>
      </c>
      <c r="D73" s="5">
        <v>214</v>
      </c>
      <c r="E73" s="5">
        <v>0</v>
      </c>
      <c r="F73" s="5">
        <v>16.73</v>
      </c>
      <c r="G73" s="5">
        <v>0</v>
      </c>
      <c r="H73" s="5">
        <v>1</v>
      </c>
      <c r="I73" s="5" t="s">
        <v>935</v>
      </c>
      <c r="J73" s="5" t="s">
        <v>936</v>
      </c>
      <c r="K73" s="15">
        <v>42060.97797453704</v>
      </c>
      <c r="L73" s="63">
        <v>8</v>
      </c>
      <c r="M73" s="19">
        <f t="shared" si="52"/>
        <v>3.3302777778008021</v>
      </c>
      <c r="N73" s="60">
        <f>(K73-K2)*24</f>
        <v>248.13138888892718</v>
      </c>
      <c r="O73" s="17">
        <f t="shared" si="53"/>
        <v>10.338807870371966</v>
      </c>
    </row>
    <row r="74" spans="1:15" s="67" customFormat="1" ht="27" thickBot="1" x14ac:dyDescent="0.35">
      <c r="A74" s="13">
        <v>73</v>
      </c>
      <c r="B74" s="13" t="s">
        <v>937</v>
      </c>
      <c r="C74" s="13">
        <v>4.1210000000000004</v>
      </c>
      <c r="D74" s="13">
        <v>214</v>
      </c>
      <c r="E74" s="13">
        <v>0</v>
      </c>
      <c r="F74" s="13">
        <v>3.69</v>
      </c>
      <c r="G74" s="13">
        <v>0</v>
      </c>
      <c r="H74" s="13">
        <v>1</v>
      </c>
      <c r="I74" s="13" t="s">
        <v>938</v>
      </c>
      <c r="J74" s="13" t="s">
        <v>939</v>
      </c>
      <c r="K74" s="16">
        <v>42061.117164351854</v>
      </c>
      <c r="L74" s="63">
        <v>1</v>
      </c>
      <c r="M74" s="19">
        <f t="shared" si="52"/>
        <v>3.3405555555364117</v>
      </c>
      <c r="N74" s="60">
        <f>(K74-K2)*24</f>
        <v>251.47194444446359</v>
      </c>
      <c r="O74" s="17">
        <f t="shared" si="53"/>
        <v>10.477997685185983</v>
      </c>
    </row>
    <row r="75" spans="1:15" s="67" customFormat="1" ht="27" thickBot="1" x14ac:dyDescent="0.35">
      <c r="A75" s="13">
        <v>74</v>
      </c>
      <c r="B75" s="13" t="s">
        <v>940</v>
      </c>
      <c r="C75" s="13">
        <v>4.1210000000000004</v>
      </c>
      <c r="D75" s="13">
        <v>214</v>
      </c>
      <c r="E75" s="13">
        <v>0</v>
      </c>
      <c r="F75" s="13">
        <v>7.7</v>
      </c>
      <c r="G75" s="13">
        <v>0</v>
      </c>
      <c r="H75" s="13">
        <v>1</v>
      </c>
      <c r="I75" s="13" t="s">
        <v>941</v>
      </c>
      <c r="J75" s="13" t="s">
        <v>942</v>
      </c>
      <c r="K75" s="16">
        <v>42061.253136574072</v>
      </c>
      <c r="L75" s="63">
        <v>2</v>
      </c>
      <c r="M75" s="19">
        <f t="shared" si="52"/>
        <v>3.2633333332487382</v>
      </c>
      <c r="N75" s="60">
        <f>(K75-K2)*24</f>
        <v>254.73527777771233</v>
      </c>
      <c r="O75" s="17">
        <f t="shared" si="53"/>
        <v>10.61396990740468</v>
      </c>
    </row>
    <row r="76" spans="1:15" s="67" customFormat="1" ht="27" thickBot="1" x14ac:dyDescent="0.35">
      <c r="A76" s="13">
        <v>75</v>
      </c>
      <c r="B76" s="13" t="s">
        <v>961</v>
      </c>
      <c r="C76" s="13">
        <v>4.1520000000000001</v>
      </c>
      <c r="D76" s="13">
        <v>214</v>
      </c>
      <c r="E76" s="13">
        <v>0</v>
      </c>
      <c r="F76" s="13">
        <v>3.48</v>
      </c>
      <c r="G76" s="13">
        <v>0</v>
      </c>
      <c r="H76" s="13">
        <v>1</v>
      </c>
      <c r="I76" s="13" t="s">
        <v>962</v>
      </c>
      <c r="J76" s="13" t="s">
        <v>963</v>
      </c>
      <c r="K76" s="16">
        <v>42061.392199074071</v>
      </c>
      <c r="L76" s="63">
        <v>3</v>
      </c>
      <c r="M76" s="19">
        <f t="shared" si="52"/>
        <v>3.3374999999650754</v>
      </c>
      <c r="N76" s="60">
        <f>(K76-K2)*24</f>
        <v>258.0727777776774</v>
      </c>
      <c r="O76" s="17">
        <f t="shared" si="53"/>
        <v>10.753032407403225</v>
      </c>
    </row>
    <row r="77" spans="1:15" s="67" customFormat="1" ht="27" thickBot="1" x14ac:dyDescent="0.35">
      <c r="A77" s="13">
        <v>76</v>
      </c>
      <c r="B77" s="13" t="s">
        <v>964</v>
      </c>
      <c r="C77" s="13">
        <v>4.9349999999999996</v>
      </c>
      <c r="D77" s="13">
        <v>214</v>
      </c>
      <c r="E77" s="13">
        <v>0</v>
      </c>
      <c r="F77" s="13">
        <v>2.02</v>
      </c>
      <c r="G77" s="13">
        <v>0</v>
      </c>
      <c r="H77" s="13">
        <v>1</v>
      </c>
      <c r="I77" s="13" t="s">
        <v>965</v>
      </c>
      <c r="J77" s="13" t="s">
        <v>966</v>
      </c>
      <c r="K77" s="16">
        <v>42061.530115740738</v>
      </c>
      <c r="L77" s="63">
        <v>4</v>
      </c>
      <c r="M77" s="19">
        <f t="shared" si="52"/>
        <v>3.3099999999976717</v>
      </c>
      <c r="N77" s="60">
        <f>(K77-K2)*24</f>
        <v>261.38277777767507</v>
      </c>
      <c r="O77" s="17">
        <f t="shared" si="53"/>
        <v>10.890949074069795</v>
      </c>
    </row>
    <row r="78" spans="1:15" s="67" customFormat="1" ht="27" thickBot="1" x14ac:dyDescent="0.35">
      <c r="A78" s="13">
        <v>77</v>
      </c>
      <c r="B78" s="13" t="s">
        <v>967</v>
      </c>
      <c r="C78" s="13">
        <v>4.5739999999999998</v>
      </c>
      <c r="D78" s="13">
        <v>214</v>
      </c>
      <c r="E78" s="13">
        <v>0</v>
      </c>
      <c r="F78" s="13">
        <v>3.06</v>
      </c>
      <c r="G78" s="13">
        <v>0</v>
      </c>
      <c r="H78" s="13">
        <v>1</v>
      </c>
      <c r="I78" s="13" t="s">
        <v>968</v>
      </c>
      <c r="J78" s="13" t="s">
        <v>969</v>
      </c>
      <c r="K78" s="16">
        <v>42061.670173611114</v>
      </c>
      <c r="L78" s="63">
        <v>5</v>
      </c>
      <c r="M78" s="19">
        <f t="shared" si="52"/>
        <v>3.3613888890249655</v>
      </c>
      <c r="N78" s="60">
        <f>(K78-K2)*24</f>
        <v>264.74416666670004</v>
      </c>
      <c r="O78" s="17">
        <f t="shared" si="53"/>
        <v>11.031006944445835</v>
      </c>
    </row>
    <row r="79" spans="1:15" s="67" customFormat="1" ht="27" thickBot="1" x14ac:dyDescent="0.35">
      <c r="A79" s="13">
        <v>78</v>
      </c>
      <c r="B79" s="13" t="s">
        <v>56</v>
      </c>
      <c r="C79" s="13">
        <v>4.2949999999999999</v>
      </c>
      <c r="D79" s="13">
        <v>214</v>
      </c>
      <c r="E79" s="13">
        <v>0</v>
      </c>
      <c r="F79" s="13">
        <v>2.73</v>
      </c>
      <c r="G79" s="13">
        <v>0</v>
      </c>
      <c r="H79" s="13">
        <v>1</v>
      </c>
      <c r="I79" s="13" t="s">
        <v>970</v>
      </c>
      <c r="J79" s="13" t="s">
        <v>971</v>
      </c>
      <c r="K79" s="16">
        <v>42061.391701388886</v>
      </c>
      <c r="L79" s="63">
        <v>6</v>
      </c>
      <c r="M79" s="19">
        <f t="shared" si="52"/>
        <v>-6.6833333334652707</v>
      </c>
      <c r="N79" s="60">
        <f>(K79-K2)*24</f>
        <v>258.06083333323477</v>
      </c>
      <c r="O79" s="17">
        <f t="shared" si="53"/>
        <v>10.752534722218115</v>
      </c>
    </row>
    <row r="80" spans="1:15" s="67" customFormat="1" ht="27" thickBot="1" x14ac:dyDescent="0.35">
      <c r="A80" s="13">
        <v>79</v>
      </c>
      <c r="B80" s="13" t="s">
        <v>972</v>
      </c>
      <c r="C80" s="13">
        <v>4.1829999999999998</v>
      </c>
      <c r="D80" s="13">
        <v>214</v>
      </c>
      <c r="E80" s="13">
        <v>0</v>
      </c>
      <c r="F80" s="13">
        <v>3.27</v>
      </c>
      <c r="G80" s="13">
        <v>0</v>
      </c>
      <c r="H80" s="13">
        <v>1</v>
      </c>
      <c r="I80" s="13" t="s">
        <v>973</v>
      </c>
      <c r="J80" s="13" t="s">
        <v>974</v>
      </c>
      <c r="K80" s="16">
        <v>42061.94699074074</v>
      </c>
      <c r="L80" s="63">
        <v>7</v>
      </c>
      <c r="M80" s="19">
        <f t="shared" si="52"/>
        <v>13.32694444450317</v>
      </c>
      <c r="N80" s="60">
        <f>(K80-K2)*24</f>
        <v>271.38777777773794</v>
      </c>
      <c r="O80" s="17">
        <f t="shared" si="53"/>
        <v>11.307824074072414</v>
      </c>
    </row>
    <row r="81" spans="1:15" s="67" customFormat="1" ht="27" thickBot="1" x14ac:dyDescent="0.35">
      <c r="A81" s="5">
        <v>80</v>
      </c>
      <c r="B81" s="5" t="s">
        <v>975</v>
      </c>
      <c r="C81" s="5">
        <v>4.1369999999999996</v>
      </c>
      <c r="D81" s="5">
        <v>214</v>
      </c>
      <c r="E81" s="5">
        <v>0</v>
      </c>
      <c r="F81" s="5">
        <v>2.57</v>
      </c>
      <c r="G81" s="5">
        <v>0</v>
      </c>
      <c r="H81" s="5">
        <v>1</v>
      </c>
      <c r="I81" s="5" t="s">
        <v>976</v>
      </c>
      <c r="J81" s="5" t="s">
        <v>977</v>
      </c>
      <c r="K81" s="15">
        <v>42062.086145833331</v>
      </c>
      <c r="L81" s="63">
        <v>1</v>
      </c>
      <c r="M81" s="19">
        <f t="shared" si="52"/>
        <v>3.3397222221828997</v>
      </c>
      <c r="N81" s="60">
        <f>(K81-K2)*24</f>
        <v>274.72749999992084</v>
      </c>
      <c r="O81" s="17">
        <f t="shared" si="53"/>
        <v>11.446979166663368</v>
      </c>
    </row>
    <row r="82" spans="1:15" s="67" customFormat="1" ht="27" thickBot="1" x14ac:dyDescent="0.35">
      <c r="A82" s="5">
        <v>81</v>
      </c>
      <c r="B82" s="5" t="s">
        <v>943</v>
      </c>
      <c r="C82" s="5">
        <v>4.1059999999999999</v>
      </c>
      <c r="D82" s="5">
        <v>214</v>
      </c>
      <c r="E82" s="5">
        <v>0</v>
      </c>
      <c r="F82" s="5">
        <v>2.66</v>
      </c>
      <c r="G82" s="5">
        <v>0</v>
      </c>
      <c r="H82" s="5">
        <v>1</v>
      </c>
      <c r="I82" s="5" t="s">
        <v>944</v>
      </c>
      <c r="J82" s="5" t="s">
        <v>945</v>
      </c>
      <c r="K82" s="15">
        <v>42062.225532407407</v>
      </c>
      <c r="L82" s="63">
        <v>2</v>
      </c>
      <c r="M82" s="19">
        <f t="shared" si="52"/>
        <v>3.345277777814772</v>
      </c>
      <c r="N82" s="60">
        <f>(K82-K2)*24</f>
        <v>278.07277777773561</v>
      </c>
      <c r="O82" s="17">
        <f t="shared" si="53"/>
        <v>11.586365740738984</v>
      </c>
    </row>
    <row r="83" spans="1:15" s="67" customFormat="1" ht="27" thickBot="1" x14ac:dyDescent="0.35">
      <c r="A83" s="5">
        <v>82</v>
      </c>
      <c r="B83" s="5" t="s">
        <v>946</v>
      </c>
      <c r="C83" s="5">
        <v>4.1059999999999999</v>
      </c>
      <c r="D83" s="5">
        <v>214</v>
      </c>
      <c r="E83" s="5">
        <v>0</v>
      </c>
      <c r="F83" s="5">
        <v>5.61</v>
      </c>
      <c r="G83" s="5">
        <v>0</v>
      </c>
      <c r="H83" s="5">
        <v>1</v>
      </c>
      <c r="I83" s="5" t="s">
        <v>947</v>
      </c>
      <c r="J83" s="5" t="s">
        <v>948</v>
      </c>
      <c r="K83" s="15">
        <v>42062.362060185187</v>
      </c>
      <c r="L83" s="63">
        <v>3</v>
      </c>
      <c r="M83" s="19">
        <f t="shared" si="52"/>
        <v>3.276666666730307</v>
      </c>
      <c r="N83" s="60">
        <f>(K83-K2)*24</f>
        <v>281.34944444446592</v>
      </c>
      <c r="O83" s="17">
        <f t="shared" si="53"/>
        <v>11.722893518519413</v>
      </c>
    </row>
    <row r="84" spans="1:15" s="67" customFormat="1" ht="27" thickBot="1" x14ac:dyDescent="0.35">
      <c r="A84" s="5">
        <v>83</v>
      </c>
      <c r="B84" s="5" t="s">
        <v>949</v>
      </c>
      <c r="C84" s="5">
        <v>4.1059999999999999</v>
      </c>
      <c r="D84" s="5">
        <v>214</v>
      </c>
      <c r="E84" s="5" t="s">
        <v>26</v>
      </c>
      <c r="F84" s="5">
        <v>3.71</v>
      </c>
      <c r="G84" s="5">
        <v>0</v>
      </c>
      <c r="H84" s="5">
        <v>1</v>
      </c>
      <c r="I84" s="5" t="s">
        <v>950</v>
      </c>
      <c r="J84" s="5" t="s">
        <v>951</v>
      </c>
      <c r="K84" s="15">
        <v>42062.50072916667</v>
      </c>
      <c r="L84" s="63">
        <v>4</v>
      </c>
      <c r="M84" s="19">
        <f t="shared" si="52"/>
        <v>3.3280555555829778</v>
      </c>
      <c r="N84" s="60">
        <f>(K84-K2)*24</f>
        <v>284.67750000004889</v>
      </c>
      <c r="O84" s="17">
        <f t="shared" si="53"/>
        <v>11.861562500002037</v>
      </c>
    </row>
    <row r="85" spans="1:15" s="67" customFormat="1" ht="27" thickBot="1" x14ac:dyDescent="0.35">
      <c r="A85" s="5">
        <v>84</v>
      </c>
      <c r="B85" s="5" t="s">
        <v>952</v>
      </c>
      <c r="C85" s="5">
        <v>4.1059999999999999</v>
      </c>
      <c r="D85" s="5">
        <v>214</v>
      </c>
      <c r="E85" s="5">
        <v>0</v>
      </c>
      <c r="F85" s="5">
        <v>1.31</v>
      </c>
      <c r="G85" s="5">
        <v>0</v>
      </c>
      <c r="H85" s="5">
        <v>1</v>
      </c>
      <c r="I85" s="5" t="s">
        <v>953</v>
      </c>
      <c r="J85" s="5" t="s">
        <v>954</v>
      </c>
      <c r="K85" s="15">
        <v>42062.641018518516</v>
      </c>
      <c r="L85" s="63">
        <v>5</v>
      </c>
      <c r="M85" s="19">
        <f t="shared" si="52"/>
        <v>3.3669444443075918</v>
      </c>
      <c r="N85" s="60">
        <f>(K85-K2)*24</f>
        <v>288.04444444435649</v>
      </c>
      <c r="O85" s="17">
        <f t="shared" si="53"/>
        <v>12.001851851848187</v>
      </c>
    </row>
    <row r="86" spans="1:15" s="67" customFormat="1" ht="27" thickBot="1" x14ac:dyDescent="0.35">
      <c r="A86" s="5">
        <v>85</v>
      </c>
      <c r="B86" s="5" t="s">
        <v>955</v>
      </c>
      <c r="C86" s="5">
        <v>4.0919999999999996</v>
      </c>
      <c r="D86" s="5">
        <v>214</v>
      </c>
      <c r="E86" s="5" t="s">
        <v>26</v>
      </c>
      <c r="F86" s="5">
        <v>4.8499999999999996</v>
      </c>
      <c r="G86" s="5">
        <v>0</v>
      </c>
      <c r="H86" s="5">
        <v>1</v>
      </c>
      <c r="I86" s="5" t="s">
        <v>956</v>
      </c>
      <c r="J86" s="5" t="s">
        <v>957</v>
      </c>
      <c r="K86" s="15">
        <v>42062.781550925924</v>
      </c>
      <c r="L86" s="63">
        <v>6</v>
      </c>
      <c r="M86" s="19">
        <f t="shared" si="52"/>
        <v>3.3727777777821757</v>
      </c>
      <c r="N86" s="60">
        <f>(K86-K2)*24</f>
        <v>291.41722222213866</v>
      </c>
      <c r="O86" s="17">
        <f t="shared" si="53"/>
        <v>12.142384259255778</v>
      </c>
    </row>
    <row r="87" spans="1:15" s="67" customFormat="1" ht="27" thickBot="1" x14ac:dyDescent="0.35">
      <c r="A87" s="5">
        <v>86</v>
      </c>
      <c r="B87" s="5" t="s">
        <v>958</v>
      </c>
      <c r="C87" s="5">
        <v>4.077</v>
      </c>
      <c r="D87" s="5">
        <v>214</v>
      </c>
      <c r="E87" s="5">
        <v>0</v>
      </c>
      <c r="F87" s="5">
        <v>2.96</v>
      </c>
      <c r="G87" s="5">
        <v>0</v>
      </c>
      <c r="H87" s="5">
        <v>1</v>
      </c>
      <c r="I87" s="5" t="s">
        <v>959</v>
      </c>
      <c r="J87" s="5" t="s">
        <v>960</v>
      </c>
      <c r="K87" s="15">
        <v>42062.919479166667</v>
      </c>
      <c r="L87" s="63">
        <v>7</v>
      </c>
      <c r="M87" s="19">
        <f t="shared" si="52"/>
        <v>3.3102777778403834</v>
      </c>
      <c r="N87" s="60">
        <f>(K87-K2)*24</f>
        <v>294.72749999997905</v>
      </c>
      <c r="O87" s="17">
        <f t="shared" si="53"/>
        <v>12.280312499999127</v>
      </c>
    </row>
    <row r="88" spans="1:15" s="67" customFormat="1" ht="27" thickBot="1" x14ac:dyDescent="0.35">
      <c r="A88" s="68">
        <v>87</v>
      </c>
      <c r="B88" s="68" t="s">
        <v>1259</v>
      </c>
      <c r="C88" s="68">
        <v>4.0620000000000003</v>
      </c>
      <c r="D88" s="68">
        <v>214</v>
      </c>
      <c r="E88" s="68">
        <v>0</v>
      </c>
      <c r="F88" s="68">
        <v>2.4900000000000002</v>
      </c>
      <c r="G88" s="68">
        <v>0</v>
      </c>
      <c r="H88" s="68">
        <v>0</v>
      </c>
      <c r="I88" s="68" t="s">
        <v>1258</v>
      </c>
      <c r="J88" s="68" t="s">
        <v>1260</v>
      </c>
      <c r="K88" s="69">
        <v>42063.059062499997</v>
      </c>
      <c r="L88" s="63"/>
      <c r="M88" s="19">
        <f t="shared" si="52"/>
        <v>3.3499999999185093</v>
      </c>
      <c r="N88" s="60">
        <f>(K88-K2)*24</f>
        <v>298.07749999989755</v>
      </c>
      <c r="O88" s="17">
        <f t="shared" si="53"/>
        <v>12.419895833329065</v>
      </c>
    </row>
    <row r="89" spans="1:15" s="67" customFormat="1" ht="27" thickBot="1" x14ac:dyDescent="0.35">
      <c r="A89" s="68">
        <v>88</v>
      </c>
      <c r="B89" s="68" t="s">
        <v>1256</v>
      </c>
      <c r="C89" s="68">
        <v>4.0620000000000003</v>
      </c>
      <c r="D89" s="68">
        <v>214</v>
      </c>
      <c r="E89" s="68">
        <v>0</v>
      </c>
      <c r="F89" s="68">
        <v>3.84</v>
      </c>
      <c r="G89" s="68">
        <v>0</v>
      </c>
      <c r="H89" s="68">
        <v>0</v>
      </c>
      <c r="I89" s="68" t="s">
        <v>1255</v>
      </c>
      <c r="J89" s="68" t="s">
        <v>1257</v>
      </c>
      <c r="K89" s="69">
        <v>42063.198460648149</v>
      </c>
      <c r="L89" s="63"/>
      <c r="M89" s="19">
        <f t="shared" si="52"/>
        <v>3.3455555556574836</v>
      </c>
      <c r="N89" s="60">
        <f>(K89-K2)*24</f>
        <v>301.42305555555504</v>
      </c>
      <c r="O89" s="17">
        <f t="shared" si="53"/>
        <v>12.55929398148146</v>
      </c>
    </row>
    <row r="90" spans="1:15" s="67" customFormat="1" ht="27" thickBot="1" x14ac:dyDescent="0.35">
      <c r="A90" s="68">
        <v>89</v>
      </c>
      <c r="B90" s="68" t="s">
        <v>1253</v>
      </c>
      <c r="C90" s="68">
        <v>4.0620000000000003</v>
      </c>
      <c r="D90" s="68">
        <v>214</v>
      </c>
      <c r="E90" s="68">
        <v>0</v>
      </c>
      <c r="F90" s="68">
        <v>7.5</v>
      </c>
      <c r="G90" s="68">
        <v>0</v>
      </c>
      <c r="H90" s="68">
        <v>0</v>
      </c>
      <c r="I90" s="68" t="s">
        <v>1252</v>
      </c>
      <c r="J90" s="68" t="s">
        <v>1254</v>
      </c>
      <c r="K90" s="69">
        <v>42063.335706018515</v>
      </c>
      <c r="L90" s="63"/>
      <c r="M90" s="19">
        <f t="shared" si="52"/>
        <v>3.2938888887874782</v>
      </c>
      <c r="N90" s="60">
        <f>(K90-K2)*24</f>
        <v>304.71694444434252</v>
      </c>
      <c r="O90" s="17">
        <f t="shared" si="53"/>
        <v>12.696539351847605</v>
      </c>
    </row>
    <row r="91" spans="1:15" s="67" customFormat="1" ht="27" thickBot="1" x14ac:dyDescent="0.35">
      <c r="A91" s="68">
        <v>90</v>
      </c>
      <c r="B91" s="68" t="s">
        <v>1250</v>
      </c>
      <c r="C91" s="68">
        <v>4.0620000000000003</v>
      </c>
      <c r="D91" s="68">
        <v>214</v>
      </c>
      <c r="E91" s="68">
        <v>0</v>
      </c>
      <c r="F91" s="68">
        <v>3.24</v>
      </c>
      <c r="G91" s="68">
        <v>0</v>
      </c>
      <c r="H91" s="68">
        <v>0</v>
      </c>
      <c r="I91" s="68" t="s">
        <v>1249</v>
      </c>
      <c r="J91" s="68" t="s">
        <v>1251</v>
      </c>
      <c r="K91" s="69">
        <v>42063.473923611113</v>
      </c>
      <c r="L91" s="63"/>
      <c r="M91" s="19">
        <f t="shared" si="52"/>
        <v>3.3172222223365679</v>
      </c>
      <c r="N91" s="60">
        <f>(K91-K2)*24</f>
        <v>308.03416666667908</v>
      </c>
      <c r="O91" s="17">
        <f t="shared" si="53"/>
        <v>12.834756944444962</v>
      </c>
    </row>
    <row r="92" spans="1:15" s="67" customFormat="1" ht="27" thickBot="1" x14ac:dyDescent="0.35">
      <c r="A92" s="68">
        <v>91</v>
      </c>
      <c r="B92" s="68" t="s">
        <v>1247</v>
      </c>
      <c r="C92" s="68">
        <v>4.077</v>
      </c>
      <c r="D92" s="68">
        <v>214</v>
      </c>
      <c r="E92" s="68">
        <v>0</v>
      </c>
      <c r="F92" s="68">
        <v>3.02</v>
      </c>
      <c r="G92" s="68">
        <v>0</v>
      </c>
      <c r="H92" s="68">
        <v>0</v>
      </c>
      <c r="I92" s="68" t="s">
        <v>1246</v>
      </c>
      <c r="J92" s="68" t="s">
        <v>1248</v>
      </c>
      <c r="K92" s="69">
        <v>42063.613437499997</v>
      </c>
      <c r="L92" s="63"/>
      <c r="M92" s="19">
        <f t="shared" si="52"/>
        <v>3.3483333332114853</v>
      </c>
      <c r="N92" s="60">
        <f>(K92-K2)*24</f>
        <v>311.38249999989057</v>
      </c>
      <c r="O92" s="17">
        <f t="shared" si="53"/>
        <v>12.974270833328774</v>
      </c>
    </row>
    <row r="93" spans="1:15" s="67" customFormat="1" ht="27" thickBot="1" x14ac:dyDescent="0.35">
      <c r="A93" s="68">
        <v>92</v>
      </c>
      <c r="B93" s="68" t="s">
        <v>1244</v>
      </c>
      <c r="C93" s="68">
        <v>4.0620000000000003</v>
      </c>
      <c r="D93" s="68">
        <v>214</v>
      </c>
      <c r="E93" s="68" t="s">
        <v>26</v>
      </c>
      <c r="F93" s="68">
        <v>2.13</v>
      </c>
      <c r="G93" s="68">
        <v>0</v>
      </c>
      <c r="H93" s="68">
        <v>0</v>
      </c>
      <c r="I93" s="68" t="s">
        <v>1243</v>
      </c>
      <c r="J93" s="68" t="s">
        <v>1245</v>
      </c>
      <c r="K93" s="69">
        <v>42063.754699074074</v>
      </c>
      <c r="L93" s="63"/>
      <c r="M93" s="19">
        <f t="shared" si="52"/>
        <v>3.3902777778566815</v>
      </c>
      <c r="N93" s="60">
        <f>(K93-K2)*24</f>
        <v>314.77277777774725</v>
      </c>
      <c r="O93" s="17">
        <f t="shared" si="53"/>
        <v>13.115532407406135</v>
      </c>
    </row>
    <row r="94" spans="1:15" s="67" customFormat="1" ht="27" thickBot="1" x14ac:dyDescent="0.35">
      <c r="A94" s="68">
        <v>93</v>
      </c>
      <c r="B94" s="68" t="s">
        <v>1276</v>
      </c>
      <c r="C94" s="68">
        <v>4.0620000000000003</v>
      </c>
      <c r="D94" s="68">
        <v>214</v>
      </c>
      <c r="E94" s="68">
        <v>0</v>
      </c>
      <c r="F94" s="68">
        <v>2.88</v>
      </c>
      <c r="G94" s="68">
        <v>0</v>
      </c>
      <c r="H94" s="68">
        <v>0</v>
      </c>
      <c r="I94" s="68" t="s">
        <v>1275</v>
      </c>
      <c r="J94" s="68" t="s">
        <v>1277</v>
      </c>
      <c r="K94" s="69">
        <v>42063.889837962961</v>
      </c>
      <c r="L94" s="63"/>
      <c r="M94" s="19">
        <f t="shared" si="52"/>
        <v>3.2433333332883194</v>
      </c>
      <c r="N94" s="60">
        <f>(K94-K2)*24</f>
        <v>318.01611111103557</v>
      </c>
      <c r="O94" s="17">
        <f t="shared" si="53"/>
        <v>13.250671296293149</v>
      </c>
    </row>
    <row r="95" spans="1:15" s="67" customFormat="1" ht="27" thickBot="1" x14ac:dyDescent="0.35">
      <c r="A95" s="5">
        <v>94</v>
      </c>
      <c r="B95" s="5" t="s">
        <v>1273</v>
      </c>
      <c r="C95" s="5">
        <v>4.0469999999999997</v>
      </c>
      <c r="D95" s="5">
        <v>214</v>
      </c>
      <c r="E95" s="5">
        <v>0</v>
      </c>
      <c r="F95" s="5">
        <v>16.61</v>
      </c>
      <c r="G95" s="5">
        <v>0</v>
      </c>
      <c r="H95" s="5">
        <v>0</v>
      </c>
      <c r="I95" s="5" t="s">
        <v>1272</v>
      </c>
      <c r="J95" s="5" t="s">
        <v>1274</v>
      </c>
      <c r="K95" s="15">
        <v>42064.027372685188</v>
      </c>
      <c r="L95" s="63"/>
      <c r="M95" s="19">
        <f t="shared" si="52"/>
        <v>3.3008333334582858</v>
      </c>
      <c r="N95" s="60">
        <f>(K95-K2)*24</f>
        <v>321.31694444449386</v>
      </c>
      <c r="O95" s="17">
        <f t="shared" si="53"/>
        <v>13.388206018520577</v>
      </c>
    </row>
    <row r="96" spans="1:15" s="67" customFormat="1" ht="27" thickBot="1" x14ac:dyDescent="0.35">
      <c r="A96" s="5">
        <v>95</v>
      </c>
      <c r="B96" s="5" t="s">
        <v>1270</v>
      </c>
      <c r="C96" s="5">
        <v>4.0469999999999997</v>
      </c>
      <c r="D96" s="5">
        <v>214</v>
      </c>
      <c r="E96" s="5">
        <v>0</v>
      </c>
      <c r="F96" s="5">
        <v>2.77</v>
      </c>
      <c r="G96" s="5">
        <v>0</v>
      </c>
      <c r="H96" s="5">
        <v>0</v>
      </c>
      <c r="I96" s="5" t="s">
        <v>1269</v>
      </c>
      <c r="J96" s="5" t="s">
        <v>1271</v>
      </c>
      <c r="K96" s="15">
        <v>42064.163263888891</v>
      </c>
      <c r="L96" s="63"/>
      <c r="M96" s="19">
        <f t="shared" si="52"/>
        <v>3.2613888888736255</v>
      </c>
      <c r="N96" s="60">
        <f>(K96-K2)*24</f>
        <v>324.57833333336748</v>
      </c>
      <c r="O96" s="17">
        <f t="shared" si="53"/>
        <v>13.524097222223645</v>
      </c>
    </row>
    <row r="97" spans="1:15" s="67" customFormat="1" ht="27" thickBot="1" x14ac:dyDescent="0.35">
      <c r="A97" s="5">
        <v>96</v>
      </c>
      <c r="B97" s="5" t="s">
        <v>1267</v>
      </c>
      <c r="C97" s="5">
        <v>4.0469999999999997</v>
      </c>
      <c r="D97" s="5">
        <v>214</v>
      </c>
      <c r="E97" s="5">
        <v>0</v>
      </c>
      <c r="F97" s="5">
        <v>3.17</v>
      </c>
      <c r="G97" s="5">
        <v>0</v>
      </c>
      <c r="H97" s="5">
        <v>0</v>
      </c>
      <c r="I97" s="5" t="s">
        <v>1266</v>
      </c>
      <c r="J97" s="5" t="s">
        <v>1268</v>
      </c>
      <c r="K97" s="15">
        <v>42064.303055555552</v>
      </c>
      <c r="L97" s="63"/>
      <c r="M97" s="19">
        <f t="shared" si="52"/>
        <v>3.3549999998649582</v>
      </c>
      <c r="N97" s="60">
        <f>(K97-K2)*24</f>
        <v>327.93333333323244</v>
      </c>
      <c r="O97" s="17">
        <f t="shared" si="53"/>
        <v>13.663888888884685</v>
      </c>
    </row>
    <row r="98" spans="1:15" s="67" customFormat="1" ht="27" thickBot="1" x14ac:dyDescent="0.35">
      <c r="A98" s="73">
        <v>97</v>
      </c>
      <c r="B98" s="73" t="s">
        <v>87</v>
      </c>
      <c r="C98" s="73">
        <v>4.0469999999999997</v>
      </c>
      <c r="D98" s="73">
        <v>214</v>
      </c>
      <c r="E98" s="73" t="s">
        <v>26</v>
      </c>
      <c r="F98" s="73">
        <v>0</v>
      </c>
      <c r="G98" s="73">
        <v>0</v>
      </c>
      <c r="H98" s="73">
        <v>0</v>
      </c>
      <c r="I98" s="73" t="s">
        <v>1264</v>
      </c>
      <c r="J98" s="73" t="s">
        <v>1265</v>
      </c>
      <c r="K98" s="74">
        <v>42092.467928240738</v>
      </c>
      <c r="L98" s="63"/>
      <c r="M98" s="19">
        <f t="shared" si="52"/>
        <v>675.95694444444962</v>
      </c>
      <c r="N98" s="60">
        <f>(K98-K2)*24</f>
        <v>1003.8902777776821</v>
      </c>
      <c r="O98" s="17">
        <f t="shared" si="53"/>
        <v>41.828761574070086</v>
      </c>
    </row>
    <row r="99" spans="1:15" s="67" customFormat="1" ht="27" thickBot="1" x14ac:dyDescent="0.35">
      <c r="A99" s="5">
        <v>98</v>
      </c>
      <c r="B99" s="5" t="s">
        <v>1262</v>
      </c>
      <c r="C99" s="5">
        <v>4.0620000000000003</v>
      </c>
      <c r="D99" s="5">
        <v>214</v>
      </c>
      <c r="E99" s="5" t="s">
        <v>26</v>
      </c>
      <c r="F99" s="5">
        <v>4.0999999999999996</v>
      </c>
      <c r="G99" s="5">
        <v>0</v>
      </c>
      <c r="H99" s="5">
        <v>0</v>
      </c>
      <c r="I99" s="5" t="s">
        <v>1261</v>
      </c>
      <c r="J99" s="5" t="s">
        <v>1263</v>
      </c>
      <c r="K99" s="15">
        <v>42064.579224537039</v>
      </c>
      <c r="L99" s="63"/>
      <c r="M99" s="19">
        <f t="shared" si="52"/>
        <v>-669.32888888876187</v>
      </c>
      <c r="N99" s="60">
        <f>(K99-K2)*24</f>
        <v>334.56138888892019</v>
      </c>
      <c r="O99" s="17">
        <f t="shared" si="53"/>
        <v>13.940057870371675</v>
      </c>
    </row>
    <row r="100" spans="1:15" s="67" customFormat="1" ht="27" thickBot="1" x14ac:dyDescent="0.35">
      <c r="A100" s="5">
        <v>99</v>
      </c>
      <c r="B100" s="5" t="s">
        <v>1294</v>
      </c>
      <c r="C100" s="5">
        <v>4.0469999999999997</v>
      </c>
      <c r="D100" s="5">
        <v>214</v>
      </c>
      <c r="E100" s="5" t="s">
        <v>26</v>
      </c>
      <c r="F100" s="5">
        <v>8.11</v>
      </c>
      <c r="G100" s="5">
        <v>0</v>
      </c>
      <c r="H100" s="5">
        <v>0</v>
      </c>
      <c r="I100" s="5" t="s">
        <v>1293</v>
      </c>
      <c r="J100" s="5" t="s">
        <v>1295</v>
      </c>
      <c r="K100" s="15">
        <v>42064.721365740741</v>
      </c>
      <c r="L100" s="63"/>
      <c r="M100" s="19">
        <f t="shared" si="52"/>
        <v>3.411388888838701</v>
      </c>
      <c r="N100" s="60">
        <f>(K100-K2)*24</f>
        <v>337.97277777775889</v>
      </c>
      <c r="O100" s="17">
        <f t="shared" si="53"/>
        <v>14.082199074073287</v>
      </c>
    </row>
    <row r="101" spans="1:15" s="67" customFormat="1" ht="27" thickBot="1" x14ac:dyDescent="0.35">
      <c r="A101" s="5">
        <v>100</v>
      </c>
      <c r="B101" s="5" t="s">
        <v>1291</v>
      </c>
      <c r="C101" s="5">
        <v>4.0469999999999997</v>
      </c>
      <c r="D101" s="5">
        <v>214</v>
      </c>
      <c r="E101" s="5">
        <v>0</v>
      </c>
      <c r="F101" s="5">
        <v>2.61</v>
      </c>
      <c r="G101" s="5">
        <v>0</v>
      </c>
      <c r="H101" s="5">
        <v>0</v>
      </c>
      <c r="I101" s="5" t="s">
        <v>1290</v>
      </c>
      <c r="J101" s="5" t="s">
        <v>1292</v>
      </c>
      <c r="K101" s="15">
        <v>42064.859756944446</v>
      </c>
      <c r="L101" s="63"/>
      <c r="M101" s="19">
        <f t="shared" si="52"/>
        <v>3.3213888889295049</v>
      </c>
      <c r="N101" s="60">
        <f>(K101-K2)*24</f>
        <v>341.2941666666884</v>
      </c>
      <c r="O101" s="17">
        <f t="shared" si="53"/>
        <v>14.220590277778683</v>
      </c>
    </row>
    <row r="102" spans="1:15" s="67" customFormat="1" ht="27" thickBot="1" x14ac:dyDescent="0.35">
      <c r="A102" s="5">
        <v>101</v>
      </c>
      <c r="B102" s="5" t="s">
        <v>1288</v>
      </c>
      <c r="C102" s="5">
        <v>4.0330000000000004</v>
      </c>
      <c r="D102" s="5">
        <v>214</v>
      </c>
      <c r="E102" s="5">
        <v>0</v>
      </c>
      <c r="F102" s="5">
        <v>1.83</v>
      </c>
      <c r="G102" s="5">
        <v>0</v>
      </c>
      <c r="H102" s="5">
        <v>0</v>
      </c>
      <c r="I102" s="5" t="s">
        <v>1287</v>
      </c>
      <c r="J102" s="5" t="s">
        <v>1289</v>
      </c>
      <c r="K102" s="15">
        <v>42064.997696759259</v>
      </c>
      <c r="L102" s="63"/>
      <c r="M102" s="19">
        <f t="shared" si="52"/>
        <v>3.310555555508472</v>
      </c>
      <c r="N102" s="60">
        <f>(K102-K2)*24</f>
        <v>344.60472222219687</v>
      </c>
      <c r="O102" s="17">
        <f t="shared" si="53"/>
        <v>14.358530092591536</v>
      </c>
    </row>
    <row r="103" spans="1:15" s="67" customFormat="1" ht="27" thickBot="1" x14ac:dyDescent="0.35">
      <c r="A103" s="68">
        <v>102</v>
      </c>
      <c r="B103" s="68" t="s">
        <v>1285</v>
      </c>
      <c r="C103" s="68">
        <v>4.0330000000000004</v>
      </c>
      <c r="D103" s="68">
        <v>214</v>
      </c>
      <c r="E103" s="68">
        <v>0</v>
      </c>
      <c r="F103" s="68">
        <v>2.4500000000000002</v>
      </c>
      <c r="G103" s="68">
        <v>0</v>
      </c>
      <c r="H103" s="68">
        <v>0</v>
      </c>
      <c r="I103" s="68" t="s">
        <v>1284</v>
      </c>
      <c r="J103" s="68" t="s">
        <v>1286</v>
      </c>
      <c r="K103" s="69">
        <v>42065.133368055554</v>
      </c>
      <c r="L103" s="63"/>
      <c r="M103" s="19">
        <f t="shared" si="52"/>
        <v>3.2561111110844649</v>
      </c>
      <c r="N103" s="60">
        <f>(K103-K2)*24</f>
        <v>347.86083333328133</v>
      </c>
      <c r="O103" s="17">
        <f t="shared" si="53"/>
        <v>14.494201388886722</v>
      </c>
    </row>
    <row r="104" spans="1:15" s="67" customFormat="1" ht="27" thickBot="1" x14ac:dyDescent="0.35">
      <c r="A104" s="68">
        <v>103</v>
      </c>
      <c r="B104" s="68" t="s">
        <v>1282</v>
      </c>
      <c r="C104" s="68">
        <v>4.0330000000000004</v>
      </c>
      <c r="D104" s="68">
        <v>214</v>
      </c>
      <c r="E104" s="68">
        <v>0</v>
      </c>
      <c r="F104" s="68">
        <v>18.489999999999998</v>
      </c>
      <c r="G104" s="68">
        <v>0</v>
      </c>
      <c r="H104" s="68">
        <v>0</v>
      </c>
      <c r="I104" s="68" t="s">
        <v>1281</v>
      </c>
      <c r="J104" s="68" t="s">
        <v>1283</v>
      </c>
      <c r="K104" s="69">
        <v>42065.27239583333</v>
      </c>
      <c r="L104" s="63"/>
      <c r="M104" s="19">
        <f t="shared" si="52"/>
        <v>3.3366666666115634</v>
      </c>
      <c r="N104" s="60">
        <f>(K104-K2)*24</f>
        <v>351.1974999998929</v>
      </c>
      <c r="O104" s="17">
        <f t="shared" si="53"/>
        <v>14.633229166662204</v>
      </c>
    </row>
    <row r="105" spans="1:15" s="67" customFormat="1" ht="27" thickBot="1" x14ac:dyDescent="0.35">
      <c r="A105" s="68">
        <v>104</v>
      </c>
      <c r="B105" s="68" t="s">
        <v>1279</v>
      </c>
      <c r="C105" s="68">
        <v>4.0469999999999997</v>
      </c>
      <c r="D105" s="68">
        <v>214</v>
      </c>
      <c r="E105" s="68">
        <v>0</v>
      </c>
      <c r="F105" s="68">
        <v>13.2</v>
      </c>
      <c r="G105" s="68">
        <v>0</v>
      </c>
      <c r="H105" s="68">
        <v>0</v>
      </c>
      <c r="I105" s="68" t="s">
        <v>1278</v>
      </c>
      <c r="J105" s="68" t="s">
        <v>1280</v>
      </c>
      <c r="K105" s="69">
        <v>42065.41002314815</v>
      </c>
      <c r="L105" s="63"/>
      <c r="M105" s="19">
        <f t="shared" si="52"/>
        <v>3.3030555556761101</v>
      </c>
      <c r="N105" s="60">
        <f>(K105-K2)*24</f>
        <v>354.50055555556901</v>
      </c>
      <c r="O105" s="17">
        <f t="shared" si="53"/>
        <v>14.770856481482042</v>
      </c>
    </row>
    <row r="106" spans="1:15" s="67" customFormat="1" ht="27" thickBot="1" x14ac:dyDescent="0.35">
      <c r="A106" s="5">
        <v>123</v>
      </c>
      <c r="B106" s="5" t="s">
        <v>1472</v>
      </c>
      <c r="C106" s="5">
        <v>4.0179999999999998</v>
      </c>
      <c r="D106" s="5">
        <v>214</v>
      </c>
      <c r="E106" s="5" t="s">
        <v>26</v>
      </c>
      <c r="F106" s="5">
        <v>1.83</v>
      </c>
      <c r="G106" s="5">
        <v>0</v>
      </c>
      <c r="H106" s="5">
        <v>1</v>
      </c>
      <c r="I106" s="5" t="s">
        <v>1460</v>
      </c>
      <c r="J106" s="5" t="s">
        <v>1482</v>
      </c>
      <c r="K106" s="15">
        <v>42068.035451388889</v>
      </c>
      <c r="L106" s="63"/>
      <c r="M106" s="19">
        <f t="shared" si="52"/>
        <v>63.01027777773561</v>
      </c>
      <c r="N106" s="60">
        <f>(K106-K2)*24</f>
        <v>417.51083333330462</v>
      </c>
      <c r="O106" s="17">
        <f t="shared" si="53"/>
        <v>17.396284722221026</v>
      </c>
    </row>
    <row r="107" spans="1:15" s="67" customFormat="1" ht="27" thickBot="1" x14ac:dyDescent="0.35">
      <c r="A107" s="5">
        <v>124</v>
      </c>
      <c r="B107" s="5" t="s">
        <v>1473</v>
      </c>
      <c r="C107" s="5">
        <v>4.0179999999999998</v>
      </c>
      <c r="D107" s="5">
        <v>214</v>
      </c>
      <c r="E107" s="5" t="s">
        <v>26</v>
      </c>
      <c r="F107" s="5">
        <v>5.01</v>
      </c>
      <c r="G107" s="5">
        <v>0</v>
      </c>
      <c r="H107" s="5">
        <v>1</v>
      </c>
      <c r="I107" s="5" t="s">
        <v>1461</v>
      </c>
      <c r="J107" s="5" t="s">
        <v>1483</v>
      </c>
      <c r="K107" s="15">
        <v>42068.17528935185</v>
      </c>
      <c r="L107" s="63"/>
      <c r="M107" s="19">
        <f t="shared" si="52"/>
        <v>3.3561111110611819</v>
      </c>
      <c r="N107" s="60">
        <f>(K107-K2)*24</f>
        <v>420.8669444443658</v>
      </c>
      <c r="O107" s="17">
        <f t="shared" si="53"/>
        <v>17.536122685181908</v>
      </c>
    </row>
    <row r="108" spans="1:15" s="67" customFormat="1" ht="27" thickBot="1" x14ac:dyDescent="0.35">
      <c r="A108" s="5">
        <v>125</v>
      </c>
      <c r="B108" s="5" t="s">
        <v>1474</v>
      </c>
      <c r="C108" s="5">
        <v>4.0039999999999996</v>
      </c>
      <c r="D108" s="5">
        <v>214</v>
      </c>
      <c r="E108" s="5">
        <v>0</v>
      </c>
      <c r="F108" s="5">
        <v>2.5</v>
      </c>
      <c r="G108" s="5">
        <v>0</v>
      </c>
      <c r="H108" s="5">
        <v>1</v>
      </c>
      <c r="I108" s="5" t="s">
        <v>1462</v>
      </c>
      <c r="J108" s="5" t="s">
        <v>1484</v>
      </c>
      <c r="K108" s="15">
        <v>42068.311365740738</v>
      </c>
      <c r="L108" s="63"/>
      <c r="M108" s="19">
        <f t="shared" si="52"/>
        <v>3.2658333333092742</v>
      </c>
      <c r="N108" s="60">
        <f>(K108-K2)*24</f>
        <v>424.13277777767507</v>
      </c>
      <c r="O108" s="17">
        <f t="shared" si="53"/>
        <v>17.672199074069795</v>
      </c>
    </row>
    <row r="109" spans="1:15" s="67" customFormat="1" ht="27" thickBot="1" x14ac:dyDescent="0.35">
      <c r="A109" s="5">
        <v>126</v>
      </c>
      <c r="B109" s="5" t="s">
        <v>1475</v>
      </c>
      <c r="C109" s="5">
        <v>4.0039999999999996</v>
      </c>
      <c r="D109" s="5">
        <v>214</v>
      </c>
      <c r="E109" s="5">
        <v>0</v>
      </c>
      <c r="F109" s="5">
        <v>2.77</v>
      </c>
      <c r="G109" s="5">
        <v>0</v>
      </c>
      <c r="H109" s="5">
        <v>1</v>
      </c>
      <c r="I109" s="5" t="s">
        <v>1463</v>
      </c>
      <c r="J109" s="5" t="s">
        <v>1485</v>
      </c>
      <c r="K109" s="15">
        <v>42068.456562500003</v>
      </c>
      <c r="L109" s="63"/>
      <c r="M109" s="19">
        <f t="shared" si="52"/>
        <v>3.4847222223761491</v>
      </c>
      <c r="N109" s="60">
        <f>(K109-K2)*24</f>
        <v>427.61750000005122</v>
      </c>
      <c r="O109" s="17">
        <f t="shared" si="53"/>
        <v>17.817395833335468</v>
      </c>
    </row>
    <row r="110" spans="1:15" s="67" customFormat="1" ht="27" thickBot="1" x14ac:dyDescent="0.35">
      <c r="A110" s="5">
        <v>127</v>
      </c>
      <c r="B110" s="5" t="s">
        <v>1476</v>
      </c>
      <c r="C110" s="5">
        <v>4.0179999999999998</v>
      </c>
      <c r="D110" s="5">
        <v>214</v>
      </c>
      <c r="E110" s="5">
        <v>0</v>
      </c>
      <c r="F110" s="5">
        <v>2.2799999999999998</v>
      </c>
      <c r="G110" s="5">
        <v>0</v>
      </c>
      <c r="H110" s="5">
        <v>1</v>
      </c>
      <c r="I110" s="5" t="s">
        <v>1464</v>
      </c>
      <c r="J110" s="5" t="s">
        <v>1486</v>
      </c>
      <c r="K110" s="15">
        <v>42068.593784722223</v>
      </c>
      <c r="L110" s="63"/>
      <c r="M110" s="19">
        <f t="shared" si="52"/>
        <v>3.2933333332766779</v>
      </c>
      <c r="N110" s="60">
        <f>(K110-K2)*24</f>
        <v>430.9108333333279</v>
      </c>
      <c r="O110" s="17">
        <f t="shared" si="53"/>
        <v>17.954618055555329</v>
      </c>
    </row>
    <row r="111" spans="1:15" s="67" customFormat="1" ht="27" thickBot="1" x14ac:dyDescent="0.35">
      <c r="A111" s="5">
        <v>128</v>
      </c>
      <c r="B111" s="5" t="s">
        <v>87</v>
      </c>
      <c r="C111" s="5">
        <v>4.0039999999999996</v>
      </c>
      <c r="D111" s="5">
        <v>214</v>
      </c>
      <c r="E111" s="5" t="s">
        <v>26</v>
      </c>
      <c r="F111" s="5">
        <v>0</v>
      </c>
      <c r="G111" s="5">
        <v>0</v>
      </c>
      <c r="H111" s="5">
        <v>0</v>
      </c>
      <c r="I111" s="5" t="s">
        <v>1465</v>
      </c>
      <c r="J111" s="5" t="s">
        <v>1487</v>
      </c>
      <c r="K111" s="15">
        <v>42068.761747685188</v>
      </c>
      <c r="L111" s="63"/>
      <c r="M111" s="19">
        <f t="shared" si="52"/>
        <v>4.0311111111659557</v>
      </c>
      <c r="N111" s="60">
        <f>(K111-K2)*24</f>
        <v>434.94194444449386</v>
      </c>
      <c r="O111" s="17">
        <f t="shared" si="53"/>
        <v>18.122581018520577</v>
      </c>
    </row>
    <row r="112" spans="1:15" s="67" customFormat="1" ht="27" thickBot="1" x14ac:dyDescent="0.35">
      <c r="A112" s="5">
        <v>129</v>
      </c>
      <c r="B112" s="5" t="s">
        <v>1477</v>
      </c>
      <c r="C112" s="5">
        <v>4.0039999999999996</v>
      </c>
      <c r="D112" s="5">
        <v>214</v>
      </c>
      <c r="E112" s="5" t="s">
        <v>26</v>
      </c>
      <c r="F112" s="5">
        <v>2.78</v>
      </c>
      <c r="G112" s="5">
        <v>0</v>
      </c>
      <c r="H112" s="5">
        <v>1</v>
      </c>
      <c r="I112" s="5" t="s">
        <v>1466</v>
      </c>
      <c r="J112" s="5" t="s">
        <v>1488</v>
      </c>
      <c r="K112" s="15">
        <v>42068.873379629629</v>
      </c>
      <c r="L112" s="63"/>
      <c r="M112" s="19">
        <f t="shared" si="52"/>
        <v>2.6791666665812954</v>
      </c>
      <c r="N112" s="60">
        <f>(K112-K2)*24</f>
        <v>437.62111111107515</v>
      </c>
      <c r="O112" s="17">
        <f t="shared" si="53"/>
        <v>18.234212962961465</v>
      </c>
    </row>
    <row r="113" spans="1:15" s="67" customFormat="1" ht="27" thickBot="1" x14ac:dyDescent="0.35">
      <c r="A113" s="5">
        <v>130</v>
      </c>
      <c r="B113" s="5" t="s">
        <v>1478</v>
      </c>
      <c r="C113" s="5">
        <v>3.99</v>
      </c>
      <c r="D113" s="5">
        <v>214</v>
      </c>
      <c r="E113" s="5">
        <v>0</v>
      </c>
      <c r="F113" s="5">
        <v>3.71</v>
      </c>
      <c r="G113" s="5">
        <v>0</v>
      </c>
      <c r="H113" s="5">
        <v>1</v>
      </c>
      <c r="I113" s="5" t="s">
        <v>1467</v>
      </c>
      <c r="J113" s="5" t="s">
        <v>1489</v>
      </c>
      <c r="K113" s="15">
        <v>42069.011435185188</v>
      </c>
      <c r="L113" s="63"/>
      <c r="M113" s="19">
        <f t="shared" si="52"/>
        <v>3.3133333334117197</v>
      </c>
      <c r="N113" s="60">
        <f>(K113-K2)*24</f>
        <v>440.93444444448687</v>
      </c>
      <c r="O113" s="17">
        <f t="shared" si="53"/>
        <v>18.372268518520286</v>
      </c>
    </row>
    <row r="114" spans="1:15" s="67" customFormat="1" ht="27" thickBot="1" x14ac:dyDescent="0.35">
      <c r="A114" s="5">
        <v>131</v>
      </c>
      <c r="B114" s="5" t="s">
        <v>1479</v>
      </c>
      <c r="C114" s="5">
        <v>3.99</v>
      </c>
      <c r="D114" s="5">
        <v>214</v>
      </c>
      <c r="E114" s="5" t="s">
        <v>26</v>
      </c>
      <c r="F114" s="5">
        <v>3.93</v>
      </c>
      <c r="G114" s="5">
        <v>0</v>
      </c>
      <c r="H114" s="5">
        <v>1</v>
      </c>
      <c r="I114" s="5" t="s">
        <v>1468</v>
      </c>
      <c r="J114" s="5" t="s">
        <v>1490</v>
      </c>
      <c r="K114" s="15">
        <v>42069.150497685187</v>
      </c>
      <c r="L114" s="63"/>
      <c r="M114" s="19">
        <f t="shared" si="52"/>
        <v>3.3374999999650754</v>
      </c>
      <c r="N114" s="60">
        <f>(K114-K2)*24</f>
        <v>444.27194444445195</v>
      </c>
      <c r="O114" s="17">
        <f t="shared" si="53"/>
        <v>18.511331018518831</v>
      </c>
    </row>
    <row r="115" spans="1:15" s="67" customFormat="1" ht="27" thickBot="1" x14ac:dyDescent="0.35">
      <c r="A115" s="5">
        <v>132</v>
      </c>
      <c r="B115" s="5" t="s">
        <v>361</v>
      </c>
      <c r="C115" s="5">
        <v>3.99</v>
      </c>
      <c r="D115" s="5">
        <v>214</v>
      </c>
      <c r="E115" s="5">
        <v>0</v>
      </c>
      <c r="F115" s="5">
        <v>3.19</v>
      </c>
      <c r="G115" s="5">
        <v>0</v>
      </c>
      <c r="H115" s="5">
        <v>1</v>
      </c>
      <c r="I115" s="5" t="s">
        <v>1469</v>
      </c>
      <c r="J115" s="5" t="s">
        <v>1491</v>
      </c>
      <c r="K115" s="15">
        <v>42069.289444444446</v>
      </c>
      <c r="L115" s="63"/>
      <c r="M115" s="19">
        <f t="shared" si="52"/>
        <v>3.3347222222364508</v>
      </c>
      <c r="N115" s="60">
        <f>(K115-K2)*24</f>
        <v>447.6066666666884</v>
      </c>
      <c r="O115" s="17">
        <f t="shared" si="53"/>
        <v>18.650277777778683</v>
      </c>
    </row>
    <row r="116" spans="1:15" s="67" customFormat="1" ht="27" thickBot="1" x14ac:dyDescent="0.35">
      <c r="A116" s="5">
        <v>133</v>
      </c>
      <c r="B116" s="5" t="s">
        <v>1480</v>
      </c>
      <c r="C116" s="5">
        <v>3.99</v>
      </c>
      <c r="D116" s="5">
        <v>214</v>
      </c>
      <c r="E116" s="5">
        <v>0</v>
      </c>
      <c r="F116" s="5">
        <v>3.88</v>
      </c>
      <c r="G116" s="5">
        <v>0</v>
      </c>
      <c r="H116" s="5">
        <v>1</v>
      </c>
      <c r="I116" s="5" t="s">
        <v>1470</v>
      </c>
      <c r="J116" s="5" t="s">
        <v>1492</v>
      </c>
      <c r="K116" s="15">
        <v>42069.427430555559</v>
      </c>
      <c r="L116" s="63"/>
      <c r="M116" s="19">
        <f t="shared" si="52"/>
        <v>3.3116666667046957</v>
      </c>
      <c r="N116" s="60">
        <f>(K116-K2)*24</f>
        <v>450.91833333339309</v>
      </c>
      <c r="O116" s="17">
        <f t="shared" si="53"/>
        <v>18.788263888891379</v>
      </c>
    </row>
    <row r="117" spans="1:15" s="67" customFormat="1" ht="27" thickBot="1" x14ac:dyDescent="0.35">
      <c r="A117" s="5">
        <v>134</v>
      </c>
      <c r="B117" s="5" t="s">
        <v>1481</v>
      </c>
      <c r="C117" s="5">
        <v>3.99</v>
      </c>
      <c r="D117" s="5">
        <v>214</v>
      </c>
      <c r="E117" s="5">
        <v>0</v>
      </c>
      <c r="F117" s="5">
        <v>2.48</v>
      </c>
      <c r="G117" s="5">
        <v>0</v>
      </c>
      <c r="H117" s="5">
        <v>1</v>
      </c>
      <c r="I117" s="5" t="s">
        <v>1471</v>
      </c>
      <c r="J117" s="5" t="s">
        <v>1493</v>
      </c>
      <c r="K117" s="15">
        <v>42069.56559027778</v>
      </c>
      <c r="L117" s="63"/>
      <c r="M117" s="19">
        <f t="shared" si="52"/>
        <v>3.3158333332976326</v>
      </c>
      <c r="N117" s="60">
        <f>(K117-K2)*24</f>
        <v>454.23416666669073</v>
      </c>
      <c r="O117" s="17">
        <f t="shared" si="53"/>
        <v>18.926423611112114</v>
      </c>
    </row>
    <row r="118" spans="1:15" s="67" customFormat="1" x14ac:dyDescent="0.3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2"/>
      <c r="L118" s="63"/>
      <c r="M118" s="64"/>
      <c r="N118" s="65"/>
      <c r="O118" s="66"/>
    </row>
    <row r="121" spans="1:15" ht="14.4" thickBot="1" x14ac:dyDescent="0.35"/>
    <row r="122" spans="1:15" ht="27" thickBot="1" x14ac:dyDescent="0.35">
      <c r="A122" s="3" t="s">
        <v>62</v>
      </c>
      <c r="B122" s="3" t="s">
        <v>1</v>
      </c>
      <c r="C122" s="3" t="s">
        <v>2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14"/>
      <c r="L122" s="12" t="s">
        <v>588</v>
      </c>
    </row>
    <row r="123" spans="1:15" ht="27" thickBot="1" x14ac:dyDescent="0.35">
      <c r="A123" s="5">
        <v>1</v>
      </c>
      <c r="B123" s="5" t="s">
        <v>128</v>
      </c>
      <c r="C123" s="5">
        <v>3.9340000000000002</v>
      </c>
      <c r="D123" s="5">
        <v>0</v>
      </c>
      <c r="E123" s="5">
        <v>0</v>
      </c>
      <c r="F123" s="5">
        <v>14.19</v>
      </c>
      <c r="G123" s="5">
        <v>0</v>
      </c>
      <c r="H123" s="5">
        <v>1</v>
      </c>
      <c r="I123" s="5" t="s">
        <v>129</v>
      </c>
      <c r="J123" s="5" t="s">
        <v>130</v>
      </c>
      <c r="K123" s="11"/>
    </row>
    <row r="124" spans="1:15" ht="27" thickBot="1" x14ac:dyDescent="0.35">
      <c r="A124" s="5">
        <v>2</v>
      </c>
      <c r="B124" s="5" t="s">
        <v>111</v>
      </c>
      <c r="C124" s="5">
        <v>3.92</v>
      </c>
      <c r="D124" s="5">
        <v>0</v>
      </c>
      <c r="E124" s="5">
        <v>0</v>
      </c>
      <c r="F124" s="5">
        <v>2.86</v>
      </c>
      <c r="G124" s="5">
        <v>0</v>
      </c>
      <c r="H124" s="5">
        <v>1</v>
      </c>
      <c r="I124" s="5" t="s">
        <v>112</v>
      </c>
      <c r="J124" s="5" t="s">
        <v>113</v>
      </c>
      <c r="K124" s="11"/>
      <c r="L124" s="12">
        <v>1</v>
      </c>
    </row>
    <row r="125" spans="1:15" ht="27" thickBot="1" x14ac:dyDescent="0.35">
      <c r="A125" s="5">
        <v>3</v>
      </c>
      <c r="B125" s="5" t="s">
        <v>114</v>
      </c>
      <c r="C125" s="5">
        <v>3.907</v>
      </c>
      <c r="D125" s="5">
        <v>0</v>
      </c>
      <c r="E125" s="5">
        <v>0</v>
      </c>
      <c r="F125" s="5">
        <v>9.26</v>
      </c>
      <c r="G125" s="5">
        <v>0</v>
      </c>
      <c r="H125" s="5">
        <v>1</v>
      </c>
      <c r="I125" s="5" t="s">
        <v>115</v>
      </c>
      <c r="J125" s="5" t="s">
        <v>116</v>
      </c>
      <c r="K125" s="11"/>
      <c r="L125" s="12">
        <v>2</v>
      </c>
    </row>
    <row r="126" spans="1:15" ht="27" thickBot="1" x14ac:dyDescent="0.35">
      <c r="A126" s="5">
        <v>4</v>
      </c>
      <c r="B126" s="5" t="s">
        <v>10</v>
      </c>
      <c r="C126" s="5">
        <v>3.9620000000000002</v>
      </c>
      <c r="D126" s="5">
        <v>0</v>
      </c>
      <c r="E126" s="5">
        <v>0</v>
      </c>
      <c r="F126" s="5">
        <v>7.08</v>
      </c>
      <c r="G126" s="5">
        <v>0</v>
      </c>
      <c r="H126" s="5">
        <v>1</v>
      </c>
      <c r="I126" s="5" t="s">
        <v>117</v>
      </c>
      <c r="J126" s="5" t="s">
        <v>118</v>
      </c>
      <c r="K126" s="11"/>
      <c r="L126" s="12">
        <v>3</v>
      </c>
    </row>
    <row r="127" spans="1:15" ht="27" thickBot="1" x14ac:dyDescent="0.35">
      <c r="A127" s="5">
        <v>5</v>
      </c>
      <c r="B127" s="5" t="s">
        <v>119</v>
      </c>
      <c r="C127" s="5">
        <v>4.077</v>
      </c>
      <c r="D127" s="5">
        <v>0</v>
      </c>
      <c r="E127" s="5">
        <v>0</v>
      </c>
      <c r="F127" s="5">
        <v>3.01</v>
      </c>
      <c r="G127" s="5">
        <v>0</v>
      </c>
      <c r="H127" s="5">
        <v>1</v>
      </c>
      <c r="I127" s="5" t="s">
        <v>120</v>
      </c>
      <c r="J127" s="5" t="s">
        <v>121</v>
      </c>
      <c r="K127" s="11"/>
      <c r="L127" s="12">
        <v>4</v>
      </c>
    </row>
    <row r="128" spans="1:15" ht="27" thickBot="1" x14ac:dyDescent="0.35">
      <c r="A128" s="5">
        <v>6</v>
      </c>
      <c r="B128" s="5" t="s">
        <v>122</v>
      </c>
      <c r="C128" s="5">
        <v>4.2779999999999996</v>
      </c>
      <c r="D128" s="5">
        <v>0</v>
      </c>
      <c r="E128" s="5">
        <v>0</v>
      </c>
      <c r="F128" s="5">
        <v>2.89</v>
      </c>
      <c r="G128" s="5">
        <v>0</v>
      </c>
      <c r="H128" s="5">
        <v>1</v>
      </c>
      <c r="I128" s="5" t="s">
        <v>123</v>
      </c>
      <c r="J128" s="5" t="s">
        <v>124</v>
      </c>
      <c r="K128" s="11"/>
      <c r="L128" s="12">
        <v>5</v>
      </c>
    </row>
    <row r="129" spans="1:12" ht="27" thickBot="1" x14ac:dyDescent="0.35">
      <c r="A129" s="5">
        <v>7</v>
      </c>
      <c r="B129" s="5" t="s">
        <v>125</v>
      </c>
      <c r="C129" s="5">
        <v>4.1369999999999996</v>
      </c>
      <c r="D129" s="5">
        <v>0</v>
      </c>
      <c r="E129" s="5">
        <v>0</v>
      </c>
      <c r="F129" s="5">
        <v>3.68</v>
      </c>
      <c r="G129" s="5">
        <v>0</v>
      </c>
      <c r="H129" s="5">
        <v>1</v>
      </c>
      <c r="I129" s="5" t="s">
        <v>126</v>
      </c>
      <c r="J129" s="5" t="s">
        <v>127</v>
      </c>
      <c r="K129" s="11"/>
      <c r="L129" s="12">
        <v>6</v>
      </c>
    </row>
    <row r="130" spans="1:12" ht="27" thickBot="1" x14ac:dyDescent="0.35">
      <c r="A130" s="5">
        <v>8</v>
      </c>
      <c r="B130" s="5" t="s">
        <v>408</v>
      </c>
      <c r="C130" s="5">
        <v>4.1059999999999999</v>
      </c>
      <c r="D130" s="5">
        <v>0</v>
      </c>
      <c r="E130" s="5">
        <v>0</v>
      </c>
      <c r="F130" s="5">
        <v>10.14</v>
      </c>
      <c r="G130" s="5">
        <v>0</v>
      </c>
      <c r="H130" s="5">
        <v>1</v>
      </c>
      <c r="I130" s="5" t="s">
        <v>409</v>
      </c>
      <c r="J130" s="5" t="s">
        <v>410</v>
      </c>
      <c r="K130" s="11"/>
      <c r="L130" s="12">
        <v>1</v>
      </c>
    </row>
    <row r="131" spans="1:12" ht="27" thickBot="1" x14ac:dyDescent="0.35">
      <c r="A131" s="5">
        <v>9</v>
      </c>
      <c r="B131" s="5" t="s">
        <v>411</v>
      </c>
      <c r="C131" s="5">
        <v>4.0919999999999996</v>
      </c>
      <c r="D131" s="5">
        <v>0</v>
      </c>
      <c r="E131" s="5">
        <v>0</v>
      </c>
      <c r="F131" s="5">
        <v>3.62</v>
      </c>
      <c r="G131" s="5">
        <v>0</v>
      </c>
      <c r="H131" s="5">
        <v>1</v>
      </c>
      <c r="I131" s="5" t="s">
        <v>412</v>
      </c>
      <c r="J131" s="5" t="s">
        <v>413</v>
      </c>
      <c r="K131" s="11"/>
      <c r="L131" s="12">
        <v>2</v>
      </c>
    </row>
    <row r="132" spans="1:12" ht="27" thickBot="1" x14ac:dyDescent="0.35">
      <c r="A132" s="5">
        <v>10</v>
      </c>
      <c r="B132" s="5" t="s">
        <v>414</v>
      </c>
      <c r="C132" s="5">
        <v>4.1059999999999999</v>
      </c>
      <c r="D132" s="5">
        <v>0</v>
      </c>
      <c r="E132" s="5">
        <v>0</v>
      </c>
      <c r="F132" s="5">
        <v>2.94</v>
      </c>
      <c r="G132" s="5">
        <v>0</v>
      </c>
      <c r="H132" s="5">
        <v>1</v>
      </c>
      <c r="I132" s="5" t="s">
        <v>415</v>
      </c>
      <c r="J132" s="5" t="s">
        <v>416</v>
      </c>
      <c r="K132" s="11"/>
      <c r="L132" s="12">
        <v>3</v>
      </c>
    </row>
    <row r="133" spans="1:12" ht="27" thickBot="1" x14ac:dyDescent="0.35">
      <c r="A133" s="5">
        <v>11</v>
      </c>
      <c r="B133" s="5" t="s">
        <v>417</v>
      </c>
      <c r="C133" s="5">
        <v>4.3280000000000003</v>
      </c>
      <c r="D133" s="5">
        <v>0</v>
      </c>
      <c r="E133" s="5" t="s">
        <v>26</v>
      </c>
      <c r="F133" s="5">
        <v>3.52</v>
      </c>
      <c r="G133" s="5">
        <v>131</v>
      </c>
      <c r="H133" s="5">
        <v>1</v>
      </c>
      <c r="I133" s="5" t="s">
        <v>418</v>
      </c>
      <c r="J133" s="5" t="s">
        <v>419</v>
      </c>
      <c r="K133" s="11"/>
      <c r="L133" s="12">
        <v>4</v>
      </c>
    </row>
    <row r="134" spans="1:12" ht="27" thickBot="1" x14ac:dyDescent="0.35">
      <c r="A134" s="5">
        <v>12</v>
      </c>
      <c r="B134" s="5" t="s">
        <v>420</v>
      </c>
      <c r="C134" s="5">
        <v>4.3280000000000003</v>
      </c>
      <c r="D134" s="5">
        <v>0</v>
      </c>
      <c r="E134" s="5">
        <v>0</v>
      </c>
      <c r="F134" s="5">
        <v>3.21</v>
      </c>
      <c r="G134" s="5">
        <v>0</v>
      </c>
      <c r="H134" s="5">
        <v>1</v>
      </c>
      <c r="I134" s="5" t="s">
        <v>421</v>
      </c>
      <c r="J134" s="5" t="s">
        <v>422</v>
      </c>
      <c r="K134" s="11"/>
      <c r="L134" s="12">
        <v>5</v>
      </c>
    </row>
    <row r="135" spans="1:12" ht="27" thickBot="1" x14ac:dyDescent="0.35">
      <c r="A135" s="5">
        <v>13</v>
      </c>
      <c r="B135" s="5" t="s">
        <v>423</v>
      </c>
      <c r="C135" s="5">
        <v>4.2949999999999999</v>
      </c>
      <c r="D135" s="5">
        <v>0</v>
      </c>
      <c r="E135" s="5" t="s">
        <v>26</v>
      </c>
      <c r="F135" s="5">
        <v>4.3099999999999996</v>
      </c>
      <c r="G135" s="5">
        <v>62</v>
      </c>
      <c r="H135" s="5">
        <v>1</v>
      </c>
      <c r="I135" s="5" t="s">
        <v>424</v>
      </c>
      <c r="J135" s="5" t="s">
        <v>425</v>
      </c>
      <c r="K135" s="11"/>
      <c r="L135" s="12">
        <v>6</v>
      </c>
    </row>
    <row r="141" spans="1:12" ht="14.4" thickBot="1" x14ac:dyDescent="0.35"/>
    <row r="142" spans="1:12" ht="27" thickBot="1" x14ac:dyDescent="0.35">
      <c r="A142" s="3" t="s">
        <v>62</v>
      </c>
      <c r="B142" s="3" t="s">
        <v>1</v>
      </c>
      <c r="C142" s="3" t="s">
        <v>2</v>
      </c>
      <c r="D142" s="3" t="s">
        <v>3</v>
      </c>
      <c r="E142" s="3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3" t="s">
        <v>9</v>
      </c>
      <c r="K142" s="14"/>
    </row>
    <row r="143" spans="1:12" ht="27" thickBot="1" x14ac:dyDescent="0.35">
      <c r="A143" s="5">
        <v>7</v>
      </c>
      <c r="B143" s="5" t="s">
        <v>149</v>
      </c>
      <c r="C143" s="5">
        <v>4.0179999999999998</v>
      </c>
      <c r="D143" s="5">
        <v>0</v>
      </c>
      <c r="E143" s="5">
        <v>0</v>
      </c>
      <c r="F143" s="5">
        <v>1.45</v>
      </c>
      <c r="G143" s="5">
        <v>9</v>
      </c>
      <c r="H143" s="5">
        <v>1</v>
      </c>
      <c r="I143" s="5" t="s">
        <v>150</v>
      </c>
      <c r="J143" s="5" t="s">
        <v>151</v>
      </c>
      <c r="K143" s="11"/>
    </row>
    <row r="144" spans="1:12" ht="27" thickBot="1" x14ac:dyDescent="0.35">
      <c r="A144" s="5">
        <v>8</v>
      </c>
      <c r="B144" s="5" t="s">
        <v>152</v>
      </c>
      <c r="C144" s="5">
        <v>4.0179999999999998</v>
      </c>
      <c r="D144" s="5">
        <v>0</v>
      </c>
      <c r="E144" s="5">
        <v>0</v>
      </c>
      <c r="F144" s="5">
        <v>1.35</v>
      </c>
      <c r="G144" s="5">
        <v>0</v>
      </c>
      <c r="H144" s="5">
        <v>1</v>
      </c>
      <c r="I144" s="5" t="s">
        <v>153</v>
      </c>
      <c r="J144" s="5" t="s">
        <v>154</v>
      </c>
      <c r="K144" s="11"/>
    </row>
    <row r="145" spans="1:11" ht="27" thickBot="1" x14ac:dyDescent="0.35">
      <c r="A145" s="5">
        <v>9</v>
      </c>
      <c r="B145" s="5" t="s">
        <v>155</v>
      </c>
      <c r="C145" s="5">
        <v>4.0179999999999998</v>
      </c>
      <c r="D145" s="5">
        <v>0</v>
      </c>
      <c r="E145" s="5">
        <v>0</v>
      </c>
      <c r="F145" s="5">
        <v>5.12</v>
      </c>
      <c r="G145" s="5">
        <v>0</v>
      </c>
      <c r="H145" s="5">
        <v>1</v>
      </c>
      <c r="I145" s="5" t="s">
        <v>156</v>
      </c>
      <c r="J145" s="5" t="s">
        <v>157</v>
      </c>
      <c r="K145" s="11"/>
    </row>
    <row r="146" spans="1:11" ht="27" thickBot="1" x14ac:dyDescent="0.35">
      <c r="A146" s="5">
        <v>10</v>
      </c>
      <c r="B146" s="5" t="s">
        <v>158</v>
      </c>
      <c r="C146" s="5">
        <v>4.0179999999999998</v>
      </c>
      <c r="D146" s="5">
        <v>0</v>
      </c>
      <c r="E146" s="5">
        <v>0</v>
      </c>
      <c r="F146" s="5">
        <v>4.29</v>
      </c>
      <c r="G146" s="5">
        <v>0</v>
      </c>
      <c r="H146" s="5">
        <v>1</v>
      </c>
      <c r="I146" s="5" t="s">
        <v>159</v>
      </c>
      <c r="J146" s="5" t="s">
        <v>160</v>
      </c>
      <c r="K146" s="11"/>
    </row>
    <row r="147" spans="1:11" ht="27" thickBot="1" x14ac:dyDescent="0.35">
      <c r="A147" s="5">
        <v>11</v>
      </c>
      <c r="B147" s="5" t="s">
        <v>161</v>
      </c>
      <c r="C147" s="5">
        <v>4.0039999999999996</v>
      </c>
      <c r="D147" s="5">
        <v>0</v>
      </c>
      <c r="E147" s="5">
        <v>0</v>
      </c>
      <c r="F147" s="5">
        <v>1.42</v>
      </c>
      <c r="G147" s="5">
        <v>0</v>
      </c>
      <c r="H147" s="5">
        <v>1</v>
      </c>
      <c r="I147" s="5" t="s">
        <v>162</v>
      </c>
      <c r="J147" s="5" t="s">
        <v>163</v>
      </c>
      <c r="K147" s="11"/>
    </row>
    <row r="148" spans="1:11" ht="27" thickBot="1" x14ac:dyDescent="0.35">
      <c r="A148" s="5">
        <v>12</v>
      </c>
      <c r="B148" s="5" t="s">
        <v>164</v>
      </c>
      <c r="C148" s="5">
        <v>4.0179999999999998</v>
      </c>
      <c r="D148" s="5">
        <v>0</v>
      </c>
      <c r="E148" s="5">
        <v>0</v>
      </c>
      <c r="F148" s="5">
        <v>3.07</v>
      </c>
      <c r="G148" s="5">
        <v>0</v>
      </c>
      <c r="H148" s="5">
        <v>1</v>
      </c>
      <c r="I148" s="5" t="s">
        <v>165</v>
      </c>
      <c r="J148" s="5" t="s">
        <v>166</v>
      </c>
      <c r="K148" s="11"/>
    </row>
    <row r="149" spans="1:11" ht="27" thickBot="1" x14ac:dyDescent="0.35">
      <c r="A149" s="5">
        <v>13</v>
      </c>
      <c r="B149" s="5" t="s">
        <v>131</v>
      </c>
      <c r="C149" s="5">
        <v>4.0039999999999996</v>
      </c>
      <c r="D149" s="5">
        <v>0</v>
      </c>
      <c r="E149" s="5">
        <v>255</v>
      </c>
      <c r="F149" s="5">
        <v>1.55</v>
      </c>
      <c r="G149" s="5">
        <v>0</v>
      </c>
      <c r="H149" s="5">
        <v>1</v>
      </c>
      <c r="I149" s="5" t="s">
        <v>132</v>
      </c>
      <c r="J149" s="5" t="s">
        <v>133</v>
      </c>
      <c r="K149" s="11"/>
    </row>
    <row r="150" spans="1:11" ht="27" thickBot="1" x14ac:dyDescent="0.35">
      <c r="A150" s="5">
        <v>14</v>
      </c>
      <c r="B150" s="5" t="s">
        <v>134</v>
      </c>
      <c r="C150" s="5">
        <v>4.0039999999999996</v>
      </c>
      <c r="D150" s="5">
        <v>0</v>
      </c>
      <c r="E150" s="5">
        <v>0</v>
      </c>
      <c r="F150" s="5">
        <v>2.1800000000000002</v>
      </c>
      <c r="G150" s="5">
        <v>0</v>
      </c>
      <c r="H150" s="5">
        <v>1</v>
      </c>
      <c r="I150" s="5" t="s">
        <v>135</v>
      </c>
      <c r="J150" s="5" t="s">
        <v>136</v>
      </c>
      <c r="K150" s="11"/>
    </row>
    <row r="151" spans="1:11" ht="27" thickBot="1" x14ac:dyDescent="0.35">
      <c r="A151" s="5">
        <v>15</v>
      </c>
      <c r="B151" s="5" t="s">
        <v>137</v>
      </c>
      <c r="C151" s="5">
        <v>4.0039999999999996</v>
      </c>
      <c r="D151" s="5">
        <v>0</v>
      </c>
      <c r="E151" s="5">
        <v>0</v>
      </c>
      <c r="F151" s="5">
        <v>1.42</v>
      </c>
      <c r="G151" s="5">
        <v>0</v>
      </c>
      <c r="H151" s="5">
        <v>1</v>
      </c>
      <c r="I151" s="5" t="s">
        <v>138</v>
      </c>
      <c r="J151" s="5" t="s">
        <v>139</v>
      </c>
      <c r="K151" s="11"/>
    </row>
    <row r="152" spans="1:11" ht="27" thickBot="1" x14ac:dyDescent="0.35">
      <c r="A152" s="5">
        <v>16</v>
      </c>
      <c r="B152" s="5" t="s">
        <v>140</v>
      </c>
      <c r="C152" s="5">
        <v>4.0039999999999996</v>
      </c>
      <c r="D152" s="5">
        <v>0</v>
      </c>
      <c r="E152" s="5">
        <v>0</v>
      </c>
      <c r="F152" s="5">
        <v>1.97</v>
      </c>
      <c r="G152" s="5">
        <v>0</v>
      </c>
      <c r="H152" s="5">
        <v>1</v>
      </c>
      <c r="I152" s="5" t="s">
        <v>141</v>
      </c>
      <c r="J152" s="5" t="s">
        <v>142</v>
      </c>
      <c r="K152" s="11"/>
    </row>
    <row r="153" spans="1:11" ht="27" thickBot="1" x14ac:dyDescent="0.35">
      <c r="A153" s="5">
        <v>17</v>
      </c>
      <c r="B153" s="5" t="s">
        <v>143</v>
      </c>
      <c r="C153" s="5">
        <v>4.0039999999999996</v>
      </c>
      <c r="D153" s="5">
        <v>0</v>
      </c>
      <c r="E153" s="5">
        <v>0</v>
      </c>
      <c r="F153" s="5">
        <v>2.2400000000000002</v>
      </c>
      <c r="G153" s="5">
        <v>0</v>
      </c>
      <c r="H153" s="5">
        <v>1</v>
      </c>
      <c r="I153" s="5" t="s">
        <v>144</v>
      </c>
      <c r="J153" s="5" t="s">
        <v>145</v>
      </c>
      <c r="K153" s="11"/>
    </row>
    <row r="154" spans="1:11" ht="27" thickBot="1" x14ac:dyDescent="0.35">
      <c r="A154" s="5">
        <v>18</v>
      </c>
      <c r="B154" s="5" t="s">
        <v>146</v>
      </c>
      <c r="C154" s="5">
        <v>4.0039999999999996</v>
      </c>
      <c r="D154" s="5">
        <v>0</v>
      </c>
      <c r="E154" s="5">
        <v>0</v>
      </c>
      <c r="F154" s="5">
        <v>2.72</v>
      </c>
      <c r="G154" s="5">
        <v>0</v>
      </c>
      <c r="H154" s="5">
        <v>1</v>
      </c>
      <c r="I154" s="5" t="s">
        <v>147</v>
      </c>
      <c r="J154" s="5" t="s">
        <v>148</v>
      </c>
      <c r="K154" s="11"/>
    </row>
    <row r="155" spans="1:11" ht="27" thickBot="1" x14ac:dyDescent="0.35">
      <c r="A155" s="5" t="s">
        <v>26</v>
      </c>
      <c r="B155" s="5" t="s">
        <v>87</v>
      </c>
      <c r="C155" s="5">
        <v>0</v>
      </c>
      <c r="D155" s="5">
        <v>0</v>
      </c>
      <c r="E155" s="5" t="s">
        <v>26</v>
      </c>
      <c r="F155" s="5">
        <v>0</v>
      </c>
      <c r="G155" s="5">
        <v>0</v>
      </c>
      <c r="H155" s="5">
        <v>0</v>
      </c>
      <c r="I155" s="5" t="s">
        <v>167</v>
      </c>
      <c r="J155" s="5" t="s">
        <v>168</v>
      </c>
      <c r="K155" s="11"/>
    </row>
    <row r="156" spans="1:11" ht="27" thickBot="1" x14ac:dyDescent="0.35">
      <c r="A156" s="5" t="s">
        <v>26</v>
      </c>
      <c r="B156" s="5" t="s">
        <v>87</v>
      </c>
      <c r="C156" s="5">
        <v>0</v>
      </c>
      <c r="D156" s="5">
        <v>0</v>
      </c>
      <c r="E156" s="5" t="s">
        <v>26</v>
      </c>
      <c r="F156" s="5">
        <v>0</v>
      </c>
      <c r="G156" s="5">
        <v>0</v>
      </c>
      <c r="H156" s="5">
        <v>0</v>
      </c>
      <c r="I156" s="5" t="s">
        <v>167</v>
      </c>
      <c r="J156" s="5" t="s">
        <v>169</v>
      </c>
      <c r="K156" s="11"/>
    </row>
    <row r="157" spans="1:11" ht="27" thickBot="1" x14ac:dyDescent="0.35">
      <c r="A157" s="5" t="s">
        <v>26</v>
      </c>
      <c r="B157" s="5" t="s">
        <v>170</v>
      </c>
      <c r="C157" s="5">
        <v>4.0179999999999998</v>
      </c>
      <c r="D157" s="5">
        <v>0</v>
      </c>
      <c r="E157" s="5">
        <v>0</v>
      </c>
      <c r="F157" s="5">
        <v>2.11</v>
      </c>
      <c r="G157" s="5">
        <v>0</v>
      </c>
      <c r="H157" s="5">
        <v>1</v>
      </c>
      <c r="I157" s="5" t="s">
        <v>171</v>
      </c>
      <c r="J157" s="5" t="s">
        <v>172</v>
      </c>
      <c r="K157" s="11"/>
    </row>
    <row r="158" spans="1:11" ht="27" thickBot="1" x14ac:dyDescent="0.35">
      <c r="A158" s="5" t="s">
        <v>26</v>
      </c>
      <c r="B158" s="5" t="s">
        <v>173</v>
      </c>
      <c r="C158" s="5">
        <v>4.0179999999999998</v>
      </c>
      <c r="D158" s="5">
        <v>0</v>
      </c>
      <c r="E158" s="5">
        <v>0</v>
      </c>
      <c r="F158" s="5">
        <v>3.12</v>
      </c>
      <c r="G158" s="5">
        <v>0</v>
      </c>
      <c r="H158" s="5">
        <v>1</v>
      </c>
      <c r="I158" s="5" t="s">
        <v>174</v>
      </c>
      <c r="J158" s="5" t="s">
        <v>175</v>
      </c>
      <c r="K158" s="11"/>
    </row>
    <row r="159" spans="1:11" ht="27" thickBot="1" x14ac:dyDescent="0.35">
      <c r="A159" s="5" t="s">
        <v>26</v>
      </c>
      <c r="B159" s="5" t="s">
        <v>87</v>
      </c>
      <c r="C159" s="5">
        <v>0</v>
      </c>
      <c r="D159" s="5">
        <v>0</v>
      </c>
      <c r="E159" s="5" t="s">
        <v>26</v>
      </c>
      <c r="F159" s="5">
        <v>0</v>
      </c>
      <c r="G159" s="5">
        <v>0</v>
      </c>
      <c r="H159" s="5">
        <v>0</v>
      </c>
      <c r="I159" s="5" t="s">
        <v>167</v>
      </c>
      <c r="J159" s="5" t="s">
        <v>176</v>
      </c>
      <c r="K159" s="11"/>
    </row>
    <row r="160" spans="1:11" ht="27" thickBot="1" x14ac:dyDescent="0.35">
      <c r="A160" s="5" t="s">
        <v>26</v>
      </c>
      <c r="B160" s="5" t="s">
        <v>177</v>
      </c>
      <c r="C160" s="5">
        <v>4.0179999999999998</v>
      </c>
      <c r="D160" s="5">
        <v>0</v>
      </c>
      <c r="E160" s="5">
        <v>0</v>
      </c>
      <c r="F160" s="5">
        <v>1.67</v>
      </c>
      <c r="G160" s="5">
        <v>111</v>
      </c>
      <c r="H160" s="5">
        <v>1</v>
      </c>
      <c r="I160" s="5" t="s">
        <v>178</v>
      </c>
      <c r="J160" s="5" t="s">
        <v>179</v>
      </c>
      <c r="K160" s="11"/>
    </row>
  </sheetData>
  <sortState ref="A2:K105">
    <sortCondition ref="A2:A105"/>
  </sortState>
  <phoneticPr fontId="2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H1" workbookViewId="0">
      <selection activeCell="O10" sqref="O10"/>
    </sheetView>
  </sheetViews>
  <sheetFormatPr defaultColWidth="9" defaultRowHeight="13.8" x14ac:dyDescent="0.3"/>
  <cols>
    <col min="1" max="1" width="5.6640625" style="4" customWidth="1"/>
    <col min="2" max="2" width="20.21875" style="4" customWidth="1"/>
    <col min="3" max="3" width="24.109375" style="4" customWidth="1"/>
    <col min="4" max="8" width="9" style="4"/>
    <col min="9" max="9" width="17" style="4" customWidth="1"/>
    <col min="10" max="10" width="32" style="4" customWidth="1"/>
    <col min="11" max="11" width="14.21875" style="4" customWidth="1"/>
    <col min="12" max="12" width="5.44140625" style="10" customWidth="1"/>
    <col min="13" max="13" width="7.6640625" style="10" customWidth="1"/>
    <col min="14" max="14" width="6.77734375" style="9" customWidth="1"/>
    <col min="15" max="15" width="9" style="9"/>
    <col min="16" max="16384" width="9" style="2"/>
  </cols>
  <sheetData>
    <row r="1" spans="1:14" ht="27" thickBot="1" x14ac:dyDescent="0.35">
      <c r="A1" s="6" t="s">
        <v>62</v>
      </c>
      <c r="B1" s="6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  <c r="K1" s="62"/>
      <c r="L1" s="10" t="s">
        <v>1512</v>
      </c>
      <c r="M1" s="10" t="s">
        <v>2117</v>
      </c>
      <c r="N1" s="9" t="s">
        <v>2116</v>
      </c>
    </row>
    <row r="2" spans="1:14" ht="14.4" thickBot="1" x14ac:dyDescent="0.35">
      <c r="A2" s="75">
        <v>1</v>
      </c>
      <c r="B2" s="75" t="s">
        <v>1589</v>
      </c>
      <c r="C2" s="75" t="s">
        <v>1590</v>
      </c>
      <c r="D2" s="75">
        <v>3.9340000000000002</v>
      </c>
      <c r="E2" s="75">
        <v>0</v>
      </c>
      <c r="F2" s="75">
        <v>0</v>
      </c>
      <c r="G2" s="75">
        <v>2.75</v>
      </c>
      <c r="H2" s="75">
        <v>0</v>
      </c>
      <c r="I2" s="75">
        <v>1</v>
      </c>
      <c r="J2" s="75" t="s">
        <v>1591</v>
      </c>
      <c r="K2" s="69">
        <v>42068.041516203702</v>
      </c>
      <c r="L2" s="10">
        <v>1</v>
      </c>
    </row>
    <row r="3" spans="1:14" ht="14.4" thickBot="1" x14ac:dyDescent="0.35">
      <c r="A3" s="75">
        <v>2</v>
      </c>
      <c r="B3" s="75" t="s">
        <v>1607</v>
      </c>
      <c r="C3" s="75" t="s">
        <v>1608</v>
      </c>
      <c r="D3" s="75">
        <v>3.92</v>
      </c>
      <c r="E3" s="75">
        <v>214</v>
      </c>
      <c r="F3" s="75">
        <v>0</v>
      </c>
      <c r="G3" s="75">
        <v>10.46</v>
      </c>
      <c r="H3" s="75">
        <v>0</v>
      </c>
      <c r="I3" s="75">
        <v>1</v>
      </c>
      <c r="J3" s="75" t="s">
        <v>1609</v>
      </c>
      <c r="K3" s="69">
        <v>42068.20517361111</v>
      </c>
      <c r="L3" s="10">
        <v>2</v>
      </c>
      <c r="M3" s="18">
        <f>(K3-K2)*24</f>
        <v>3.9277777777751908</v>
      </c>
      <c r="N3" s="81">
        <f>(K3-K2)</f>
        <v>0.16365740740729962</v>
      </c>
    </row>
    <row r="4" spans="1:14" ht="27" thickBot="1" x14ac:dyDescent="0.35">
      <c r="A4" s="75">
        <v>3</v>
      </c>
      <c r="B4" s="75" t="s">
        <v>1604</v>
      </c>
      <c r="C4" s="75" t="s">
        <v>1605</v>
      </c>
      <c r="D4" s="75">
        <v>3.948</v>
      </c>
      <c r="E4" s="75">
        <v>214</v>
      </c>
      <c r="F4" s="75">
        <v>0</v>
      </c>
      <c r="G4" s="75">
        <v>3.52</v>
      </c>
      <c r="H4" s="75">
        <v>0</v>
      </c>
      <c r="I4" s="75">
        <v>1</v>
      </c>
      <c r="J4" s="75" t="s">
        <v>1606</v>
      </c>
      <c r="K4" s="69">
        <v>42068.371145833335</v>
      </c>
      <c r="L4" s="10">
        <v>3</v>
      </c>
      <c r="M4" s="18">
        <f t="shared" ref="M4:M14" si="0">(K4-K3)*24</f>
        <v>3.9833333333954215</v>
      </c>
      <c r="N4" s="81">
        <f>(K4-K2)</f>
        <v>0.32962962963210884</v>
      </c>
    </row>
    <row r="5" spans="1:14" ht="27" thickBot="1" x14ac:dyDescent="0.35">
      <c r="A5" s="75">
        <v>4</v>
      </c>
      <c r="B5" s="75" t="s">
        <v>1601</v>
      </c>
      <c r="C5" s="75" t="s">
        <v>1602</v>
      </c>
      <c r="D5" s="75">
        <v>4.0620000000000003</v>
      </c>
      <c r="E5" s="75">
        <v>214</v>
      </c>
      <c r="F5" s="75">
        <v>0</v>
      </c>
      <c r="G5" s="75">
        <v>2.76</v>
      </c>
      <c r="H5" s="75">
        <v>0</v>
      </c>
      <c r="I5" s="75">
        <v>1</v>
      </c>
      <c r="J5" s="75" t="s">
        <v>1603</v>
      </c>
      <c r="K5" s="69">
        <v>42068.530810185184</v>
      </c>
      <c r="L5" s="10">
        <v>4</v>
      </c>
      <c r="M5" s="18">
        <f t="shared" si="0"/>
        <v>3.8319444443914108</v>
      </c>
      <c r="N5" s="81">
        <f>(K5-K2)</f>
        <v>0.48929398148175096</v>
      </c>
    </row>
    <row r="6" spans="1:14" ht="14.4" thickBot="1" x14ac:dyDescent="0.35">
      <c r="A6" s="75">
        <v>5</v>
      </c>
      <c r="B6" s="75" t="s">
        <v>1598</v>
      </c>
      <c r="C6" s="75" t="s">
        <v>1599</v>
      </c>
      <c r="D6" s="75">
        <v>4.1369999999999996</v>
      </c>
      <c r="E6" s="75">
        <v>214</v>
      </c>
      <c r="F6" s="75" t="s">
        <v>26</v>
      </c>
      <c r="G6" s="75">
        <v>9.2799999999999994</v>
      </c>
      <c r="H6" s="75">
        <v>0</v>
      </c>
      <c r="I6" s="75">
        <v>1</v>
      </c>
      <c r="J6" s="75" t="s">
        <v>1600</v>
      </c>
      <c r="K6" s="69">
        <v>42068.691736111112</v>
      </c>
      <c r="L6" s="10">
        <v>5</v>
      </c>
      <c r="M6" s="18">
        <f t="shared" si="0"/>
        <v>3.8622222222620621</v>
      </c>
      <c r="N6" s="81">
        <f>(K6-K2)</f>
        <v>0.65021990740933688</v>
      </c>
    </row>
    <row r="7" spans="1:14" ht="14.4" thickBot="1" x14ac:dyDescent="0.35">
      <c r="A7" s="75">
        <v>6</v>
      </c>
      <c r="B7" s="75" t="s">
        <v>1592</v>
      </c>
      <c r="C7" s="75" t="s">
        <v>1593</v>
      </c>
      <c r="D7" s="75">
        <v>4.1210000000000004</v>
      </c>
      <c r="E7" s="75">
        <v>214</v>
      </c>
      <c r="F7" s="75">
        <v>0</v>
      </c>
      <c r="G7" s="75">
        <v>8.57</v>
      </c>
      <c r="H7" s="75">
        <v>0</v>
      </c>
      <c r="I7" s="75">
        <v>1</v>
      </c>
      <c r="J7" s="75" t="s">
        <v>1594</v>
      </c>
      <c r="K7" s="69">
        <v>42068.852881944447</v>
      </c>
      <c r="L7" s="10">
        <v>6</v>
      </c>
      <c r="M7" s="18">
        <f t="shared" si="0"/>
        <v>3.8675000000512227</v>
      </c>
      <c r="N7" s="81">
        <f>(K7-K2)</f>
        <v>0.8113657407448045</v>
      </c>
    </row>
    <row r="8" spans="1:14" ht="27" thickBot="1" x14ac:dyDescent="0.35">
      <c r="A8" s="101">
        <v>7</v>
      </c>
      <c r="B8" s="101" t="s">
        <v>1595</v>
      </c>
      <c r="C8" s="101" t="s">
        <v>1596</v>
      </c>
      <c r="D8" s="101">
        <v>4.1210000000000004</v>
      </c>
      <c r="E8" s="101">
        <v>214</v>
      </c>
      <c r="F8" s="101">
        <v>0</v>
      </c>
      <c r="G8" s="101">
        <v>14.97</v>
      </c>
      <c r="H8" s="101">
        <v>0</v>
      </c>
      <c r="I8" s="101">
        <v>1</v>
      </c>
      <c r="J8" s="101" t="s">
        <v>1597</v>
      </c>
      <c r="K8" s="102">
        <v>42069.004374999997</v>
      </c>
      <c r="L8" s="10">
        <v>1</v>
      </c>
      <c r="M8" s="18">
        <f t="shared" si="0"/>
        <v>3.6358333331882022</v>
      </c>
      <c r="N8" s="81">
        <f>(K8-K2)</f>
        <v>0.96285879629431292</v>
      </c>
    </row>
    <row r="9" spans="1:14" ht="14.4" thickBot="1" x14ac:dyDescent="0.35">
      <c r="A9" s="101">
        <v>8</v>
      </c>
      <c r="B9" s="101" t="s">
        <v>1624</v>
      </c>
      <c r="C9" s="101" t="s">
        <v>1625</v>
      </c>
      <c r="D9" s="101">
        <v>4.1059999999999999</v>
      </c>
      <c r="E9" s="101">
        <v>214</v>
      </c>
      <c r="F9" s="101">
        <v>0</v>
      </c>
      <c r="G9" s="101">
        <v>6.18</v>
      </c>
      <c r="H9" s="101">
        <v>0</v>
      </c>
      <c r="I9" s="101">
        <v>1</v>
      </c>
      <c r="J9" s="101" t="s">
        <v>1626</v>
      </c>
      <c r="K9" s="102">
        <v>42069.151863425926</v>
      </c>
      <c r="L9" s="10">
        <v>2</v>
      </c>
      <c r="M9" s="18">
        <f t="shared" si="0"/>
        <v>3.5397222223109566</v>
      </c>
      <c r="N9" s="81">
        <f>(K9-K2)</f>
        <v>1.1103472222239361</v>
      </c>
    </row>
    <row r="10" spans="1:14" ht="14.4" thickBot="1" x14ac:dyDescent="0.35">
      <c r="A10" s="101">
        <v>9</v>
      </c>
      <c r="B10" s="101" t="s">
        <v>1621</v>
      </c>
      <c r="C10" s="101" t="s">
        <v>1622</v>
      </c>
      <c r="D10" s="101">
        <v>4.1059999999999999</v>
      </c>
      <c r="E10" s="101">
        <v>214</v>
      </c>
      <c r="F10" s="101">
        <v>0</v>
      </c>
      <c r="G10" s="101">
        <v>3.07</v>
      </c>
      <c r="H10" s="101">
        <v>0</v>
      </c>
      <c r="I10" s="101">
        <v>1</v>
      </c>
      <c r="J10" s="101" t="s">
        <v>1623</v>
      </c>
      <c r="K10" s="102">
        <v>42069.294490740744</v>
      </c>
      <c r="L10" s="10">
        <v>3</v>
      </c>
      <c r="M10" s="18">
        <f t="shared" si="0"/>
        <v>3.4230555556132458</v>
      </c>
      <c r="N10" s="81">
        <f>(K10-K2)</f>
        <v>1.2529745370411547</v>
      </c>
    </row>
    <row r="11" spans="1:14" ht="27" thickBot="1" x14ac:dyDescent="0.35">
      <c r="A11" s="101">
        <v>10</v>
      </c>
      <c r="B11" s="101" t="s">
        <v>1618</v>
      </c>
      <c r="C11" s="101" t="s">
        <v>1619</v>
      </c>
      <c r="D11" s="101">
        <v>4.1520000000000001</v>
      </c>
      <c r="E11" s="101">
        <v>214</v>
      </c>
      <c r="F11" s="101" t="s">
        <v>26</v>
      </c>
      <c r="G11" s="101">
        <v>3.07</v>
      </c>
      <c r="H11" s="101">
        <v>0</v>
      </c>
      <c r="I11" s="101">
        <v>1</v>
      </c>
      <c r="J11" s="101" t="s">
        <v>1620</v>
      </c>
      <c r="K11" s="102">
        <v>42069.44190972222</v>
      </c>
      <c r="L11" s="10">
        <v>4</v>
      </c>
      <c r="M11" s="18">
        <f t="shared" si="0"/>
        <v>3.5380555554293096</v>
      </c>
      <c r="N11" s="81">
        <f>(K11-K2)</f>
        <v>1.4003935185173759</v>
      </c>
    </row>
    <row r="12" spans="1:14" ht="27" thickBot="1" x14ac:dyDescent="0.35">
      <c r="A12" s="101">
        <v>11</v>
      </c>
      <c r="B12" s="101" t="s">
        <v>1615</v>
      </c>
      <c r="C12" s="101" t="s">
        <v>1616</v>
      </c>
      <c r="D12" s="101">
        <v>4.7279999999999998</v>
      </c>
      <c r="E12" s="101">
        <v>214</v>
      </c>
      <c r="F12" s="101">
        <v>0</v>
      </c>
      <c r="G12" s="101">
        <v>2.7</v>
      </c>
      <c r="H12" s="101">
        <v>1</v>
      </c>
      <c r="I12" s="101">
        <v>1</v>
      </c>
      <c r="J12" s="101" t="s">
        <v>1617</v>
      </c>
      <c r="K12" s="102">
        <v>42069.58357638889</v>
      </c>
      <c r="L12" s="10">
        <v>5</v>
      </c>
      <c r="M12" s="18">
        <f t="shared" si="0"/>
        <v>3.4000000000814907</v>
      </c>
      <c r="N12" s="81">
        <f>(K12-K2)</f>
        <v>1.542060185187438</v>
      </c>
    </row>
    <row r="13" spans="1:14" ht="14.4" thickBot="1" x14ac:dyDescent="0.35">
      <c r="A13" s="101">
        <v>12</v>
      </c>
      <c r="B13" s="101" t="s">
        <v>1612</v>
      </c>
      <c r="C13" s="101" t="s">
        <v>1613</v>
      </c>
      <c r="D13" s="101">
        <v>4.3280000000000003</v>
      </c>
      <c r="E13" s="101">
        <v>214</v>
      </c>
      <c r="F13" s="101" t="s">
        <v>26</v>
      </c>
      <c r="G13" s="101">
        <v>2.73</v>
      </c>
      <c r="H13" s="101">
        <v>0</v>
      </c>
      <c r="I13" s="101">
        <v>1</v>
      </c>
      <c r="J13" s="101" t="s">
        <v>1614</v>
      </c>
      <c r="K13" s="102">
        <v>42069.727118055554</v>
      </c>
      <c r="L13" s="10">
        <v>6</v>
      </c>
      <c r="M13" s="18">
        <f t="shared" si="0"/>
        <v>3.4449999999487773</v>
      </c>
      <c r="N13" s="81">
        <f>(K13-K2)</f>
        <v>1.6856018518519704</v>
      </c>
    </row>
    <row r="14" spans="1:14" ht="27" thickBot="1" x14ac:dyDescent="0.35">
      <c r="A14" s="101">
        <v>13</v>
      </c>
      <c r="B14" s="101" t="s">
        <v>1610</v>
      </c>
      <c r="C14" s="101" t="s">
        <v>1520</v>
      </c>
      <c r="D14" s="101">
        <v>4.1829999999999998</v>
      </c>
      <c r="E14" s="101">
        <v>214</v>
      </c>
      <c r="F14" s="101">
        <v>0</v>
      </c>
      <c r="G14" s="101">
        <v>4.17</v>
      </c>
      <c r="H14" s="101">
        <v>0</v>
      </c>
      <c r="I14" s="101">
        <v>1</v>
      </c>
      <c r="J14" s="101" t="s">
        <v>1611</v>
      </c>
      <c r="K14" s="102">
        <v>42069.861111111109</v>
      </c>
      <c r="L14" s="10">
        <v>7</v>
      </c>
      <c r="M14" s="18">
        <f t="shared" si="0"/>
        <v>3.2158333333209157</v>
      </c>
      <c r="N14" s="81">
        <f>(K14-K2)</f>
        <v>1.8195949074070086</v>
      </c>
    </row>
    <row r="15" spans="1:14" ht="14.4" thickBot="1" x14ac:dyDescent="0.35">
      <c r="M15" s="18"/>
      <c r="N15" s="81"/>
    </row>
    <row r="16" spans="1:14" ht="27" thickBot="1" x14ac:dyDescent="0.35">
      <c r="A16" s="6" t="s">
        <v>62</v>
      </c>
      <c r="B16" s="6" t="s">
        <v>8</v>
      </c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9</v>
      </c>
      <c r="K16" s="55"/>
      <c r="M16" s="18"/>
      <c r="N16" s="81"/>
    </row>
    <row r="17" spans="1:14" ht="27" thickBot="1" x14ac:dyDescent="0.35">
      <c r="A17" s="75">
        <v>2</v>
      </c>
      <c r="B17" s="75" t="s">
        <v>1519</v>
      </c>
      <c r="C17" s="75" t="s">
        <v>1520</v>
      </c>
      <c r="D17" s="75">
        <v>4.0469999999999997</v>
      </c>
      <c r="E17" s="75">
        <v>214</v>
      </c>
      <c r="F17" s="75">
        <v>0</v>
      </c>
      <c r="G17" s="75">
        <v>3.54</v>
      </c>
      <c r="H17" s="75">
        <v>0</v>
      </c>
      <c r="I17" s="75">
        <v>1</v>
      </c>
      <c r="J17" s="75" t="s">
        <v>1521</v>
      </c>
      <c r="K17" s="69">
        <v>42067.902337962965</v>
      </c>
      <c r="L17" s="10">
        <v>1</v>
      </c>
      <c r="M17" s="18"/>
      <c r="N17" s="81"/>
    </row>
    <row r="18" spans="1:14" ht="27" thickBot="1" x14ac:dyDescent="0.35">
      <c r="A18" s="75">
        <v>3</v>
      </c>
      <c r="B18" s="75" t="s">
        <v>1516</v>
      </c>
      <c r="C18" s="75" t="s">
        <v>1517</v>
      </c>
      <c r="D18" s="75">
        <v>4.0469999999999997</v>
      </c>
      <c r="E18" s="75">
        <v>214</v>
      </c>
      <c r="F18" s="75">
        <v>0</v>
      </c>
      <c r="G18" s="75">
        <v>3.74</v>
      </c>
      <c r="H18" s="75">
        <v>0</v>
      </c>
      <c r="I18" s="75">
        <v>1</v>
      </c>
      <c r="J18" s="75" t="s">
        <v>1518</v>
      </c>
      <c r="K18" s="69">
        <v>42067.908865740741</v>
      </c>
      <c r="L18" s="10">
        <v>2</v>
      </c>
      <c r="M18" s="18">
        <f>(K18-K17)*24</f>
        <v>0.15666666661854833</v>
      </c>
      <c r="N18" s="81">
        <f>(K18-K17)</f>
        <v>6.5277777757728472E-3</v>
      </c>
    </row>
    <row r="19" spans="1:14" ht="27" thickBot="1" x14ac:dyDescent="0.35">
      <c r="A19" s="75">
        <v>4</v>
      </c>
      <c r="B19" s="75" t="s">
        <v>1513</v>
      </c>
      <c r="C19" s="75" t="s">
        <v>1514</v>
      </c>
      <c r="D19" s="75">
        <v>4.0469999999999997</v>
      </c>
      <c r="E19" s="75">
        <v>214</v>
      </c>
      <c r="F19" s="75">
        <v>0</v>
      </c>
      <c r="G19" s="75">
        <v>6.49</v>
      </c>
      <c r="H19" s="75">
        <v>0</v>
      </c>
      <c r="I19" s="75">
        <v>1</v>
      </c>
      <c r="J19" s="75" t="s">
        <v>1515</v>
      </c>
      <c r="K19" s="69">
        <v>42067.912361111114</v>
      </c>
      <c r="L19" s="10">
        <v>3</v>
      </c>
      <c r="M19" s="18">
        <f t="shared" ref="M19:M42" si="1">(K19-K18)*24</f>
        <v>8.3888888941146433E-2</v>
      </c>
      <c r="N19" s="81">
        <f>(K19-K17)</f>
        <v>1.0023148148320615E-2</v>
      </c>
    </row>
    <row r="20" spans="1:14" ht="27" thickBot="1" x14ac:dyDescent="0.35">
      <c r="A20" s="75">
        <v>5</v>
      </c>
      <c r="B20" s="75" t="s">
        <v>1528</v>
      </c>
      <c r="C20" s="75" t="s">
        <v>1529</v>
      </c>
      <c r="D20" s="75">
        <v>4.0469999999999997</v>
      </c>
      <c r="E20" s="75">
        <v>214</v>
      </c>
      <c r="F20" s="75">
        <v>0</v>
      </c>
      <c r="G20" s="75">
        <v>1.97</v>
      </c>
      <c r="H20" s="75">
        <v>0</v>
      </c>
      <c r="I20" s="75">
        <v>1</v>
      </c>
      <c r="J20" s="75" t="s">
        <v>1530</v>
      </c>
      <c r="K20" s="69">
        <v>42067.917615740742</v>
      </c>
      <c r="L20" s="10">
        <v>4</v>
      </c>
      <c r="M20" s="18">
        <f t="shared" si="1"/>
        <v>0.12611111107980832</v>
      </c>
      <c r="N20" s="81">
        <f>(K20-K17)</f>
        <v>1.5277777776645962E-2</v>
      </c>
    </row>
    <row r="21" spans="1:14" ht="27" thickBot="1" x14ac:dyDescent="0.35">
      <c r="A21" s="75">
        <v>6</v>
      </c>
      <c r="B21" s="75" t="s">
        <v>1525</v>
      </c>
      <c r="C21" s="75" t="s">
        <v>1526</v>
      </c>
      <c r="D21" s="75">
        <v>4.0469999999999997</v>
      </c>
      <c r="E21" s="75">
        <v>214</v>
      </c>
      <c r="F21" s="75">
        <v>0</v>
      </c>
      <c r="G21" s="75">
        <v>3.61</v>
      </c>
      <c r="H21" s="75">
        <v>0</v>
      </c>
      <c r="I21" s="75">
        <v>1</v>
      </c>
      <c r="J21" s="75" t="s">
        <v>1527</v>
      </c>
      <c r="K21" s="69">
        <v>42067.922951388886</v>
      </c>
      <c r="L21" s="10">
        <v>5</v>
      </c>
      <c r="M21" s="18">
        <f t="shared" si="1"/>
        <v>0.12805555545492098</v>
      </c>
      <c r="N21" s="81">
        <f>(K21-K17)</f>
        <v>2.0613425920601003E-2</v>
      </c>
    </row>
    <row r="22" spans="1:14" ht="27" thickBot="1" x14ac:dyDescent="0.35">
      <c r="A22" s="75">
        <v>7</v>
      </c>
      <c r="B22" s="75" t="s">
        <v>1522</v>
      </c>
      <c r="C22" s="75" t="s">
        <v>1523</v>
      </c>
      <c r="D22" s="75">
        <v>4.0469999999999997</v>
      </c>
      <c r="E22" s="75">
        <v>214</v>
      </c>
      <c r="F22" s="75">
        <v>0</v>
      </c>
      <c r="G22" s="75">
        <v>10.23</v>
      </c>
      <c r="H22" s="75">
        <v>0</v>
      </c>
      <c r="I22" s="75">
        <v>1</v>
      </c>
      <c r="J22" s="75" t="s">
        <v>1524</v>
      </c>
      <c r="K22" s="69">
        <v>42067.927569444444</v>
      </c>
      <c r="L22" s="10">
        <v>6</v>
      </c>
      <c r="M22" s="18">
        <f t="shared" si="1"/>
        <v>0.11083333339774981</v>
      </c>
      <c r="N22" s="81">
        <f>(K22-K17)</f>
        <v>2.5231481478840578E-2</v>
      </c>
    </row>
    <row r="23" spans="1:14" ht="27" thickBot="1" x14ac:dyDescent="0.35">
      <c r="A23" s="75">
        <v>8</v>
      </c>
      <c r="B23" s="75" t="s">
        <v>1536</v>
      </c>
      <c r="C23" s="75" t="s">
        <v>1537</v>
      </c>
      <c r="D23" s="75">
        <v>4.0330000000000004</v>
      </c>
      <c r="E23" s="75">
        <v>214</v>
      </c>
      <c r="F23" s="75">
        <v>0</v>
      </c>
      <c r="G23" s="75">
        <v>2.2400000000000002</v>
      </c>
      <c r="H23" s="75">
        <v>0</v>
      </c>
      <c r="I23" s="75">
        <v>1</v>
      </c>
      <c r="J23" s="75" t="s">
        <v>1538</v>
      </c>
      <c r="K23" s="69">
        <v>42067.931493055556</v>
      </c>
      <c r="L23" s="10">
        <v>7</v>
      </c>
      <c r="M23" s="18">
        <f t="shared" si="1"/>
        <v>9.4166666676755995E-2</v>
      </c>
      <c r="N23" s="81">
        <f>(K23-K17)</f>
        <v>2.9155092590372078E-2</v>
      </c>
    </row>
    <row r="24" spans="1:14" ht="27" thickBot="1" x14ac:dyDescent="0.35">
      <c r="A24" s="75">
        <v>9</v>
      </c>
      <c r="B24" s="75" t="s">
        <v>1534</v>
      </c>
      <c r="C24" s="75" t="s">
        <v>382</v>
      </c>
      <c r="D24" s="75">
        <v>4.0330000000000004</v>
      </c>
      <c r="E24" s="75">
        <v>214</v>
      </c>
      <c r="F24" s="75">
        <v>0</v>
      </c>
      <c r="G24" s="75">
        <v>5.48</v>
      </c>
      <c r="H24" s="75">
        <v>0</v>
      </c>
      <c r="I24" s="75">
        <v>1</v>
      </c>
      <c r="J24" s="75" t="s">
        <v>1535</v>
      </c>
      <c r="K24" s="69">
        <v>42067.935879629629</v>
      </c>
      <c r="L24" s="10">
        <v>8</v>
      </c>
      <c r="M24" s="18">
        <f t="shared" si="1"/>
        <v>0.10527777776587754</v>
      </c>
      <c r="N24" s="81">
        <f>(K24-K17)</f>
        <v>3.3541666663950309E-2</v>
      </c>
    </row>
    <row r="25" spans="1:14" ht="27" thickBot="1" x14ac:dyDescent="0.35">
      <c r="A25" s="75">
        <v>10</v>
      </c>
      <c r="B25" s="75" t="s">
        <v>1531</v>
      </c>
      <c r="C25" s="75" t="s">
        <v>2120</v>
      </c>
      <c r="D25" s="75">
        <v>4.0330000000000004</v>
      </c>
      <c r="E25" s="75">
        <v>214</v>
      </c>
      <c r="F25" s="75">
        <v>0</v>
      </c>
      <c r="G25" s="75">
        <v>3.81</v>
      </c>
      <c r="H25" s="75">
        <v>0</v>
      </c>
      <c r="I25" s="75">
        <v>1</v>
      </c>
      <c r="J25" s="75" t="s">
        <v>1533</v>
      </c>
      <c r="K25" s="69">
        <v>42067.939618055556</v>
      </c>
      <c r="L25" s="10">
        <v>9</v>
      </c>
      <c r="M25" s="18">
        <f t="shared" si="1"/>
        <v>8.9722222241107374E-2</v>
      </c>
      <c r="N25" s="81">
        <f>(K25-K17)</f>
        <v>3.7280092590663116E-2</v>
      </c>
    </row>
    <row r="26" spans="1:14" ht="27" thickBot="1" x14ac:dyDescent="0.35">
      <c r="A26" s="75">
        <v>11</v>
      </c>
      <c r="B26" s="75" t="s">
        <v>1545</v>
      </c>
      <c r="C26" s="75" t="s">
        <v>1546</v>
      </c>
      <c r="D26" s="75">
        <v>4.0330000000000004</v>
      </c>
      <c r="E26" s="75">
        <v>214</v>
      </c>
      <c r="F26" s="75">
        <v>0</v>
      </c>
      <c r="G26" s="75">
        <v>2.4500000000000002</v>
      </c>
      <c r="H26" s="75">
        <v>0</v>
      </c>
      <c r="I26" s="75">
        <v>1</v>
      </c>
      <c r="J26" s="75" t="s">
        <v>1547</v>
      </c>
      <c r="K26" s="69">
        <v>42067.944004629629</v>
      </c>
      <c r="L26" s="10">
        <v>10</v>
      </c>
      <c r="M26" s="18">
        <f t="shared" si="1"/>
        <v>0.10527777776587754</v>
      </c>
      <c r="N26" s="81">
        <f>(K26-K17)</f>
        <v>4.1666666664241347E-2</v>
      </c>
    </row>
    <row r="27" spans="1:14" ht="27" thickBot="1" x14ac:dyDescent="0.35">
      <c r="A27" s="75">
        <v>12</v>
      </c>
      <c r="B27" s="75" t="s">
        <v>1542</v>
      </c>
      <c r="C27" s="75" t="s">
        <v>1543</v>
      </c>
      <c r="D27" s="75">
        <v>4.0330000000000004</v>
      </c>
      <c r="E27" s="75">
        <v>214</v>
      </c>
      <c r="F27" s="75">
        <v>0</v>
      </c>
      <c r="G27" s="75">
        <v>2.2200000000000002</v>
      </c>
      <c r="H27" s="75">
        <v>0</v>
      </c>
      <c r="I27" s="75">
        <v>1</v>
      </c>
      <c r="J27" s="75" t="s">
        <v>1544</v>
      </c>
      <c r="K27" s="69">
        <v>42067.947951388887</v>
      </c>
      <c r="L27" s="10">
        <v>11</v>
      </c>
      <c r="M27" s="18">
        <f t="shared" si="1"/>
        <v>9.4722222187556326E-2</v>
      </c>
      <c r="N27" s="81">
        <f>(K27-K17)</f>
        <v>4.5613425922056194E-2</v>
      </c>
    </row>
    <row r="28" spans="1:14" ht="27" thickBot="1" x14ac:dyDescent="0.35">
      <c r="A28" s="75">
        <v>13</v>
      </c>
      <c r="B28" s="75" t="s">
        <v>1539</v>
      </c>
      <c r="C28" s="75" t="s">
        <v>1540</v>
      </c>
      <c r="D28" s="75">
        <v>4.0330000000000004</v>
      </c>
      <c r="E28" s="75">
        <v>214</v>
      </c>
      <c r="F28" s="75">
        <v>0</v>
      </c>
      <c r="G28" s="75">
        <v>5.15</v>
      </c>
      <c r="H28" s="75">
        <v>0</v>
      </c>
      <c r="I28" s="75">
        <v>1</v>
      </c>
      <c r="J28" s="75" t="s">
        <v>1541</v>
      </c>
      <c r="K28" s="69">
        <v>42067.952337962961</v>
      </c>
      <c r="L28" s="10">
        <v>12</v>
      </c>
      <c r="M28" s="18">
        <f t="shared" si="1"/>
        <v>0.10527777776587754</v>
      </c>
      <c r="N28" s="81">
        <f>(K28-K17)</f>
        <v>4.9999999995634425E-2</v>
      </c>
    </row>
    <row r="29" spans="1:14" ht="27" thickBot="1" x14ac:dyDescent="0.35">
      <c r="A29" s="75">
        <v>14</v>
      </c>
      <c r="B29" s="75" t="s">
        <v>1554</v>
      </c>
      <c r="C29" s="75" t="s">
        <v>1555</v>
      </c>
      <c r="D29" s="75">
        <v>4.0330000000000004</v>
      </c>
      <c r="E29" s="75">
        <v>214</v>
      </c>
      <c r="F29" s="75">
        <v>0</v>
      </c>
      <c r="G29" s="75">
        <v>1.89</v>
      </c>
      <c r="H29" s="75">
        <v>0</v>
      </c>
      <c r="I29" s="75">
        <v>1</v>
      </c>
      <c r="J29" s="75" t="s">
        <v>1556</v>
      </c>
      <c r="K29" s="69">
        <v>42067.956284722219</v>
      </c>
      <c r="L29" s="10">
        <v>13</v>
      </c>
      <c r="M29" s="18">
        <f t="shared" si="1"/>
        <v>9.4722222187556326E-2</v>
      </c>
      <c r="N29" s="81">
        <f>(K29-K17)</f>
        <v>5.3946759253449272E-2</v>
      </c>
    </row>
    <row r="30" spans="1:14" ht="27" thickBot="1" x14ac:dyDescent="0.35">
      <c r="A30" s="75">
        <v>15</v>
      </c>
      <c r="B30" s="75" t="s">
        <v>1551</v>
      </c>
      <c r="C30" s="75" t="s">
        <v>1552</v>
      </c>
      <c r="D30" s="75">
        <v>4.0330000000000004</v>
      </c>
      <c r="E30" s="75">
        <v>214</v>
      </c>
      <c r="F30" s="75">
        <v>0</v>
      </c>
      <c r="G30" s="75">
        <v>1.72</v>
      </c>
      <c r="H30" s="75">
        <v>0</v>
      </c>
      <c r="I30" s="75">
        <v>1</v>
      </c>
      <c r="J30" s="75" t="s">
        <v>1553</v>
      </c>
      <c r="K30" s="69">
        <v>42067.960879629631</v>
      </c>
      <c r="L30" s="10">
        <v>14</v>
      </c>
      <c r="M30" s="18">
        <f t="shared" si="1"/>
        <v>0.11027777788694948</v>
      </c>
      <c r="N30" s="81">
        <f>(K30-K17)</f>
        <v>5.8541666665405501E-2</v>
      </c>
    </row>
    <row r="31" spans="1:14" ht="27" thickBot="1" x14ac:dyDescent="0.35">
      <c r="A31" s="75">
        <v>16</v>
      </c>
      <c r="B31" s="75" t="s">
        <v>1548</v>
      </c>
      <c r="C31" s="75" t="s">
        <v>1549</v>
      </c>
      <c r="D31" s="75">
        <v>4.0330000000000004</v>
      </c>
      <c r="E31" s="75">
        <v>214</v>
      </c>
      <c r="F31" s="75">
        <v>0</v>
      </c>
      <c r="G31" s="75">
        <v>11.54</v>
      </c>
      <c r="H31" s="75">
        <v>0</v>
      </c>
      <c r="I31" s="75">
        <v>1</v>
      </c>
      <c r="J31" s="75" t="s">
        <v>1550</v>
      </c>
      <c r="K31" s="69">
        <v>42067.964618055557</v>
      </c>
      <c r="L31" s="10">
        <v>15</v>
      </c>
      <c r="M31" s="18">
        <f t="shared" si="1"/>
        <v>8.9722222241107374E-2</v>
      </c>
      <c r="N31" s="81">
        <f>(K31-K17)</f>
        <v>6.2280092592118308E-2</v>
      </c>
    </row>
    <row r="32" spans="1:14" ht="27" thickBot="1" x14ac:dyDescent="0.35">
      <c r="A32" s="75">
        <v>17</v>
      </c>
      <c r="B32" s="75" t="s">
        <v>1563</v>
      </c>
      <c r="C32" s="75" t="s">
        <v>1564</v>
      </c>
      <c r="D32" s="75">
        <v>4.0179999999999998</v>
      </c>
      <c r="E32" s="75">
        <v>214</v>
      </c>
      <c r="F32" s="75">
        <v>0</v>
      </c>
      <c r="G32" s="75">
        <v>14.26</v>
      </c>
      <c r="H32" s="75">
        <v>0</v>
      </c>
      <c r="I32" s="75">
        <v>1</v>
      </c>
      <c r="J32" s="75" t="s">
        <v>1565</v>
      </c>
      <c r="K32" s="69">
        <v>42067.969224537039</v>
      </c>
      <c r="L32" s="10">
        <v>16</v>
      </c>
      <c r="M32" s="18">
        <f t="shared" si="1"/>
        <v>0.11055555555503815</v>
      </c>
      <c r="N32" s="81">
        <f>(K32-K17)</f>
        <v>6.6886574073578231E-2</v>
      </c>
    </row>
    <row r="33" spans="1:15" ht="27" thickBot="1" x14ac:dyDescent="0.35">
      <c r="A33" s="75">
        <v>18</v>
      </c>
      <c r="B33" s="75" t="s">
        <v>1560</v>
      </c>
      <c r="C33" s="75" t="s">
        <v>1561</v>
      </c>
      <c r="D33" s="75">
        <v>4.0179999999999998</v>
      </c>
      <c r="E33" s="75">
        <v>214</v>
      </c>
      <c r="F33" s="75">
        <v>0</v>
      </c>
      <c r="G33" s="75">
        <v>2.06</v>
      </c>
      <c r="H33" s="75">
        <v>0</v>
      </c>
      <c r="I33" s="75">
        <v>1</v>
      </c>
      <c r="J33" s="75" t="s">
        <v>1562</v>
      </c>
      <c r="K33" s="69">
        <v>42067.97315972222</v>
      </c>
      <c r="L33" s="10">
        <v>17</v>
      </c>
      <c r="M33" s="18">
        <f t="shared" si="1"/>
        <v>9.4444444344844669E-2</v>
      </c>
      <c r="N33" s="81">
        <f>(K33-K17)</f>
        <v>7.0821759254613426E-2</v>
      </c>
    </row>
    <row r="34" spans="1:15" ht="27" thickBot="1" x14ac:dyDescent="0.35">
      <c r="A34" s="75">
        <v>19</v>
      </c>
      <c r="B34" s="75" t="s">
        <v>1557</v>
      </c>
      <c r="C34" s="75" t="s">
        <v>1558</v>
      </c>
      <c r="D34" s="75">
        <v>4.0179999999999998</v>
      </c>
      <c r="E34" s="75">
        <v>214</v>
      </c>
      <c r="F34" s="75">
        <v>0</v>
      </c>
      <c r="G34" s="75">
        <v>2.27</v>
      </c>
      <c r="H34" s="75">
        <v>0</v>
      </c>
      <c r="I34" s="75">
        <v>1</v>
      </c>
      <c r="J34" s="75" t="s">
        <v>1559</v>
      </c>
      <c r="K34" s="69">
        <v>42067.97761574074</v>
      </c>
      <c r="L34" s="10">
        <v>18</v>
      </c>
      <c r="M34" s="18">
        <f t="shared" si="1"/>
        <v>0.10694444447290152</v>
      </c>
      <c r="N34" s="81">
        <f>(K34-K17)</f>
        <v>7.5277777774317656E-2</v>
      </c>
    </row>
    <row r="35" spans="1:15" ht="27" thickBot="1" x14ac:dyDescent="0.35">
      <c r="A35" s="75">
        <v>20</v>
      </c>
      <c r="B35" s="75" t="s">
        <v>1572</v>
      </c>
      <c r="C35" s="75" t="s">
        <v>1532</v>
      </c>
      <c r="D35" s="75">
        <v>4.0179999999999998</v>
      </c>
      <c r="E35" s="75">
        <v>214</v>
      </c>
      <c r="F35" s="75">
        <v>0</v>
      </c>
      <c r="G35" s="75">
        <v>1.84</v>
      </c>
      <c r="H35" s="75">
        <v>0</v>
      </c>
      <c r="I35" s="75">
        <v>1</v>
      </c>
      <c r="J35" s="75" t="s">
        <v>1573</v>
      </c>
      <c r="K35" s="69">
        <v>42067.982418981483</v>
      </c>
      <c r="L35" s="10">
        <v>19</v>
      </c>
      <c r="M35" s="18">
        <f t="shared" si="1"/>
        <v>0.11527777783339843</v>
      </c>
      <c r="N35" s="81">
        <f>(K35-K17)</f>
        <v>8.0081018517375924E-2</v>
      </c>
    </row>
    <row r="36" spans="1:15" ht="27" thickBot="1" x14ac:dyDescent="0.35">
      <c r="A36" s="75">
        <v>21</v>
      </c>
      <c r="B36" s="75" t="s">
        <v>1569</v>
      </c>
      <c r="C36" s="75" t="s">
        <v>1570</v>
      </c>
      <c r="D36" s="75">
        <v>4.0179999999999998</v>
      </c>
      <c r="E36" s="75">
        <v>214</v>
      </c>
      <c r="F36" s="75">
        <v>0</v>
      </c>
      <c r="G36" s="75">
        <v>2.83</v>
      </c>
      <c r="H36" s="75">
        <v>0</v>
      </c>
      <c r="I36" s="75">
        <v>1</v>
      </c>
      <c r="J36" s="75" t="s">
        <v>1571</v>
      </c>
      <c r="K36" s="69">
        <v>42067.987766203703</v>
      </c>
      <c r="L36" s="10">
        <v>20</v>
      </c>
      <c r="M36" s="18">
        <f t="shared" si="1"/>
        <v>0.12833333329763263</v>
      </c>
      <c r="N36" s="81">
        <f>(K36-K17)</f>
        <v>8.5428240738110617E-2</v>
      </c>
    </row>
    <row r="37" spans="1:15" ht="27" thickBot="1" x14ac:dyDescent="0.35">
      <c r="A37" s="75">
        <v>22</v>
      </c>
      <c r="B37" s="75" t="s">
        <v>1566</v>
      </c>
      <c r="C37" s="75" t="s">
        <v>1567</v>
      </c>
      <c r="D37" s="75">
        <v>4.0179999999999998</v>
      </c>
      <c r="E37" s="75">
        <v>214</v>
      </c>
      <c r="F37" s="75">
        <v>0</v>
      </c>
      <c r="G37" s="75">
        <v>2.2400000000000002</v>
      </c>
      <c r="H37" s="75">
        <v>0</v>
      </c>
      <c r="I37" s="75">
        <v>1</v>
      </c>
      <c r="J37" s="75" t="s">
        <v>1568</v>
      </c>
      <c r="K37" s="69">
        <v>42067.991701388892</v>
      </c>
      <c r="L37" s="10">
        <v>21</v>
      </c>
      <c r="M37" s="18">
        <f t="shared" si="1"/>
        <v>9.4444444519467652E-2</v>
      </c>
      <c r="N37" s="81">
        <f>(K37-K17)</f>
        <v>8.9363425926421769E-2</v>
      </c>
    </row>
    <row r="38" spans="1:15" ht="14.4" thickBot="1" x14ac:dyDescent="0.35">
      <c r="A38" s="1">
        <v>24</v>
      </c>
      <c r="B38" s="1" t="s">
        <v>1577</v>
      </c>
      <c r="C38" s="1" t="s">
        <v>1578</v>
      </c>
      <c r="D38" s="1">
        <v>4.0039999999999996</v>
      </c>
      <c r="E38" s="1">
        <v>214</v>
      </c>
      <c r="F38" s="1">
        <v>0</v>
      </c>
      <c r="G38" s="1">
        <v>1.92</v>
      </c>
      <c r="H38" s="1">
        <v>0</v>
      </c>
      <c r="I38" s="1">
        <v>1</v>
      </c>
      <c r="J38" s="1" t="s">
        <v>1579</v>
      </c>
      <c r="K38" s="15">
        <v>42068.000034722223</v>
      </c>
      <c r="L38" s="10">
        <v>1</v>
      </c>
      <c r="M38" s="18">
        <f t="shared" si="1"/>
        <v>0.19999999995343387</v>
      </c>
      <c r="N38" s="81">
        <f>(K38-K17)</f>
        <v>9.7696759257814847E-2</v>
      </c>
    </row>
    <row r="39" spans="1:15" ht="14.4" thickBot="1" x14ac:dyDescent="0.35">
      <c r="A39" s="1">
        <v>25</v>
      </c>
      <c r="B39" s="1" t="s">
        <v>1574</v>
      </c>
      <c r="C39" s="1" t="s">
        <v>1575</v>
      </c>
      <c r="D39" s="1">
        <v>4.0039999999999996</v>
      </c>
      <c r="E39" s="1">
        <v>214</v>
      </c>
      <c r="F39" s="1">
        <v>0</v>
      </c>
      <c r="G39" s="1">
        <v>1.05</v>
      </c>
      <c r="H39" s="1">
        <v>0</v>
      </c>
      <c r="I39" s="1">
        <v>1</v>
      </c>
      <c r="J39" s="1" t="s">
        <v>1576</v>
      </c>
      <c r="K39" s="15">
        <v>42068.004421296297</v>
      </c>
      <c r="L39" s="10">
        <v>2</v>
      </c>
      <c r="M39" s="18">
        <f t="shared" si="1"/>
        <v>0.10527777776587754</v>
      </c>
      <c r="N39" s="81">
        <f>(K39-K17)</f>
        <v>0.10208333333139308</v>
      </c>
    </row>
    <row r="40" spans="1:15" ht="27" thickBot="1" x14ac:dyDescent="0.35">
      <c r="A40" s="1">
        <v>26</v>
      </c>
      <c r="B40" s="1" t="s">
        <v>1586</v>
      </c>
      <c r="C40" s="1" t="s">
        <v>1587</v>
      </c>
      <c r="D40" s="1">
        <v>4.0039999999999996</v>
      </c>
      <c r="E40" s="1">
        <v>214</v>
      </c>
      <c r="F40" s="1">
        <v>0</v>
      </c>
      <c r="G40" s="1">
        <v>1.73</v>
      </c>
      <c r="H40" s="1">
        <v>0</v>
      </c>
      <c r="I40" s="1">
        <v>1</v>
      </c>
      <c r="J40" s="1" t="s">
        <v>1588</v>
      </c>
      <c r="K40" s="15">
        <v>42068.008368055554</v>
      </c>
      <c r="L40" s="10">
        <v>3</v>
      </c>
      <c r="M40" s="18">
        <f t="shared" si="1"/>
        <v>9.4722222187556326E-2</v>
      </c>
      <c r="N40" s="81">
        <f>(K40-K17)</f>
        <v>0.10603009258920792</v>
      </c>
    </row>
    <row r="41" spans="1:15" ht="27" thickBot="1" x14ac:dyDescent="0.35">
      <c r="A41" s="1">
        <v>27</v>
      </c>
      <c r="B41" s="1" t="s">
        <v>1583</v>
      </c>
      <c r="C41" s="1" t="s">
        <v>1584</v>
      </c>
      <c r="D41" s="1">
        <v>4.0039999999999996</v>
      </c>
      <c r="E41" s="1">
        <v>214</v>
      </c>
      <c r="F41" s="1">
        <v>0</v>
      </c>
      <c r="G41" s="1">
        <v>3.78</v>
      </c>
      <c r="H41" s="1">
        <v>0</v>
      </c>
      <c r="I41" s="1">
        <v>1</v>
      </c>
      <c r="J41" s="1" t="s">
        <v>1585</v>
      </c>
      <c r="K41" s="15">
        <v>42068.012962962966</v>
      </c>
      <c r="L41" s="10">
        <v>4</v>
      </c>
      <c r="M41" s="18">
        <f t="shared" si="1"/>
        <v>0.11027777788694948</v>
      </c>
      <c r="N41" s="81">
        <f>(K41-K17)</f>
        <v>0.11062500000116415</v>
      </c>
    </row>
    <row r="42" spans="1:15" ht="27" thickBot="1" x14ac:dyDescent="0.35">
      <c r="A42" s="1">
        <v>28</v>
      </c>
      <c r="B42" s="1" t="s">
        <v>1580</v>
      </c>
      <c r="C42" s="1" t="s">
        <v>1581</v>
      </c>
      <c r="D42" s="1">
        <v>3.99</v>
      </c>
      <c r="E42" s="1">
        <v>214</v>
      </c>
      <c r="F42" s="1">
        <v>0</v>
      </c>
      <c r="G42" s="1">
        <v>3.09</v>
      </c>
      <c r="H42" s="1">
        <v>0</v>
      </c>
      <c r="I42" s="1">
        <v>1</v>
      </c>
      <c r="J42" s="1" t="s">
        <v>1582</v>
      </c>
      <c r="K42" s="15">
        <v>42068.016701388886</v>
      </c>
      <c r="L42" s="10">
        <v>5</v>
      </c>
      <c r="M42" s="18">
        <f t="shared" si="1"/>
        <v>8.9722222066484392E-2</v>
      </c>
      <c r="N42" s="81">
        <f>(K42-K17)</f>
        <v>0.114363425920601</v>
      </c>
    </row>
    <row r="45" spans="1:15" ht="14.4" thickBot="1" x14ac:dyDescent="0.35"/>
    <row r="46" spans="1:15" ht="27" thickBot="1" x14ac:dyDescent="0.35">
      <c r="A46" s="3" t="s">
        <v>62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14"/>
      <c r="L46" s="10" t="s">
        <v>586</v>
      </c>
      <c r="M46" s="10" t="s">
        <v>880</v>
      </c>
      <c r="O46" s="9" t="s">
        <v>1393</v>
      </c>
    </row>
    <row r="47" spans="1:15" ht="27" thickBot="1" x14ac:dyDescent="0.35">
      <c r="A47" s="5">
        <v>1</v>
      </c>
      <c r="B47" s="5" t="s">
        <v>673</v>
      </c>
      <c r="C47" s="5">
        <v>4.1059999999999999</v>
      </c>
      <c r="D47" s="5">
        <v>0</v>
      </c>
      <c r="E47" s="5">
        <v>0</v>
      </c>
      <c r="F47" s="5">
        <v>3.03</v>
      </c>
      <c r="G47" s="5">
        <v>0</v>
      </c>
      <c r="H47" s="5">
        <v>1</v>
      </c>
      <c r="I47" s="5" t="s">
        <v>674</v>
      </c>
      <c r="J47" s="5" t="s">
        <v>675</v>
      </c>
      <c r="K47" s="15">
        <v>42050.571782407409</v>
      </c>
      <c r="L47" s="10">
        <v>1</v>
      </c>
      <c r="M47" s="18"/>
      <c r="O47" s="81"/>
    </row>
    <row r="48" spans="1:15" ht="27" thickBot="1" x14ac:dyDescent="0.35">
      <c r="A48" s="5">
        <v>1</v>
      </c>
      <c r="B48" s="5" t="s">
        <v>676</v>
      </c>
      <c r="C48" s="5">
        <v>4.1210000000000004</v>
      </c>
      <c r="D48" s="5">
        <v>0</v>
      </c>
      <c r="E48" s="5">
        <v>0</v>
      </c>
      <c r="F48" s="5">
        <v>2.6</v>
      </c>
      <c r="G48" s="5">
        <v>0</v>
      </c>
      <c r="H48" s="5">
        <v>1</v>
      </c>
      <c r="I48" s="5" t="s">
        <v>677</v>
      </c>
      <c r="J48" s="5" t="s">
        <v>678</v>
      </c>
      <c r="K48" s="15">
        <v>42050.627337962964</v>
      </c>
      <c r="L48" s="10">
        <v>2</v>
      </c>
      <c r="M48" s="18">
        <f>(K48-K47)*24</f>
        <v>1.3333333333139308</v>
      </c>
      <c r="N48" s="81">
        <f>(K48-K47)*24</f>
        <v>1.3333333333139308</v>
      </c>
      <c r="O48" s="81">
        <f>N48/24</f>
        <v>5.5555555554747116E-2</v>
      </c>
    </row>
    <row r="49" spans="1:15" ht="27" thickBot="1" x14ac:dyDescent="0.35">
      <c r="A49" s="5">
        <v>2</v>
      </c>
      <c r="B49" s="5" t="s">
        <v>87</v>
      </c>
      <c r="C49" s="5">
        <v>4.1210000000000004</v>
      </c>
      <c r="D49" s="5">
        <v>214</v>
      </c>
      <c r="E49" s="5" t="s">
        <v>26</v>
      </c>
      <c r="F49" s="5">
        <v>0</v>
      </c>
      <c r="G49" s="5">
        <v>2</v>
      </c>
      <c r="H49" s="5">
        <v>0</v>
      </c>
      <c r="I49" s="5" t="s">
        <v>711</v>
      </c>
      <c r="J49" s="5" t="s">
        <v>712</v>
      </c>
      <c r="K49" s="15">
        <v>42050.794699074075</v>
      </c>
      <c r="L49" s="10">
        <v>3</v>
      </c>
      <c r="M49" s="18">
        <f>(K49-K48)*24</f>
        <v>4.0166666666627862</v>
      </c>
      <c r="N49" s="81">
        <f>(K49-K47)*24</f>
        <v>5.3499999999767169</v>
      </c>
      <c r="O49" s="81">
        <f t="shared" ref="O49:O112" si="2">N49/24</f>
        <v>0.22291666666569654</v>
      </c>
    </row>
    <row r="50" spans="1:15" ht="27" thickBot="1" x14ac:dyDescent="0.35">
      <c r="A50" s="5">
        <v>3</v>
      </c>
      <c r="B50" s="5" t="s">
        <v>708</v>
      </c>
      <c r="C50" s="5">
        <v>4.1210000000000004</v>
      </c>
      <c r="D50" s="5">
        <v>214</v>
      </c>
      <c r="E50" s="5">
        <v>0</v>
      </c>
      <c r="F50" s="5">
        <v>4.1900000000000004</v>
      </c>
      <c r="G50" s="5">
        <v>0</v>
      </c>
      <c r="H50" s="5">
        <v>1</v>
      </c>
      <c r="I50" s="5" t="s">
        <v>709</v>
      </c>
      <c r="J50" s="5" t="s">
        <v>710</v>
      </c>
      <c r="K50" s="15">
        <v>42050.955891203703</v>
      </c>
      <c r="L50" s="10">
        <v>4</v>
      </c>
      <c r="M50" s="18">
        <f t="shared" ref="M50:M72" si="3">(K50-K49)*24</f>
        <v>3.8686111110728234</v>
      </c>
      <c r="N50" s="81">
        <f>(K50-K47)*24</f>
        <v>9.2186111110495403</v>
      </c>
      <c r="O50" s="81">
        <f t="shared" si="2"/>
        <v>0.38410879629373085</v>
      </c>
    </row>
    <row r="51" spans="1:15" ht="27" thickBot="1" x14ac:dyDescent="0.35">
      <c r="A51" s="13">
        <v>4</v>
      </c>
      <c r="B51" s="13" t="s">
        <v>705</v>
      </c>
      <c r="C51" s="13">
        <v>4.1210000000000004</v>
      </c>
      <c r="D51" s="13">
        <v>214</v>
      </c>
      <c r="E51" s="13">
        <v>0</v>
      </c>
      <c r="F51" s="13">
        <v>2.54</v>
      </c>
      <c r="G51" s="13">
        <v>0</v>
      </c>
      <c r="H51" s="13">
        <v>1</v>
      </c>
      <c r="I51" s="13" t="s">
        <v>706</v>
      </c>
      <c r="J51" s="13" t="s">
        <v>707</v>
      </c>
      <c r="K51" s="16">
        <v>42051.117615740739</v>
      </c>
      <c r="L51" s="10">
        <v>1</v>
      </c>
      <c r="M51" s="18">
        <f t="shared" si="3"/>
        <v>3.8813888888689689</v>
      </c>
      <c r="N51" s="81">
        <f>(K51-K47)*24</f>
        <v>13.099999999918509</v>
      </c>
      <c r="O51" s="81">
        <f t="shared" si="2"/>
        <v>0.54583333332993789</v>
      </c>
    </row>
    <row r="52" spans="1:15" ht="27" thickBot="1" x14ac:dyDescent="0.35">
      <c r="A52" s="13">
        <v>5</v>
      </c>
      <c r="B52" s="13" t="s">
        <v>702</v>
      </c>
      <c r="C52" s="13">
        <v>4.1059999999999999</v>
      </c>
      <c r="D52" s="13">
        <v>214</v>
      </c>
      <c r="E52" s="13">
        <v>0</v>
      </c>
      <c r="F52" s="13">
        <v>10.84</v>
      </c>
      <c r="G52" s="13">
        <v>0</v>
      </c>
      <c r="H52" s="13">
        <v>1</v>
      </c>
      <c r="I52" s="13" t="s">
        <v>703</v>
      </c>
      <c r="J52" s="13" t="s">
        <v>704</v>
      </c>
      <c r="K52" s="16">
        <v>42051.276018518518</v>
      </c>
      <c r="L52" s="10">
        <v>2</v>
      </c>
      <c r="M52" s="18">
        <f t="shared" si="3"/>
        <v>3.8016666666953824</v>
      </c>
      <c r="N52" s="81">
        <f>(K52-K47)*24</f>
        <v>16.901666666613892</v>
      </c>
      <c r="O52" s="81">
        <f t="shared" si="2"/>
        <v>0.70423611110891216</v>
      </c>
    </row>
    <row r="53" spans="1:15" ht="27" thickBot="1" x14ac:dyDescent="0.35">
      <c r="A53" s="13">
        <v>6</v>
      </c>
      <c r="B53" s="13" t="s">
        <v>699</v>
      </c>
      <c r="C53" s="13">
        <v>4.1210000000000004</v>
      </c>
      <c r="D53" s="13">
        <v>214</v>
      </c>
      <c r="E53" s="13">
        <v>0</v>
      </c>
      <c r="F53" s="13">
        <v>4.3600000000000003</v>
      </c>
      <c r="G53" s="13">
        <v>0</v>
      </c>
      <c r="H53" s="13">
        <v>1</v>
      </c>
      <c r="I53" s="13" t="s">
        <v>700</v>
      </c>
      <c r="J53" s="13" t="s">
        <v>701</v>
      </c>
      <c r="K53" s="16">
        <v>42051.429027777776</v>
      </c>
      <c r="L53" s="10">
        <v>3</v>
      </c>
      <c r="M53" s="18">
        <f t="shared" si="3"/>
        <v>3.6722222222015262</v>
      </c>
      <c r="N53" s="81">
        <f>(K53-K47)*24</f>
        <v>20.573888888815418</v>
      </c>
      <c r="O53" s="81">
        <f t="shared" si="2"/>
        <v>0.85724537036730908</v>
      </c>
    </row>
    <row r="54" spans="1:15" ht="27" thickBot="1" x14ac:dyDescent="0.35">
      <c r="A54" s="13">
        <v>7</v>
      </c>
      <c r="B54" s="13" t="s">
        <v>87</v>
      </c>
      <c r="C54" s="13">
        <v>4.1520000000000001</v>
      </c>
      <c r="D54" s="13">
        <v>214</v>
      </c>
      <c r="E54" s="13" t="s">
        <v>26</v>
      </c>
      <c r="F54" s="13">
        <v>0</v>
      </c>
      <c r="G54" s="13">
        <v>2</v>
      </c>
      <c r="H54" s="13">
        <v>0</v>
      </c>
      <c r="I54" s="13" t="s">
        <v>697</v>
      </c>
      <c r="J54" s="13" t="s">
        <v>698</v>
      </c>
      <c r="K54" s="16">
        <v>42051.597592592596</v>
      </c>
      <c r="L54" s="10">
        <v>4</v>
      </c>
      <c r="M54" s="18">
        <f t="shared" si="3"/>
        <v>4.0455555556691252</v>
      </c>
      <c r="N54" s="81">
        <f>(K54-K47)*24</f>
        <v>24.619444444484543</v>
      </c>
      <c r="O54" s="81">
        <f t="shared" si="2"/>
        <v>1.025810185186856</v>
      </c>
    </row>
    <row r="55" spans="1:15" ht="27" thickBot="1" x14ac:dyDescent="0.35">
      <c r="A55" s="13">
        <v>8</v>
      </c>
      <c r="B55" s="13" t="s">
        <v>694</v>
      </c>
      <c r="C55" s="13">
        <v>4.1369999999999996</v>
      </c>
      <c r="D55" s="13">
        <v>214</v>
      </c>
      <c r="E55" s="13" t="s">
        <v>26</v>
      </c>
      <c r="F55" s="13">
        <v>12.56</v>
      </c>
      <c r="G55" s="13">
        <v>0</v>
      </c>
      <c r="H55" s="13">
        <v>1</v>
      </c>
      <c r="I55" s="13" t="s">
        <v>695</v>
      </c>
      <c r="J55" s="13" t="s">
        <v>696</v>
      </c>
      <c r="K55" s="16">
        <v>42051.74423611111</v>
      </c>
      <c r="L55" s="10">
        <v>5</v>
      </c>
      <c r="M55" s="18">
        <f t="shared" si="3"/>
        <v>3.5194444443332031</v>
      </c>
      <c r="N55" s="81">
        <f>(K55-K47)*24</f>
        <v>28.138888888817746</v>
      </c>
      <c r="O55" s="81">
        <f t="shared" si="2"/>
        <v>1.1724537037007394</v>
      </c>
    </row>
    <row r="56" spans="1:15" ht="27" thickBot="1" x14ac:dyDescent="0.35">
      <c r="A56" s="13">
        <v>9</v>
      </c>
      <c r="B56" s="13" t="s">
        <v>691</v>
      </c>
      <c r="C56" s="13">
        <v>4.1210000000000004</v>
      </c>
      <c r="D56" s="13">
        <v>214</v>
      </c>
      <c r="E56" s="13">
        <v>0</v>
      </c>
      <c r="F56" s="13">
        <v>8.9700000000000006</v>
      </c>
      <c r="G56" s="13">
        <v>0</v>
      </c>
      <c r="H56" s="13">
        <v>1</v>
      </c>
      <c r="I56" s="13" t="s">
        <v>692</v>
      </c>
      <c r="J56" s="13" t="s">
        <v>693</v>
      </c>
      <c r="K56" s="16">
        <v>42051.897337962961</v>
      </c>
      <c r="L56" s="10">
        <v>6</v>
      </c>
      <c r="M56" s="18">
        <f t="shared" si="3"/>
        <v>3.6744444444193505</v>
      </c>
      <c r="N56" s="81">
        <f>(K56-K47)*24</f>
        <v>31.813333333237097</v>
      </c>
      <c r="O56" s="81">
        <f t="shared" si="2"/>
        <v>1.3255555555515457</v>
      </c>
    </row>
    <row r="57" spans="1:15" ht="27" thickBot="1" x14ac:dyDescent="0.35">
      <c r="A57" s="5">
        <v>10</v>
      </c>
      <c r="B57" s="5" t="s">
        <v>688</v>
      </c>
      <c r="C57" s="5">
        <v>4.1210000000000004</v>
      </c>
      <c r="D57" s="5">
        <v>214</v>
      </c>
      <c r="E57" s="5">
        <v>0</v>
      </c>
      <c r="F57" s="5">
        <v>5.99</v>
      </c>
      <c r="G57" s="5">
        <v>0</v>
      </c>
      <c r="H57" s="5">
        <v>1</v>
      </c>
      <c r="I57" s="5" t="s">
        <v>689</v>
      </c>
      <c r="J57" s="5" t="s">
        <v>690</v>
      </c>
      <c r="K57" s="15">
        <v>42052.044479166667</v>
      </c>
      <c r="L57" s="10">
        <v>1</v>
      </c>
      <c r="M57" s="18">
        <f t="shared" si="3"/>
        <v>3.5313888889504597</v>
      </c>
      <c r="N57" s="81">
        <f>(K57-K47)*24</f>
        <v>35.344722222187556</v>
      </c>
      <c r="O57" s="81">
        <f t="shared" si="2"/>
        <v>1.4726967592578148</v>
      </c>
    </row>
    <row r="58" spans="1:15" ht="27" thickBot="1" x14ac:dyDescent="0.35">
      <c r="A58" s="5">
        <v>11</v>
      </c>
      <c r="B58" s="5" t="s">
        <v>685</v>
      </c>
      <c r="C58" s="5">
        <v>4.1210000000000004</v>
      </c>
      <c r="D58" s="5">
        <v>214</v>
      </c>
      <c r="E58" s="5">
        <v>0</v>
      </c>
      <c r="F58" s="5">
        <v>14.88</v>
      </c>
      <c r="G58" s="5">
        <v>0</v>
      </c>
      <c r="H58" s="5">
        <v>1</v>
      </c>
      <c r="I58" s="5" t="s">
        <v>686</v>
      </c>
      <c r="J58" s="5" t="s">
        <v>687</v>
      </c>
      <c r="K58" s="15">
        <v>42052.196145833332</v>
      </c>
      <c r="L58" s="10">
        <v>2</v>
      </c>
      <c r="M58" s="18">
        <f t="shared" si="3"/>
        <v>3.6399999999557622</v>
      </c>
      <c r="N58" s="81">
        <f>(K58-K47)*24</f>
        <v>38.984722222143319</v>
      </c>
      <c r="O58" s="81">
        <f t="shared" si="2"/>
        <v>1.6243634259226383</v>
      </c>
    </row>
    <row r="59" spans="1:15" ht="27" thickBot="1" x14ac:dyDescent="0.35">
      <c r="A59" s="5">
        <v>12</v>
      </c>
      <c r="B59" s="5" t="s">
        <v>682</v>
      </c>
      <c r="C59" s="5">
        <v>4.1210000000000004</v>
      </c>
      <c r="D59" s="5">
        <v>214</v>
      </c>
      <c r="E59" s="5" t="s">
        <v>26</v>
      </c>
      <c r="F59" s="5">
        <v>5.37</v>
      </c>
      <c r="G59" s="5">
        <v>0</v>
      </c>
      <c r="H59" s="5">
        <v>1</v>
      </c>
      <c r="I59" s="5" t="s">
        <v>683</v>
      </c>
      <c r="J59" s="5" t="s">
        <v>684</v>
      </c>
      <c r="K59" s="15">
        <v>42052.339375000003</v>
      </c>
      <c r="L59" s="10">
        <v>3</v>
      </c>
      <c r="M59" s="18">
        <f t="shared" si="3"/>
        <v>3.4375000001164153</v>
      </c>
      <c r="N59" s="81">
        <f>(K59-K47)*24</f>
        <v>42.422222222259734</v>
      </c>
      <c r="O59" s="81">
        <f t="shared" si="2"/>
        <v>1.7675925925941556</v>
      </c>
    </row>
    <row r="60" spans="1:15" ht="27" thickBot="1" x14ac:dyDescent="0.35">
      <c r="A60" s="5">
        <v>13</v>
      </c>
      <c r="B60" s="5" t="s">
        <v>679</v>
      </c>
      <c r="C60" s="5">
        <v>4.1369999999999996</v>
      </c>
      <c r="D60" s="5">
        <v>214</v>
      </c>
      <c r="E60" s="5">
        <v>0</v>
      </c>
      <c r="F60" s="5">
        <v>3.59</v>
      </c>
      <c r="G60" s="5">
        <v>2</v>
      </c>
      <c r="H60" s="5">
        <v>1</v>
      </c>
      <c r="I60" s="5" t="s">
        <v>680</v>
      </c>
      <c r="J60" s="5" t="s">
        <v>681</v>
      </c>
      <c r="K60" s="15">
        <v>42052.480127314811</v>
      </c>
      <c r="L60" s="10">
        <v>4</v>
      </c>
      <c r="M60" s="18">
        <f t="shared" si="3"/>
        <v>3.3780555553967133</v>
      </c>
      <c r="N60" s="81">
        <f>(K60-K47)*24</f>
        <v>45.800277777656447</v>
      </c>
      <c r="O60" s="81">
        <f t="shared" si="2"/>
        <v>1.908344907402352</v>
      </c>
    </row>
    <row r="61" spans="1:15" ht="27" thickBot="1" x14ac:dyDescent="0.35">
      <c r="A61" s="5">
        <v>14</v>
      </c>
      <c r="B61" s="5" t="s">
        <v>746</v>
      </c>
      <c r="C61" s="5">
        <v>4.2140000000000004</v>
      </c>
      <c r="D61" s="5">
        <v>214</v>
      </c>
      <c r="E61" s="5">
        <v>0</v>
      </c>
      <c r="F61" s="5">
        <v>2.59</v>
      </c>
      <c r="G61" s="5">
        <v>0</v>
      </c>
      <c r="H61" s="5">
        <v>1</v>
      </c>
      <c r="I61" s="5" t="s">
        <v>747</v>
      </c>
      <c r="J61" s="5" t="s">
        <v>748</v>
      </c>
      <c r="K61" s="15">
        <v>42052.622465277775</v>
      </c>
      <c r="L61" s="10">
        <v>5</v>
      </c>
      <c r="M61" s="18">
        <f t="shared" si="3"/>
        <v>3.4161111111170612</v>
      </c>
      <c r="N61" s="81">
        <f>(K61-K47)*24</f>
        <v>49.216388888773508</v>
      </c>
      <c r="O61" s="81">
        <f t="shared" si="2"/>
        <v>2.0506828703655628</v>
      </c>
    </row>
    <row r="62" spans="1:15" ht="27" thickBot="1" x14ac:dyDescent="0.35">
      <c r="A62" s="5">
        <v>15</v>
      </c>
      <c r="B62" s="5" t="s">
        <v>743</v>
      </c>
      <c r="C62" s="5">
        <v>4.2949999999999999</v>
      </c>
      <c r="D62" s="5">
        <v>214</v>
      </c>
      <c r="E62" s="5">
        <v>0</v>
      </c>
      <c r="F62" s="5">
        <v>4.34</v>
      </c>
      <c r="G62" s="5">
        <v>0</v>
      </c>
      <c r="H62" s="5">
        <v>1</v>
      </c>
      <c r="I62" s="5" t="s">
        <v>744</v>
      </c>
      <c r="J62" s="5" t="s">
        <v>745</v>
      </c>
      <c r="K62" s="15">
        <v>42052.763923611114</v>
      </c>
      <c r="L62" s="10">
        <v>6</v>
      </c>
      <c r="M62" s="18">
        <f t="shared" si="3"/>
        <v>3.3950000001350418</v>
      </c>
      <c r="N62" s="81">
        <f>(K62-K47)*24</f>
        <v>52.61138888890855</v>
      </c>
      <c r="O62" s="81">
        <f t="shared" si="2"/>
        <v>2.1921412037045229</v>
      </c>
    </row>
    <row r="63" spans="1:15" ht="27" thickBot="1" x14ac:dyDescent="0.35">
      <c r="A63" s="5">
        <v>16</v>
      </c>
      <c r="B63" s="5" t="s">
        <v>740</v>
      </c>
      <c r="C63" s="5">
        <v>4.2460000000000004</v>
      </c>
      <c r="D63" s="5">
        <v>214</v>
      </c>
      <c r="E63" s="5">
        <v>0</v>
      </c>
      <c r="F63" s="5">
        <v>5.76</v>
      </c>
      <c r="G63" s="5">
        <v>0</v>
      </c>
      <c r="H63" s="5">
        <v>1</v>
      </c>
      <c r="I63" s="5" t="s">
        <v>741</v>
      </c>
      <c r="J63" s="5" t="s">
        <v>742</v>
      </c>
      <c r="K63" s="15">
        <v>42052.906087962961</v>
      </c>
      <c r="L63" s="10">
        <v>7</v>
      </c>
      <c r="M63" s="18">
        <f t="shared" si="3"/>
        <v>3.4119444443495013</v>
      </c>
      <c r="N63" s="81">
        <f>(K63-K47)*24</f>
        <v>56.023333333258051</v>
      </c>
      <c r="O63" s="81">
        <f t="shared" si="2"/>
        <v>2.3343055555524188</v>
      </c>
    </row>
    <row r="64" spans="1:15" ht="27" thickBot="1" x14ac:dyDescent="0.35">
      <c r="A64" s="13">
        <v>17</v>
      </c>
      <c r="B64" s="13" t="s">
        <v>737</v>
      </c>
      <c r="C64" s="13">
        <v>4.2140000000000004</v>
      </c>
      <c r="D64" s="13">
        <v>214</v>
      </c>
      <c r="E64" s="13">
        <v>0</v>
      </c>
      <c r="F64" s="13">
        <v>12</v>
      </c>
      <c r="G64" s="13">
        <v>0</v>
      </c>
      <c r="H64" s="13">
        <v>1</v>
      </c>
      <c r="I64" s="13" t="s">
        <v>738</v>
      </c>
      <c r="J64" s="13" t="s">
        <v>739</v>
      </c>
      <c r="K64" s="16">
        <v>42053.043854166666</v>
      </c>
      <c r="L64" s="10">
        <v>1</v>
      </c>
      <c r="M64" s="18">
        <f t="shared" si="3"/>
        <v>3.3063888889155351</v>
      </c>
      <c r="N64" s="81">
        <f>(K64-K47)*24</f>
        <v>59.329722222173586</v>
      </c>
      <c r="O64" s="81">
        <f t="shared" si="2"/>
        <v>2.4720717592572328</v>
      </c>
    </row>
    <row r="65" spans="1:15" ht="27" thickBot="1" x14ac:dyDescent="0.35">
      <c r="A65" s="13">
        <v>18</v>
      </c>
      <c r="B65" s="13" t="s">
        <v>734</v>
      </c>
      <c r="C65" s="13">
        <v>4.1980000000000004</v>
      </c>
      <c r="D65" s="13">
        <v>214</v>
      </c>
      <c r="E65" s="13">
        <v>0</v>
      </c>
      <c r="F65" s="13">
        <v>11.62</v>
      </c>
      <c r="G65" s="13">
        <v>0</v>
      </c>
      <c r="H65" s="13">
        <v>1</v>
      </c>
      <c r="I65" s="13" t="s">
        <v>735</v>
      </c>
      <c r="J65" s="13" t="s">
        <v>736</v>
      </c>
      <c r="K65" s="16">
        <v>42053.181354166663</v>
      </c>
      <c r="L65" s="10">
        <v>2</v>
      </c>
      <c r="M65" s="18">
        <f t="shared" si="3"/>
        <v>3.2999999999301508</v>
      </c>
      <c r="N65" s="81">
        <f>(K65-K47)*24</f>
        <v>62.629722222103737</v>
      </c>
      <c r="O65" s="81">
        <f t="shared" si="2"/>
        <v>2.6095717592543224</v>
      </c>
    </row>
    <row r="66" spans="1:15" ht="27" thickBot="1" x14ac:dyDescent="0.35">
      <c r="A66" s="13">
        <v>19</v>
      </c>
      <c r="B66" s="13" t="s">
        <v>731</v>
      </c>
      <c r="C66" s="13">
        <v>4.1829999999999998</v>
      </c>
      <c r="D66" s="13">
        <v>214</v>
      </c>
      <c r="E66" s="13">
        <v>0</v>
      </c>
      <c r="F66" s="13">
        <v>5.96</v>
      </c>
      <c r="G66" s="13">
        <v>0</v>
      </c>
      <c r="H66" s="13">
        <v>1</v>
      </c>
      <c r="I66" s="13" t="s">
        <v>732</v>
      </c>
      <c r="J66" s="13" t="s">
        <v>733</v>
      </c>
      <c r="K66" s="16">
        <v>42053.316238425927</v>
      </c>
      <c r="L66" s="10">
        <v>3</v>
      </c>
      <c r="M66" s="18">
        <f t="shared" si="3"/>
        <v>3.2372222223202698</v>
      </c>
      <c r="N66" s="81">
        <f>(K66-K47)*24</f>
        <v>65.866944444424007</v>
      </c>
      <c r="O66" s="81">
        <f t="shared" si="2"/>
        <v>2.744456018517667</v>
      </c>
    </row>
    <row r="67" spans="1:15" ht="27" thickBot="1" x14ac:dyDescent="0.35">
      <c r="A67" s="13">
        <v>20</v>
      </c>
      <c r="B67" s="13" t="s">
        <v>87</v>
      </c>
      <c r="C67" s="13">
        <v>4.2619999999999996</v>
      </c>
      <c r="D67" s="13">
        <v>214</v>
      </c>
      <c r="E67" s="13" t="s">
        <v>26</v>
      </c>
      <c r="F67" s="13">
        <v>0</v>
      </c>
      <c r="G67" s="13">
        <v>0</v>
      </c>
      <c r="H67" s="13">
        <v>0</v>
      </c>
      <c r="I67" s="13" t="s">
        <v>729</v>
      </c>
      <c r="J67" s="13" t="s">
        <v>730</v>
      </c>
      <c r="K67" s="16">
        <v>42053.485567129632</v>
      </c>
      <c r="L67" s="10">
        <v>4</v>
      </c>
      <c r="M67" s="18">
        <f t="shared" si="3"/>
        <v>4.06388888892252</v>
      </c>
      <c r="N67" s="81">
        <f>(K67-K47)*24</f>
        <v>69.930833333346527</v>
      </c>
      <c r="O67" s="81">
        <f t="shared" si="2"/>
        <v>2.913784722222772</v>
      </c>
    </row>
    <row r="68" spans="1:15" ht="27" thickBot="1" x14ac:dyDescent="0.35">
      <c r="A68" s="13">
        <v>21</v>
      </c>
      <c r="B68" s="13" t="s">
        <v>726</v>
      </c>
      <c r="C68" s="13">
        <v>4.3440000000000003</v>
      </c>
      <c r="D68" s="13">
        <v>214</v>
      </c>
      <c r="E68" s="13" t="s">
        <v>26</v>
      </c>
      <c r="F68" s="13">
        <v>4.0199999999999996</v>
      </c>
      <c r="G68" s="13">
        <v>0</v>
      </c>
      <c r="H68" s="13">
        <v>1</v>
      </c>
      <c r="I68" s="13" t="s">
        <v>727</v>
      </c>
      <c r="J68" s="13" t="s">
        <v>728</v>
      </c>
      <c r="K68" s="16">
        <v>42053.594004629631</v>
      </c>
      <c r="L68" s="10">
        <v>5</v>
      </c>
      <c r="M68" s="18">
        <f t="shared" si="3"/>
        <v>2.6024999999790452</v>
      </c>
      <c r="N68" s="81">
        <f>(K68-K47)*24</f>
        <v>72.533333333325572</v>
      </c>
      <c r="O68" s="81">
        <f t="shared" si="2"/>
        <v>3.0222222222218988</v>
      </c>
    </row>
    <row r="69" spans="1:15" ht="27" thickBot="1" x14ac:dyDescent="0.35">
      <c r="A69" s="21">
        <v>22</v>
      </c>
      <c r="B69" s="21" t="s">
        <v>722</v>
      </c>
      <c r="C69" s="21">
        <v>4.3109999999999999</v>
      </c>
      <c r="D69" s="21">
        <v>214</v>
      </c>
      <c r="E69" s="21" t="s">
        <v>26</v>
      </c>
      <c r="F69" s="21">
        <v>9.02</v>
      </c>
      <c r="G69" s="21">
        <v>0</v>
      </c>
      <c r="H69" s="21">
        <v>1</v>
      </c>
      <c r="I69" s="21" t="s">
        <v>723</v>
      </c>
      <c r="J69" s="21" t="s">
        <v>724</v>
      </c>
      <c r="K69" s="22">
        <v>42053.732997685183</v>
      </c>
      <c r="L69" s="23">
        <v>6</v>
      </c>
      <c r="M69" s="24">
        <f t="shared" si="3"/>
        <v>3.3358333332580514</v>
      </c>
      <c r="N69" s="81">
        <f>(K69-K47)*24</f>
        <v>75.869166666583624</v>
      </c>
      <c r="O69" s="81">
        <f t="shared" si="2"/>
        <v>3.1612152777743177</v>
      </c>
    </row>
    <row r="70" spans="1:15" ht="27" thickBot="1" x14ac:dyDescent="0.35">
      <c r="A70" s="21">
        <v>22</v>
      </c>
      <c r="B70" s="21" t="s">
        <v>722</v>
      </c>
      <c r="C70" s="21">
        <v>4.3109999999999999</v>
      </c>
      <c r="D70" s="21">
        <v>214</v>
      </c>
      <c r="E70" s="21" t="s">
        <v>26</v>
      </c>
      <c r="F70" s="21">
        <v>9.02</v>
      </c>
      <c r="G70" s="21">
        <v>0</v>
      </c>
      <c r="H70" s="21">
        <v>1</v>
      </c>
      <c r="I70" s="21" t="s">
        <v>723</v>
      </c>
      <c r="J70" s="21" t="s">
        <v>725</v>
      </c>
      <c r="K70" s="22">
        <v>42053.732997685183</v>
      </c>
      <c r="L70" s="23">
        <v>7</v>
      </c>
      <c r="M70" s="24">
        <f t="shared" si="3"/>
        <v>0</v>
      </c>
      <c r="N70" s="81">
        <f>(K70-K47)*24</f>
        <v>75.869166666583624</v>
      </c>
      <c r="O70" s="81">
        <f t="shared" si="2"/>
        <v>3.1612152777743177</v>
      </c>
    </row>
    <row r="71" spans="1:15" ht="27" thickBot="1" x14ac:dyDescent="0.35">
      <c r="A71" s="13">
        <v>23</v>
      </c>
      <c r="B71" s="13" t="s">
        <v>719</v>
      </c>
      <c r="C71" s="13">
        <v>4.1829999999999998</v>
      </c>
      <c r="D71" s="13">
        <v>214</v>
      </c>
      <c r="E71" s="13">
        <v>0</v>
      </c>
      <c r="F71" s="13">
        <v>4.45</v>
      </c>
      <c r="G71" s="13">
        <v>0</v>
      </c>
      <c r="H71" s="13">
        <v>1</v>
      </c>
      <c r="I71" s="13" t="s">
        <v>720</v>
      </c>
      <c r="J71" s="13" t="s">
        <v>721</v>
      </c>
      <c r="K71" s="16">
        <v>42053.871111111112</v>
      </c>
      <c r="L71" s="10">
        <v>8</v>
      </c>
      <c r="M71" s="18">
        <f t="shared" si="3"/>
        <v>3.314722222276032</v>
      </c>
      <c r="N71" s="81">
        <f>(K71-K47)*24</f>
        <v>79.183888888859656</v>
      </c>
      <c r="O71" s="81">
        <f t="shared" si="2"/>
        <v>3.2993287037024857</v>
      </c>
    </row>
    <row r="72" spans="1:15" ht="27" thickBot="1" x14ac:dyDescent="0.35">
      <c r="A72" s="5">
        <v>24</v>
      </c>
      <c r="B72" s="5" t="s">
        <v>716</v>
      </c>
      <c r="C72" s="5">
        <v>4.1669999999999998</v>
      </c>
      <c r="D72" s="5">
        <v>214</v>
      </c>
      <c r="E72" s="5">
        <v>0</v>
      </c>
      <c r="F72" s="5">
        <v>4.5199999999999996</v>
      </c>
      <c r="G72" s="5">
        <v>0</v>
      </c>
      <c r="H72" s="5">
        <v>1</v>
      </c>
      <c r="I72" s="5" t="s">
        <v>717</v>
      </c>
      <c r="J72" s="5" t="s">
        <v>718</v>
      </c>
      <c r="K72" s="15">
        <v>42054.005810185183</v>
      </c>
      <c r="L72" s="10">
        <v>1</v>
      </c>
      <c r="M72" s="18">
        <f t="shared" si="3"/>
        <v>3.2327777777099982</v>
      </c>
      <c r="N72" s="81">
        <f>(K72-K47)*24</f>
        <v>82.416666666569654</v>
      </c>
      <c r="O72" s="81">
        <f t="shared" si="2"/>
        <v>3.4340277777737356</v>
      </c>
    </row>
    <row r="73" spans="1:15" ht="27" thickBot="1" x14ac:dyDescent="0.35">
      <c r="A73" s="5">
        <v>25</v>
      </c>
      <c r="B73" s="5" t="s">
        <v>713</v>
      </c>
      <c r="C73" s="5">
        <v>4.1520000000000001</v>
      </c>
      <c r="D73" s="5">
        <v>214</v>
      </c>
      <c r="E73" s="5">
        <v>0</v>
      </c>
      <c r="F73" s="5">
        <v>3.63</v>
      </c>
      <c r="G73" s="5">
        <v>0</v>
      </c>
      <c r="H73" s="5">
        <v>1</v>
      </c>
      <c r="I73" s="5" t="s">
        <v>714</v>
      </c>
      <c r="J73" s="5" t="s">
        <v>715</v>
      </c>
      <c r="K73" s="15">
        <v>42054.144490740742</v>
      </c>
      <c r="L73" s="10">
        <v>2</v>
      </c>
      <c r="M73" s="18">
        <f>(K73-K72)*24</f>
        <v>3.3283333334256895</v>
      </c>
      <c r="N73" s="81">
        <f>(K73-K47)*24</f>
        <v>85.744999999995343</v>
      </c>
      <c r="O73" s="81">
        <f t="shared" si="2"/>
        <v>3.5727083333331393</v>
      </c>
    </row>
    <row r="74" spans="1:15" ht="27" thickBot="1" x14ac:dyDescent="0.35">
      <c r="A74" s="5">
        <v>26</v>
      </c>
      <c r="B74" s="5" t="s">
        <v>775</v>
      </c>
      <c r="C74" s="5">
        <v>4.1369999999999996</v>
      </c>
      <c r="D74" s="5">
        <v>214</v>
      </c>
      <c r="E74" s="5">
        <v>0</v>
      </c>
      <c r="F74" s="5">
        <v>2.82</v>
      </c>
      <c r="G74" s="5">
        <v>0</v>
      </c>
      <c r="H74" s="5">
        <v>1</v>
      </c>
      <c r="I74" s="5" t="s">
        <v>776</v>
      </c>
      <c r="J74" s="5" t="s">
        <v>777</v>
      </c>
      <c r="K74" s="15">
        <v>42054.279895833337</v>
      </c>
      <c r="L74" s="10">
        <v>3</v>
      </c>
      <c r="M74" s="18">
        <f t="shared" ref="M74:M106" si="4">(K74-K73)*24</f>
        <v>3.2497222222737037</v>
      </c>
      <c r="N74" s="81">
        <f>(K74-K47)*24</f>
        <v>88.994722222269047</v>
      </c>
      <c r="O74" s="81">
        <f t="shared" si="2"/>
        <v>3.708113425927877</v>
      </c>
    </row>
    <row r="75" spans="1:15" ht="27" thickBot="1" x14ac:dyDescent="0.35">
      <c r="A75" s="5">
        <v>27</v>
      </c>
      <c r="B75" s="5" t="s">
        <v>772</v>
      </c>
      <c r="C75" s="5">
        <v>4.1520000000000001</v>
      </c>
      <c r="D75" s="5">
        <v>214</v>
      </c>
      <c r="E75" s="5" t="s">
        <v>26</v>
      </c>
      <c r="F75" s="5">
        <v>3.99</v>
      </c>
      <c r="G75" s="5">
        <v>0</v>
      </c>
      <c r="H75" s="5">
        <v>1</v>
      </c>
      <c r="I75" s="5" t="s">
        <v>773</v>
      </c>
      <c r="J75" s="5" t="s">
        <v>774</v>
      </c>
      <c r="K75" s="15">
        <v>42054.418368055558</v>
      </c>
      <c r="L75" s="10">
        <v>4</v>
      </c>
      <c r="M75" s="18">
        <f t="shared" si="4"/>
        <v>3.3233333333046176</v>
      </c>
      <c r="N75" s="81">
        <f>(K75-K47)*24</f>
        <v>92.318055555573665</v>
      </c>
      <c r="O75" s="81">
        <f t="shared" si="2"/>
        <v>3.8465856481489027</v>
      </c>
    </row>
    <row r="76" spans="1:15" ht="27" thickBot="1" x14ac:dyDescent="0.35">
      <c r="A76" s="5">
        <v>28</v>
      </c>
      <c r="B76" s="5" t="s">
        <v>769</v>
      </c>
      <c r="C76" s="5">
        <v>4.1980000000000004</v>
      </c>
      <c r="D76" s="5">
        <v>214</v>
      </c>
      <c r="E76" s="5">
        <v>0</v>
      </c>
      <c r="F76" s="5">
        <v>3.43</v>
      </c>
      <c r="G76" s="5">
        <v>0</v>
      </c>
      <c r="H76" s="5">
        <v>1</v>
      </c>
      <c r="I76" s="5" t="s">
        <v>770</v>
      </c>
      <c r="J76" s="5" t="s">
        <v>771</v>
      </c>
      <c r="K76" s="15">
        <v>42054.554918981485</v>
      </c>
      <c r="L76" s="10">
        <v>5</v>
      </c>
      <c r="M76" s="18">
        <f t="shared" si="4"/>
        <v>3.2772222222411074</v>
      </c>
      <c r="N76" s="81">
        <f>(K76-K47)*24</f>
        <v>95.595277777814772</v>
      </c>
      <c r="O76" s="81">
        <f t="shared" si="2"/>
        <v>3.9831365740756155</v>
      </c>
    </row>
    <row r="77" spans="1:15" ht="27" thickBot="1" x14ac:dyDescent="0.35">
      <c r="A77" s="5">
        <v>29</v>
      </c>
      <c r="B77" s="5" t="s">
        <v>87</v>
      </c>
      <c r="C77" s="5">
        <v>4.3109999999999999</v>
      </c>
      <c r="D77" s="5">
        <v>214</v>
      </c>
      <c r="E77" s="5" t="s">
        <v>26</v>
      </c>
      <c r="F77" s="5">
        <v>0</v>
      </c>
      <c r="G77" s="5">
        <v>0</v>
      </c>
      <c r="H77" s="5">
        <v>0</v>
      </c>
      <c r="I77" s="5" t="s">
        <v>767</v>
      </c>
      <c r="J77" s="5" t="s">
        <v>768</v>
      </c>
      <c r="K77" s="15">
        <v>42054.723726851851</v>
      </c>
      <c r="L77" s="10">
        <v>6</v>
      </c>
      <c r="M77" s="18">
        <f t="shared" si="4"/>
        <v>4.0513888887944631</v>
      </c>
      <c r="N77" s="81">
        <f>(K77-K47)*24</f>
        <v>99.646666666609235</v>
      </c>
      <c r="O77" s="81">
        <f t="shared" si="2"/>
        <v>4.1519444444420515</v>
      </c>
    </row>
    <row r="78" spans="1:15" ht="27" thickBot="1" x14ac:dyDescent="0.35">
      <c r="A78" s="5">
        <v>30</v>
      </c>
      <c r="B78" s="5" t="s">
        <v>764</v>
      </c>
      <c r="C78" s="5">
        <v>4.1980000000000004</v>
      </c>
      <c r="D78" s="5">
        <v>214</v>
      </c>
      <c r="E78" s="5">
        <v>0</v>
      </c>
      <c r="F78" s="5">
        <v>4.18</v>
      </c>
      <c r="G78" s="5">
        <v>0</v>
      </c>
      <c r="H78" s="5">
        <v>1</v>
      </c>
      <c r="I78" s="5" t="s">
        <v>765</v>
      </c>
      <c r="J78" s="5" t="s">
        <v>766</v>
      </c>
      <c r="K78" s="15">
        <v>42054.831805555557</v>
      </c>
      <c r="L78" s="10">
        <v>7</v>
      </c>
      <c r="M78" s="18">
        <f t="shared" si="4"/>
        <v>2.5938888889504597</v>
      </c>
      <c r="N78" s="81">
        <f>(K78-K47)*24</f>
        <v>102.24055555555969</v>
      </c>
      <c r="O78" s="81">
        <f t="shared" si="2"/>
        <v>4.2600231481483206</v>
      </c>
    </row>
    <row r="79" spans="1:15" ht="27" thickBot="1" x14ac:dyDescent="0.35">
      <c r="A79" s="5">
        <v>31</v>
      </c>
      <c r="B79" s="5" t="s">
        <v>761</v>
      </c>
      <c r="C79" s="5">
        <v>4.1669999999999998</v>
      </c>
      <c r="D79" s="5">
        <v>214</v>
      </c>
      <c r="E79" s="5">
        <v>0</v>
      </c>
      <c r="F79" s="5">
        <v>2.64</v>
      </c>
      <c r="G79" s="5">
        <v>0</v>
      </c>
      <c r="H79" s="5">
        <v>1</v>
      </c>
      <c r="I79" s="5" t="s">
        <v>762</v>
      </c>
      <c r="J79" s="5" t="s">
        <v>763</v>
      </c>
      <c r="K79" s="15">
        <v>42054.96670138889</v>
      </c>
      <c r="L79" s="10">
        <v>8</v>
      </c>
      <c r="M79" s="18">
        <f t="shared" si="4"/>
        <v>3.2374999999883585</v>
      </c>
      <c r="N79" s="81">
        <f>(K79-K47)*24</f>
        <v>105.47805555554805</v>
      </c>
      <c r="O79" s="81">
        <f t="shared" si="2"/>
        <v>4.3949189814811689</v>
      </c>
    </row>
    <row r="80" spans="1:15" ht="27" thickBot="1" x14ac:dyDescent="0.35">
      <c r="A80" s="13">
        <v>32</v>
      </c>
      <c r="B80" s="13" t="s">
        <v>758</v>
      </c>
      <c r="C80" s="13">
        <v>4.1520000000000001</v>
      </c>
      <c r="D80" s="13">
        <v>214</v>
      </c>
      <c r="E80" s="13">
        <v>0</v>
      </c>
      <c r="F80" s="13">
        <v>3.99</v>
      </c>
      <c r="G80" s="13">
        <v>0</v>
      </c>
      <c r="H80" s="13">
        <v>1</v>
      </c>
      <c r="I80" s="13" t="s">
        <v>759</v>
      </c>
      <c r="J80" s="13" t="s">
        <v>760</v>
      </c>
      <c r="K80" s="20">
        <v>42055.100752314815</v>
      </c>
      <c r="L80" s="10">
        <v>1</v>
      </c>
      <c r="M80" s="18">
        <f t="shared" si="4"/>
        <v>3.217222222185228</v>
      </c>
      <c r="N80" s="81">
        <f>(K80-K47)*24</f>
        <v>108.69527777773328</v>
      </c>
      <c r="O80" s="81">
        <f t="shared" si="2"/>
        <v>4.5289699074055534</v>
      </c>
    </row>
    <row r="81" spans="1:15" ht="27" thickBot="1" x14ac:dyDescent="0.35">
      <c r="A81" s="13">
        <v>33</v>
      </c>
      <c r="B81" s="13" t="s">
        <v>755</v>
      </c>
      <c r="C81" s="13">
        <v>4.1369999999999996</v>
      </c>
      <c r="D81" s="13">
        <v>214</v>
      </c>
      <c r="E81" s="13">
        <v>0</v>
      </c>
      <c r="F81" s="13">
        <v>3.16</v>
      </c>
      <c r="G81" s="13">
        <v>0</v>
      </c>
      <c r="H81" s="13">
        <v>1</v>
      </c>
      <c r="I81" s="13" t="s">
        <v>756</v>
      </c>
      <c r="J81" s="13" t="s">
        <v>757</v>
      </c>
      <c r="K81" s="16">
        <v>42055.234976851854</v>
      </c>
      <c r="L81" s="10">
        <v>2</v>
      </c>
      <c r="M81" s="18">
        <f t="shared" si="4"/>
        <v>3.221388888952788</v>
      </c>
      <c r="N81" s="81">
        <f>(K81-K47)*24</f>
        <v>111.91666666668607</v>
      </c>
      <c r="O81" s="81">
        <f t="shared" si="2"/>
        <v>4.6631944444452529</v>
      </c>
    </row>
    <row r="82" spans="1:15" ht="27" thickBot="1" x14ac:dyDescent="0.35">
      <c r="A82" s="13">
        <v>34</v>
      </c>
      <c r="B82" s="13" t="s">
        <v>752</v>
      </c>
      <c r="C82" s="13">
        <v>4.1369999999999996</v>
      </c>
      <c r="D82" s="13">
        <v>214</v>
      </c>
      <c r="E82" s="13">
        <v>0</v>
      </c>
      <c r="F82" s="13">
        <v>6.09</v>
      </c>
      <c r="G82" s="13">
        <v>0</v>
      </c>
      <c r="H82" s="13">
        <v>1</v>
      </c>
      <c r="I82" s="13" t="s">
        <v>753</v>
      </c>
      <c r="J82" s="13" t="s">
        <v>754</v>
      </c>
      <c r="K82" s="16">
        <v>42055.369305555556</v>
      </c>
      <c r="L82" s="10">
        <v>3</v>
      </c>
      <c r="M82" s="18">
        <f t="shared" si="4"/>
        <v>3.223888888838701</v>
      </c>
      <c r="N82" s="81">
        <f>(K82-K47)*24</f>
        <v>115.14055555552477</v>
      </c>
      <c r="O82" s="81">
        <f t="shared" si="2"/>
        <v>4.7975231481468654</v>
      </c>
    </row>
    <row r="83" spans="1:15" ht="27" thickBot="1" x14ac:dyDescent="0.35">
      <c r="A83" s="13">
        <v>35</v>
      </c>
      <c r="B83" s="13" t="s">
        <v>749</v>
      </c>
      <c r="C83" s="13">
        <v>4.1829999999999998</v>
      </c>
      <c r="D83" s="13">
        <v>214</v>
      </c>
      <c r="E83" s="13">
        <v>0</v>
      </c>
      <c r="F83" s="13">
        <v>6.95</v>
      </c>
      <c r="G83" s="13">
        <v>0</v>
      </c>
      <c r="H83" s="13">
        <v>1</v>
      </c>
      <c r="I83" s="13" t="s">
        <v>750</v>
      </c>
      <c r="J83" s="13" t="s">
        <v>751</v>
      </c>
      <c r="K83" s="16">
        <v>42055.50582175926</v>
      </c>
      <c r="L83" s="10">
        <v>4</v>
      </c>
      <c r="M83" s="18">
        <f t="shared" si="4"/>
        <v>3.2763888888875954</v>
      </c>
      <c r="N83" s="81">
        <f>(K83-K47)*24</f>
        <v>118.41694444441237</v>
      </c>
      <c r="O83" s="81">
        <f t="shared" si="2"/>
        <v>4.9340393518505152</v>
      </c>
    </row>
    <row r="84" spans="1:15" ht="27" thickBot="1" x14ac:dyDescent="0.35">
      <c r="A84" s="13">
        <v>36</v>
      </c>
      <c r="B84" s="13" t="s">
        <v>794</v>
      </c>
      <c r="C84" s="13">
        <v>4.3440000000000003</v>
      </c>
      <c r="D84" s="13">
        <v>214</v>
      </c>
      <c r="E84" s="13">
        <v>0</v>
      </c>
      <c r="F84" s="13">
        <v>4.68</v>
      </c>
      <c r="G84" s="13">
        <v>0</v>
      </c>
      <c r="H84" s="13">
        <v>1</v>
      </c>
      <c r="I84" s="13" t="s">
        <v>795</v>
      </c>
      <c r="J84" s="13" t="s">
        <v>796</v>
      </c>
      <c r="K84" s="16">
        <v>42055.640138888892</v>
      </c>
      <c r="L84" s="10">
        <v>5</v>
      </c>
      <c r="M84" s="18">
        <f t="shared" si="4"/>
        <v>3.2236111111706123</v>
      </c>
      <c r="N84" s="81">
        <f>(K84-K47)*24</f>
        <v>121.64055555558298</v>
      </c>
      <c r="O84" s="81">
        <f t="shared" si="2"/>
        <v>5.0683564814826241</v>
      </c>
    </row>
    <row r="85" spans="1:15" ht="27" thickBot="1" x14ac:dyDescent="0.35">
      <c r="A85" s="13">
        <v>37</v>
      </c>
      <c r="B85" s="13" t="s">
        <v>87</v>
      </c>
      <c r="C85" s="13">
        <v>4.3280000000000003</v>
      </c>
      <c r="D85" s="13">
        <v>214</v>
      </c>
      <c r="E85" s="13" t="s">
        <v>26</v>
      </c>
      <c r="F85" s="13">
        <v>0</v>
      </c>
      <c r="G85" s="13">
        <v>0</v>
      </c>
      <c r="H85" s="13">
        <v>0</v>
      </c>
      <c r="I85" s="13" t="s">
        <v>792</v>
      </c>
      <c r="J85" s="13" t="s">
        <v>793</v>
      </c>
      <c r="K85" s="16">
        <v>42055.806400462963</v>
      </c>
      <c r="L85" s="10">
        <v>6</v>
      </c>
      <c r="M85" s="18">
        <f t="shared" si="4"/>
        <v>3.9902777777169831</v>
      </c>
      <c r="N85" s="81">
        <f>(K85-K47)*24</f>
        <v>125.63083333329996</v>
      </c>
      <c r="O85" s="81">
        <f t="shared" si="2"/>
        <v>5.234618055554165</v>
      </c>
    </row>
    <row r="86" spans="1:15" ht="27" thickBot="1" x14ac:dyDescent="0.35">
      <c r="A86" s="13">
        <v>38</v>
      </c>
      <c r="B86" s="13" t="s">
        <v>789</v>
      </c>
      <c r="C86" s="13">
        <v>4.1980000000000004</v>
      </c>
      <c r="D86" s="13">
        <v>214</v>
      </c>
      <c r="E86" s="13">
        <v>0</v>
      </c>
      <c r="F86" s="13">
        <v>4.8099999999999996</v>
      </c>
      <c r="G86" s="13">
        <v>0</v>
      </c>
      <c r="H86" s="13">
        <v>1</v>
      </c>
      <c r="I86" s="13" t="s">
        <v>790</v>
      </c>
      <c r="J86" s="13" t="s">
        <v>791</v>
      </c>
      <c r="K86" s="16">
        <v>42055.912534722222</v>
      </c>
      <c r="L86" s="10">
        <v>7</v>
      </c>
      <c r="M86" s="18">
        <f t="shared" si="4"/>
        <v>2.5472222222015262</v>
      </c>
      <c r="N86" s="81">
        <f>(K86-K47)*24</f>
        <v>128.17805555550149</v>
      </c>
      <c r="O86" s="81">
        <f t="shared" si="2"/>
        <v>5.340752314812562</v>
      </c>
    </row>
    <row r="87" spans="1:15" ht="27" thickBot="1" x14ac:dyDescent="0.35">
      <c r="A87" s="5">
        <v>39</v>
      </c>
      <c r="B87" s="5" t="s">
        <v>786</v>
      </c>
      <c r="C87" s="5">
        <v>4.1829999999999998</v>
      </c>
      <c r="D87" s="5">
        <v>214</v>
      </c>
      <c r="E87" s="5">
        <v>0</v>
      </c>
      <c r="F87" s="5">
        <v>4.93</v>
      </c>
      <c r="G87" s="5">
        <v>0</v>
      </c>
      <c r="H87" s="5">
        <v>1</v>
      </c>
      <c r="I87" s="5" t="s">
        <v>787</v>
      </c>
      <c r="J87" s="5" t="s">
        <v>788</v>
      </c>
      <c r="K87" s="15">
        <v>42056.047256944446</v>
      </c>
      <c r="L87" s="10">
        <v>1</v>
      </c>
      <c r="M87" s="18">
        <f t="shared" si="4"/>
        <v>3.2333333333954215</v>
      </c>
      <c r="N87" s="81">
        <f>(K87-K47)*24</f>
        <v>131.41138888889691</v>
      </c>
      <c r="O87" s="81">
        <f t="shared" si="2"/>
        <v>5.4754745370373712</v>
      </c>
    </row>
    <row r="88" spans="1:15" ht="27" thickBot="1" x14ac:dyDescent="0.35">
      <c r="A88" s="5">
        <v>40</v>
      </c>
      <c r="B88" s="5" t="s">
        <v>783</v>
      </c>
      <c r="C88" s="5">
        <v>4.1669999999999998</v>
      </c>
      <c r="D88" s="5">
        <v>214</v>
      </c>
      <c r="E88" s="5">
        <v>0</v>
      </c>
      <c r="F88" s="5">
        <v>13.26</v>
      </c>
      <c r="G88" s="5">
        <v>0</v>
      </c>
      <c r="H88" s="5">
        <v>1</v>
      </c>
      <c r="I88" s="5" t="s">
        <v>784</v>
      </c>
      <c r="J88" s="5" t="s">
        <v>785</v>
      </c>
      <c r="K88" s="15">
        <v>42056.182696759257</v>
      </c>
      <c r="L88" s="10">
        <v>2</v>
      </c>
      <c r="M88" s="18">
        <f t="shared" si="4"/>
        <v>3.2505555554525927</v>
      </c>
      <c r="N88" s="81">
        <f>(K88-K47)*24</f>
        <v>134.6619444443495</v>
      </c>
      <c r="O88" s="81">
        <f t="shared" si="2"/>
        <v>5.6109143518478959</v>
      </c>
    </row>
    <row r="89" spans="1:15" ht="27" thickBot="1" x14ac:dyDescent="0.35">
      <c r="A89" s="5">
        <v>41</v>
      </c>
      <c r="B89" s="5" t="s">
        <v>780</v>
      </c>
      <c r="C89" s="5">
        <v>4.1669999999999998</v>
      </c>
      <c r="D89" s="5">
        <v>214</v>
      </c>
      <c r="E89" s="5">
        <v>0</v>
      </c>
      <c r="F89" s="5">
        <v>4.57</v>
      </c>
      <c r="G89" s="5">
        <v>0</v>
      </c>
      <c r="H89" s="5">
        <v>1</v>
      </c>
      <c r="I89" s="5" t="s">
        <v>781</v>
      </c>
      <c r="J89" s="5" t="s">
        <v>782</v>
      </c>
      <c r="K89" s="15">
        <v>42056.318090277775</v>
      </c>
      <c r="L89" s="10">
        <v>3</v>
      </c>
      <c r="M89" s="18">
        <f t="shared" si="4"/>
        <v>3.249444444430992</v>
      </c>
      <c r="N89" s="81">
        <f>(K89-K47)*24</f>
        <v>137.91138888878049</v>
      </c>
      <c r="O89" s="81">
        <f t="shared" si="2"/>
        <v>5.7463078703658539</v>
      </c>
    </row>
    <row r="90" spans="1:15" ht="27" thickBot="1" x14ac:dyDescent="0.35">
      <c r="A90" s="5">
        <v>42</v>
      </c>
      <c r="B90" s="5" t="s">
        <v>87</v>
      </c>
      <c r="C90" s="5">
        <v>4.3440000000000003</v>
      </c>
      <c r="D90" s="5">
        <v>214</v>
      </c>
      <c r="E90" s="5" t="s">
        <v>26</v>
      </c>
      <c r="F90" s="5">
        <v>0</v>
      </c>
      <c r="G90" s="5">
        <v>0</v>
      </c>
      <c r="H90" s="5">
        <v>0</v>
      </c>
      <c r="I90" s="5" t="s">
        <v>778</v>
      </c>
      <c r="J90" s="5" t="s">
        <v>779</v>
      </c>
      <c r="K90" s="15">
        <v>42056.490347222221</v>
      </c>
      <c r="L90" s="10">
        <v>4</v>
      </c>
      <c r="M90" s="18">
        <f t="shared" si="4"/>
        <v>4.1341666667140089</v>
      </c>
      <c r="N90" s="81">
        <f>(K90-K47)*24</f>
        <v>142.0455555554945</v>
      </c>
      <c r="O90" s="81">
        <f t="shared" si="2"/>
        <v>5.9185648148122709</v>
      </c>
    </row>
    <row r="91" spans="1:15" ht="27" thickBot="1" x14ac:dyDescent="0.35">
      <c r="A91" s="5">
        <v>43</v>
      </c>
      <c r="B91" s="5" t="s">
        <v>810</v>
      </c>
      <c r="C91" s="5">
        <v>4.3440000000000003</v>
      </c>
      <c r="D91" s="5">
        <v>214</v>
      </c>
      <c r="E91" s="5" t="s">
        <v>26</v>
      </c>
      <c r="F91" s="5">
        <v>2.84</v>
      </c>
      <c r="G91" s="5">
        <v>0</v>
      </c>
      <c r="H91" s="5">
        <v>1</v>
      </c>
      <c r="I91" s="5" t="s">
        <v>811</v>
      </c>
      <c r="J91" s="5" t="s">
        <v>812</v>
      </c>
      <c r="K91" s="15">
        <v>42056.598171296297</v>
      </c>
      <c r="L91" s="10">
        <v>5</v>
      </c>
      <c r="M91" s="18">
        <f t="shared" si="4"/>
        <v>2.5877777778077871</v>
      </c>
      <c r="N91" s="81">
        <f>(K91-K47)*24</f>
        <v>144.63333333330229</v>
      </c>
      <c r="O91" s="81">
        <f t="shared" si="2"/>
        <v>6.0263888888875954</v>
      </c>
    </row>
    <row r="92" spans="1:15" ht="27" thickBot="1" x14ac:dyDescent="0.35">
      <c r="A92" s="5">
        <v>44</v>
      </c>
      <c r="B92" s="5" t="s">
        <v>87</v>
      </c>
      <c r="C92" s="5">
        <v>4.3280000000000003</v>
      </c>
      <c r="D92" s="5">
        <v>214</v>
      </c>
      <c r="E92" s="5" t="s">
        <v>26</v>
      </c>
      <c r="F92" s="5">
        <v>0</v>
      </c>
      <c r="G92" s="5">
        <v>0</v>
      </c>
      <c r="H92" s="5">
        <v>0</v>
      </c>
      <c r="I92" s="5" t="s">
        <v>808</v>
      </c>
      <c r="J92" s="5" t="s">
        <v>809</v>
      </c>
      <c r="K92" s="15">
        <v>42056.764722222222</v>
      </c>
      <c r="L92" s="10">
        <v>6</v>
      </c>
      <c r="M92" s="18">
        <f t="shared" si="4"/>
        <v>3.9972222222131677</v>
      </c>
      <c r="N92" s="81">
        <f>(K92-K47)*24</f>
        <v>148.63055555551546</v>
      </c>
      <c r="O92" s="81">
        <f t="shared" si="2"/>
        <v>6.192939814813144</v>
      </c>
    </row>
    <row r="93" spans="1:15" ht="27" thickBot="1" x14ac:dyDescent="0.35">
      <c r="A93" s="5">
        <v>45</v>
      </c>
      <c r="B93" s="5" t="s">
        <v>805</v>
      </c>
      <c r="C93" s="5">
        <v>4.1980000000000004</v>
      </c>
      <c r="D93" s="5">
        <v>214</v>
      </c>
      <c r="E93" s="5">
        <v>0</v>
      </c>
      <c r="F93" s="5">
        <v>5.34</v>
      </c>
      <c r="G93" s="5">
        <v>0</v>
      </c>
      <c r="H93" s="5">
        <v>1</v>
      </c>
      <c r="I93" s="5" t="s">
        <v>806</v>
      </c>
      <c r="J93" s="5" t="s">
        <v>807</v>
      </c>
      <c r="K93" s="15">
        <v>42056.869479166664</v>
      </c>
      <c r="L93" s="10">
        <v>7</v>
      </c>
      <c r="M93" s="18">
        <f t="shared" si="4"/>
        <v>2.5141666666022502</v>
      </c>
      <c r="N93" s="81">
        <f>(K93-K47)*24</f>
        <v>151.14472222211771</v>
      </c>
      <c r="O93" s="81">
        <f t="shared" si="2"/>
        <v>6.2976967592549045</v>
      </c>
    </row>
    <row r="94" spans="1:15" ht="27" thickBot="1" x14ac:dyDescent="0.35">
      <c r="A94" s="13">
        <v>46</v>
      </c>
      <c r="B94" s="13" t="s">
        <v>802</v>
      </c>
      <c r="C94" s="13">
        <v>4.1829999999999998</v>
      </c>
      <c r="D94" s="13">
        <v>214</v>
      </c>
      <c r="E94" s="13">
        <v>0</v>
      </c>
      <c r="F94" s="13">
        <v>4.8600000000000003</v>
      </c>
      <c r="G94" s="13">
        <v>0</v>
      </c>
      <c r="H94" s="13">
        <v>1</v>
      </c>
      <c r="I94" s="13" t="s">
        <v>803</v>
      </c>
      <c r="J94" s="13" t="s">
        <v>804</v>
      </c>
      <c r="K94" s="16">
        <v>42057.006284722222</v>
      </c>
      <c r="L94" s="10">
        <v>1</v>
      </c>
      <c r="M94" s="18">
        <f t="shared" si="4"/>
        <v>3.28333333338378</v>
      </c>
      <c r="N94" s="81">
        <f>(K94-K47)*24</f>
        <v>154.42805555550149</v>
      </c>
      <c r="O94" s="81">
        <f t="shared" si="2"/>
        <v>6.434502314812562</v>
      </c>
    </row>
    <row r="95" spans="1:15" ht="27" thickBot="1" x14ac:dyDescent="0.35">
      <c r="A95" s="13">
        <v>47</v>
      </c>
      <c r="B95" s="13" t="s">
        <v>87</v>
      </c>
      <c r="C95" s="13">
        <v>4.1669999999999998</v>
      </c>
      <c r="D95" s="13">
        <v>214</v>
      </c>
      <c r="E95" s="13" t="s">
        <v>26</v>
      </c>
      <c r="F95" s="13">
        <v>0</v>
      </c>
      <c r="G95" s="13">
        <v>0</v>
      </c>
      <c r="H95" s="13">
        <v>0</v>
      </c>
      <c r="I95" s="13" t="s">
        <v>800</v>
      </c>
      <c r="J95" s="13" t="s">
        <v>801</v>
      </c>
      <c r="K95" s="16">
        <v>42057.173715277779</v>
      </c>
      <c r="L95" s="10">
        <v>2</v>
      </c>
      <c r="M95" s="18">
        <f t="shared" si="4"/>
        <v>4.0183333333698101</v>
      </c>
      <c r="N95" s="81">
        <f>(K95-K47)*24</f>
        <v>158.4463888888713</v>
      </c>
      <c r="O95" s="81">
        <f t="shared" si="2"/>
        <v>6.6019328703696374</v>
      </c>
    </row>
    <row r="96" spans="1:15" ht="27" thickBot="1" x14ac:dyDescent="0.35">
      <c r="A96" s="13">
        <v>48</v>
      </c>
      <c r="B96" s="13" t="s">
        <v>797</v>
      </c>
      <c r="C96" s="13">
        <v>4.1520000000000001</v>
      </c>
      <c r="D96" s="13">
        <v>214</v>
      </c>
      <c r="E96" s="13">
        <v>0</v>
      </c>
      <c r="F96" s="13">
        <v>7.02</v>
      </c>
      <c r="G96" s="13">
        <v>0</v>
      </c>
      <c r="H96" s="13">
        <v>1</v>
      </c>
      <c r="I96" s="13" t="s">
        <v>798</v>
      </c>
      <c r="J96" s="13" t="s">
        <v>799</v>
      </c>
      <c r="K96" s="16">
        <v>42057.277349537035</v>
      </c>
      <c r="L96" s="10">
        <v>3</v>
      </c>
      <c r="M96" s="18">
        <f t="shared" si="4"/>
        <v>2.4872222221456468</v>
      </c>
      <c r="N96" s="81">
        <f>(K96-K47)*24</f>
        <v>160.93361111101694</v>
      </c>
      <c r="O96" s="81">
        <f t="shared" si="2"/>
        <v>6.705567129625706</v>
      </c>
    </row>
    <row r="97" spans="1:15" ht="27" thickBot="1" x14ac:dyDescent="0.35">
      <c r="A97" s="13">
        <v>49</v>
      </c>
      <c r="B97" s="13" t="s">
        <v>839</v>
      </c>
      <c r="C97" s="13">
        <v>4.1520000000000001</v>
      </c>
      <c r="D97" s="13">
        <v>214</v>
      </c>
      <c r="E97" s="13">
        <v>0</v>
      </c>
      <c r="F97" s="13">
        <v>3.76</v>
      </c>
      <c r="G97" s="13">
        <v>0</v>
      </c>
      <c r="H97" s="13">
        <v>1</v>
      </c>
      <c r="I97" s="13" t="s">
        <v>840</v>
      </c>
      <c r="J97" s="13" t="s">
        <v>841</v>
      </c>
      <c r="K97" s="16">
        <v>42057.414351851854</v>
      </c>
      <c r="L97" s="10">
        <v>4</v>
      </c>
      <c r="M97" s="18">
        <f t="shared" si="4"/>
        <v>3.2880555556621403</v>
      </c>
      <c r="N97" s="81">
        <f>(K97-K47)*24</f>
        <v>164.22166666667908</v>
      </c>
      <c r="O97" s="81">
        <f t="shared" si="2"/>
        <v>6.8425694444449618</v>
      </c>
    </row>
    <row r="98" spans="1:15" ht="27" thickBot="1" x14ac:dyDescent="0.35">
      <c r="A98" s="13">
        <v>50</v>
      </c>
      <c r="B98" s="13" t="s">
        <v>836</v>
      </c>
      <c r="C98" s="13">
        <v>4.1980000000000004</v>
      </c>
      <c r="D98" s="13">
        <v>214</v>
      </c>
      <c r="E98" s="13">
        <v>0</v>
      </c>
      <c r="F98" s="13">
        <v>3.09</v>
      </c>
      <c r="G98" s="13">
        <v>0</v>
      </c>
      <c r="H98" s="13">
        <v>1</v>
      </c>
      <c r="I98" s="13" t="s">
        <v>837</v>
      </c>
      <c r="J98" s="13" t="s">
        <v>838</v>
      </c>
      <c r="K98" s="16">
        <v>42057.55096064815</v>
      </c>
      <c r="L98" s="10">
        <v>5</v>
      </c>
      <c r="M98" s="18">
        <f t="shared" si="4"/>
        <v>3.2786111111054197</v>
      </c>
      <c r="N98" s="81">
        <f>(K98-K47)*24</f>
        <v>167.5002777777845</v>
      </c>
      <c r="O98" s="81">
        <f t="shared" si="2"/>
        <v>6.979178240741021</v>
      </c>
    </row>
    <row r="99" spans="1:15" ht="27" thickBot="1" x14ac:dyDescent="0.35">
      <c r="A99" s="13">
        <v>51</v>
      </c>
      <c r="B99" s="13" t="s">
        <v>833</v>
      </c>
      <c r="C99" s="13">
        <v>4.3440000000000003</v>
      </c>
      <c r="D99" s="13">
        <v>214</v>
      </c>
      <c r="E99" s="13" t="s">
        <v>26</v>
      </c>
      <c r="F99" s="13">
        <v>6.63</v>
      </c>
      <c r="G99" s="13">
        <v>0</v>
      </c>
      <c r="H99" s="13">
        <v>1</v>
      </c>
      <c r="I99" s="13" t="s">
        <v>834</v>
      </c>
      <c r="J99" s="13" t="s">
        <v>835</v>
      </c>
      <c r="K99" s="16">
        <v>42057.686192129629</v>
      </c>
      <c r="L99" s="10">
        <v>6</v>
      </c>
      <c r="M99" s="18">
        <f t="shared" si="4"/>
        <v>3.2455555555061437</v>
      </c>
      <c r="N99" s="81">
        <f>(K99-K47)*24</f>
        <v>170.74583333329065</v>
      </c>
      <c r="O99" s="81">
        <f t="shared" si="2"/>
        <v>7.1144097222204437</v>
      </c>
    </row>
    <row r="100" spans="1:15" ht="27" thickBot="1" x14ac:dyDescent="0.35">
      <c r="A100" s="13">
        <v>52</v>
      </c>
      <c r="B100" s="13" t="s">
        <v>87</v>
      </c>
      <c r="C100" s="13">
        <v>4.2140000000000004</v>
      </c>
      <c r="D100" s="13">
        <v>214</v>
      </c>
      <c r="E100" s="13" t="s">
        <v>26</v>
      </c>
      <c r="F100" s="13">
        <v>0</v>
      </c>
      <c r="G100" s="13">
        <v>0</v>
      </c>
      <c r="H100" s="13">
        <v>0</v>
      </c>
      <c r="I100" s="13" t="s">
        <v>831</v>
      </c>
      <c r="J100" s="13" t="s">
        <v>832</v>
      </c>
      <c r="K100" s="16">
        <v>42057.851493055554</v>
      </c>
      <c r="L100" s="10">
        <v>7</v>
      </c>
      <c r="M100" s="18">
        <f t="shared" si="4"/>
        <v>3.967222222185228</v>
      </c>
      <c r="N100" s="81">
        <f>(K100-K47)*24</f>
        <v>174.71305555547588</v>
      </c>
      <c r="O100" s="81">
        <f t="shared" si="2"/>
        <v>7.2797106481448282</v>
      </c>
    </row>
    <row r="101" spans="1:15" ht="27" thickBot="1" x14ac:dyDescent="0.35">
      <c r="A101" s="13">
        <v>53</v>
      </c>
      <c r="B101" s="13" t="s">
        <v>828</v>
      </c>
      <c r="C101" s="13">
        <v>4.1829999999999998</v>
      </c>
      <c r="D101" s="13">
        <v>214</v>
      </c>
      <c r="E101" s="13">
        <v>0</v>
      </c>
      <c r="F101" s="13">
        <v>2.61</v>
      </c>
      <c r="G101" s="13">
        <v>0</v>
      </c>
      <c r="H101" s="13">
        <v>1</v>
      </c>
      <c r="I101" s="13" t="s">
        <v>829</v>
      </c>
      <c r="J101" s="13" t="s">
        <v>830</v>
      </c>
      <c r="K101" s="16">
        <v>42057.95722222222</v>
      </c>
      <c r="L101" s="10">
        <v>8</v>
      </c>
      <c r="M101" s="18">
        <f t="shared" si="4"/>
        <v>2.5374999999767169</v>
      </c>
      <c r="N101" s="81">
        <f>(K101-K47)*24</f>
        <v>177.25055555545259</v>
      </c>
      <c r="O101" s="81">
        <f t="shared" si="2"/>
        <v>7.3854398148105247</v>
      </c>
    </row>
    <row r="102" spans="1:15" ht="27" thickBot="1" x14ac:dyDescent="0.35">
      <c r="A102" s="5">
        <v>54</v>
      </c>
      <c r="B102" s="5" t="s">
        <v>825</v>
      </c>
      <c r="C102" s="5">
        <v>4.1669999999999998</v>
      </c>
      <c r="D102" s="5">
        <v>214</v>
      </c>
      <c r="E102" s="5">
        <v>0</v>
      </c>
      <c r="F102" s="5">
        <v>2.33</v>
      </c>
      <c r="G102" s="5">
        <v>0</v>
      </c>
      <c r="H102" s="5">
        <v>1</v>
      </c>
      <c r="I102" s="5" t="s">
        <v>826</v>
      </c>
      <c r="J102" s="5" t="s">
        <v>827</v>
      </c>
      <c r="K102" s="15">
        <v>42058.092824074076</v>
      </c>
      <c r="L102" s="10">
        <v>1</v>
      </c>
      <c r="M102" s="18">
        <f t="shared" si="4"/>
        <v>3.2544444445520639</v>
      </c>
      <c r="N102" s="81">
        <f>(K102-K47)*24</f>
        <v>180.50500000000466</v>
      </c>
      <c r="O102" s="81">
        <f t="shared" si="2"/>
        <v>7.5210416666668607</v>
      </c>
    </row>
    <row r="103" spans="1:15" ht="27" thickBot="1" x14ac:dyDescent="0.35">
      <c r="A103" s="5">
        <v>55</v>
      </c>
      <c r="B103" s="5" t="s">
        <v>822</v>
      </c>
      <c r="C103" s="5">
        <v>4.1520000000000001</v>
      </c>
      <c r="D103" s="5">
        <v>214</v>
      </c>
      <c r="E103" s="5">
        <v>0</v>
      </c>
      <c r="F103" s="5">
        <v>5.37</v>
      </c>
      <c r="G103" s="5">
        <v>0</v>
      </c>
      <c r="H103" s="5">
        <v>1</v>
      </c>
      <c r="I103" s="5" t="s">
        <v>823</v>
      </c>
      <c r="J103" s="5" t="s">
        <v>824</v>
      </c>
      <c r="K103" s="15">
        <v>42058.227395833332</v>
      </c>
      <c r="L103" s="10">
        <v>2</v>
      </c>
      <c r="M103" s="18">
        <f t="shared" si="4"/>
        <v>3.2297222221386619</v>
      </c>
      <c r="N103" s="81">
        <f>(K103-K47)*24</f>
        <v>183.73472222214332</v>
      </c>
      <c r="O103" s="81">
        <f t="shared" si="2"/>
        <v>7.6556134259226383</v>
      </c>
    </row>
    <row r="104" spans="1:15" ht="27" thickBot="1" x14ac:dyDescent="0.35">
      <c r="A104" s="5">
        <v>56</v>
      </c>
      <c r="B104" s="5" t="s">
        <v>819</v>
      </c>
      <c r="C104" s="5">
        <v>4.1520000000000001</v>
      </c>
      <c r="D104" s="5">
        <v>214</v>
      </c>
      <c r="E104" s="5">
        <v>0</v>
      </c>
      <c r="F104" s="5">
        <v>8.08</v>
      </c>
      <c r="G104" s="5">
        <v>0</v>
      </c>
      <c r="H104" s="5">
        <v>1</v>
      </c>
      <c r="I104" s="5" t="s">
        <v>820</v>
      </c>
      <c r="J104" s="5" t="s">
        <v>821</v>
      </c>
      <c r="K104" s="15">
        <v>42058.363969907405</v>
      </c>
      <c r="L104" s="10">
        <v>3</v>
      </c>
      <c r="M104" s="18">
        <f t="shared" si="4"/>
        <v>3.2777777777519077</v>
      </c>
      <c r="N104" s="81">
        <f>(K104-K47)*24</f>
        <v>187.01249999989523</v>
      </c>
      <c r="O104" s="81">
        <f t="shared" si="2"/>
        <v>7.7921874999956344</v>
      </c>
    </row>
    <row r="105" spans="1:15" ht="27" thickBot="1" x14ac:dyDescent="0.35">
      <c r="A105" s="5">
        <v>57</v>
      </c>
      <c r="B105" s="5" t="s">
        <v>816</v>
      </c>
      <c r="C105" s="5">
        <v>4.2140000000000004</v>
      </c>
      <c r="D105" s="5">
        <v>214</v>
      </c>
      <c r="E105" s="5">
        <v>0</v>
      </c>
      <c r="F105" s="5">
        <v>7.95</v>
      </c>
      <c r="G105" s="5">
        <v>1</v>
      </c>
      <c r="H105" s="5">
        <v>1</v>
      </c>
      <c r="I105" s="5" t="s">
        <v>817</v>
      </c>
      <c r="J105" s="5" t="s">
        <v>818</v>
      </c>
      <c r="K105" s="15">
        <v>42058.499351851853</v>
      </c>
      <c r="L105" s="10">
        <v>4</v>
      </c>
      <c r="M105" s="18">
        <f t="shared" si="4"/>
        <v>3.2491666667629033</v>
      </c>
      <c r="N105" s="81">
        <f>(K105-K47)*24</f>
        <v>190.26166666665813</v>
      </c>
      <c r="O105" s="81">
        <f t="shared" si="2"/>
        <v>7.9275694444440887</v>
      </c>
    </row>
    <row r="106" spans="1:15" ht="27" thickBot="1" x14ac:dyDescent="0.35">
      <c r="A106" s="5">
        <v>58</v>
      </c>
      <c r="B106" s="5" t="s">
        <v>813</v>
      </c>
      <c r="C106" s="5">
        <v>4.3440000000000003</v>
      </c>
      <c r="D106" s="5">
        <v>214</v>
      </c>
      <c r="E106" s="5">
        <v>0</v>
      </c>
      <c r="F106" s="5">
        <v>4.95</v>
      </c>
      <c r="G106" s="5">
        <v>0</v>
      </c>
      <c r="H106" s="5">
        <v>1</v>
      </c>
      <c r="I106" s="5" t="s">
        <v>814</v>
      </c>
      <c r="J106" s="5" t="s">
        <v>815</v>
      </c>
      <c r="K106" s="15">
        <v>42058.633611111109</v>
      </c>
      <c r="L106" s="10">
        <v>5</v>
      </c>
      <c r="M106" s="18">
        <f t="shared" si="4"/>
        <v>3.222222222131677</v>
      </c>
      <c r="N106" s="81">
        <f>(K106-K47)*24</f>
        <v>193.48388888878981</v>
      </c>
      <c r="O106" s="81">
        <f t="shared" si="2"/>
        <v>8.0618287036995753</v>
      </c>
    </row>
    <row r="107" spans="1:15" ht="27" thickBot="1" x14ac:dyDescent="0.35">
      <c r="A107" s="5">
        <v>1</v>
      </c>
      <c r="B107" s="5" t="s">
        <v>978</v>
      </c>
      <c r="C107" s="5">
        <v>3.8530000000000002</v>
      </c>
      <c r="D107" s="5">
        <v>214</v>
      </c>
      <c r="E107" s="5" t="s">
        <v>26</v>
      </c>
      <c r="F107" s="5">
        <v>6.44</v>
      </c>
      <c r="G107" s="5">
        <v>0</v>
      </c>
      <c r="H107" s="5">
        <v>1</v>
      </c>
      <c r="I107" s="5" t="s">
        <v>979</v>
      </c>
      <c r="J107" s="5" t="s">
        <v>980</v>
      </c>
      <c r="K107" s="15">
        <v>42060.790358796294</v>
      </c>
      <c r="N107" s="81">
        <f>(K107-K47)*24</f>
        <v>245.24583333323244</v>
      </c>
      <c r="O107" s="81">
        <f t="shared" si="2"/>
        <v>10.218576388884685</v>
      </c>
    </row>
    <row r="108" spans="1:15" ht="27" thickBot="1" x14ac:dyDescent="0.35">
      <c r="A108" s="68">
        <v>2</v>
      </c>
      <c r="B108" s="68" t="s">
        <v>981</v>
      </c>
      <c r="C108" s="68">
        <v>3.9620000000000002</v>
      </c>
      <c r="D108" s="68">
        <v>214</v>
      </c>
      <c r="E108" s="68">
        <v>0</v>
      </c>
      <c r="F108" s="68">
        <v>2.5299999999999998</v>
      </c>
      <c r="G108" s="68">
        <v>0</v>
      </c>
      <c r="H108" s="68">
        <v>1</v>
      </c>
      <c r="I108" s="68" t="s">
        <v>982</v>
      </c>
      <c r="J108" s="68" t="s">
        <v>983</v>
      </c>
      <c r="K108" s="69">
        <v>42061.448171296295</v>
      </c>
      <c r="N108" s="81">
        <f>(K108-K47)*24</f>
        <v>261.03333333326736</v>
      </c>
      <c r="O108" s="81">
        <f t="shared" si="2"/>
        <v>10.87638888888614</v>
      </c>
    </row>
    <row r="109" spans="1:15" ht="27" thickBot="1" x14ac:dyDescent="0.35">
      <c r="A109" s="68">
        <v>3</v>
      </c>
      <c r="B109" s="68" t="s">
        <v>984</v>
      </c>
      <c r="C109" s="68">
        <v>4.0469999999999997</v>
      </c>
      <c r="D109" s="68">
        <v>214</v>
      </c>
      <c r="E109" s="68">
        <v>0</v>
      </c>
      <c r="F109" s="68">
        <v>2.8</v>
      </c>
      <c r="G109" s="68">
        <v>0</v>
      </c>
      <c r="H109" s="68">
        <v>1</v>
      </c>
      <c r="I109" s="68" t="s">
        <v>985</v>
      </c>
      <c r="J109" s="68" t="s">
        <v>986</v>
      </c>
      <c r="K109" s="69">
        <v>42061.615532407406</v>
      </c>
      <c r="N109" s="81">
        <f>(K109-K47)*24</f>
        <v>265.04999999993015</v>
      </c>
      <c r="O109" s="81">
        <f t="shared" si="2"/>
        <v>11.04374999999709</v>
      </c>
    </row>
    <row r="110" spans="1:15" ht="27" thickBot="1" x14ac:dyDescent="0.35">
      <c r="A110" s="68">
        <v>4</v>
      </c>
      <c r="B110" s="68" t="s">
        <v>987</v>
      </c>
      <c r="C110" s="68">
        <v>4.0330000000000004</v>
      </c>
      <c r="D110" s="68">
        <v>214</v>
      </c>
      <c r="E110" s="68">
        <v>0</v>
      </c>
      <c r="F110" s="68">
        <v>7.83</v>
      </c>
      <c r="G110" s="68">
        <v>0</v>
      </c>
      <c r="H110" s="68">
        <v>1</v>
      </c>
      <c r="I110" s="68" t="s">
        <v>988</v>
      </c>
      <c r="J110" s="68" t="s">
        <v>989</v>
      </c>
      <c r="K110" s="69">
        <v>42061.777418981481</v>
      </c>
      <c r="N110" s="81">
        <f>(K110-K47)*24</f>
        <v>268.93527777772397</v>
      </c>
      <c r="O110" s="81">
        <f t="shared" si="2"/>
        <v>11.205636574071832</v>
      </c>
    </row>
    <row r="111" spans="1:15" ht="27" thickBot="1" x14ac:dyDescent="0.35">
      <c r="A111" s="68">
        <v>5</v>
      </c>
      <c r="B111" s="68" t="s">
        <v>990</v>
      </c>
      <c r="C111" s="68">
        <v>4.0330000000000004</v>
      </c>
      <c r="D111" s="68">
        <v>214</v>
      </c>
      <c r="E111" s="68">
        <v>0</v>
      </c>
      <c r="F111" s="68">
        <v>3.4</v>
      </c>
      <c r="G111" s="68">
        <v>0</v>
      </c>
      <c r="H111" s="68">
        <v>1</v>
      </c>
      <c r="I111" s="68" t="s">
        <v>991</v>
      </c>
      <c r="J111" s="68" t="s">
        <v>992</v>
      </c>
      <c r="K111" s="69">
        <v>42061.934976851851</v>
      </c>
      <c r="N111" s="81">
        <f>(K111-K47)*24</f>
        <v>272.71666666661622</v>
      </c>
      <c r="O111" s="81">
        <f t="shared" si="2"/>
        <v>11.363194444442343</v>
      </c>
    </row>
    <row r="112" spans="1:15" ht="27" thickBot="1" x14ac:dyDescent="0.35">
      <c r="A112" s="5">
        <v>6</v>
      </c>
      <c r="B112" s="5" t="s">
        <v>993</v>
      </c>
      <c r="C112" s="5">
        <v>4.0330000000000004</v>
      </c>
      <c r="D112" s="5">
        <v>214</v>
      </c>
      <c r="E112" s="5">
        <v>0</v>
      </c>
      <c r="F112" s="5">
        <v>9.16</v>
      </c>
      <c r="G112" s="5">
        <v>0</v>
      </c>
      <c r="H112" s="5">
        <v>1</v>
      </c>
      <c r="I112" s="5" t="s">
        <v>994</v>
      </c>
      <c r="J112" s="5" t="s">
        <v>995</v>
      </c>
      <c r="K112" s="15">
        <v>42062.087569444448</v>
      </c>
      <c r="L112" s="10">
        <v>1</v>
      </c>
      <c r="N112" s="81">
        <f>(K112-K47)*24</f>
        <v>276.37888888892485</v>
      </c>
      <c r="O112" s="81">
        <f t="shared" si="2"/>
        <v>11.515787037038535</v>
      </c>
    </row>
    <row r="113" spans="1:15" ht="27" thickBot="1" x14ac:dyDescent="0.35">
      <c r="A113" s="5">
        <v>7</v>
      </c>
      <c r="B113" s="5" t="s">
        <v>996</v>
      </c>
      <c r="C113" s="5">
        <v>4.0179999999999998</v>
      </c>
      <c r="D113" s="5">
        <v>214</v>
      </c>
      <c r="E113" s="5" t="s">
        <v>26</v>
      </c>
      <c r="F113" s="5">
        <v>3.46</v>
      </c>
      <c r="G113" s="5">
        <v>0</v>
      </c>
      <c r="H113" s="5">
        <v>1</v>
      </c>
      <c r="I113" s="5" t="s">
        <v>997</v>
      </c>
      <c r="J113" s="5" t="s">
        <v>998</v>
      </c>
      <c r="K113" s="15">
        <v>42062.244004629632</v>
      </c>
      <c r="L113" s="10">
        <v>2</v>
      </c>
      <c r="N113" s="81">
        <f>(K113-K47)*24</f>
        <v>280.1333333333605</v>
      </c>
      <c r="O113" s="81">
        <f t="shared" ref="O113:O119" si="5">N113/24</f>
        <v>11.672222222223354</v>
      </c>
    </row>
    <row r="114" spans="1:15" ht="27" thickBot="1" x14ac:dyDescent="0.35">
      <c r="A114" s="5">
        <v>8</v>
      </c>
      <c r="B114" s="5" t="s">
        <v>999</v>
      </c>
      <c r="C114" s="5">
        <v>4.0179999999999998</v>
      </c>
      <c r="D114" s="5">
        <v>214</v>
      </c>
      <c r="E114" s="5">
        <v>0</v>
      </c>
      <c r="F114" s="5">
        <v>3.2</v>
      </c>
      <c r="G114" s="5">
        <v>0</v>
      </c>
      <c r="H114" s="5">
        <v>1</v>
      </c>
      <c r="I114" s="5" t="s">
        <v>1000</v>
      </c>
      <c r="J114" s="5" t="s">
        <v>1001</v>
      </c>
      <c r="K114" s="15">
        <v>42062.392129629632</v>
      </c>
      <c r="L114" s="10">
        <v>3</v>
      </c>
      <c r="N114" s="81">
        <f>(K114-K47)*24</f>
        <v>283.68833333335351</v>
      </c>
      <c r="O114" s="81">
        <f t="shared" si="5"/>
        <v>11.820347222223063</v>
      </c>
    </row>
    <row r="115" spans="1:15" ht="27" thickBot="1" x14ac:dyDescent="0.35">
      <c r="A115" s="5">
        <v>8</v>
      </c>
      <c r="B115" s="5" t="s">
        <v>999</v>
      </c>
      <c r="C115" s="5">
        <v>4.0179999999999998</v>
      </c>
      <c r="D115" s="5">
        <v>214</v>
      </c>
      <c r="E115" s="5">
        <v>0</v>
      </c>
      <c r="F115" s="5">
        <v>3.2</v>
      </c>
      <c r="G115" s="5">
        <v>0</v>
      </c>
      <c r="H115" s="5">
        <v>1</v>
      </c>
      <c r="I115" s="5" t="s">
        <v>1000</v>
      </c>
      <c r="J115" s="5" t="s">
        <v>1002</v>
      </c>
      <c r="K115" s="15">
        <v>42062.392129629632</v>
      </c>
      <c r="L115" s="10">
        <v>4</v>
      </c>
      <c r="N115" s="81">
        <f>(K115-K47)*24</f>
        <v>283.68833333335351</v>
      </c>
      <c r="O115" s="81">
        <f t="shared" si="5"/>
        <v>11.820347222223063</v>
      </c>
    </row>
    <row r="116" spans="1:15" ht="27" thickBot="1" x14ac:dyDescent="0.35">
      <c r="A116" s="5">
        <v>9</v>
      </c>
      <c r="B116" s="5" t="s">
        <v>1003</v>
      </c>
      <c r="C116" s="5">
        <v>4.0330000000000004</v>
      </c>
      <c r="D116" s="5">
        <v>214</v>
      </c>
      <c r="E116" s="5">
        <v>0</v>
      </c>
      <c r="F116" s="5">
        <v>3.15</v>
      </c>
      <c r="G116" s="5">
        <v>0</v>
      </c>
      <c r="H116" s="5">
        <v>1</v>
      </c>
      <c r="I116" s="5" t="s">
        <v>1004</v>
      </c>
      <c r="J116" s="5" t="s">
        <v>1005</v>
      </c>
      <c r="K116" s="15">
        <v>42062.536840277775</v>
      </c>
      <c r="L116" s="10">
        <v>5</v>
      </c>
      <c r="N116" s="81">
        <f>(K116-K47)*24</f>
        <v>287.16138888878049</v>
      </c>
      <c r="O116" s="81">
        <f t="shared" si="5"/>
        <v>11.965057870365854</v>
      </c>
    </row>
    <row r="117" spans="1:15" ht="27" thickBot="1" x14ac:dyDescent="0.35">
      <c r="A117" s="5">
        <v>10</v>
      </c>
      <c r="B117" s="5" t="s">
        <v>1006</v>
      </c>
      <c r="C117" s="5">
        <v>4.0179999999999998</v>
      </c>
      <c r="D117" s="5">
        <v>214</v>
      </c>
      <c r="E117" s="5" t="s">
        <v>26</v>
      </c>
      <c r="F117" s="5">
        <v>21.96</v>
      </c>
      <c r="G117" s="5">
        <v>0</v>
      </c>
      <c r="H117" s="5">
        <v>1</v>
      </c>
      <c r="I117" s="5" t="s">
        <v>1007</v>
      </c>
      <c r="J117" s="5" t="s">
        <v>1008</v>
      </c>
      <c r="K117" s="15">
        <v>42062.682349537034</v>
      </c>
      <c r="L117" s="10">
        <v>6</v>
      </c>
      <c r="N117" s="81">
        <f>(K117-K47)*24</f>
        <v>290.653611110989</v>
      </c>
      <c r="O117" s="81">
        <f t="shared" si="5"/>
        <v>12.110567129624542</v>
      </c>
    </row>
    <row r="118" spans="1:15" ht="27" thickBot="1" x14ac:dyDescent="0.35">
      <c r="A118" s="5">
        <v>11</v>
      </c>
      <c r="B118" s="5" t="s">
        <v>1009</v>
      </c>
      <c r="C118" s="5">
        <v>4.0179999999999998</v>
      </c>
      <c r="D118" s="5">
        <v>214</v>
      </c>
      <c r="E118" s="5">
        <v>0</v>
      </c>
      <c r="F118" s="5">
        <v>6.36</v>
      </c>
      <c r="G118" s="5">
        <v>0</v>
      </c>
      <c r="H118" s="5">
        <v>1</v>
      </c>
      <c r="I118" s="5" t="s">
        <v>1010</v>
      </c>
      <c r="J118" s="5" t="s">
        <v>1011</v>
      </c>
      <c r="K118" s="15">
        <v>42062.820173611108</v>
      </c>
      <c r="L118" s="10">
        <v>7</v>
      </c>
      <c r="N118" s="81">
        <f>(K118-K47)*24</f>
        <v>293.96138888876885</v>
      </c>
      <c r="O118" s="81">
        <f t="shared" si="5"/>
        <v>12.248391203698702</v>
      </c>
    </row>
    <row r="119" spans="1:15" ht="27" thickBot="1" x14ac:dyDescent="0.35">
      <c r="A119" s="5">
        <v>12</v>
      </c>
      <c r="B119" s="5" t="s">
        <v>1012</v>
      </c>
      <c r="C119" s="5">
        <v>4.0179999999999998</v>
      </c>
      <c r="D119" s="5">
        <v>214</v>
      </c>
      <c r="E119" s="5">
        <v>0</v>
      </c>
      <c r="F119" s="5">
        <v>5.44</v>
      </c>
      <c r="G119" s="5">
        <v>0</v>
      </c>
      <c r="H119" s="5">
        <v>1</v>
      </c>
      <c r="I119" s="5" t="s">
        <v>1013</v>
      </c>
      <c r="J119" s="5" t="s">
        <v>1014</v>
      </c>
      <c r="K119" s="15">
        <v>42062.957002314812</v>
      </c>
      <c r="L119" s="10">
        <v>8</v>
      </c>
      <c r="N119" s="81">
        <f>(K119-K47)*24</f>
        <v>297.24527777766343</v>
      </c>
      <c r="O119" s="81">
        <f t="shared" si="5"/>
        <v>12.385219907402643</v>
      </c>
    </row>
    <row r="120" spans="1:15" ht="27" thickBot="1" x14ac:dyDescent="0.35">
      <c r="A120" s="5">
        <v>24</v>
      </c>
      <c r="B120" s="5" t="s">
        <v>1394</v>
      </c>
      <c r="C120" s="5">
        <v>4.0469999999999997</v>
      </c>
      <c r="D120" s="5">
        <v>214</v>
      </c>
      <c r="E120" s="5">
        <v>0</v>
      </c>
      <c r="F120" s="5">
        <v>4.46</v>
      </c>
      <c r="G120" s="5">
        <v>0</v>
      </c>
      <c r="H120" s="5">
        <v>1</v>
      </c>
      <c r="I120" s="5" t="s">
        <v>1400</v>
      </c>
      <c r="J120" s="5" t="s">
        <v>1406</v>
      </c>
      <c r="K120" s="15">
        <v>42064.59746527778</v>
      </c>
      <c r="N120" s="81"/>
      <c r="O120" s="81"/>
    </row>
    <row r="121" spans="1:15" ht="27" thickBot="1" x14ac:dyDescent="0.35">
      <c r="A121" s="5">
        <v>25</v>
      </c>
      <c r="B121" s="5" t="s">
        <v>1395</v>
      </c>
      <c r="C121" s="5">
        <v>4.0469999999999997</v>
      </c>
      <c r="D121" s="5">
        <v>214</v>
      </c>
      <c r="E121" s="5">
        <v>0</v>
      </c>
      <c r="F121" s="5">
        <v>3.94</v>
      </c>
      <c r="G121" s="5">
        <v>0</v>
      </c>
      <c r="H121" s="5">
        <v>1</v>
      </c>
      <c r="I121" s="5" t="s">
        <v>1401</v>
      </c>
      <c r="J121" s="5" t="s">
        <v>1407</v>
      </c>
      <c r="K121" s="15">
        <v>42064.73300925926</v>
      </c>
      <c r="N121" s="81"/>
      <c r="O121" s="81"/>
    </row>
    <row r="122" spans="1:15" ht="27" thickBot="1" x14ac:dyDescent="0.35">
      <c r="A122" s="5">
        <v>26</v>
      </c>
      <c r="B122" s="5" t="s">
        <v>1396</v>
      </c>
      <c r="C122" s="5">
        <v>4.0330000000000004</v>
      </c>
      <c r="D122" s="5">
        <v>214</v>
      </c>
      <c r="E122" s="5">
        <v>0</v>
      </c>
      <c r="F122" s="5">
        <v>3.78</v>
      </c>
      <c r="G122" s="5">
        <v>0</v>
      </c>
      <c r="H122" s="5">
        <v>1</v>
      </c>
      <c r="I122" s="5" t="s">
        <v>1402</v>
      </c>
      <c r="J122" s="5" t="s">
        <v>1408</v>
      </c>
      <c r="K122" s="15">
        <v>42064.870694444442</v>
      </c>
      <c r="N122" s="81"/>
      <c r="O122" s="81"/>
    </row>
    <row r="123" spans="1:15" ht="27" thickBot="1" x14ac:dyDescent="0.35">
      <c r="A123" s="5">
        <v>27</v>
      </c>
      <c r="B123" s="5" t="s">
        <v>1397</v>
      </c>
      <c r="C123" s="5">
        <v>4.0330000000000004</v>
      </c>
      <c r="D123" s="5">
        <v>214</v>
      </c>
      <c r="E123" s="5">
        <v>0</v>
      </c>
      <c r="F123" s="5">
        <v>5.33</v>
      </c>
      <c r="G123" s="5">
        <v>0</v>
      </c>
      <c r="H123" s="5">
        <v>1</v>
      </c>
      <c r="I123" s="5" t="s">
        <v>1403</v>
      </c>
      <c r="J123" s="5" t="s">
        <v>1409</v>
      </c>
      <c r="K123" s="15">
        <v>42065.006724537037</v>
      </c>
      <c r="N123" s="81"/>
      <c r="O123" s="81"/>
    </row>
    <row r="124" spans="1:15" ht="27" thickBot="1" x14ac:dyDescent="0.35">
      <c r="A124" s="5">
        <v>28</v>
      </c>
      <c r="B124" s="5" t="s">
        <v>1398</v>
      </c>
      <c r="C124" s="5">
        <v>4.0179999999999998</v>
      </c>
      <c r="D124" s="5">
        <v>214</v>
      </c>
      <c r="E124" s="5">
        <v>0</v>
      </c>
      <c r="F124" s="5">
        <v>10.220000000000001</v>
      </c>
      <c r="G124" s="5">
        <v>0</v>
      </c>
      <c r="H124" s="5">
        <v>1</v>
      </c>
      <c r="I124" s="5" t="s">
        <v>1404</v>
      </c>
      <c r="J124" s="5" t="s">
        <v>1410</v>
      </c>
      <c r="K124" s="15">
        <v>42065.143888888888</v>
      </c>
      <c r="N124" s="81"/>
      <c r="O124" s="81"/>
    </row>
    <row r="125" spans="1:15" ht="27" thickBot="1" x14ac:dyDescent="0.35">
      <c r="A125" s="5">
        <v>29</v>
      </c>
      <c r="B125" s="5" t="s">
        <v>1399</v>
      </c>
      <c r="C125" s="5">
        <v>4.0179999999999998</v>
      </c>
      <c r="D125" s="5">
        <v>214</v>
      </c>
      <c r="E125" s="5">
        <v>0</v>
      </c>
      <c r="F125" s="5">
        <v>21.4</v>
      </c>
      <c r="G125" s="5">
        <v>0</v>
      </c>
      <c r="H125" s="5">
        <v>1</v>
      </c>
      <c r="I125" s="5" t="s">
        <v>1405</v>
      </c>
      <c r="J125" s="5" t="s">
        <v>1411</v>
      </c>
      <c r="K125" s="15">
        <v>42065.279409722221</v>
      </c>
      <c r="N125" s="81"/>
      <c r="O125" s="81"/>
    </row>
    <row r="126" spans="1:15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55"/>
      <c r="N126" s="81"/>
      <c r="O126" s="81"/>
    </row>
    <row r="127" spans="1:15" s="67" customFormat="1" x14ac:dyDescent="0.3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2"/>
      <c r="L127" s="70"/>
      <c r="M127" s="70"/>
      <c r="N127" s="89"/>
      <c r="O127" s="89"/>
    </row>
    <row r="128" spans="1:15" ht="14.4" thickBot="1" x14ac:dyDescent="0.35"/>
    <row r="129" spans="1:11" ht="27" thickBot="1" x14ac:dyDescent="0.35">
      <c r="A129" s="3" t="s">
        <v>228</v>
      </c>
      <c r="B129" s="3" t="s">
        <v>1</v>
      </c>
      <c r="C129" s="3" t="s">
        <v>2</v>
      </c>
      <c r="D129" s="3" t="s">
        <v>3</v>
      </c>
      <c r="E129" s="3" t="s">
        <v>4</v>
      </c>
      <c r="F129" s="3" t="s">
        <v>5</v>
      </c>
      <c r="G129" s="3" t="s">
        <v>6</v>
      </c>
      <c r="H129" s="3" t="s">
        <v>7</v>
      </c>
      <c r="I129" s="3" t="s">
        <v>8</v>
      </c>
      <c r="J129" s="3" t="s">
        <v>9</v>
      </c>
      <c r="K129" s="14"/>
    </row>
    <row r="130" spans="1:11" ht="27" thickBot="1" x14ac:dyDescent="0.35">
      <c r="A130" s="5">
        <v>0</v>
      </c>
      <c r="B130" s="5" t="s">
        <v>229</v>
      </c>
      <c r="C130" s="5">
        <v>3.948</v>
      </c>
      <c r="D130" s="5">
        <v>0</v>
      </c>
      <c r="E130" s="5">
        <v>0</v>
      </c>
      <c r="F130" s="5">
        <v>0</v>
      </c>
      <c r="G130" s="5">
        <v>128</v>
      </c>
      <c r="H130" s="5"/>
      <c r="I130" s="5" t="s">
        <v>230</v>
      </c>
      <c r="J130" s="5" t="s">
        <v>231</v>
      </c>
      <c r="K130" s="11"/>
    </row>
  </sheetData>
  <sortState ref="A2:N14">
    <sortCondition ref="A2:A14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F19" workbookViewId="0">
      <selection activeCell="T16" sqref="T16"/>
    </sheetView>
  </sheetViews>
  <sheetFormatPr defaultColWidth="9" defaultRowHeight="13.8" x14ac:dyDescent="0.3"/>
  <cols>
    <col min="1" max="1" width="6.33203125" style="4" customWidth="1"/>
    <col min="2" max="2" width="20.21875" style="4" customWidth="1"/>
    <col min="3" max="3" width="20" style="4" customWidth="1"/>
    <col min="4" max="4" width="13.77734375" style="4" customWidth="1"/>
    <col min="5" max="5" width="9" style="4"/>
    <col min="6" max="6" width="11.6640625" style="4" customWidth="1"/>
    <col min="7" max="8" width="9" style="4"/>
    <col min="9" max="9" width="15.21875" style="4" customWidth="1"/>
    <col min="10" max="10" width="28.44140625" style="4" customWidth="1"/>
    <col min="11" max="11" width="14.77734375" style="4" customWidth="1"/>
    <col min="12" max="12" width="4.44140625" style="9" customWidth="1"/>
    <col min="13" max="13" width="8.33203125" style="4" customWidth="1"/>
    <col min="14" max="14" width="7.88671875" style="10" customWidth="1"/>
    <col min="15" max="16384" width="9" style="2"/>
  </cols>
  <sheetData>
    <row r="1" spans="1:14" ht="27" thickBot="1" x14ac:dyDescent="0.35">
      <c r="A1" s="6" t="s">
        <v>62</v>
      </c>
      <c r="B1" s="3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  <c r="K1" s="55"/>
      <c r="L1" s="10" t="s">
        <v>1512</v>
      </c>
      <c r="M1" s="18" t="s">
        <v>2117</v>
      </c>
      <c r="N1" s="18" t="s">
        <v>2116</v>
      </c>
    </row>
    <row r="2" spans="1:14" ht="27" thickBot="1" x14ac:dyDescent="0.35">
      <c r="A2" s="1">
        <v>1</v>
      </c>
      <c r="B2" s="5" t="s">
        <v>1589</v>
      </c>
      <c r="C2" s="1" t="s">
        <v>1590</v>
      </c>
      <c r="D2" s="1">
        <v>3.9340000000000002</v>
      </c>
      <c r="E2" s="1">
        <v>0</v>
      </c>
      <c r="F2" s="1">
        <v>0</v>
      </c>
      <c r="G2" s="1">
        <v>2.75</v>
      </c>
      <c r="H2" s="1">
        <v>0</v>
      </c>
      <c r="I2" s="1">
        <v>1</v>
      </c>
      <c r="J2" s="1" t="s">
        <v>1591</v>
      </c>
      <c r="K2" s="15">
        <v>42068.041516203702</v>
      </c>
      <c r="L2" s="10">
        <v>1</v>
      </c>
      <c r="M2" s="18"/>
      <c r="N2" s="18"/>
    </row>
    <row r="3" spans="1:14" ht="27" thickBot="1" x14ac:dyDescent="0.35">
      <c r="A3" s="1">
        <v>2</v>
      </c>
      <c r="B3" s="5" t="s">
        <v>1607</v>
      </c>
      <c r="C3" s="1" t="s">
        <v>1608</v>
      </c>
      <c r="D3" s="1">
        <v>3.92</v>
      </c>
      <c r="E3" s="1">
        <v>214</v>
      </c>
      <c r="F3" s="1">
        <v>0</v>
      </c>
      <c r="G3" s="1">
        <v>10.46</v>
      </c>
      <c r="H3" s="1">
        <v>0</v>
      </c>
      <c r="I3" s="1">
        <v>1</v>
      </c>
      <c r="J3" s="1" t="s">
        <v>1609</v>
      </c>
      <c r="K3" s="15">
        <v>42068.20517361111</v>
      </c>
      <c r="L3" s="10">
        <v>2</v>
      </c>
      <c r="M3" s="18">
        <f>(K3-K2)*24</f>
        <v>3.9277777777751908</v>
      </c>
      <c r="N3" s="18">
        <f>(K3-K2)*24</f>
        <v>3.9277777777751908</v>
      </c>
    </row>
    <row r="4" spans="1:14" ht="27" thickBot="1" x14ac:dyDescent="0.35">
      <c r="A4" s="1">
        <v>3</v>
      </c>
      <c r="B4" s="5" t="s">
        <v>1604</v>
      </c>
      <c r="C4" s="1" t="s">
        <v>1605</v>
      </c>
      <c r="D4" s="1">
        <v>3.948</v>
      </c>
      <c r="E4" s="1">
        <v>214</v>
      </c>
      <c r="F4" s="1">
        <v>0</v>
      </c>
      <c r="G4" s="1">
        <v>3.52</v>
      </c>
      <c r="H4" s="1">
        <v>0</v>
      </c>
      <c r="I4" s="1">
        <v>1</v>
      </c>
      <c r="J4" s="1" t="s">
        <v>1606</v>
      </c>
      <c r="K4" s="15">
        <v>42068.371145833335</v>
      </c>
      <c r="L4" s="10">
        <v>3</v>
      </c>
      <c r="M4" s="18">
        <f>(K4-K3)*24</f>
        <v>3.9833333333954215</v>
      </c>
      <c r="N4" s="18">
        <f>(K4-K2)*24</f>
        <v>7.9111111111706123</v>
      </c>
    </row>
    <row r="5" spans="1:14" ht="27" thickBot="1" x14ac:dyDescent="0.35">
      <c r="A5" s="1">
        <v>4</v>
      </c>
      <c r="B5" s="5" t="s">
        <v>1601</v>
      </c>
      <c r="C5" s="1" t="s">
        <v>1602</v>
      </c>
      <c r="D5" s="1">
        <v>4.0620000000000003</v>
      </c>
      <c r="E5" s="1">
        <v>214</v>
      </c>
      <c r="F5" s="1">
        <v>0</v>
      </c>
      <c r="G5" s="1">
        <v>2.76</v>
      </c>
      <c r="H5" s="1">
        <v>0</v>
      </c>
      <c r="I5" s="1">
        <v>1</v>
      </c>
      <c r="J5" s="1" t="s">
        <v>1603</v>
      </c>
      <c r="K5" s="15">
        <v>42068.530810185184</v>
      </c>
      <c r="L5" s="10">
        <v>4</v>
      </c>
      <c r="M5" s="18">
        <f t="shared" ref="M5:M14" si="0">(K5-K4)*24</f>
        <v>3.8319444443914108</v>
      </c>
      <c r="N5" s="18">
        <f>(K5-K2)*24</f>
        <v>11.743055555562023</v>
      </c>
    </row>
    <row r="6" spans="1:14" ht="27" thickBot="1" x14ac:dyDescent="0.35">
      <c r="A6" s="1">
        <v>5</v>
      </c>
      <c r="B6" s="5" t="s">
        <v>1598</v>
      </c>
      <c r="C6" s="1" t="s">
        <v>1599</v>
      </c>
      <c r="D6" s="1">
        <v>4.1369999999999996</v>
      </c>
      <c r="E6" s="1">
        <v>214</v>
      </c>
      <c r="F6" s="1" t="s">
        <v>26</v>
      </c>
      <c r="G6" s="1">
        <v>9.2799999999999994</v>
      </c>
      <c r="H6" s="1">
        <v>0</v>
      </c>
      <c r="I6" s="1">
        <v>1</v>
      </c>
      <c r="J6" s="1" t="s">
        <v>1600</v>
      </c>
      <c r="K6" s="15">
        <v>42068.691736111112</v>
      </c>
      <c r="L6" s="10">
        <v>5</v>
      </c>
      <c r="M6" s="18">
        <f t="shared" si="0"/>
        <v>3.8622222222620621</v>
      </c>
      <c r="N6" s="18">
        <f>(K6-K2)*24</f>
        <v>15.605277777824085</v>
      </c>
    </row>
    <row r="7" spans="1:14" ht="27" thickBot="1" x14ac:dyDescent="0.35">
      <c r="A7" s="1">
        <v>6</v>
      </c>
      <c r="B7" s="5" t="s">
        <v>1592</v>
      </c>
      <c r="C7" s="1" t="s">
        <v>1593</v>
      </c>
      <c r="D7" s="1">
        <v>4.1210000000000004</v>
      </c>
      <c r="E7" s="1">
        <v>214</v>
      </c>
      <c r="F7" s="1">
        <v>0</v>
      </c>
      <c r="G7" s="1">
        <v>8.57</v>
      </c>
      <c r="H7" s="1">
        <v>0</v>
      </c>
      <c r="I7" s="1">
        <v>1</v>
      </c>
      <c r="J7" s="1" t="s">
        <v>1594</v>
      </c>
      <c r="K7" s="15">
        <v>42068.852881944447</v>
      </c>
      <c r="L7" s="10">
        <v>6</v>
      </c>
      <c r="M7" s="18">
        <f t="shared" si="0"/>
        <v>3.8675000000512227</v>
      </c>
      <c r="N7" s="18">
        <f>(K7-K2)*24</f>
        <v>19.472777777875308</v>
      </c>
    </row>
    <row r="8" spans="1:14" s="67" customFormat="1" ht="27" thickBot="1" x14ac:dyDescent="0.35">
      <c r="A8" s="75">
        <v>7</v>
      </c>
      <c r="B8" s="68" t="s">
        <v>1595</v>
      </c>
      <c r="C8" s="75" t="s">
        <v>1596</v>
      </c>
      <c r="D8" s="75">
        <v>4.1210000000000004</v>
      </c>
      <c r="E8" s="75">
        <v>214</v>
      </c>
      <c r="F8" s="75">
        <v>0</v>
      </c>
      <c r="G8" s="75">
        <v>14.97</v>
      </c>
      <c r="H8" s="75">
        <v>0</v>
      </c>
      <c r="I8" s="75">
        <v>1</v>
      </c>
      <c r="J8" s="75" t="s">
        <v>1597</v>
      </c>
      <c r="K8" s="69">
        <v>42069.004374999997</v>
      </c>
      <c r="L8" s="70">
        <v>1</v>
      </c>
      <c r="M8" s="95">
        <f t="shared" si="0"/>
        <v>3.6358333331882022</v>
      </c>
      <c r="N8" s="95">
        <f>(K8-K2)*24</f>
        <v>23.10861111106351</v>
      </c>
    </row>
    <row r="9" spans="1:14" s="67" customFormat="1" ht="27" thickBot="1" x14ac:dyDescent="0.35">
      <c r="A9" s="75">
        <v>8</v>
      </c>
      <c r="B9" s="68" t="s">
        <v>1624</v>
      </c>
      <c r="C9" s="75" t="s">
        <v>1625</v>
      </c>
      <c r="D9" s="75">
        <v>4.1059999999999999</v>
      </c>
      <c r="E9" s="75">
        <v>214</v>
      </c>
      <c r="F9" s="75">
        <v>0</v>
      </c>
      <c r="G9" s="75">
        <v>6.18</v>
      </c>
      <c r="H9" s="75">
        <v>0</v>
      </c>
      <c r="I9" s="75">
        <v>1</v>
      </c>
      <c r="J9" s="75" t="s">
        <v>1626</v>
      </c>
      <c r="K9" s="69">
        <v>42069.151863425926</v>
      </c>
      <c r="L9" s="70">
        <v>2</v>
      </c>
      <c r="M9" s="95">
        <f t="shared" si="0"/>
        <v>3.5397222223109566</v>
      </c>
      <c r="N9" s="95">
        <f>(K9-K2)*24</f>
        <v>26.648333333374467</v>
      </c>
    </row>
    <row r="10" spans="1:14" s="67" customFormat="1" ht="27" thickBot="1" x14ac:dyDescent="0.35">
      <c r="A10" s="75">
        <v>9</v>
      </c>
      <c r="B10" s="68" t="s">
        <v>1621</v>
      </c>
      <c r="C10" s="75" t="s">
        <v>1622</v>
      </c>
      <c r="D10" s="75">
        <v>4.1059999999999999</v>
      </c>
      <c r="E10" s="75">
        <v>214</v>
      </c>
      <c r="F10" s="75">
        <v>0</v>
      </c>
      <c r="G10" s="75">
        <v>3.07</v>
      </c>
      <c r="H10" s="75">
        <v>0</v>
      </c>
      <c r="I10" s="75">
        <v>1</v>
      </c>
      <c r="J10" s="75" t="s">
        <v>1623</v>
      </c>
      <c r="K10" s="69">
        <v>42069.294490740744</v>
      </c>
      <c r="L10" s="70">
        <v>3</v>
      </c>
      <c r="M10" s="95">
        <f t="shared" si="0"/>
        <v>3.4230555556132458</v>
      </c>
      <c r="N10" s="95">
        <f>(K10-K2)*24</f>
        <v>30.071388888987713</v>
      </c>
    </row>
    <row r="11" spans="1:14" s="67" customFormat="1" ht="27" thickBot="1" x14ac:dyDescent="0.35">
      <c r="A11" s="75">
        <v>10</v>
      </c>
      <c r="B11" s="68" t="s">
        <v>1618</v>
      </c>
      <c r="C11" s="75" t="s">
        <v>1619</v>
      </c>
      <c r="D11" s="75">
        <v>4.1520000000000001</v>
      </c>
      <c r="E11" s="75">
        <v>214</v>
      </c>
      <c r="F11" s="75" t="s">
        <v>26</v>
      </c>
      <c r="G11" s="75">
        <v>3.07</v>
      </c>
      <c r="H11" s="75">
        <v>0</v>
      </c>
      <c r="I11" s="75">
        <v>1</v>
      </c>
      <c r="J11" s="75" t="s">
        <v>1620</v>
      </c>
      <c r="K11" s="69">
        <v>42069.44190972222</v>
      </c>
      <c r="L11" s="70">
        <v>4</v>
      </c>
      <c r="M11" s="95">
        <f t="shared" si="0"/>
        <v>3.5380555554293096</v>
      </c>
      <c r="N11" s="95">
        <f>(K11-K2)*24</f>
        <v>33.609444444417022</v>
      </c>
    </row>
    <row r="12" spans="1:14" s="67" customFormat="1" ht="27" thickBot="1" x14ac:dyDescent="0.35">
      <c r="A12" s="75">
        <v>11</v>
      </c>
      <c r="B12" s="68" t="s">
        <v>1615</v>
      </c>
      <c r="C12" s="75" t="s">
        <v>1616</v>
      </c>
      <c r="D12" s="75">
        <v>4.7279999999999998</v>
      </c>
      <c r="E12" s="75">
        <v>214</v>
      </c>
      <c r="F12" s="75">
        <v>0</v>
      </c>
      <c r="G12" s="75">
        <v>2.7</v>
      </c>
      <c r="H12" s="75">
        <v>1</v>
      </c>
      <c r="I12" s="75">
        <v>1</v>
      </c>
      <c r="J12" s="75" t="s">
        <v>1617</v>
      </c>
      <c r="K12" s="69">
        <v>42069.58357638889</v>
      </c>
      <c r="L12" s="70">
        <v>5</v>
      </c>
      <c r="M12" s="95">
        <f t="shared" si="0"/>
        <v>3.4000000000814907</v>
      </c>
      <c r="N12" s="95">
        <f>(K12-K2)*24</f>
        <v>37.009444444498513</v>
      </c>
    </row>
    <row r="13" spans="1:14" s="67" customFormat="1" ht="27" thickBot="1" x14ac:dyDescent="0.35">
      <c r="A13" s="75">
        <v>12</v>
      </c>
      <c r="B13" s="68" t="s">
        <v>1612</v>
      </c>
      <c r="C13" s="75" t="s">
        <v>1613</v>
      </c>
      <c r="D13" s="75">
        <v>4.3280000000000003</v>
      </c>
      <c r="E13" s="75">
        <v>214</v>
      </c>
      <c r="F13" s="75" t="s">
        <v>26</v>
      </c>
      <c r="G13" s="75">
        <v>2.73</v>
      </c>
      <c r="H13" s="75">
        <v>0</v>
      </c>
      <c r="I13" s="75">
        <v>1</v>
      </c>
      <c r="J13" s="75" t="s">
        <v>1614</v>
      </c>
      <c r="K13" s="69">
        <v>42069.727118055554</v>
      </c>
      <c r="L13" s="70">
        <v>6</v>
      </c>
      <c r="M13" s="95">
        <f t="shared" si="0"/>
        <v>3.4449999999487773</v>
      </c>
      <c r="N13" s="95">
        <f>(K13-K2)*24</f>
        <v>40.45444444444729</v>
      </c>
    </row>
    <row r="14" spans="1:14" s="67" customFormat="1" ht="27" thickBot="1" x14ac:dyDescent="0.35">
      <c r="A14" s="75">
        <v>13</v>
      </c>
      <c r="B14" s="68" t="s">
        <v>1610</v>
      </c>
      <c r="C14" s="75" t="s">
        <v>1520</v>
      </c>
      <c r="D14" s="75">
        <v>4.1829999999999998</v>
      </c>
      <c r="E14" s="75">
        <v>214</v>
      </c>
      <c r="F14" s="75">
        <v>0</v>
      </c>
      <c r="G14" s="75">
        <v>4.17</v>
      </c>
      <c r="H14" s="75">
        <v>0</v>
      </c>
      <c r="I14" s="75">
        <v>1</v>
      </c>
      <c r="J14" s="75" t="s">
        <v>1611</v>
      </c>
      <c r="K14" s="69">
        <v>42069.861111111109</v>
      </c>
      <c r="L14" s="70">
        <v>7</v>
      </c>
      <c r="M14" s="95">
        <f t="shared" si="0"/>
        <v>3.2158333333209157</v>
      </c>
      <c r="N14" s="95">
        <f>(K14-K2)*24</f>
        <v>43.670277777768206</v>
      </c>
    </row>
    <row r="15" spans="1:14" ht="14.4" thickBot="1" x14ac:dyDescent="0.35"/>
    <row r="16" spans="1:14" ht="27" thickBot="1" x14ac:dyDescent="0.35">
      <c r="A16" s="6" t="s">
        <v>62</v>
      </c>
      <c r="B16" s="3" t="s">
        <v>8</v>
      </c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9</v>
      </c>
      <c r="K16" s="55"/>
      <c r="L16" s="10"/>
      <c r="M16" s="18"/>
      <c r="N16" s="18"/>
    </row>
    <row r="17" spans="1:14" ht="27" thickBot="1" x14ac:dyDescent="0.35">
      <c r="A17" s="75">
        <v>2</v>
      </c>
      <c r="B17" s="68" t="s">
        <v>1519</v>
      </c>
      <c r="C17" s="75" t="s">
        <v>1520</v>
      </c>
      <c r="D17" s="75">
        <v>4.0469999999999997</v>
      </c>
      <c r="E17" s="75">
        <v>214</v>
      </c>
      <c r="F17" s="75">
        <v>0</v>
      </c>
      <c r="G17" s="75">
        <v>3.54</v>
      </c>
      <c r="H17" s="75">
        <v>0</v>
      </c>
      <c r="I17" s="75">
        <v>1</v>
      </c>
      <c r="J17" s="75" t="s">
        <v>1521</v>
      </c>
      <c r="K17" s="69">
        <v>42067.902337962965</v>
      </c>
      <c r="L17" s="10">
        <v>1</v>
      </c>
      <c r="M17" s="18"/>
      <c r="N17" s="18"/>
    </row>
    <row r="18" spans="1:14" ht="27" thickBot="1" x14ac:dyDescent="0.35">
      <c r="A18" s="75">
        <v>3</v>
      </c>
      <c r="B18" s="68" t="s">
        <v>1516</v>
      </c>
      <c r="C18" s="75" t="s">
        <v>1517</v>
      </c>
      <c r="D18" s="75">
        <v>4.0469999999999997</v>
      </c>
      <c r="E18" s="75">
        <v>214</v>
      </c>
      <c r="F18" s="75">
        <v>0</v>
      </c>
      <c r="G18" s="75">
        <v>3.74</v>
      </c>
      <c r="H18" s="75">
        <v>0</v>
      </c>
      <c r="I18" s="75">
        <v>1</v>
      </c>
      <c r="J18" s="75" t="s">
        <v>1518</v>
      </c>
      <c r="K18" s="69">
        <v>42067.908865740741</v>
      </c>
      <c r="L18" s="10">
        <v>2</v>
      </c>
      <c r="M18" s="18">
        <f>(K18-K17)*24</f>
        <v>0.15666666661854833</v>
      </c>
      <c r="N18" s="18">
        <f>(K18-K17)*24</f>
        <v>0.15666666661854833</v>
      </c>
    </row>
    <row r="19" spans="1:14" ht="27" thickBot="1" x14ac:dyDescent="0.35">
      <c r="A19" s="75">
        <v>4</v>
      </c>
      <c r="B19" s="68" t="s">
        <v>1513</v>
      </c>
      <c r="C19" s="75" t="s">
        <v>1514</v>
      </c>
      <c r="D19" s="75">
        <v>4.0469999999999997</v>
      </c>
      <c r="E19" s="75">
        <v>214</v>
      </c>
      <c r="F19" s="75">
        <v>0</v>
      </c>
      <c r="G19" s="75">
        <v>6.49</v>
      </c>
      <c r="H19" s="75">
        <v>0</v>
      </c>
      <c r="I19" s="75">
        <v>1</v>
      </c>
      <c r="J19" s="75" t="s">
        <v>1515</v>
      </c>
      <c r="K19" s="69">
        <v>42067.912361111114</v>
      </c>
      <c r="L19" s="10">
        <v>3</v>
      </c>
      <c r="M19" s="18">
        <f t="shared" ref="M19:M43" si="1">(K19-K18)*24</f>
        <v>8.3888888941146433E-2</v>
      </c>
      <c r="N19" s="18">
        <f>(K19-K17)*24</f>
        <v>0.24055555555969477</v>
      </c>
    </row>
    <row r="20" spans="1:14" ht="27" thickBot="1" x14ac:dyDescent="0.35">
      <c r="A20" s="75">
        <v>5</v>
      </c>
      <c r="B20" s="68" t="s">
        <v>1528</v>
      </c>
      <c r="C20" s="75" t="s">
        <v>1529</v>
      </c>
      <c r="D20" s="75">
        <v>4.0469999999999997</v>
      </c>
      <c r="E20" s="75">
        <v>214</v>
      </c>
      <c r="F20" s="75">
        <v>0</v>
      </c>
      <c r="G20" s="75">
        <v>1.97</v>
      </c>
      <c r="H20" s="75">
        <v>0</v>
      </c>
      <c r="I20" s="75">
        <v>1</v>
      </c>
      <c r="J20" s="75" t="s">
        <v>1530</v>
      </c>
      <c r="K20" s="69">
        <v>42067.917615740742</v>
      </c>
      <c r="L20" s="10">
        <v>4</v>
      </c>
      <c r="M20" s="18">
        <f t="shared" si="1"/>
        <v>0.12611111107980832</v>
      </c>
      <c r="N20" s="18">
        <f>(K20-K17)*24</f>
        <v>0.36666666663950309</v>
      </c>
    </row>
    <row r="21" spans="1:14" ht="27" thickBot="1" x14ac:dyDescent="0.35">
      <c r="A21" s="75">
        <v>6</v>
      </c>
      <c r="B21" s="68" t="s">
        <v>1525</v>
      </c>
      <c r="C21" s="75" t="s">
        <v>1526</v>
      </c>
      <c r="D21" s="75">
        <v>4.0469999999999997</v>
      </c>
      <c r="E21" s="75">
        <v>214</v>
      </c>
      <c r="F21" s="75">
        <v>0</v>
      </c>
      <c r="G21" s="75">
        <v>3.61</v>
      </c>
      <c r="H21" s="75">
        <v>0</v>
      </c>
      <c r="I21" s="75">
        <v>1</v>
      </c>
      <c r="J21" s="75" t="s">
        <v>1527</v>
      </c>
      <c r="K21" s="69">
        <v>42067.922951388886</v>
      </c>
      <c r="L21" s="10">
        <v>5</v>
      </c>
      <c r="M21" s="18">
        <f t="shared" si="1"/>
        <v>0.12805555545492098</v>
      </c>
      <c r="N21" s="18">
        <f>(K21-K17)*24</f>
        <v>0.49472222209442407</v>
      </c>
    </row>
    <row r="22" spans="1:14" ht="27" thickBot="1" x14ac:dyDescent="0.35">
      <c r="A22" s="75">
        <v>7</v>
      </c>
      <c r="B22" s="68" t="s">
        <v>1522</v>
      </c>
      <c r="C22" s="75" t="s">
        <v>1523</v>
      </c>
      <c r="D22" s="75">
        <v>4.0469999999999997</v>
      </c>
      <c r="E22" s="75">
        <v>214</v>
      </c>
      <c r="F22" s="75">
        <v>0</v>
      </c>
      <c r="G22" s="75">
        <v>10.23</v>
      </c>
      <c r="H22" s="75">
        <v>0</v>
      </c>
      <c r="I22" s="75">
        <v>1</v>
      </c>
      <c r="J22" s="75" t="s">
        <v>1524</v>
      </c>
      <c r="K22" s="69">
        <v>42067.927569444444</v>
      </c>
      <c r="L22" s="10">
        <v>6</v>
      </c>
      <c r="M22" s="18">
        <f t="shared" si="1"/>
        <v>0.11083333339774981</v>
      </c>
      <c r="N22" s="18">
        <f>(K22-K17)*24</f>
        <v>0.60555555549217388</v>
      </c>
    </row>
    <row r="23" spans="1:14" ht="27" thickBot="1" x14ac:dyDescent="0.35">
      <c r="A23" s="75">
        <v>8</v>
      </c>
      <c r="B23" s="68" t="s">
        <v>1536</v>
      </c>
      <c r="C23" s="75" t="s">
        <v>1537</v>
      </c>
      <c r="D23" s="75">
        <v>4.0330000000000004</v>
      </c>
      <c r="E23" s="75">
        <v>214</v>
      </c>
      <c r="F23" s="75">
        <v>0</v>
      </c>
      <c r="G23" s="75">
        <v>2.2400000000000002</v>
      </c>
      <c r="H23" s="75">
        <v>0</v>
      </c>
      <c r="I23" s="75">
        <v>1</v>
      </c>
      <c r="J23" s="75" t="s">
        <v>1538</v>
      </c>
      <c r="K23" s="69">
        <v>42067.931493055556</v>
      </c>
      <c r="L23" s="10">
        <v>7</v>
      </c>
      <c r="M23" s="18">
        <f t="shared" si="1"/>
        <v>9.4166666676755995E-2</v>
      </c>
      <c r="N23" s="18">
        <f>(K23-K17)*24</f>
        <v>0.69972222216892987</v>
      </c>
    </row>
    <row r="24" spans="1:14" ht="27" thickBot="1" x14ac:dyDescent="0.35">
      <c r="A24" s="75">
        <v>9</v>
      </c>
      <c r="B24" s="68" t="s">
        <v>1534</v>
      </c>
      <c r="C24" s="75" t="s">
        <v>382</v>
      </c>
      <c r="D24" s="75">
        <v>4.0330000000000004</v>
      </c>
      <c r="E24" s="75">
        <v>214</v>
      </c>
      <c r="F24" s="75">
        <v>0</v>
      </c>
      <c r="G24" s="75">
        <v>5.48</v>
      </c>
      <c r="H24" s="75">
        <v>0</v>
      </c>
      <c r="I24" s="75">
        <v>1</v>
      </c>
      <c r="J24" s="75" t="s">
        <v>1535</v>
      </c>
      <c r="K24" s="69">
        <v>42067.935879629629</v>
      </c>
      <c r="L24" s="10">
        <v>8</v>
      </c>
      <c r="M24" s="18">
        <f t="shared" si="1"/>
        <v>0.10527777776587754</v>
      </c>
      <c r="N24" s="18">
        <f>(K24-K17)*24</f>
        <v>0.80499999993480742</v>
      </c>
    </row>
    <row r="25" spans="1:14" ht="27" thickBot="1" x14ac:dyDescent="0.35">
      <c r="A25" s="75">
        <v>10</v>
      </c>
      <c r="B25" s="68" t="s">
        <v>1531</v>
      </c>
      <c r="C25" s="75" t="s">
        <v>1532</v>
      </c>
      <c r="D25" s="75">
        <v>4.0330000000000004</v>
      </c>
      <c r="E25" s="75">
        <v>214</v>
      </c>
      <c r="F25" s="75">
        <v>0</v>
      </c>
      <c r="G25" s="75">
        <v>3.81</v>
      </c>
      <c r="H25" s="75">
        <v>0</v>
      </c>
      <c r="I25" s="75">
        <v>1</v>
      </c>
      <c r="J25" s="75" t="s">
        <v>1533</v>
      </c>
      <c r="K25" s="69">
        <v>42067.939618055556</v>
      </c>
      <c r="L25" s="10">
        <v>9</v>
      </c>
      <c r="M25" s="18">
        <f t="shared" si="1"/>
        <v>8.9722222241107374E-2</v>
      </c>
      <c r="N25" s="18">
        <f>(K25-K17)*24</f>
        <v>0.89472222217591479</v>
      </c>
    </row>
    <row r="26" spans="1:14" ht="27" thickBot="1" x14ac:dyDescent="0.35">
      <c r="A26" s="75">
        <v>11</v>
      </c>
      <c r="B26" s="68" t="s">
        <v>1545</v>
      </c>
      <c r="C26" s="75" t="s">
        <v>1546</v>
      </c>
      <c r="D26" s="75">
        <v>4.0330000000000004</v>
      </c>
      <c r="E26" s="75">
        <v>214</v>
      </c>
      <c r="F26" s="75">
        <v>0</v>
      </c>
      <c r="G26" s="75">
        <v>2.4500000000000002</v>
      </c>
      <c r="H26" s="75">
        <v>0</v>
      </c>
      <c r="I26" s="75">
        <v>1</v>
      </c>
      <c r="J26" s="75" t="s">
        <v>1547</v>
      </c>
      <c r="K26" s="69">
        <v>42067.944004629629</v>
      </c>
      <c r="L26" s="10">
        <v>10</v>
      </c>
      <c r="M26" s="18">
        <f t="shared" si="1"/>
        <v>0.10527777776587754</v>
      </c>
      <c r="N26" s="18">
        <f>(K26-K17)*24</f>
        <v>0.99999999994179234</v>
      </c>
    </row>
    <row r="27" spans="1:14" ht="27" thickBot="1" x14ac:dyDescent="0.35">
      <c r="A27" s="75">
        <v>12</v>
      </c>
      <c r="B27" s="68" t="s">
        <v>1542</v>
      </c>
      <c r="C27" s="75" t="s">
        <v>1543</v>
      </c>
      <c r="D27" s="75">
        <v>4.0330000000000004</v>
      </c>
      <c r="E27" s="75">
        <v>214</v>
      </c>
      <c r="F27" s="75">
        <v>0</v>
      </c>
      <c r="G27" s="75">
        <v>2.2200000000000002</v>
      </c>
      <c r="H27" s="75">
        <v>0</v>
      </c>
      <c r="I27" s="75">
        <v>1</v>
      </c>
      <c r="J27" s="75" t="s">
        <v>1544</v>
      </c>
      <c r="K27" s="69">
        <v>42067.947951388887</v>
      </c>
      <c r="L27" s="10">
        <v>11</v>
      </c>
      <c r="M27" s="18">
        <f t="shared" si="1"/>
        <v>9.4722222187556326E-2</v>
      </c>
      <c r="N27" s="18">
        <f>(K27-K17)*24</f>
        <v>1.0947222221293487</v>
      </c>
    </row>
    <row r="28" spans="1:14" ht="27" thickBot="1" x14ac:dyDescent="0.35">
      <c r="A28" s="75">
        <v>13</v>
      </c>
      <c r="B28" s="68" t="s">
        <v>1539</v>
      </c>
      <c r="C28" s="75" t="s">
        <v>1540</v>
      </c>
      <c r="D28" s="75">
        <v>4.0330000000000004</v>
      </c>
      <c r="E28" s="75">
        <v>214</v>
      </c>
      <c r="F28" s="75">
        <v>0</v>
      </c>
      <c r="G28" s="75">
        <v>5.15</v>
      </c>
      <c r="H28" s="75">
        <v>0</v>
      </c>
      <c r="I28" s="75">
        <v>1</v>
      </c>
      <c r="J28" s="75" t="s">
        <v>1541</v>
      </c>
      <c r="K28" s="69">
        <v>42067.952337962961</v>
      </c>
      <c r="L28" s="10">
        <v>12</v>
      </c>
      <c r="M28" s="18">
        <f t="shared" si="1"/>
        <v>0.10527777776587754</v>
      </c>
      <c r="N28" s="18">
        <f>(K28-K17)*24</f>
        <v>1.1999999998952262</v>
      </c>
    </row>
    <row r="29" spans="1:14" ht="27" thickBot="1" x14ac:dyDescent="0.35">
      <c r="A29" s="75">
        <v>14</v>
      </c>
      <c r="B29" s="68" t="s">
        <v>1554</v>
      </c>
      <c r="C29" s="75" t="s">
        <v>1555</v>
      </c>
      <c r="D29" s="75">
        <v>4.0330000000000004</v>
      </c>
      <c r="E29" s="75">
        <v>214</v>
      </c>
      <c r="F29" s="75">
        <v>0</v>
      </c>
      <c r="G29" s="75">
        <v>1.89</v>
      </c>
      <c r="H29" s="75">
        <v>0</v>
      </c>
      <c r="I29" s="75">
        <v>1</v>
      </c>
      <c r="J29" s="75" t="s">
        <v>1556</v>
      </c>
      <c r="K29" s="69">
        <v>42067.956284722219</v>
      </c>
      <c r="L29" s="10">
        <v>13</v>
      </c>
      <c r="M29" s="18">
        <f t="shared" si="1"/>
        <v>9.4722222187556326E-2</v>
      </c>
      <c r="N29" s="18">
        <f>(K29-K17)*24</f>
        <v>1.2947222220827825</v>
      </c>
    </row>
    <row r="30" spans="1:14" ht="27" thickBot="1" x14ac:dyDescent="0.35">
      <c r="A30" s="75">
        <v>15</v>
      </c>
      <c r="B30" s="68" t="s">
        <v>1551</v>
      </c>
      <c r="C30" s="75" t="s">
        <v>1552</v>
      </c>
      <c r="D30" s="75">
        <v>4.0330000000000004</v>
      </c>
      <c r="E30" s="75">
        <v>214</v>
      </c>
      <c r="F30" s="75">
        <v>0</v>
      </c>
      <c r="G30" s="75">
        <v>1.72</v>
      </c>
      <c r="H30" s="75">
        <v>0</v>
      </c>
      <c r="I30" s="75">
        <v>1</v>
      </c>
      <c r="J30" s="75" t="s">
        <v>1553</v>
      </c>
      <c r="K30" s="69">
        <v>42067.960879629631</v>
      </c>
      <c r="L30" s="10">
        <v>14</v>
      </c>
      <c r="M30" s="18">
        <f t="shared" si="1"/>
        <v>0.11027777788694948</v>
      </c>
      <c r="N30" s="18">
        <f>(K30-K27)*24</f>
        <v>0.31027777784038335</v>
      </c>
    </row>
    <row r="31" spans="1:14" ht="27" thickBot="1" x14ac:dyDescent="0.35">
      <c r="A31" s="75">
        <v>16</v>
      </c>
      <c r="B31" s="68" t="s">
        <v>1548</v>
      </c>
      <c r="C31" s="75" t="s">
        <v>1549</v>
      </c>
      <c r="D31" s="75">
        <v>4.0330000000000004</v>
      </c>
      <c r="E31" s="75">
        <v>214</v>
      </c>
      <c r="F31" s="75">
        <v>0</v>
      </c>
      <c r="G31" s="75">
        <v>11.54</v>
      </c>
      <c r="H31" s="75">
        <v>0</v>
      </c>
      <c r="I31" s="75">
        <v>1</v>
      </c>
      <c r="J31" s="75" t="s">
        <v>1550</v>
      </c>
      <c r="K31" s="69">
        <v>42067.964618055557</v>
      </c>
      <c r="L31" s="10">
        <v>15</v>
      </c>
      <c r="M31" s="18">
        <f t="shared" si="1"/>
        <v>8.9722222241107374E-2</v>
      </c>
      <c r="N31" s="18">
        <f>(K31-K17)*24</f>
        <v>1.4947222222108394</v>
      </c>
    </row>
    <row r="32" spans="1:14" ht="27" thickBot="1" x14ac:dyDescent="0.35">
      <c r="A32" s="75">
        <v>17</v>
      </c>
      <c r="B32" s="68" t="s">
        <v>1563</v>
      </c>
      <c r="C32" s="75" t="s">
        <v>1564</v>
      </c>
      <c r="D32" s="75">
        <v>4.0179999999999998</v>
      </c>
      <c r="E32" s="75">
        <v>214</v>
      </c>
      <c r="F32" s="75">
        <v>0</v>
      </c>
      <c r="G32" s="75">
        <v>14.26</v>
      </c>
      <c r="H32" s="75">
        <v>0</v>
      </c>
      <c r="I32" s="75">
        <v>1</v>
      </c>
      <c r="J32" s="75" t="s">
        <v>1565</v>
      </c>
      <c r="K32" s="69">
        <v>42067.969224537039</v>
      </c>
      <c r="L32" s="10">
        <v>16</v>
      </c>
      <c r="M32" s="18">
        <f t="shared" si="1"/>
        <v>0.11055555555503815</v>
      </c>
      <c r="N32" s="18">
        <f>(K32-K17)*24</f>
        <v>1.6052777777658775</v>
      </c>
    </row>
    <row r="33" spans="1:14" ht="27" thickBot="1" x14ac:dyDescent="0.35">
      <c r="A33" s="75">
        <v>18</v>
      </c>
      <c r="B33" s="68" t="s">
        <v>1560</v>
      </c>
      <c r="C33" s="75" t="s">
        <v>1561</v>
      </c>
      <c r="D33" s="75">
        <v>4.0179999999999998</v>
      </c>
      <c r="E33" s="75">
        <v>214</v>
      </c>
      <c r="F33" s="75">
        <v>0</v>
      </c>
      <c r="G33" s="75">
        <v>2.06</v>
      </c>
      <c r="H33" s="75">
        <v>0</v>
      </c>
      <c r="I33" s="75">
        <v>1</v>
      </c>
      <c r="J33" s="75" t="s">
        <v>1562</v>
      </c>
      <c r="K33" s="69">
        <v>42067.97315972222</v>
      </c>
      <c r="L33" s="10">
        <v>17</v>
      </c>
      <c r="M33" s="18">
        <f t="shared" si="1"/>
        <v>9.4444444344844669E-2</v>
      </c>
      <c r="N33" s="18">
        <f>(K33-K17)*24</f>
        <v>1.6997222221107222</v>
      </c>
    </row>
    <row r="34" spans="1:14" ht="27" thickBot="1" x14ac:dyDescent="0.35">
      <c r="A34" s="75">
        <v>19</v>
      </c>
      <c r="B34" s="68" t="s">
        <v>1557</v>
      </c>
      <c r="C34" s="75" t="s">
        <v>1558</v>
      </c>
      <c r="D34" s="75">
        <v>4.0179999999999998</v>
      </c>
      <c r="E34" s="75">
        <v>214</v>
      </c>
      <c r="F34" s="75">
        <v>0</v>
      </c>
      <c r="G34" s="75">
        <v>2.27</v>
      </c>
      <c r="H34" s="75">
        <v>0</v>
      </c>
      <c r="I34" s="75">
        <v>1</v>
      </c>
      <c r="J34" s="75" t="s">
        <v>1559</v>
      </c>
      <c r="K34" s="69">
        <v>42067.97761574074</v>
      </c>
      <c r="L34" s="10">
        <v>18</v>
      </c>
      <c r="M34" s="18">
        <f t="shared" si="1"/>
        <v>0.10694444447290152</v>
      </c>
      <c r="N34" s="18">
        <f>(K34-K17)*24</f>
        <v>1.8066666665836237</v>
      </c>
    </row>
    <row r="35" spans="1:14" ht="27" thickBot="1" x14ac:dyDescent="0.35">
      <c r="A35" s="75">
        <v>20</v>
      </c>
      <c r="B35" s="68" t="s">
        <v>1572</v>
      </c>
      <c r="C35" s="75" t="s">
        <v>1532</v>
      </c>
      <c r="D35" s="75">
        <v>4.0179999999999998</v>
      </c>
      <c r="E35" s="75">
        <v>214</v>
      </c>
      <c r="F35" s="75">
        <v>0</v>
      </c>
      <c r="G35" s="75">
        <v>1.84</v>
      </c>
      <c r="H35" s="75">
        <v>0</v>
      </c>
      <c r="I35" s="75">
        <v>1</v>
      </c>
      <c r="J35" s="75" t="s">
        <v>1573</v>
      </c>
      <c r="K35" s="69">
        <v>42067.982418981483</v>
      </c>
      <c r="L35" s="10">
        <v>19</v>
      </c>
      <c r="M35" s="18">
        <f t="shared" si="1"/>
        <v>0.11527777783339843</v>
      </c>
      <c r="N35" s="18">
        <f>(K35-K17)*24</f>
        <v>1.9219444444170222</v>
      </c>
    </row>
    <row r="36" spans="1:14" ht="27" thickBot="1" x14ac:dyDescent="0.35">
      <c r="A36" s="75">
        <v>21</v>
      </c>
      <c r="B36" s="68" t="s">
        <v>1569</v>
      </c>
      <c r="C36" s="75" t="s">
        <v>1570</v>
      </c>
      <c r="D36" s="75">
        <v>4.0179999999999998</v>
      </c>
      <c r="E36" s="75">
        <v>214</v>
      </c>
      <c r="F36" s="75">
        <v>0</v>
      </c>
      <c r="G36" s="75">
        <v>2.83</v>
      </c>
      <c r="H36" s="75">
        <v>0</v>
      </c>
      <c r="I36" s="75">
        <v>1</v>
      </c>
      <c r="J36" s="75" t="s">
        <v>1571</v>
      </c>
      <c r="K36" s="69">
        <v>42067.987766203703</v>
      </c>
      <c r="L36" s="10">
        <v>20</v>
      </c>
      <c r="M36" s="18">
        <f t="shared" si="1"/>
        <v>0.12833333329763263</v>
      </c>
      <c r="N36" s="18">
        <f>(K36-K17)*24</f>
        <v>2.0502777777146548</v>
      </c>
    </row>
    <row r="37" spans="1:14" ht="27" thickBot="1" x14ac:dyDescent="0.35">
      <c r="A37" s="75">
        <v>22</v>
      </c>
      <c r="B37" s="68" t="s">
        <v>1566</v>
      </c>
      <c r="C37" s="75" t="s">
        <v>1567</v>
      </c>
      <c r="D37" s="75">
        <v>4.0179999999999998</v>
      </c>
      <c r="E37" s="75">
        <v>214</v>
      </c>
      <c r="F37" s="75">
        <v>0</v>
      </c>
      <c r="G37" s="75">
        <v>2.2400000000000002</v>
      </c>
      <c r="H37" s="75">
        <v>0</v>
      </c>
      <c r="I37" s="75">
        <v>1</v>
      </c>
      <c r="J37" s="75" t="s">
        <v>1568</v>
      </c>
      <c r="K37" s="69">
        <v>42067.991701388892</v>
      </c>
      <c r="L37" s="10">
        <v>21</v>
      </c>
      <c r="M37" s="18">
        <f t="shared" si="1"/>
        <v>9.4444444519467652E-2</v>
      </c>
      <c r="N37" s="18">
        <f>(K37-K17)*24</f>
        <v>2.1447222222341225</v>
      </c>
    </row>
    <row r="38" spans="1:14" ht="27" thickBot="1" x14ac:dyDescent="0.35">
      <c r="A38" s="75">
        <v>23</v>
      </c>
      <c r="B38" s="68" t="s">
        <v>2110</v>
      </c>
      <c r="C38" s="75" t="s">
        <v>2111</v>
      </c>
      <c r="D38" s="75">
        <v>4.0039999999999996</v>
      </c>
      <c r="E38" s="75">
        <v>214</v>
      </c>
      <c r="F38" s="75">
        <v>0</v>
      </c>
      <c r="G38" s="75">
        <v>1.75</v>
      </c>
      <c r="H38" s="75">
        <v>0</v>
      </c>
      <c r="I38" s="75">
        <v>1</v>
      </c>
      <c r="J38" s="75" t="s">
        <v>2112</v>
      </c>
      <c r="K38" s="69">
        <v>42067.996087962965</v>
      </c>
      <c r="L38" s="10">
        <v>22</v>
      </c>
      <c r="M38" s="18">
        <f t="shared" si="1"/>
        <v>0.10527777776587754</v>
      </c>
      <c r="N38" s="18">
        <f>(K38-K17)*24</f>
        <v>2.25</v>
      </c>
    </row>
    <row r="39" spans="1:14" ht="27" thickBot="1" x14ac:dyDescent="0.35">
      <c r="A39" s="1">
        <v>24</v>
      </c>
      <c r="B39" s="5" t="s">
        <v>1577</v>
      </c>
      <c r="C39" s="1" t="s">
        <v>1578</v>
      </c>
      <c r="D39" s="1">
        <v>4.0039999999999996</v>
      </c>
      <c r="E39" s="1">
        <v>214</v>
      </c>
      <c r="F39" s="1">
        <v>0</v>
      </c>
      <c r="G39" s="1">
        <v>1.92</v>
      </c>
      <c r="H39" s="1">
        <v>0</v>
      </c>
      <c r="I39" s="1">
        <v>1</v>
      </c>
      <c r="J39" s="1" t="s">
        <v>1579</v>
      </c>
      <c r="K39" s="15">
        <v>42068.000034722223</v>
      </c>
      <c r="L39" s="10">
        <v>1</v>
      </c>
      <c r="M39" s="18">
        <f t="shared" si="1"/>
        <v>9.4722222187556326E-2</v>
      </c>
      <c r="N39" s="18">
        <f>(K39-K17)*24</f>
        <v>2.3447222221875563</v>
      </c>
    </row>
    <row r="40" spans="1:14" ht="27" thickBot="1" x14ac:dyDescent="0.35">
      <c r="A40" s="1">
        <v>25</v>
      </c>
      <c r="B40" s="5" t="s">
        <v>1574</v>
      </c>
      <c r="C40" s="1" t="s">
        <v>1575</v>
      </c>
      <c r="D40" s="1">
        <v>4.0039999999999996</v>
      </c>
      <c r="E40" s="1">
        <v>214</v>
      </c>
      <c r="F40" s="1">
        <v>0</v>
      </c>
      <c r="G40" s="1">
        <v>1.05</v>
      </c>
      <c r="H40" s="1">
        <v>0</v>
      </c>
      <c r="I40" s="1">
        <v>1</v>
      </c>
      <c r="J40" s="1" t="s">
        <v>1576</v>
      </c>
      <c r="K40" s="15">
        <v>42068.004421296297</v>
      </c>
      <c r="L40" s="10">
        <v>2</v>
      </c>
      <c r="M40" s="18">
        <f t="shared" si="1"/>
        <v>0.10527777776587754</v>
      </c>
      <c r="N40" s="18">
        <f>(K40-K17)*24</f>
        <v>2.4499999999534339</v>
      </c>
    </row>
    <row r="41" spans="1:14" ht="27" thickBot="1" x14ac:dyDescent="0.35">
      <c r="A41" s="1">
        <v>26</v>
      </c>
      <c r="B41" s="5" t="s">
        <v>1586</v>
      </c>
      <c r="C41" s="1" t="s">
        <v>1587</v>
      </c>
      <c r="D41" s="1">
        <v>4.0039999999999996</v>
      </c>
      <c r="E41" s="1">
        <v>214</v>
      </c>
      <c r="F41" s="1">
        <v>0</v>
      </c>
      <c r="G41" s="1">
        <v>1.73</v>
      </c>
      <c r="H41" s="1">
        <v>0</v>
      </c>
      <c r="I41" s="1">
        <v>1</v>
      </c>
      <c r="J41" s="1" t="s">
        <v>2113</v>
      </c>
      <c r="K41" s="15">
        <v>42068.008368055554</v>
      </c>
      <c r="L41" s="10">
        <v>3</v>
      </c>
      <c r="M41" s="18">
        <f t="shared" si="1"/>
        <v>9.4722222187556326E-2</v>
      </c>
      <c r="N41" s="18">
        <f>(K41-K17)*24</f>
        <v>2.5447222221409902</v>
      </c>
    </row>
    <row r="42" spans="1:14" ht="27" thickBot="1" x14ac:dyDescent="0.35">
      <c r="A42" s="1">
        <v>27</v>
      </c>
      <c r="B42" s="5" t="s">
        <v>1583</v>
      </c>
      <c r="C42" s="1" t="s">
        <v>1584</v>
      </c>
      <c r="D42" s="1">
        <v>4.0039999999999996</v>
      </c>
      <c r="E42" s="1">
        <v>214</v>
      </c>
      <c r="F42" s="1">
        <v>0</v>
      </c>
      <c r="G42" s="1">
        <v>3.78</v>
      </c>
      <c r="H42" s="1">
        <v>0</v>
      </c>
      <c r="I42" s="1">
        <v>1</v>
      </c>
      <c r="J42" s="1" t="s">
        <v>1585</v>
      </c>
      <c r="K42" s="15">
        <v>42068.012962962966</v>
      </c>
      <c r="L42" s="10">
        <v>4</v>
      </c>
      <c r="M42" s="18">
        <f t="shared" si="1"/>
        <v>0.11027777788694948</v>
      </c>
      <c r="N42" s="18">
        <f>(K42-K17)*24</f>
        <v>2.6550000000279397</v>
      </c>
    </row>
    <row r="43" spans="1:14" ht="27" thickBot="1" x14ac:dyDescent="0.35">
      <c r="A43" s="1">
        <v>28</v>
      </c>
      <c r="B43" s="5" t="s">
        <v>1580</v>
      </c>
      <c r="C43" s="1" t="s">
        <v>1581</v>
      </c>
      <c r="D43" s="1">
        <v>3.99</v>
      </c>
      <c r="E43" s="1">
        <v>214</v>
      </c>
      <c r="F43" s="1">
        <v>0</v>
      </c>
      <c r="G43" s="1">
        <v>3.09</v>
      </c>
      <c r="H43" s="1">
        <v>0</v>
      </c>
      <c r="I43" s="1">
        <v>1</v>
      </c>
      <c r="J43" s="1" t="s">
        <v>1582</v>
      </c>
      <c r="K43" s="15">
        <v>42068.016701388886</v>
      </c>
      <c r="L43" s="10">
        <v>5</v>
      </c>
      <c r="M43" s="18">
        <f t="shared" si="1"/>
        <v>8.9722222066484392E-2</v>
      </c>
      <c r="N43" s="18">
        <f>(K43-K17)*24</f>
        <v>2.7447222220944241</v>
      </c>
    </row>
    <row r="45" spans="1:14" ht="14.4" thickBot="1" x14ac:dyDescent="0.35"/>
    <row r="46" spans="1:14" ht="27" thickBot="1" x14ac:dyDescent="0.35">
      <c r="A46" s="3" t="s">
        <v>62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14"/>
      <c r="L46" s="10" t="s">
        <v>587</v>
      </c>
      <c r="M46" s="10" t="s">
        <v>856</v>
      </c>
      <c r="N46" s="10" t="s">
        <v>2105</v>
      </c>
    </row>
    <row r="47" spans="1:14" ht="27" thickBot="1" x14ac:dyDescent="0.35">
      <c r="A47" s="5">
        <v>1</v>
      </c>
      <c r="B47" s="5" t="s">
        <v>87</v>
      </c>
      <c r="C47" s="5">
        <v>3.9340000000000002</v>
      </c>
      <c r="D47" s="5">
        <v>0</v>
      </c>
      <c r="E47" s="5" t="s">
        <v>26</v>
      </c>
      <c r="F47" s="5">
        <v>0</v>
      </c>
      <c r="G47" s="5">
        <v>0</v>
      </c>
      <c r="H47" s="5">
        <v>0</v>
      </c>
      <c r="I47" s="5" t="s">
        <v>167</v>
      </c>
      <c r="J47" s="5" t="s">
        <v>842</v>
      </c>
      <c r="K47" s="11"/>
      <c r="L47" s="10"/>
      <c r="M47" s="10"/>
    </row>
    <row r="48" spans="1:14" ht="27" thickBot="1" x14ac:dyDescent="0.35">
      <c r="A48" s="5">
        <v>2</v>
      </c>
      <c r="B48" s="5" t="s">
        <v>888</v>
      </c>
      <c r="C48" s="5">
        <v>3.9340000000000002</v>
      </c>
      <c r="D48" s="5">
        <v>214</v>
      </c>
      <c r="E48" s="5" t="s">
        <v>26</v>
      </c>
      <c r="F48" s="5">
        <v>5.8</v>
      </c>
      <c r="G48" s="5">
        <v>0</v>
      </c>
      <c r="H48" s="5">
        <v>1</v>
      </c>
      <c r="I48" s="5" t="s">
        <v>853</v>
      </c>
      <c r="J48" s="5" t="s">
        <v>854</v>
      </c>
      <c r="K48" s="15">
        <v>42052.120405092595</v>
      </c>
      <c r="L48" s="10">
        <v>1</v>
      </c>
      <c r="M48" s="10"/>
    </row>
    <row r="49" spans="1:14" ht="27" thickBot="1" x14ac:dyDescent="0.35">
      <c r="A49" s="5">
        <v>3</v>
      </c>
      <c r="B49" s="5" t="s">
        <v>889</v>
      </c>
      <c r="C49" s="5">
        <v>3.9340000000000002</v>
      </c>
      <c r="D49" s="5">
        <v>214</v>
      </c>
      <c r="E49" s="5">
        <v>0</v>
      </c>
      <c r="F49" s="5">
        <v>8.33</v>
      </c>
      <c r="G49" s="5">
        <v>0</v>
      </c>
      <c r="H49" s="5">
        <v>1</v>
      </c>
      <c r="I49" s="5" t="s">
        <v>851</v>
      </c>
      <c r="J49" s="5" t="s">
        <v>852</v>
      </c>
      <c r="K49" s="15">
        <v>42052.286898148152</v>
      </c>
      <c r="L49" s="10">
        <v>2</v>
      </c>
      <c r="M49" s="18">
        <f>(K49-K48)*24</f>
        <v>3.9958333333488554</v>
      </c>
      <c r="N49" s="18">
        <f>(K49-K48)*24</f>
        <v>3.9958333333488554</v>
      </c>
    </row>
    <row r="50" spans="1:14" ht="27" thickBot="1" x14ac:dyDescent="0.35">
      <c r="A50" s="5">
        <v>4</v>
      </c>
      <c r="B50" s="5" t="s">
        <v>87</v>
      </c>
      <c r="C50" s="5">
        <v>3.9340000000000002</v>
      </c>
      <c r="D50" s="5">
        <v>214</v>
      </c>
      <c r="E50" s="5" t="s">
        <v>26</v>
      </c>
      <c r="F50" s="5">
        <v>0</v>
      </c>
      <c r="G50" s="5">
        <v>4</v>
      </c>
      <c r="H50" s="5">
        <v>0</v>
      </c>
      <c r="I50" s="5" t="s">
        <v>849</v>
      </c>
      <c r="J50" s="5" t="s">
        <v>850</v>
      </c>
      <c r="K50" s="15">
        <v>42052.450173611112</v>
      </c>
      <c r="L50" s="10">
        <v>3</v>
      </c>
      <c r="M50" s="18">
        <f t="shared" ref="M50:M53" si="2">(K50-K49)*24</f>
        <v>3.9186111110611819</v>
      </c>
      <c r="N50" s="18">
        <f>(K50-K48)*24</f>
        <v>7.9144444444100372</v>
      </c>
    </row>
    <row r="51" spans="1:14" ht="27" thickBot="1" x14ac:dyDescent="0.35">
      <c r="A51" s="5">
        <v>5</v>
      </c>
      <c r="B51" s="5" t="s">
        <v>87</v>
      </c>
      <c r="C51" s="5">
        <v>3.9340000000000002</v>
      </c>
      <c r="D51" s="5">
        <v>214</v>
      </c>
      <c r="E51" s="5" t="s">
        <v>26</v>
      </c>
      <c r="F51" s="5">
        <v>0</v>
      </c>
      <c r="G51" s="5">
        <v>0</v>
      </c>
      <c r="H51" s="5">
        <v>0</v>
      </c>
      <c r="I51" s="5" t="s">
        <v>847</v>
      </c>
      <c r="J51" s="5" t="s">
        <v>848</v>
      </c>
      <c r="K51" s="15">
        <v>42052.616886574076</v>
      </c>
      <c r="L51" s="10">
        <v>4</v>
      </c>
      <c r="M51" s="18">
        <f t="shared" si="2"/>
        <v>4.001111111138016</v>
      </c>
      <c r="N51" s="18">
        <f>(K51-K48)*24</f>
        <v>11.915555555548053</v>
      </c>
    </row>
    <row r="52" spans="1:14" ht="27" thickBot="1" x14ac:dyDescent="0.35">
      <c r="A52" s="5">
        <v>6</v>
      </c>
      <c r="B52" s="5" t="s">
        <v>87</v>
      </c>
      <c r="C52" s="5">
        <v>3.9340000000000002</v>
      </c>
      <c r="D52" s="5">
        <v>214</v>
      </c>
      <c r="E52" s="5" t="s">
        <v>26</v>
      </c>
      <c r="F52" s="5">
        <v>0</v>
      </c>
      <c r="G52" s="5">
        <v>0</v>
      </c>
      <c r="H52" s="5">
        <v>0</v>
      </c>
      <c r="I52" s="5" t="s">
        <v>845</v>
      </c>
      <c r="J52" s="5" t="s">
        <v>846</v>
      </c>
      <c r="K52" s="15">
        <v>42052.783506944441</v>
      </c>
      <c r="L52" s="10">
        <v>5</v>
      </c>
      <c r="M52" s="18">
        <f t="shared" si="2"/>
        <v>3.9988888887455687</v>
      </c>
      <c r="N52" s="18">
        <f>(K52-K48)*24</f>
        <v>15.914444444293622</v>
      </c>
    </row>
    <row r="53" spans="1:14" ht="27" thickBot="1" x14ac:dyDescent="0.35">
      <c r="A53" s="5">
        <v>7</v>
      </c>
      <c r="B53" s="5" t="s">
        <v>87</v>
      </c>
      <c r="C53" s="5">
        <v>3.92</v>
      </c>
      <c r="D53" s="5">
        <v>214</v>
      </c>
      <c r="E53" s="5" t="s">
        <v>26</v>
      </c>
      <c r="F53" s="5">
        <v>0</v>
      </c>
      <c r="G53" s="5">
        <v>0</v>
      </c>
      <c r="H53" s="5">
        <v>0</v>
      </c>
      <c r="I53" s="5" t="s">
        <v>843</v>
      </c>
      <c r="J53" s="5" t="s">
        <v>844</v>
      </c>
      <c r="K53" s="15">
        <v>42052.950312499997</v>
      </c>
      <c r="L53" s="10">
        <v>6</v>
      </c>
      <c r="M53" s="18">
        <f t="shared" si="2"/>
        <v>4.0033333333558403</v>
      </c>
      <c r="N53" s="18">
        <f>(K53-K48)*24</f>
        <v>19.917777777649462</v>
      </c>
    </row>
    <row r="54" spans="1:1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55"/>
      <c r="L54" s="10"/>
      <c r="M54" s="18"/>
      <c r="N54" s="18"/>
    </row>
    <row r="55" spans="1:1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55"/>
      <c r="L55" s="10"/>
      <c r="M55" s="18"/>
      <c r="N55" s="18"/>
    </row>
    <row r="65" spans="1:12" ht="14.4" thickBot="1" x14ac:dyDescent="0.35">
      <c r="A65" s="105" t="s">
        <v>310</v>
      </c>
      <c r="B65" s="105"/>
      <c r="C65" s="105"/>
      <c r="D65" s="105"/>
      <c r="E65" s="105"/>
      <c r="F65" s="105"/>
      <c r="G65" s="105"/>
      <c r="H65" s="105"/>
      <c r="I65" s="105"/>
      <c r="J65" s="105"/>
      <c r="K65" s="25"/>
      <c r="L65" s="9" t="s">
        <v>401</v>
      </c>
    </row>
    <row r="66" spans="1:12" ht="27" thickBot="1" x14ac:dyDescent="0.35">
      <c r="A66" s="3" t="s">
        <v>62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5</v>
      </c>
      <c r="G66" s="3" t="s">
        <v>6</v>
      </c>
      <c r="H66" s="3" t="s">
        <v>7</v>
      </c>
      <c r="I66" s="3" t="s">
        <v>8</v>
      </c>
      <c r="J66" s="3" t="s">
        <v>9</v>
      </c>
      <c r="K66" s="14"/>
      <c r="L66" s="9">
        <v>1</v>
      </c>
    </row>
    <row r="67" spans="1:12" ht="27" thickBot="1" x14ac:dyDescent="0.35">
      <c r="A67" s="5">
        <v>0</v>
      </c>
      <c r="B67" s="5" t="s">
        <v>247</v>
      </c>
      <c r="C67" s="5">
        <v>3.976</v>
      </c>
      <c r="D67" s="5">
        <v>0</v>
      </c>
      <c r="E67" s="5">
        <v>0</v>
      </c>
      <c r="F67" s="5">
        <v>752</v>
      </c>
      <c r="G67" s="5">
        <v>0</v>
      </c>
      <c r="H67" s="5"/>
      <c r="I67" s="5" t="s">
        <v>248</v>
      </c>
      <c r="J67" s="5" t="s">
        <v>249</v>
      </c>
      <c r="K67" s="11"/>
      <c r="L67" s="9">
        <v>2</v>
      </c>
    </row>
    <row r="68" spans="1:12" ht="27" thickBot="1" x14ac:dyDescent="0.35">
      <c r="A68" s="5">
        <v>0</v>
      </c>
      <c r="B68" s="5" t="s">
        <v>244</v>
      </c>
      <c r="C68" s="5">
        <v>3.9340000000000002</v>
      </c>
      <c r="D68" s="5">
        <v>0</v>
      </c>
      <c r="E68" s="5">
        <v>0</v>
      </c>
      <c r="F68" s="5">
        <v>268</v>
      </c>
      <c r="G68" s="5">
        <v>0</v>
      </c>
      <c r="H68" s="5"/>
      <c r="I68" s="5" t="s">
        <v>245</v>
      </c>
      <c r="J68" s="5" t="s">
        <v>246</v>
      </c>
      <c r="K68" s="11"/>
      <c r="L68" s="9">
        <v>3</v>
      </c>
    </row>
    <row r="69" spans="1:12" ht="27" thickBot="1" x14ac:dyDescent="0.35">
      <c r="A69" s="5">
        <v>0</v>
      </c>
      <c r="B69" s="5" t="s">
        <v>241</v>
      </c>
      <c r="C69" s="5">
        <v>3.907</v>
      </c>
      <c r="D69" s="5">
        <v>0</v>
      </c>
      <c r="E69" s="5">
        <v>0</v>
      </c>
      <c r="F69" s="5">
        <v>187</v>
      </c>
      <c r="G69" s="5">
        <v>0</v>
      </c>
      <c r="H69" s="5"/>
      <c r="I69" s="5" t="s">
        <v>242</v>
      </c>
      <c r="J69" s="5" t="s">
        <v>243</v>
      </c>
      <c r="K69" s="11"/>
      <c r="L69" s="9">
        <v>4</v>
      </c>
    </row>
    <row r="70" spans="1:12" ht="27" thickBot="1" x14ac:dyDescent="0.35">
      <c r="A70" s="5">
        <v>0</v>
      </c>
      <c r="B70" s="5" t="s">
        <v>235</v>
      </c>
      <c r="C70" s="5">
        <v>3.867</v>
      </c>
      <c r="D70" s="5">
        <v>0</v>
      </c>
      <c r="E70" s="5">
        <v>0</v>
      </c>
      <c r="F70" s="5">
        <v>0</v>
      </c>
      <c r="G70" s="5">
        <v>1</v>
      </c>
      <c r="H70" s="5"/>
      <c r="I70" s="5" t="s">
        <v>236</v>
      </c>
      <c r="J70" s="5" t="s">
        <v>237</v>
      </c>
      <c r="K70" s="11"/>
      <c r="L70" s="9">
        <v>5</v>
      </c>
    </row>
    <row r="71" spans="1:12" ht="27" thickBot="1" x14ac:dyDescent="0.35">
      <c r="A71" s="5">
        <v>0</v>
      </c>
      <c r="B71" s="5" t="s">
        <v>250</v>
      </c>
      <c r="C71" s="5">
        <v>4.0039999999999996</v>
      </c>
      <c r="D71" s="5">
        <v>0</v>
      </c>
      <c r="E71" s="5">
        <v>0</v>
      </c>
      <c r="F71" s="5">
        <v>1025</v>
      </c>
      <c r="G71" s="5">
        <v>0</v>
      </c>
      <c r="H71" s="5"/>
      <c r="I71" s="5" t="s">
        <v>251</v>
      </c>
      <c r="J71" s="5" t="s">
        <v>252</v>
      </c>
      <c r="K71" s="11"/>
      <c r="L71" s="9">
        <v>1</v>
      </c>
    </row>
    <row r="72" spans="1:12" ht="27" thickBot="1" x14ac:dyDescent="0.35">
      <c r="A72" s="5">
        <v>0</v>
      </c>
      <c r="B72" s="5" t="s">
        <v>260</v>
      </c>
      <c r="C72" s="5">
        <v>4.1059999999999999</v>
      </c>
      <c r="D72" s="5">
        <v>0</v>
      </c>
      <c r="E72" s="5">
        <v>0</v>
      </c>
      <c r="F72" s="5">
        <v>1167</v>
      </c>
      <c r="G72" s="5">
        <v>0</v>
      </c>
      <c r="H72" s="5"/>
      <c r="I72" s="5" t="s">
        <v>261</v>
      </c>
      <c r="J72" s="5" t="s">
        <v>262</v>
      </c>
      <c r="K72" s="11"/>
      <c r="L72" s="9">
        <v>2</v>
      </c>
    </row>
    <row r="73" spans="1:12" ht="27" thickBot="1" x14ac:dyDescent="0.35">
      <c r="A73" s="5">
        <v>0</v>
      </c>
      <c r="B73" s="5" t="s">
        <v>257</v>
      </c>
      <c r="C73" s="5">
        <v>4.0620000000000003</v>
      </c>
      <c r="D73" s="5">
        <v>0</v>
      </c>
      <c r="E73" s="5">
        <v>0</v>
      </c>
      <c r="F73" s="5">
        <v>422</v>
      </c>
      <c r="G73" s="5">
        <v>0</v>
      </c>
      <c r="H73" s="5"/>
      <c r="I73" s="5" t="s">
        <v>258</v>
      </c>
      <c r="J73" s="5" t="s">
        <v>259</v>
      </c>
      <c r="K73" s="11"/>
      <c r="L73" s="9">
        <v>3</v>
      </c>
    </row>
    <row r="74" spans="1:12" ht="27" thickBot="1" x14ac:dyDescent="0.35">
      <c r="A74" s="5">
        <v>0</v>
      </c>
      <c r="B74" s="5" t="s">
        <v>253</v>
      </c>
      <c r="C74" s="5">
        <v>4.0179999999999998</v>
      </c>
      <c r="D74" s="5">
        <v>0</v>
      </c>
      <c r="E74" s="5">
        <v>0</v>
      </c>
      <c r="F74" s="5">
        <v>289</v>
      </c>
      <c r="G74" s="5">
        <v>0</v>
      </c>
      <c r="H74" s="5"/>
      <c r="I74" s="5" t="s">
        <v>254</v>
      </c>
      <c r="J74" s="5" t="s">
        <v>255</v>
      </c>
      <c r="K74" s="11"/>
      <c r="L74" s="9">
        <v>4</v>
      </c>
    </row>
    <row r="75" spans="1:12" ht="27" thickBot="1" x14ac:dyDescent="0.35">
      <c r="A75" s="5">
        <v>0</v>
      </c>
      <c r="B75" s="5" t="s">
        <v>238</v>
      </c>
      <c r="C75" s="5">
        <v>3.88</v>
      </c>
      <c r="D75" s="5">
        <v>0</v>
      </c>
      <c r="E75" s="5">
        <v>0</v>
      </c>
      <c r="F75" s="5">
        <v>146</v>
      </c>
      <c r="G75" s="5">
        <v>0</v>
      </c>
      <c r="H75" s="5"/>
      <c r="I75" s="5" t="s">
        <v>239</v>
      </c>
      <c r="J75" s="5" t="s">
        <v>240</v>
      </c>
      <c r="K75" s="11"/>
      <c r="L75" s="9">
        <v>5</v>
      </c>
    </row>
    <row r="76" spans="1:12" ht="27" thickBot="1" x14ac:dyDescent="0.35">
      <c r="A76" s="5">
        <v>0</v>
      </c>
      <c r="B76" s="5" t="s">
        <v>263</v>
      </c>
      <c r="C76" s="5">
        <v>4.0039999999999996</v>
      </c>
      <c r="D76" s="5">
        <v>0</v>
      </c>
      <c r="E76" s="5">
        <v>0</v>
      </c>
      <c r="F76" s="5">
        <v>163</v>
      </c>
      <c r="G76" s="5">
        <v>0</v>
      </c>
      <c r="H76" s="5"/>
      <c r="I76" s="5" t="s">
        <v>264</v>
      </c>
      <c r="J76" s="5" t="s">
        <v>265</v>
      </c>
      <c r="K76" s="11"/>
      <c r="L76" s="9">
        <v>1</v>
      </c>
    </row>
    <row r="77" spans="1:12" ht="27" thickBot="1" x14ac:dyDescent="0.35">
      <c r="A77" s="5">
        <v>0</v>
      </c>
      <c r="B77" s="5" t="s">
        <v>275</v>
      </c>
      <c r="C77" s="5">
        <v>3.8530000000000002</v>
      </c>
      <c r="D77" s="5">
        <v>0</v>
      </c>
      <c r="E77" s="5">
        <v>0</v>
      </c>
      <c r="F77" s="5">
        <v>0</v>
      </c>
      <c r="G77" s="5">
        <v>0</v>
      </c>
      <c r="H77" s="5"/>
      <c r="I77" s="5" t="s">
        <v>276</v>
      </c>
      <c r="J77" s="5" t="s">
        <v>277</v>
      </c>
      <c r="K77" s="11"/>
      <c r="L77" s="9">
        <v>2</v>
      </c>
    </row>
    <row r="78" spans="1:12" ht="27" thickBot="1" x14ac:dyDescent="0.35">
      <c r="A78" s="5">
        <v>0</v>
      </c>
      <c r="B78" s="5" t="s">
        <v>272</v>
      </c>
      <c r="C78" s="5">
        <v>3.8929999999999998</v>
      </c>
      <c r="D78" s="5">
        <v>0</v>
      </c>
      <c r="E78" s="5">
        <v>0</v>
      </c>
      <c r="F78" s="5">
        <v>981</v>
      </c>
      <c r="G78" s="5">
        <v>382</v>
      </c>
      <c r="H78" s="5"/>
      <c r="I78" s="5" t="s">
        <v>273</v>
      </c>
      <c r="J78" s="5" t="s">
        <v>274</v>
      </c>
      <c r="K78" s="11"/>
      <c r="L78" s="9">
        <v>3</v>
      </c>
    </row>
    <row r="79" spans="1:12" ht="27" thickBot="1" x14ac:dyDescent="0.35">
      <c r="A79" s="5">
        <v>0</v>
      </c>
      <c r="B79" s="5" t="s">
        <v>269</v>
      </c>
      <c r="C79" s="5">
        <v>3.84</v>
      </c>
      <c r="D79" s="5">
        <v>0</v>
      </c>
      <c r="E79" s="5">
        <v>5</v>
      </c>
      <c r="F79" s="5">
        <v>534</v>
      </c>
      <c r="G79" s="5">
        <v>91</v>
      </c>
      <c r="H79" s="5"/>
      <c r="I79" s="5" t="s">
        <v>270</v>
      </c>
      <c r="J79" s="5" t="s">
        <v>271</v>
      </c>
      <c r="K79" s="11"/>
      <c r="L79" s="9">
        <v>1</v>
      </c>
    </row>
    <row r="80" spans="1:12" ht="27" thickBot="1" x14ac:dyDescent="0.35">
      <c r="A80" s="5">
        <v>0</v>
      </c>
      <c r="B80" s="5" t="s">
        <v>266</v>
      </c>
      <c r="C80" s="5">
        <v>4.0330000000000004</v>
      </c>
      <c r="D80" s="5">
        <v>0</v>
      </c>
      <c r="E80" s="5">
        <v>5</v>
      </c>
      <c r="F80" s="5">
        <v>141</v>
      </c>
      <c r="G80" s="5">
        <v>0</v>
      </c>
      <c r="H80" s="5"/>
      <c r="I80" s="5" t="s">
        <v>267</v>
      </c>
      <c r="J80" s="5" t="s">
        <v>268</v>
      </c>
      <c r="K80" s="11"/>
      <c r="L80" s="9">
        <v>1</v>
      </c>
    </row>
    <row r="81" spans="1:12" ht="27" thickBot="1" x14ac:dyDescent="0.35">
      <c r="A81" s="5">
        <v>0</v>
      </c>
      <c r="B81" s="5" t="s">
        <v>293</v>
      </c>
      <c r="C81" s="5">
        <v>4.0179999999999998</v>
      </c>
      <c r="D81" s="5">
        <v>0</v>
      </c>
      <c r="E81" s="5">
        <v>0</v>
      </c>
      <c r="F81" s="5">
        <v>241</v>
      </c>
      <c r="G81" s="5">
        <v>0</v>
      </c>
      <c r="H81" s="5"/>
      <c r="I81" s="5" t="s">
        <v>294</v>
      </c>
      <c r="J81" s="5" t="s">
        <v>295</v>
      </c>
      <c r="K81" s="11"/>
      <c r="L81" s="9">
        <v>2</v>
      </c>
    </row>
    <row r="82" spans="1:12" ht="27" thickBot="1" x14ac:dyDescent="0.35">
      <c r="A82" s="5">
        <v>0</v>
      </c>
      <c r="B82" s="5" t="s">
        <v>290</v>
      </c>
      <c r="C82" s="5">
        <v>3.99</v>
      </c>
      <c r="D82" s="5">
        <v>0</v>
      </c>
      <c r="E82" s="5">
        <v>0</v>
      </c>
      <c r="F82" s="5">
        <v>189</v>
      </c>
      <c r="G82" s="5">
        <v>0</v>
      </c>
      <c r="H82" s="5"/>
      <c r="I82" s="5" t="s">
        <v>291</v>
      </c>
      <c r="J82" s="5" t="s">
        <v>292</v>
      </c>
      <c r="K82" s="11"/>
      <c r="L82" s="9">
        <v>3</v>
      </c>
    </row>
    <row r="83" spans="1:12" ht="27" thickBot="1" x14ac:dyDescent="0.35">
      <c r="A83" s="5">
        <v>0</v>
      </c>
      <c r="B83" s="5" t="s">
        <v>287</v>
      </c>
      <c r="C83" s="5">
        <v>3.976</v>
      </c>
      <c r="D83" s="5">
        <v>0</v>
      </c>
      <c r="E83" s="5">
        <v>0</v>
      </c>
      <c r="F83" s="5">
        <v>201</v>
      </c>
      <c r="G83" s="5">
        <v>0</v>
      </c>
      <c r="H83" s="5"/>
      <c r="I83" s="5" t="s">
        <v>288</v>
      </c>
      <c r="J83" s="5" t="s">
        <v>289</v>
      </c>
      <c r="K83" s="11"/>
      <c r="L83" s="9">
        <v>4</v>
      </c>
    </row>
    <row r="84" spans="1:12" ht="27" thickBot="1" x14ac:dyDescent="0.35">
      <c r="A84" s="5">
        <v>0</v>
      </c>
      <c r="B84" s="5" t="s">
        <v>284</v>
      </c>
      <c r="C84" s="5">
        <v>3.9340000000000002</v>
      </c>
      <c r="D84" s="5">
        <v>0</v>
      </c>
      <c r="E84" s="5">
        <v>0</v>
      </c>
      <c r="F84" s="5">
        <v>195</v>
      </c>
      <c r="G84" s="5">
        <v>0</v>
      </c>
      <c r="H84" s="5"/>
      <c r="I84" s="5" t="s">
        <v>285</v>
      </c>
      <c r="J84" s="5" t="s">
        <v>286</v>
      </c>
      <c r="K84" s="11"/>
      <c r="L84" s="9">
        <v>1</v>
      </c>
    </row>
    <row r="85" spans="1:12" ht="27" thickBot="1" x14ac:dyDescent="0.35">
      <c r="A85" s="5">
        <v>0</v>
      </c>
      <c r="B85" s="5" t="s">
        <v>307</v>
      </c>
      <c r="C85" s="5">
        <v>3.9340000000000002</v>
      </c>
      <c r="D85" s="5">
        <v>0</v>
      </c>
      <c r="E85" s="5">
        <v>0</v>
      </c>
      <c r="F85" s="5">
        <v>406</v>
      </c>
      <c r="G85" s="5">
        <v>0</v>
      </c>
      <c r="H85" s="5"/>
      <c r="I85" s="5" t="s">
        <v>308</v>
      </c>
      <c r="J85" s="5" t="s">
        <v>309</v>
      </c>
      <c r="K85" s="11"/>
      <c r="L85" s="9">
        <v>2</v>
      </c>
    </row>
    <row r="86" spans="1:12" ht="27" thickBot="1" x14ac:dyDescent="0.35">
      <c r="A86" s="5">
        <v>0</v>
      </c>
      <c r="B86" s="5" t="s">
        <v>406</v>
      </c>
      <c r="C86" s="5">
        <v>3.907</v>
      </c>
      <c r="D86" s="5">
        <v>0</v>
      </c>
      <c r="E86" s="5">
        <v>0</v>
      </c>
      <c r="F86" s="5">
        <v>262</v>
      </c>
      <c r="G86" s="5">
        <v>0</v>
      </c>
      <c r="H86" s="5"/>
      <c r="I86" s="5" t="s">
        <v>305</v>
      </c>
      <c r="J86" s="5" t="s">
        <v>306</v>
      </c>
      <c r="K86" s="11"/>
      <c r="L86" s="9">
        <v>3</v>
      </c>
    </row>
    <row r="87" spans="1:12" ht="27" thickBot="1" x14ac:dyDescent="0.35">
      <c r="A87" s="5">
        <v>0</v>
      </c>
      <c r="B87" s="5" t="s">
        <v>302</v>
      </c>
      <c r="C87" s="5">
        <v>3.88</v>
      </c>
      <c r="D87" s="5">
        <v>0</v>
      </c>
      <c r="E87" s="5">
        <v>0</v>
      </c>
      <c r="F87" s="5">
        <v>174</v>
      </c>
      <c r="G87" s="5">
        <v>0</v>
      </c>
      <c r="H87" s="5"/>
      <c r="I87" s="5" t="s">
        <v>303</v>
      </c>
      <c r="J87" s="5" t="s">
        <v>304</v>
      </c>
      <c r="K87" s="11"/>
      <c r="L87" s="9">
        <v>4</v>
      </c>
    </row>
    <row r="88" spans="1:12" ht="27" thickBot="1" x14ac:dyDescent="0.35">
      <c r="A88" s="5">
        <v>0</v>
      </c>
      <c r="B88" s="5" t="s">
        <v>281</v>
      </c>
      <c r="C88" s="5">
        <v>3.907</v>
      </c>
      <c r="D88" s="5">
        <v>0</v>
      </c>
      <c r="E88" s="5">
        <v>0</v>
      </c>
      <c r="F88" s="5">
        <v>463</v>
      </c>
      <c r="G88" s="5">
        <v>0</v>
      </c>
      <c r="H88" s="5"/>
      <c r="I88" s="5" t="s">
        <v>282</v>
      </c>
      <c r="J88" s="5" t="s">
        <v>283</v>
      </c>
      <c r="K88" s="11"/>
      <c r="L88" s="9">
        <v>5</v>
      </c>
    </row>
    <row r="89" spans="1:12" ht="27" thickBot="1" x14ac:dyDescent="0.35">
      <c r="A89" s="5">
        <v>0</v>
      </c>
      <c r="B89" s="5" t="s">
        <v>278</v>
      </c>
      <c r="C89" s="5">
        <v>3.9620000000000002</v>
      </c>
      <c r="D89" s="5">
        <v>0</v>
      </c>
      <c r="E89" s="5">
        <v>0</v>
      </c>
      <c r="F89" s="5">
        <v>166</v>
      </c>
      <c r="G89" s="5">
        <v>0</v>
      </c>
      <c r="H89" s="5"/>
      <c r="I89" s="5" t="s">
        <v>279</v>
      </c>
      <c r="J89" s="5" t="s">
        <v>280</v>
      </c>
      <c r="K89" s="11"/>
      <c r="L89" s="9">
        <v>1</v>
      </c>
    </row>
    <row r="90" spans="1:12" ht="27" thickBot="1" x14ac:dyDescent="0.35">
      <c r="A90" s="5">
        <v>0</v>
      </c>
      <c r="B90" s="5" t="s">
        <v>299</v>
      </c>
      <c r="C90" s="5">
        <v>3.8530000000000002</v>
      </c>
      <c r="D90" s="5">
        <v>0</v>
      </c>
      <c r="E90" s="5">
        <v>0</v>
      </c>
      <c r="F90" s="5">
        <v>228</v>
      </c>
      <c r="G90" s="5">
        <v>0</v>
      </c>
      <c r="H90" s="5"/>
      <c r="I90" s="5" t="s">
        <v>300</v>
      </c>
      <c r="J90" s="5" t="s">
        <v>301</v>
      </c>
      <c r="K90" s="11"/>
      <c r="L90" s="9">
        <v>2</v>
      </c>
    </row>
    <row r="91" spans="1:12" ht="27" thickBot="1" x14ac:dyDescent="0.35">
      <c r="A91" s="5">
        <v>0</v>
      </c>
      <c r="B91" s="5" t="s">
        <v>296</v>
      </c>
      <c r="C91" s="5">
        <v>3.84</v>
      </c>
      <c r="D91" s="5">
        <v>0</v>
      </c>
      <c r="E91" s="5">
        <v>0</v>
      </c>
      <c r="F91" s="5">
        <v>393</v>
      </c>
      <c r="G91" s="5">
        <v>0</v>
      </c>
      <c r="H91" s="5"/>
      <c r="I91" s="5" t="s">
        <v>297</v>
      </c>
      <c r="J91" s="5" t="s">
        <v>298</v>
      </c>
      <c r="K91" s="11"/>
    </row>
    <row r="92" spans="1:12" ht="27" thickBot="1" x14ac:dyDescent="0.35">
      <c r="A92" s="5">
        <v>0</v>
      </c>
      <c r="B92" s="5" t="s">
        <v>232</v>
      </c>
      <c r="C92" s="5">
        <v>4.0469999999999997</v>
      </c>
      <c r="D92" s="5">
        <v>0</v>
      </c>
      <c r="E92" s="5" t="s">
        <v>233</v>
      </c>
      <c r="F92" s="5">
        <v>0</v>
      </c>
      <c r="G92" s="5">
        <v>0</v>
      </c>
      <c r="H92" s="5"/>
      <c r="I92" s="5" t="s">
        <v>234</v>
      </c>
      <c r="J92" s="5" t="s">
        <v>256</v>
      </c>
      <c r="K92" s="11"/>
    </row>
  </sheetData>
  <sortState ref="A11:J37">
    <sortCondition ref="A11:A37"/>
  </sortState>
  <mergeCells count="1">
    <mergeCell ref="A65:J65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opLeftCell="E1" workbookViewId="0">
      <pane ySplit="852" topLeftCell="A34" activePane="bottomLeft"/>
      <selection sqref="A1:C1048576"/>
      <selection pane="bottomLeft" activeCell="T14" sqref="T14"/>
    </sheetView>
  </sheetViews>
  <sheetFormatPr defaultColWidth="9" defaultRowHeight="13.8" x14ac:dyDescent="0.3"/>
  <cols>
    <col min="1" max="1" width="5.6640625" style="2" customWidth="1"/>
    <col min="2" max="2" width="16.6640625" style="2" customWidth="1"/>
    <col min="3" max="3" width="22.77734375" style="2" customWidth="1"/>
    <col min="4" max="4" width="10.44140625" style="2" customWidth="1"/>
    <col min="5" max="5" width="6.77734375" style="2" customWidth="1"/>
    <col min="6" max="6" width="9" style="2"/>
    <col min="7" max="7" width="6.21875" style="2" customWidth="1"/>
    <col min="8" max="8" width="5.77734375" style="2" customWidth="1"/>
    <col min="9" max="9" width="7" style="2" customWidth="1"/>
    <col min="10" max="10" width="30.21875" style="2" customWidth="1"/>
    <col min="11" max="11" width="14.88671875" style="4" customWidth="1"/>
    <col min="12" max="12" width="7.88671875" style="10" customWidth="1"/>
    <col min="13" max="13" width="7.77734375" style="10" customWidth="1"/>
    <col min="14" max="16384" width="9" style="2"/>
  </cols>
  <sheetData>
    <row r="1" spans="1:13" ht="27" thickBot="1" x14ac:dyDescent="0.35">
      <c r="A1" s="6" t="s">
        <v>62</v>
      </c>
      <c r="B1" s="6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9</v>
      </c>
      <c r="L1" s="10" t="s">
        <v>2118</v>
      </c>
      <c r="M1" s="10" t="s">
        <v>2119</v>
      </c>
    </row>
    <row r="2" spans="1:13" ht="27" thickBot="1" x14ac:dyDescent="0.35">
      <c r="A2" s="1">
        <v>1</v>
      </c>
      <c r="B2" s="1" t="s">
        <v>1236</v>
      </c>
      <c r="C2" s="1" t="s">
        <v>87</v>
      </c>
      <c r="D2" s="1">
        <v>4.0620000000000003</v>
      </c>
      <c r="E2" s="1">
        <v>0</v>
      </c>
      <c r="F2" s="1" t="s">
        <v>26</v>
      </c>
      <c r="G2" s="1">
        <v>0</v>
      </c>
      <c r="H2" s="1">
        <v>0</v>
      </c>
      <c r="I2" s="1">
        <v>0</v>
      </c>
      <c r="J2" s="1" t="s">
        <v>1661</v>
      </c>
      <c r="K2" s="15"/>
      <c r="L2" s="97"/>
      <c r="M2" s="98"/>
    </row>
    <row r="3" spans="1:13" s="67" customFormat="1" ht="27" thickBot="1" x14ac:dyDescent="0.35">
      <c r="A3" s="75">
        <v>1</v>
      </c>
      <c r="B3" s="75" t="s">
        <v>2006</v>
      </c>
      <c r="C3" s="75" t="s">
        <v>2007</v>
      </c>
      <c r="D3" s="75">
        <v>4.0620000000000003</v>
      </c>
      <c r="E3" s="75">
        <v>214</v>
      </c>
      <c r="F3" s="75">
        <v>0</v>
      </c>
      <c r="G3" s="75">
        <v>6.8</v>
      </c>
      <c r="H3" s="75">
        <v>0</v>
      </c>
      <c r="I3" s="75">
        <v>1</v>
      </c>
      <c r="J3" s="75" t="s">
        <v>2008</v>
      </c>
      <c r="K3" s="69">
        <v>42052.358368055553</v>
      </c>
      <c r="L3" s="99"/>
      <c r="M3" s="100"/>
    </row>
    <row r="4" spans="1:13" s="67" customFormat="1" ht="27" thickBot="1" x14ac:dyDescent="0.35">
      <c r="A4" s="75">
        <v>2</v>
      </c>
      <c r="B4" s="75" t="s">
        <v>2004</v>
      </c>
      <c r="C4" s="75" t="s">
        <v>87</v>
      </c>
      <c r="D4" s="75">
        <v>4.1520000000000001</v>
      </c>
      <c r="E4" s="75">
        <v>214</v>
      </c>
      <c r="F4" s="75" t="s">
        <v>26</v>
      </c>
      <c r="G4" s="75">
        <v>0</v>
      </c>
      <c r="H4" s="75">
        <v>0</v>
      </c>
      <c r="I4" s="75">
        <v>0</v>
      </c>
      <c r="J4" s="75" t="s">
        <v>2005</v>
      </c>
      <c r="K4" s="69">
        <v>42052.525787037041</v>
      </c>
      <c r="L4" s="100">
        <f>(K4-K3)*24</f>
        <v>4.0180555557017215</v>
      </c>
      <c r="M4" s="100">
        <f>(K4-K3)</f>
        <v>0.16741898148757173</v>
      </c>
    </row>
    <row r="5" spans="1:13" s="67" customFormat="1" ht="27" thickBot="1" x14ac:dyDescent="0.35">
      <c r="A5" s="75">
        <v>3</v>
      </c>
      <c r="B5" s="75" t="s">
        <v>2001</v>
      </c>
      <c r="C5" s="75" t="s">
        <v>2002</v>
      </c>
      <c r="D5" s="75">
        <v>4.2779999999999996</v>
      </c>
      <c r="E5" s="75">
        <v>214</v>
      </c>
      <c r="F5" s="75">
        <v>0</v>
      </c>
      <c r="G5" s="75">
        <v>1.57</v>
      </c>
      <c r="H5" s="75">
        <v>0</v>
      </c>
      <c r="I5" s="75">
        <v>1</v>
      </c>
      <c r="J5" s="75" t="s">
        <v>2003</v>
      </c>
      <c r="K5" s="69">
        <v>42052.709502314814</v>
      </c>
      <c r="L5" s="100">
        <f t="shared" ref="L5:L68" si="0">(K5-K4)*24</f>
        <v>4.409166666562669</v>
      </c>
      <c r="M5" s="100">
        <f>(K5-K3)</f>
        <v>0.35113425926101627</v>
      </c>
    </row>
    <row r="6" spans="1:13" s="67" customFormat="1" ht="27" thickBot="1" x14ac:dyDescent="0.35">
      <c r="A6" s="75">
        <v>4</v>
      </c>
      <c r="B6" s="75" t="s">
        <v>1998</v>
      </c>
      <c r="C6" s="75" t="s">
        <v>1999</v>
      </c>
      <c r="D6" s="75">
        <v>4.1829999999999998</v>
      </c>
      <c r="E6" s="75">
        <v>214</v>
      </c>
      <c r="F6" s="75">
        <v>0</v>
      </c>
      <c r="G6" s="75">
        <v>12.13</v>
      </c>
      <c r="H6" s="75">
        <v>0</v>
      </c>
      <c r="I6" s="75">
        <v>1</v>
      </c>
      <c r="J6" s="75" t="s">
        <v>2000</v>
      </c>
      <c r="K6" s="69">
        <v>42052.881527777776</v>
      </c>
      <c r="L6" s="100">
        <f t="shared" si="0"/>
        <v>4.1286111110821366</v>
      </c>
      <c r="M6" s="100">
        <f>(K6-K3)</f>
        <v>0.52315972222277196</v>
      </c>
    </row>
    <row r="7" spans="1:13" ht="27" thickBot="1" x14ac:dyDescent="0.35">
      <c r="A7" s="1">
        <v>5</v>
      </c>
      <c r="B7" s="1" t="s">
        <v>1995</v>
      </c>
      <c r="C7" s="1" t="s">
        <v>1996</v>
      </c>
      <c r="D7" s="1">
        <v>4.1520000000000001</v>
      </c>
      <c r="E7" s="1">
        <v>214</v>
      </c>
      <c r="F7" s="1">
        <v>0</v>
      </c>
      <c r="G7" s="1">
        <v>10.18</v>
      </c>
      <c r="H7" s="1">
        <v>0</v>
      </c>
      <c r="I7" s="1">
        <v>1</v>
      </c>
      <c r="J7" s="1" t="s">
        <v>1997</v>
      </c>
      <c r="K7" s="15">
        <v>42053.051932870374</v>
      </c>
      <c r="L7" s="100">
        <f t="shared" si="0"/>
        <v>4.0897222223575227</v>
      </c>
      <c r="M7" s="100">
        <f>(K7-K3)</f>
        <v>0.69356481482100207</v>
      </c>
    </row>
    <row r="8" spans="1:13" ht="27" thickBot="1" x14ac:dyDescent="0.35">
      <c r="A8" s="1">
        <v>6</v>
      </c>
      <c r="B8" s="1" t="s">
        <v>1992</v>
      </c>
      <c r="C8" s="1" t="s">
        <v>1993</v>
      </c>
      <c r="D8" s="1">
        <v>4.1520000000000001</v>
      </c>
      <c r="E8" s="1">
        <v>214</v>
      </c>
      <c r="F8" s="1">
        <v>0</v>
      </c>
      <c r="G8" s="1">
        <v>6.73</v>
      </c>
      <c r="H8" s="1">
        <v>0</v>
      </c>
      <c r="I8" s="1">
        <v>1</v>
      </c>
      <c r="J8" s="1" t="s">
        <v>1994</v>
      </c>
      <c r="K8" s="15">
        <v>42053.224780092591</v>
      </c>
      <c r="L8" s="100">
        <f t="shared" si="0"/>
        <v>4.1483333331998438</v>
      </c>
      <c r="M8" s="100">
        <f>(K8-K3)</f>
        <v>0.86641203703766223</v>
      </c>
    </row>
    <row r="9" spans="1:13" ht="27" thickBot="1" x14ac:dyDescent="0.35">
      <c r="A9" s="1">
        <v>7</v>
      </c>
      <c r="B9" s="1" t="s">
        <v>1989</v>
      </c>
      <c r="C9" s="1" t="s">
        <v>1990</v>
      </c>
      <c r="D9" s="1">
        <v>4.2460000000000004</v>
      </c>
      <c r="E9" s="1">
        <v>214</v>
      </c>
      <c r="F9" s="1">
        <v>0</v>
      </c>
      <c r="G9" s="1">
        <v>6.39</v>
      </c>
      <c r="H9" s="1">
        <v>0</v>
      </c>
      <c r="I9" s="1">
        <v>1</v>
      </c>
      <c r="J9" s="1" t="s">
        <v>1991</v>
      </c>
      <c r="K9" s="15">
        <v>42053.395405092589</v>
      </c>
      <c r="L9" s="100">
        <f t="shared" si="0"/>
        <v>4.0949999999720603</v>
      </c>
      <c r="M9" s="100">
        <f>(K9-K3)</f>
        <v>1.0370370370364981</v>
      </c>
    </row>
    <row r="10" spans="1:13" ht="27" thickBot="1" x14ac:dyDescent="0.35">
      <c r="A10" s="1">
        <v>8</v>
      </c>
      <c r="B10" s="1" t="s">
        <v>1986</v>
      </c>
      <c r="C10" s="1" t="s">
        <v>1987</v>
      </c>
      <c r="D10" s="1">
        <v>4.2779999999999996</v>
      </c>
      <c r="E10" s="1">
        <v>214</v>
      </c>
      <c r="F10" s="1">
        <v>0</v>
      </c>
      <c r="G10" s="1">
        <v>3.65</v>
      </c>
      <c r="H10" s="1">
        <v>0</v>
      </c>
      <c r="I10" s="1">
        <v>1</v>
      </c>
      <c r="J10" s="1" t="s">
        <v>1988</v>
      </c>
      <c r="K10" s="15">
        <v>42053.560879629629</v>
      </c>
      <c r="L10" s="100">
        <f t="shared" si="0"/>
        <v>3.971388888952788</v>
      </c>
      <c r="M10" s="100">
        <f>(K10-K3)</f>
        <v>1.2025115740761976</v>
      </c>
    </row>
    <row r="11" spans="1:13" ht="27" thickBot="1" x14ac:dyDescent="0.35">
      <c r="A11" s="1">
        <v>9</v>
      </c>
      <c r="B11" s="1" t="s">
        <v>1984</v>
      </c>
      <c r="C11" s="1" t="s">
        <v>87</v>
      </c>
      <c r="D11" s="1">
        <v>4.2779999999999996</v>
      </c>
      <c r="E11" s="1">
        <v>214</v>
      </c>
      <c r="F11" s="1" t="s">
        <v>26</v>
      </c>
      <c r="G11" s="1">
        <v>0</v>
      </c>
      <c r="H11" s="1">
        <v>0</v>
      </c>
      <c r="I11" s="1">
        <v>0</v>
      </c>
      <c r="J11" s="1" t="s">
        <v>1985</v>
      </c>
      <c r="K11" s="15">
        <v>42053.725868055553</v>
      </c>
      <c r="L11" s="100">
        <f t="shared" si="0"/>
        <v>3.9597222221782431</v>
      </c>
      <c r="M11" s="100">
        <f>(K11-K3)</f>
        <v>1.367500000000291</v>
      </c>
    </row>
    <row r="12" spans="1:13" ht="27" thickBot="1" x14ac:dyDescent="0.35">
      <c r="A12" s="1">
        <v>10</v>
      </c>
      <c r="B12" s="1" t="s">
        <v>1981</v>
      </c>
      <c r="C12" s="1" t="s">
        <v>1982</v>
      </c>
      <c r="D12" s="1">
        <v>4.1520000000000001</v>
      </c>
      <c r="E12" s="1">
        <v>214</v>
      </c>
      <c r="F12" s="1">
        <v>0</v>
      </c>
      <c r="G12" s="1">
        <v>1.67</v>
      </c>
      <c r="H12" s="1">
        <v>0</v>
      </c>
      <c r="I12" s="1">
        <v>1</v>
      </c>
      <c r="J12" s="1" t="s">
        <v>1983</v>
      </c>
      <c r="K12" s="15">
        <v>42053.888518518521</v>
      </c>
      <c r="L12" s="100">
        <f t="shared" si="0"/>
        <v>3.903611111221835</v>
      </c>
      <c r="M12" s="100">
        <f>(K12-K3)</f>
        <v>1.5301504629678675</v>
      </c>
    </row>
    <row r="13" spans="1:13" s="67" customFormat="1" ht="27" thickBot="1" x14ac:dyDescent="0.35">
      <c r="A13" s="75">
        <v>11</v>
      </c>
      <c r="B13" s="75" t="s">
        <v>1978</v>
      </c>
      <c r="C13" s="75" t="s">
        <v>1979</v>
      </c>
      <c r="D13" s="75">
        <v>4.1210000000000004</v>
      </c>
      <c r="E13" s="75">
        <v>214</v>
      </c>
      <c r="F13" s="75">
        <v>0</v>
      </c>
      <c r="G13" s="75">
        <v>10.08</v>
      </c>
      <c r="H13" s="75">
        <v>0</v>
      </c>
      <c r="I13" s="75">
        <v>1</v>
      </c>
      <c r="J13" s="75" t="s">
        <v>1980</v>
      </c>
      <c r="K13" s="69">
        <v>42054.049629629626</v>
      </c>
      <c r="L13" s="100">
        <f t="shared" si="0"/>
        <v>3.8666666665230878</v>
      </c>
      <c r="M13" s="100">
        <f>(K13-K3)</f>
        <v>1.6912615740729962</v>
      </c>
    </row>
    <row r="14" spans="1:13" s="67" customFormat="1" ht="27" thickBot="1" x14ac:dyDescent="0.35">
      <c r="A14" s="75">
        <v>12</v>
      </c>
      <c r="B14" s="75" t="s">
        <v>1975</v>
      </c>
      <c r="C14" s="75" t="s">
        <v>1976</v>
      </c>
      <c r="D14" s="75">
        <v>4.1059999999999999</v>
      </c>
      <c r="E14" s="75">
        <v>214</v>
      </c>
      <c r="F14" s="75">
        <v>0</v>
      </c>
      <c r="G14" s="75">
        <v>7.36</v>
      </c>
      <c r="H14" s="75">
        <v>0</v>
      </c>
      <c r="I14" s="75">
        <v>1</v>
      </c>
      <c r="J14" s="75" t="s">
        <v>1977</v>
      </c>
      <c r="K14" s="69">
        <v>42054.208599537036</v>
      </c>
      <c r="L14" s="100">
        <f t="shared" si="0"/>
        <v>3.81527777784504</v>
      </c>
      <c r="M14" s="100">
        <f>(K14-K3)</f>
        <v>1.8502314814832062</v>
      </c>
    </row>
    <row r="15" spans="1:13" s="67" customFormat="1" ht="27" thickBot="1" x14ac:dyDescent="0.35">
      <c r="A15" s="75">
        <v>13</v>
      </c>
      <c r="B15" s="75" t="s">
        <v>1972</v>
      </c>
      <c r="C15" s="75" t="s">
        <v>1973</v>
      </c>
      <c r="D15" s="75">
        <v>4.1210000000000004</v>
      </c>
      <c r="E15" s="75">
        <v>214</v>
      </c>
      <c r="F15" s="75">
        <v>0</v>
      </c>
      <c r="G15" s="75">
        <v>6.8</v>
      </c>
      <c r="H15" s="75">
        <v>0</v>
      </c>
      <c r="I15" s="75">
        <v>1</v>
      </c>
      <c r="J15" s="75" t="s">
        <v>1974</v>
      </c>
      <c r="K15" s="69">
        <v>42054.361157407409</v>
      </c>
      <c r="L15" s="100">
        <f t="shared" si="0"/>
        <v>3.6613888889551163</v>
      </c>
      <c r="M15" s="100">
        <f>(K15-K3)</f>
        <v>2.002789351856336</v>
      </c>
    </row>
    <row r="16" spans="1:13" s="67" customFormat="1" ht="27" thickBot="1" x14ac:dyDescent="0.35">
      <c r="A16" s="75">
        <v>14</v>
      </c>
      <c r="B16" s="75" t="s">
        <v>1969</v>
      </c>
      <c r="C16" s="75" t="s">
        <v>1970</v>
      </c>
      <c r="D16" s="75">
        <v>4.2619999999999996</v>
      </c>
      <c r="E16" s="75">
        <v>214</v>
      </c>
      <c r="F16" s="75">
        <v>0</v>
      </c>
      <c r="G16" s="75">
        <v>1.74</v>
      </c>
      <c r="H16" s="75">
        <v>0</v>
      </c>
      <c r="I16" s="75">
        <v>1</v>
      </c>
      <c r="J16" s="75" t="s">
        <v>1971</v>
      </c>
      <c r="K16" s="69">
        <v>42054.520405092589</v>
      </c>
      <c r="L16" s="100">
        <f t="shared" si="0"/>
        <v>3.8219444443238899</v>
      </c>
      <c r="M16" s="100">
        <f>(K16-K3)</f>
        <v>2.1620370370364981</v>
      </c>
    </row>
    <row r="17" spans="1:13" s="67" customFormat="1" ht="27" thickBot="1" x14ac:dyDescent="0.35">
      <c r="A17" s="75">
        <v>15</v>
      </c>
      <c r="B17" s="75" t="s">
        <v>1966</v>
      </c>
      <c r="C17" s="75" t="s">
        <v>1967</v>
      </c>
      <c r="D17" s="75">
        <v>4.2779999999999996</v>
      </c>
      <c r="E17" s="75">
        <v>214</v>
      </c>
      <c r="F17" s="75">
        <v>0</v>
      </c>
      <c r="G17" s="75">
        <v>2.68</v>
      </c>
      <c r="H17" s="75">
        <v>0</v>
      </c>
      <c r="I17" s="75">
        <v>1</v>
      </c>
      <c r="J17" s="75" t="s">
        <v>1968</v>
      </c>
      <c r="K17" s="69">
        <v>42054.675266203703</v>
      </c>
      <c r="L17" s="100">
        <f t="shared" si="0"/>
        <v>3.7166666667326353</v>
      </c>
      <c r="M17" s="100">
        <f>(K17-K3)</f>
        <v>2.3168981481503579</v>
      </c>
    </row>
    <row r="18" spans="1:13" s="67" customFormat="1" ht="27" thickBot="1" x14ac:dyDescent="0.35">
      <c r="A18" s="75">
        <v>16</v>
      </c>
      <c r="B18" s="75" t="s">
        <v>1963</v>
      </c>
      <c r="C18" s="75" t="s">
        <v>1964</v>
      </c>
      <c r="D18" s="75">
        <v>4.1829999999999998</v>
      </c>
      <c r="E18" s="75">
        <v>214</v>
      </c>
      <c r="F18" s="75">
        <v>0</v>
      </c>
      <c r="G18" s="75">
        <v>1.84</v>
      </c>
      <c r="H18" s="75">
        <v>0</v>
      </c>
      <c r="I18" s="75">
        <v>1</v>
      </c>
      <c r="J18" s="75" t="s">
        <v>1965</v>
      </c>
      <c r="K18" s="69">
        <v>42054.823391203703</v>
      </c>
      <c r="L18" s="100">
        <f t="shared" si="0"/>
        <v>3.5549999999930151</v>
      </c>
      <c r="M18" s="100">
        <f>(K18-K3)</f>
        <v>2.4650231481500668</v>
      </c>
    </row>
    <row r="19" spans="1:13" s="67" customFormat="1" ht="27" thickBot="1" x14ac:dyDescent="0.35">
      <c r="A19" s="75">
        <v>17</v>
      </c>
      <c r="B19" s="75" t="s">
        <v>1960</v>
      </c>
      <c r="C19" s="75" t="s">
        <v>1961</v>
      </c>
      <c r="D19" s="75">
        <v>4.1520000000000001</v>
      </c>
      <c r="E19" s="75">
        <v>214</v>
      </c>
      <c r="F19" s="75">
        <v>0</v>
      </c>
      <c r="G19" s="75">
        <v>3.89</v>
      </c>
      <c r="H19" s="75">
        <v>0</v>
      </c>
      <c r="I19" s="75">
        <v>1</v>
      </c>
      <c r="J19" s="75" t="s">
        <v>1962</v>
      </c>
      <c r="K19" s="69">
        <v>42054.968101851853</v>
      </c>
      <c r="L19" s="100">
        <f t="shared" si="0"/>
        <v>3.4730555556016043</v>
      </c>
      <c r="M19" s="100">
        <f>(K19-K3)</f>
        <v>2.6097337963001337</v>
      </c>
    </row>
    <row r="20" spans="1:13" ht="27" thickBot="1" x14ac:dyDescent="0.35">
      <c r="A20" s="1">
        <v>18</v>
      </c>
      <c r="B20" s="1" t="s">
        <v>1957</v>
      </c>
      <c r="C20" s="1" t="s">
        <v>1958</v>
      </c>
      <c r="D20" s="1">
        <v>4.1369999999999996</v>
      </c>
      <c r="E20" s="1">
        <v>214</v>
      </c>
      <c r="F20" s="1">
        <v>0</v>
      </c>
      <c r="G20" s="1">
        <v>8.9499999999999993</v>
      </c>
      <c r="H20" s="1">
        <v>0</v>
      </c>
      <c r="I20" s="1">
        <v>1</v>
      </c>
      <c r="J20" s="1" t="s">
        <v>1959</v>
      </c>
      <c r="K20" s="15">
        <v>42055.116018518522</v>
      </c>
      <c r="L20" s="100">
        <f t="shared" si="0"/>
        <v>3.5500000000465661</v>
      </c>
      <c r="M20" s="100">
        <f>(K20-K3)</f>
        <v>2.7576504629687406</v>
      </c>
    </row>
    <row r="21" spans="1:13" ht="27" thickBot="1" x14ac:dyDescent="0.35">
      <c r="A21" s="1">
        <v>19</v>
      </c>
      <c r="B21" s="1" t="s">
        <v>1954</v>
      </c>
      <c r="C21" s="1" t="s">
        <v>1955</v>
      </c>
      <c r="D21" s="1">
        <v>4.1210000000000004</v>
      </c>
      <c r="E21" s="1">
        <v>214</v>
      </c>
      <c r="F21" s="1">
        <v>0</v>
      </c>
      <c r="G21" s="1">
        <v>4.4000000000000004</v>
      </c>
      <c r="H21" s="1">
        <v>0</v>
      </c>
      <c r="I21" s="1">
        <v>1</v>
      </c>
      <c r="J21" s="1" t="s">
        <v>1956</v>
      </c>
      <c r="K21" s="15">
        <v>42055.259976851848</v>
      </c>
      <c r="L21" s="100">
        <f t="shared" si="0"/>
        <v>3.4549999998416752</v>
      </c>
      <c r="M21" s="100">
        <f>(K21-K3)</f>
        <v>2.9016087962954771</v>
      </c>
    </row>
    <row r="22" spans="1:13" ht="27" thickBot="1" x14ac:dyDescent="0.35">
      <c r="A22" s="1">
        <v>20</v>
      </c>
      <c r="B22" s="1" t="s">
        <v>1951</v>
      </c>
      <c r="C22" s="1" t="s">
        <v>1952</v>
      </c>
      <c r="D22" s="1">
        <v>4.1829999999999998</v>
      </c>
      <c r="E22" s="1">
        <v>214</v>
      </c>
      <c r="F22" s="1">
        <v>0</v>
      </c>
      <c r="G22" s="1">
        <v>4.5999999999999996</v>
      </c>
      <c r="H22" s="1">
        <v>0</v>
      </c>
      <c r="I22" s="1">
        <v>1</v>
      </c>
      <c r="J22" s="1" t="s">
        <v>1953</v>
      </c>
      <c r="K22" s="15">
        <v>42055.403726851851</v>
      </c>
      <c r="L22" s="100">
        <f t="shared" si="0"/>
        <v>3.4500000000698492</v>
      </c>
      <c r="M22" s="100">
        <f>(K22-K3)</f>
        <v>3.0453587962983875</v>
      </c>
    </row>
    <row r="23" spans="1:13" ht="27" thickBot="1" x14ac:dyDescent="0.35">
      <c r="A23" s="1">
        <v>21</v>
      </c>
      <c r="B23" s="1" t="s">
        <v>1948</v>
      </c>
      <c r="C23" s="1" t="s">
        <v>1949</v>
      </c>
      <c r="D23" s="1">
        <v>4.2949999999999999</v>
      </c>
      <c r="E23" s="1">
        <v>214</v>
      </c>
      <c r="F23" s="1">
        <v>0</v>
      </c>
      <c r="G23" s="1">
        <v>4.1900000000000004</v>
      </c>
      <c r="H23" s="1">
        <v>0</v>
      </c>
      <c r="I23" s="1">
        <v>1</v>
      </c>
      <c r="J23" s="1" t="s">
        <v>1950</v>
      </c>
      <c r="K23" s="15">
        <v>42055.550046296295</v>
      </c>
      <c r="L23" s="100">
        <f t="shared" si="0"/>
        <v>3.5116666666581295</v>
      </c>
      <c r="M23" s="100">
        <f>(K23-K3)</f>
        <v>3.1916782407424762</v>
      </c>
    </row>
    <row r="24" spans="1:13" ht="27" thickBot="1" x14ac:dyDescent="0.35">
      <c r="A24" s="1">
        <v>22</v>
      </c>
      <c r="B24" s="1" t="s">
        <v>1945</v>
      </c>
      <c r="C24" s="1" t="s">
        <v>1946</v>
      </c>
      <c r="D24" s="1">
        <v>4.2779999999999996</v>
      </c>
      <c r="E24" s="1">
        <v>214</v>
      </c>
      <c r="F24" s="1">
        <v>0</v>
      </c>
      <c r="G24" s="1">
        <v>9.61</v>
      </c>
      <c r="H24" s="1">
        <v>0</v>
      </c>
      <c r="I24" s="1">
        <v>1</v>
      </c>
      <c r="J24" s="1" t="s">
        <v>1947</v>
      </c>
      <c r="K24" s="15">
        <v>42055.695868055554</v>
      </c>
      <c r="L24" s="100">
        <f t="shared" si="0"/>
        <v>3.499722222215496</v>
      </c>
      <c r="M24" s="100">
        <f>(K24-K3)</f>
        <v>3.3375000000014552</v>
      </c>
    </row>
    <row r="25" spans="1:13" ht="27" thickBot="1" x14ac:dyDescent="0.35">
      <c r="A25" s="1">
        <v>23</v>
      </c>
      <c r="B25" s="1" t="s">
        <v>1942</v>
      </c>
      <c r="C25" s="1" t="s">
        <v>1943</v>
      </c>
      <c r="D25" s="1">
        <v>4.1829999999999998</v>
      </c>
      <c r="E25" s="1">
        <v>214</v>
      </c>
      <c r="F25" s="1">
        <v>0</v>
      </c>
      <c r="G25" s="1">
        <v>2.59</v>
      </c>
      <c r="H25" s="1">
        <v>0</v>
      </c>
      <c r="I25" s="1">
        <v>1</v>
      </c>
      <c r="J25" s="1" t="s">
        <v>1944</v>
      </c>
      <c r="K25" s="15">
        <v>42055.839432870373</v>
      </c>
      <c r="L25" s="100">
        <f t="shared" si="0"/>
        <v>3.4455555556342006</v>
      </c>
      <c r="M25" s="100">
        <f>(K25-K3)</f>
        <v>3.4810648148195469</v>
      </c>
    </row>
    <row r="26" spans="1:13" ht="27" thickBot="1" x14ac:dyDescent="0.35">
      <c r="A26" s="1">
        <v>24</v>
      </c>
      <c r="B26" s="1" t="s">
        <v>1939</v>
      </c>
      <c r="C26" s="1" t="s">
        <v>1940</v>
      </c>
      <c r="D26" s="1">
        <v>4.1520000000000001</v>
      </c>
      <c r="E26" s="1">
        <v>214</v>
      </c>
      <c r="F26" s="1">
        <v>0</v>
      </c>
      <c r="G26" s="1">
        <v>4.93</v>
      </c>
      <c r="H26" s="1">
        <v>0</v>
      </c>
      <c r="I26" s="1">
        <v>1</v>
      </c>
      <c r="J26" s="1" t="s">
        <v>1941</v>
      </c>
      <c r="K26" s="15">
        <v>42055.98337962963</v>
      </c>
      <c r="L26" s="100">
        <f t="shared" si="0"/>
        <v>3.4547222221735865</v>
      </c>
      <c r="M26" s="100">
        <f>(K26-K3)</f>
        <v>3.6250115740767797</v>
      </c>
    </row>
    <row r="27" spans="1:13" s="67" customFormat="1" ht="27" thickBot="1" x14ac:dyDescent="0.35">
      <c r="A27" s="75">
        <v>25</v>
      </c>
      <c r="B27" s="75" t="s">
        <v>1936</v>
      </c>
      <c r="C27" s="75" t="s">
        <v>1937</v>
      </c>
      <c r="D27" s="75">
        <v>4.1369999999999996</v>
      </c>
      <c r="E27" s="75">
        <v>214</v>
      </c>
      <c r="F27" s="75">
        <v>0</v>
      </c>
      <c r="G27" s="75">
        <v>1.88</v>
      </c>
      <c r="H27" s="75">
        <v>0</v>
      </c>
      <c r="I27" s="75">
        <v>1</v>
      </c>
      <c r="J27" s="75" t="s">
        <v>1938</v>
      </c>
      <c r="K27" s="69">
        <v>42056.127129629633</v>
      </c>
      <c r="L27" s="100">
        <f t="shared" si="0"/>
        <v>3.4500000000698492</v>
      </c>
      <c r="M27" s="100">
        <f>(K27-K3)</f>
        <v>3.76876157407969</v>
      </c>
    </row>
    <row r="28" spans="1:13" s="67" customFormat="1" ht="27" thickBot="1" x14ac:dyDescent="0.35">
      <c r="A28" s="75">
        <v>26</v>
      </c>
      <c r="B28" s="75" t="s">
        <v>1933</v>
      </c>
      <c r="C28" s="75" t="s">
        <v>1934</v>
      </c>
      <c r="D28" s="75">
        <v>4.1210000000000004</v>
      </c>
      <c r="E28" s="75">
        <v>214</v>
      </c>
      <c r="F28" s="75">
        <v>0</v>
      </c>
      <c r="G28" s="75">
        <v>8.11</v>
      </c>
      <c r="H28" s="75">
        <v>0</v>
      </c>
      <c r="I28" s="75">
        <v>1</v>
      </c>
      <c r="J28" s="75" t="s">
        <v>1935</v>
      </c>
      <c r="K28" s="69">
        <v>42056.270879629628</v>
      </c>
      <c r="L28" s="100">
        <f t="shared" si="0"/>
        <v>3.4499999998952262</v>
      </c>
      <c r="M28" s="100">
        <f>(K28-K3)</f>
        <v>3.9125115740753245</v>
      </c>
    </row>
    <row r="29" spans="1:13" s="67" customFormat="1" ht="27" thickBot="1" x14ac:dyDescent="0.35">
      <c r="A29" s="75">
        <v>27</v>
      </c>
      <c r="B29" s="75" t="s">
        <v>1930</v>
      </c>
      <c r="C29" s="75" t="s">
        <v>1931</v>
      </c>
      <c r="D29" s="75">
        <v>4.2460000000000004</v>
      </c>
      <c r="E29" s="75">
        <v>214</v>
      </c>
      <c r="F29" s="75">
        <v>0</v>
      </c>
      <c r="G29" s="75">
        <v>2.71</v>
      </c>
      <c r="H29" s="75">
        <v>0</v>
      </c>
      <c r="I29" s="75">
        <v>1</v>
      </c>
      <c r="J29" s="75" t="s">
        <v>1932</v>
      </c>
      <c r="K29" s="69">
        <v>42056.414849537039</v>
      </c>
      <c r="L29" s="100">
        <f t="shared" si="0"/>
        <v>3.4552777778590098</v>
      </c>
      <c r="M29" s="100">
        <f>(K29-K3)</f>
        <v>4.0564814814861165</v>
      </c>
    </row>
    <row r="30" spans="1:13" s="67" customFormat="1" ht="27" thickBot="1" x14ac:dyDescent="0.35">
      <c r="A30" s="75">
        <v>28</v>
      </c>
      <c r="B30" s="75" t="s">
        <v>1927</v>
      </c>
      <c r="C30" s="75" t="s">
        <v>1928</v>
      </c>
      <c r="D30" s="75">
        <v>3.88</v>
      </c>
      <c r="E30" s="75">
        <v>214</v>
      </c>
      <c r="F30" s="75">
        <v>0</v>
      </c>
      <c r="G30" s="75">
        <v>4.2699999999999996</v>
      </c>
      <c r="H30" s="75">
        <v>0</v>
      </c>
      <c r="I30" s="75">
        <v>1</v>
      </c>
      <c r="J30" s="75" t="s">
        <v>1929</v>
      </c>
      <c r="K30" s="69">
        <v>42056.560474537036</v>
      </c>
      <c r="L30" s="100">
        <f t="shared" si="0"/>
        <v>3.4949999999371357</v>
      </c>
      <c r="M30" s="100">
        <f>(K30-K3)</f>
        <v>4.2021064814834972</v>
      </c>
    </row>
    <row r="31" spans="1:13" s="67" customFormat="1" ht="27" thickBot="1" x14ac:dyDescent="0.35">
      <c r="A31" s="75">
        <v>29</v>
      </c>
      <c r="B31" s="75" t="s">
        <v>1924</v>
      </c>
      <c r="C31" s="75" t="s">
        <v>1925</v>
      </c>
      <c r="D31" s="75">
        <v>4.2779999999999996</v>
      </c>
      <c r="E31" s="75">
        <v>214</v>
      </c>
      <c r="F31" s="75">
        <v>0</v>
      </c>
      <c r="G31" s="75">
        <v>1.76</v>
      </c>
      <c r="H31" s="75">
        <v>0</v>
      </c>
      <c r="I31" s="75">
        <v>1</v>
      </c>
      <c r="J31" s="75" t="s">
        <v>1926</v>
      </c>
      <c r="K31" s="69">
        <v>42056.704004629632</v>
      </c>
      <c r="L31" s="100">
        <f t="shared" si="0"/>
        <v>3.4447222222806886</v>
      </c>
      <c r="M31" s="100">
        <f>(K31-K3)</f>
        <v>4.3456365740785259</v>
      </c>
    </row>
    <row r="32" spans="1:13" s="67" customFormat="1" ht="27" thickBot="1" x14ac:dyDescent="0.35">
      <c r="A32" s="75">
        <v>30</v>
      </c>
      <c r="B32" s="75" t="s">
        <v>1922</v>
      </c>
      <c r="C32" s="75" t="s">
        <v>87</v>
      </c>
      <c r="D32" s="75">
        <v>4.1829999999999998</v>
      </c>
      <c r="E32" s="75">
        <v>214</v>
      </c>
      <c r="F32" s="75" t="s">
        <v>26</v>
      </c>
      <c r="G32" s="75">
        <v>0</v>
      </c>
      <c r="H32" s="75">
        <v>0</v>
      </c>
      <c r="I32" s="75">
        <v>0</v>
      </c>
      <c r="J32" s="75" t="s">
        <v>1923</v>
      </c>
      <c r="K32" s="69">
        <v>42056.869270833333</v>
      </c>
      <c r="L32" s="100">
        <f t="shared" si="0"/>
        <v>3.966388888831716</v>
      </c>
      <c r="M32" s="100">
        <f>(K32-K3)</f>
        <v>4.5109027777798474</v>
      </c>
    </row>
    <row r="33" spans="1:13" s="67" customFormat="1" ht="27" thickBot="1" x14ac:dyDescent="0.35">
      <c r="A33" s="75">
        <v>31</v>
      </c>
      <c r="B33" s="75" t="s">
        <v>1919</v>
      </c>
      <c r="C33" s="75" t="s">
        <v>1920</v>
      </c>
      <c r="D33" s="75">
        <v>4.1369999999999996</v>
      </c>
      <c r="E33" s="75">
        <v>214</v>
      </c>
      <c r="F33" s="75">
        <v>0</v>
      </c>
      <c r="G33" s="75">
        <v>3.24</v>
      </c>
      <c r="H33" s="75">
        <v>0</v>
      </c>
      <c r="I33" s="75">
        <v>1</v>
      </c>
      <c r="J33" s="75" t="s">
        <v>1921</v>
      </c>
      <c r="K33" s="69">
        <v>42056.99359953704</v>
      </c>
      <c r="L33" s="100">
        <f t="shared" si="0"/>
        <v>2.9838888889644295</v>
      </c>
      <c r="M33" s="100">
        <f>(K33-K3)</f>
        <v>4.6352314814866986</v>
      </c>
    </row>
    <row r="34" spans="1:13" ht="27" thickBot="1" x14ac:dyDescent="0.35">
      <c r="A34" s="1">
        <v>32</v>
      </c>
      <c r="B34" s="1" t="s">
        <v>1916</v>
      </c>
      <c r="C34" s="1" t="s">
        <v>1917</v>
      </c>
      <c r="D34" s="1">
        <v>4.1369999999999996</v>
      </c>
      <c r="E34" s="1">
        <v>214</v>
      </c>
      <c r="F34" s="1">
        <v>0</v>
      </c>
      <c r="G34" s="1">
        <v>5.93</v>
      </c>
      <c r="H34" s="1">
        <v>0</v>
      </c>
      <c r="I34" s="1">
        <v>1</v>
      </c>
      <c r="J34" s="1" t="s">
        <v>1918</v>
      </c>
      <c r="K34" s="15">
        <v>42057.139386574076</v>
      </c>
      <c r="L34" s="100">
        <f t="shared" si="0"/>
        <v>3.498888888861984</v>
      </c>
      <c r="M34" s="100">
        <f>(K34-K3)</f>
        <v>4.7810185185226146</v>
      </c>
    </row>
    <row r="35" spans="1:13" ht="27" thickBot="1" x14ac:dyDescent="0.35">
      <c r="A35" s="1">
        <v>33</v>
      </c>
      <c r="B35" s="1" t="s">
        <v>1913</v>
      </c>
      <c r="C35" s="1" t="s">
        <v>1914</v>
      </c>
      <c r="D35" s="1">
        <v>4.1210000000000004</v>
      </c>
      <c r="E35" s="1">
        <v>214</v>
      </c>
      <c r="F35" s="1">
        <v>0</v>
      </c>
      <c r="G35" s="1">
        <v>2.4</v>
      </c>
      <c r="H35" s="1">
        <v>0</v>
      </c>
      <c r="I35" s="1">
        <v>1</v>
      </c>
      <c r="J35" s="1" t="s">
        <v>1915</v>
      </c>
      <c r="K35" s="15">
        <v>42057.28197916667</v>
      </c>
      <c r="L35" s="100">
        <f t="shared" si="0"/>
        <v>3.4222222222597338</v>
      </c>
      <c r="M35" s="100">
        <f>(K35-K3)</f>
        <v>4.9236111111167702</v>
      </c>
    </row>
    <row r="36" spans="1:13" ht="27" thickBot="1" x14ac:dyDescent="0.35">
      <c r="A36" s="1">
        <v>34</v>
      </c>
      <c r="B36" s="1" t="s">
        <v>1910</v>
      </c>
      <c r="C36" s="1" t="s">
        <v>1911</v>
      </c>
      <c r="D36" s="1">
        <v>4.2949999999999999</v>
      </c>
      <c r="E36" s="1">
        <v>214</v>
      </c>
      <c r="F36" s="1">
        <v>0</v>
      </c>
      <c r="G36" s="1">
        <v>8.61</v>
      </c>
      <c r="H36" s="1">
        <v>0</v>
      </c>
      <c r="I36" s="1">
        <v>1</v>
      </c>
      <c r="J36" s="1" t="s">
        <v>1912</v>
      </c>
      <c r="K36" s="15">
        <v>42057.428182870368</v>
      </c>
      <c r="L36" s="100">
        <f t="shared" si="0"/>
        <v>3.5088888887548819</v>
      </c>
      <c r="M36" s="100">
        <f>(K36-K3)</f>
        <v>5.0698148148148903</v>
      </c>
    </row>
    <row r="37" spans="1:13" ht="27" thickBot="1" x14ac:dyDescent="0.35">
      <c r="A37" s="1">
        <v>35</v>
      </c>
      <c r="B37" s="1" t="s">
        <v>1908</v>
      </c>
      <c r="C37" s="1" t="s">
        <v>87</v>
      </c>
      <c r="D37" s="1">
        <v>4.2949999999999999</v>
      </c>
      <c r="E37" s="1">
        <v>214</v>
      </c>
      <c r="F37" s="1" t="s">
        <v>26</v>
      </c>
      <c r="G37" s="1">
        <v>0</v>
      </c>
      <c r="H37" s="1">
        <v>0</v>
      </c>
      <c r="I37" s="1">
        <v>0</v>
      </c>
      <c r="J37" s="1" t="s">
        <v>1909</v>
      </c>
      <c r="K37" s="15">
        <v>42057.593506944446</v>
      </c>
      <c r="L37" s="100">
        <f t="shared" si="0"/>
        <v>3.9677777778706513</v>
      </c>
      <c r="M37" s="100">
        <f>(K37-K3)</f>
        <v>5.2351388888928341</v>
      </c>
    </row>
    <row r="38" spans="1:13" ht="27" thickBot="1" x14ac:dyDescent="0.35">
      <c r="A38" s="1">
        <v>36</v>
      </c>
      <c r="B38" s="1" t="s">
        <v>1906</v>
      </c>
      <c r="C38" s="1" t="s">
        <v>87</v>
      </c>
      <c r="D38" s="1">
        <v>4.2779999999999996</v>
      </c>
      <c r="E38" s="1">
        <v>214</v>
      </c>
      <c r="F38" s="1" t="s">
        <v>26</v>
      </c>
      <c r="G38" s="1">
        <v>0</v>
      </c>
      <c r="H38" s="1">
        <v>0</v>
      </c>
      <c r="I38" s="1">
        <v>0</v>
      </c>
      <c r="J38" s="1" t="s">
        <v>1907</v>
      </c>
      <c r="K38" s="15">
        <v>42057.760185185187</v>
      </c>
      <c r="L38" s="100">
        <f t="shared" si="0"/>
        <v>4.000277777784504</v>
      </c>
      <c r="M38" s="100">
        <f>(K38-K3)</f>
        <v>5.4018171296338551</v>
      </c>
    </row>
    <row r="39" spans="1:13" ht="27" thickBot="1" x14ac:dyDescent="0.35">
      <c r="A39" s="1">
        <v>37</v>
      </c>
      <c r="B39" s="1" t="s">
        <v>1903</v>
      </c>
      <c r="C39" s="1" t="s">
        <v>1904</v>
      </c>
      <c r="D39" s="1">
        <v>4.1520000000000001</v>
      </c>
      <c r="E39" s="1">
        <v>214</v>
      </c>
      <c r="F39" s="1">
        <v>0</v>
      </c>
      <c r="G39" s="1">
        <v>2.56</v>
      </c>
      <c r="H39" s="1">
        <v>0</v>
      </c>
      <c r="I39" s="1">
        <v>1</v>
      </c>
      <c r="J39" s="1" t="s">
        <v>1905</v>
      </c>
      <c r="K39" s="15">
        <v>42057.864629629628</v>
      </c>
      <c r="L39" s="100">
        <f t="shared" si="0"/>
        <v>2.5066666665952653</v>
      </c>
      <c r="M39" s="100">
        <f>(K39-K3)</f>
        <v>5.5062615740753245</v>
      </c>
    </row>
    <row r="40" spans="1:13" s="67" customFormat="1" ht="27" thickBot="1" x14ac:dyDescent="0.35">
      <c r="A40" s="75">
        <v>38</v>
      </c>
      <c r="B40" s="75" t="s">
        <v>1900</v>
      </c>
      <c r="C40" s="75" t="s">
        <v>1901</v>
      </c>
      <c r="D40" s="75">
        <v>4.1520000000000001</v>
      </c>
      <c r="E40" s="75">
        <v>214</v>
      </c>
      <c r="F40" s="75">
        <v>0</v>
      </c>
      <c r="G40" s="75">
        <v>3.64</v>
      </c>
      <c r="H40" s="75">
        <v>0</v>
      </c>
      <c r="I40" s="75">
        <v>1</v>
      </c>
      <c r="J40" s="75" t="s">
        <v>1902</v>
      </c>
      <c r="K40" s="69">
        <v>42058.006516203706</v>
      </c>
      <c r="L40" s="100">
        <f t="shared" si="0"/>
        <v>3.4052777778706513</v>
      </c>
      <c r="M40" s="100">
        <f>(K40-K3)</f>
        <v>5.6481481481532683</v>
      </c>
    </row>
    <row r="41" spans="1:13" s="67" customFormat="1" ht="27" thickBot="1" x14ac:dyDescent="0.35">
      <c r="A41" s="75">
        <v>39</v>
      </c>
      <c r="B41" s="75" t="s">
        <v>1897</v>
      </c>
      <c r="C41" s="75" t="s">
        <v>1898</v>
      </c>
      <c r="D41" s="75">
        <v>4.1369999999999996</v>
      </c>
      <c r="E41" s="75">
        <v>214</v>
      </c>
      <c r="F41" s="75">
        <v>0</v>
      </c>
      <c r="G41" s="75">
        <v>2.2000000000000002</v>
      </c>
      <c r="H41" s="75">
        <v>0</v>
      </c>
      <c r="I41" s="75">
        <v>1</v>
      </c>
      <c r="J41" s="75" t="s">
        <v>1899</v>
      </c>
      <c r="K41" s="69">
        <v>42058.151018518518</v>
      </c>
      <c r="L41" s="100">
        <f t="shared" si="0"/>
        <v>3.4680555554805323</v>
      </c>
      <c r="M41" s="100">
        <f>(K41-K3)</f>
        <v>5.7926504629649571</v>
      </c>
    </row>
    <row r="42" spans="1:13" s="67" customFormat="1" ht="27" thickBot="1" x14ac:dyDescent="0.35">
      <c r="A42" s="75">
        <v>40</v>
      </c>
      <c r="B42" s="75" t="s">
        <v>1894</v>
      </c>
      <c r="C42" s="75" t="s">
        <v>1895</v>
      </c>
      <c r="D42" s="75">
        <v>4.1210000000000004</v>
      </c>
      <c r="E42" s="75">
        <v>214</v>
      </c>
      <c r="F42" s="75">
        <v>0</v>
      </c>
      <c r="G42" s="75">
        <v>2.73</v>
      </c>
      <c r="H42" s="75">
        <v>0</v>
      </c>
      <c r="I42" s="75">
        <v>1</v>
      </c>
      <c r="J42" s="75" t="s">
        <v>1896</v>
      </c>
      <c r="K42" s="69">
        <v>42058.295173611114</v>
      </c>
      <c r="L42" s="100">
        <f t="shared" si="0"/>
        <v>3.4597222222946584</v>
      </c>
      <c r="M42" s="100">
        <f>(K42-K3)</f>
        <v>5.9368055555605679</v>
      </c>
    </row>
    <row r="43" spans="1:13" s="67" customFormat="1" ht="27" thickBot="1" x14ac:dyDescent="0.35">
      <c r="A43" s="75">
        <v>41</v>
      </c>
      <c r="B43" s="75" t="s">
        <v>1892</v>
      </c>
      <c r="C43" s="75" t="s">
        <v>1778</v>
      </c>
      <c r="D43" s="75">
        <v>4.6109999999999998</v>
      </c>
      <c r="E43" s="75">
        <v>214</v>
      </c>
      <c r="F43" s="75">
        <v>0</v>
      </c>
      <c r="G43" s="75">
        <v>1.66</v>
      </c>
      <c r="H43" s="75">
        <v>0</v>
      </c>
      <c r="I43" s="75">
        <v>1</v>
      </c>
      <c r="J43" s="75" t="s">
        <v>1893</v>
      </c>
      <c r="K43" s="69">
        <v>42058.440821759257</v>
      </c>
      <c r="L43" s="100">
        <f t="shared" si="0"/>
        <v>3.4955555554479361</v>
      </c>
      <c r="M43" s="100">
        <f>(K43-K3)</f>
        <v>6.0824537037042319</v>
      </c>
    </row>
    <row r="44" spans="1:13" s="67" customFormat="1" ht="27" thickBot="1" x14ac:dyDescent="0.35">
      <c r="A44" s="75">
        <v>42</v>
      </c>
      <c r="B44" s="75" t="s">
        <v>1889</v>
      </c>
      <c r="C44" s="75" t="s">
        <v>1890</v>
      </c>
      <c r="D44" s="75">
        <v>3.88</v>
      </c>
      <c r="E44" s="75">
        <v>214</v>
      </c>
      <c r="F44" s="75">
        <v>0</v>
      </c>
      <c r="G44" s="75">
        <v>4.16</v>
      </c>
      <c r="H44" s="75">
        <v>0</v>
      </c>
      <c r="I44" s="75">
        <v>1</v>
      </c>
      <c r="J44" s="75" t="s">
        <v>1891</v>
      </c>
      <c r="K44" s="69">
        <v>42058.587280092594</v>
      </c>
      <c r="L44" s="100">
        <f t="shared" si="0"/>
        <v>3.5150000000721775</v>
      </c>
      <c r="M44" s="100">
        <f>(K44-K3)</f>
        <v>6.2289120370405726</v>
      </c>
    </row>
    <row r="45" spans="1:13" s="67" customFormat="1" ht="27" thickBot="1" x14ac:dyDescent="0.35">
      <c r="A45" s="75">
        <v>43</v>
      </c>
      <c r="B45" s="75" t="s">
        <v>1886</v>
      </c>
      <c r="C45" s="75" t="s">
        <v>1887</v>
      </c>
      <c r="D45" s="75">
        <v>4.2779999999999996</v>
      </c>
      <c r="E45" s="75">
        <v>214</v>
      </c>
      <c r="F45" s="75">
        <v>0</v>
      </c>
      <c r="G45" s="75">
        <v>13.61</v>
      </c>
      <c r="H45" s="75">
        <v>0</v>
      </c>
      <c r="I45" s="75">
        <v>1</v>
      </c>
      <c r="J45" s="75" t="s">
        <v>1888</v>
      </c>
      <c r="K45" s="69">
        <v>42058.729432870372</v>
      </c>
      <c r="L45" s="100">
        <f t="shared" si="0"/>
        <v>3.4116666666814126</v>
      </c>
      <c r="M45" s="100">
        <f>(K45-K3)</f>
        <v>6.3710648148189648</v>
      </c>
    </row>
    <row r="46" spans="1:13" s="67" customFormat="1" ht="27" thickBot="1" x14ac:dyDescent="0.35">
      <c r="A46" s="75">
        <v>44</v>
      </c>
      <c r="B46" s="75" t="s">
        <v>1883</v>
      </c>
      <c r="C46" s="75" t="s">
        <v>1884</v>
      </c>
      <c r="D46" s="75">
        <v>4.1980000000000004</v>
      </c>
      <c r="E46" s="75">
        <v>214</v>
      </c>
      <c r="F46" s="75">
        <v>0</v>
      </c>
      <c r="G46" s="75">
        <v>1.25</v>
      </c>
      <c r="H46" s="75">
        <v>0</v>
      </c>
      <c r="I46" s="75">
        <v>1</v>
      </c>
      <c r="J46" s="75" t="s">
        <v>1885</v>
      </c>
      <c r="K46" s="69">
        <v>42058.87296296296</v>
      </c>
      <c r="L46" s="100">
        <f t="shared" si="0"/>
        <v>3.4447222221060656</v>
      </c>
      <c r="M46" s="100">
        <f>(K46-K3)</f>
        <v>6.5145949074067175</v>
      </c>
    </row>
    <row r="47" spans="1:13" ht="27" thickBot="1" x14ac:dyDescent="0.35">
      <c r="A47" s="1">
        <v>45</v>
      </c>
      <c r="B47" s="1" t="s">
        <v>1880</v>
      </c>
      <c r="C47" s="1" t="s">
        <v>1881</v>
      </c>
      <c r="D47" s="1">
        <v>4.1669999999999998</v>
      </c>
      <c r="E47" s="1">
        <v>214</v>
      </c>
      <c r="F47" s="1">
        <v>0</v>
      </c>
      <c r="G47" s="1">
        <v>1.31</v>
      </c>
      <c r="H47" s="1">
        <v>0</v>
      </c>
      <c r="I47" s="1">
        <v>1</v>
      </c>
      <c r="J47" s="1" t="s">
        <v>1882</v>
      </c>
      <c r="K47" s="15">
        <v>42059.017627314817</v>
      </c>
      <c r="L47" s="100">
        <f t="shared" si="0"/>
        <v>3.4719444445800036</v>
      </c>
      <c r="M47" s="100">
        <f>(K47-K3)</f>
        <v>6.6592592592642177</v>
      </c>
    </row>
    <row r="48" spans="1:13" ht="27" thickBot="1" x14ac:dyDescent="0.35">
      <c r="A48" s="1">
        <v>46</v>
      </c>
      <c r="B48" s="1" t="s">
        <v>1877</v>
      </c>
      <c r="C48" s="1" t="s">
        <v>1878</v>
      </c>
      <c r="D48" s="1">
        <v>4.1520000000000001</v>
      </c>
      <c r="E48" s="1">
        <v>214</v>
      </c>
      <c r="F48" s="1">
        <v>0</v>
      </c>
      <c r="G48" s="1">
        <v>1.4</v>
      </c>
      <c r="H48" s="1">
        <v>0</v>
      </c>
      <c r="I48" s="1">
        <v>1</v>
      </c>
      <c r="J48" s="1" t="s">
        <v>1879</v>
      </c>
      <c r="K48" s="15">
        <v>42059.161365740743</v>
      </c>
      <c r="L48" s="100">
        <f t="shared" si="0"/>
        <v>3.4497222222271375</v>
      </c>
      <c r="M48" s="100">
        <f>(K48-K3)</f>
        <v>6.8029976851903484</v>
      </c>
    </row>
    <row r="49" spans="1:13" ht="27" thickBot="1" x14ac:dyDescent="0.35">
      <c r="A49" s="1">
        <v>47</v>
      </c>
      <c r="B49" s="1" t="s">
        <v>1875</v>
      </c>
      <c r="C49" s="1" t="s">
        <v>1760</v>
      </c>
      <c r="D49" s="1">
        <v>4.1520000000000001</v>
      </c>
      <c r="E49" s="1">
        <v>214</v>
      </c>
      <c r="F49" s="1">
        <v>0</v>
      </c>
      <c r="G49" s="1">
        <v>1.43</v>
      </c>
      <c r="H49" s="1">
        <v>0</v>
      </c>
      <c r="I49" s="1">
        <v>1</v>
      </c>
      <c r="J49" s="1" t="s">
        <v>1876</v>
      </c>
      <c r="K49" s="15">
        <v>42059.305821759262</v>
      </c>
      <c r="L49" s="100">
        <f t="shared" si="0"/>
        <v>3.4669444444589317</v>
      </c>
      <c r="M49" s="100">
        <f>(K49-K3)</f>
        <v>6.9474537037094706</v>
      </c>
    </row>
    <row r="50" spans="1:13" ht="27" thickBot="1" x14ac:dyDescent="0.35">
      <c r="A50" s="1">
        <v>48</v>
      </c>
      <c r="B50" s="1" t="s">
        <v>1872</v>
      </c>
      <c r="C50" s="1" t="s">
        <v>1873</v>
      </c>
      <c r="D50" s="1">
        <v>4.2779999999999996</v>
      </c>
      <c r="E50" s="1">
        <v>214</v>
      </c>
      <c r="F50" s="1">
        <v>0</v>
      </c>
      <c r="G50" s="1">
        <v>2.23</v>
      </c>
      <c r="H50" s="1">
        <v>0</v>
      </c>
      <c r="I50" s="1">
        <v>1</v>
      </c>
      <c r="J50" s="1" t="s">
        <v>1874</v>
      </c>
      <c r="K50" s="15">
        <v>42059.447476851848</v>
      </c>
      <c r="L50" s="100">
        <f t="shared" si="0"/>
        <v>3.3997222220641561</v>
      </c>
      <c r="M50" s="100">
        <f>(K50-K3)</f>
        <v>7.0891087962954771</v>
      </c>
    </row>
    <row r="51" spans="1:13" ht="27" thickBot="1" x14ac:dyDescent="0.35">
      <c r="A51" s="1">
        <v>49</v>
      </c>
      <c r="B51" s="1" t="s">
        <v>1869</v>
      </c>
      <c r="C51" s="1" t="s">
        <v>1870</v>
      </c>
      <c r="D51" s="1">
        <v>4.2949999999999999</v>
      </c>
      <c r="E51" s="1">
        <v>214</v>
      </c>
      <c r="F51" s="1">
        <v>0</v>
      </c>
      <c r="G51" s="1">
        <v>3.18</v>
      </c>
      <c r="H51" s="1">
        <v>0</v>
      </c>
      <c r="I51" s="1">
        <v>1</v>
      </c>
      <c r="J51" s="1" t="s">
        <v>1871</v>
      </c>
      <c r="K51" s="15">
        <v>42059.592615740738</v>
      </c>
      <c r="L51" s="100">
        <f t="shared" si="0"/>
        <v>3.4833333333372138</v>
      </c>
      <c r="M51" s="100">
        <f>(K51-K3)</f>
        <v>7.2342476851845277</v>
      </c>
    </row>
    <row r="52" spans="1:13" ht="27" thickBot="1" x14ac:dyDescent="0.35">
      <c r="A52" s="1">
        <v>50</v>
      </c>
      <c r="B52" s="1" t="s">
        <v>1866</v>
      </c>
      <c r="C52" s="1" t="s">
        <v>1867</v>
      </c>
      <c r="D52" s="1">
        <v>4.2779999999999996</v>
      </c>
      <c r="E52" s="1">
        <v>214</v>
      </c>
      <c r="F52" s="1">
        <v>0</v>
      </c>
      <c r="G52" s="1">
        <v>5.44</v>
      </c>
      <c r="H52" s="1">
        <v>0</v>
      </c>
      <c r="I52" s="1">
        <v>1</v>
      </c>
      <c r="J52" s="1" t="s">
        <v>1868</v>
      </c>
      <c r="K52" s="15">
        <v>42059.736377314817</v>
      </c>
      <c r="L52" s="100">
        <f t="shared" si="0"/>
        <v>3.4502777779125609</v>
      </c>
      <c r="M52" s="100">
        <f>(K52-K3)</f>
        <v>7.3780092592642177</v>
      </c>
    </row>
    <row r="53" spans="1:13" ht="27" thickBot="1" x14ac:dyDescent="0.35">
      <c r="A53" s="1">
        <v>51</v>
      </c>
      <c r="B53" s="1" t="s">
        <v>1863</v>
      </c>
      <c r="C53" s="1" t="s">
        <v>1864</v>
      </c>
      <c r="D53" s="1">
        <v>4.1829999999999998</v>
      </c>
      <c r="E53" s="1">
        <v>214</v>
      </c>
      <c r="F53" s="1">
        <v>0</v>
      </c>
      <c r="G53" s="1">
        <v>2.0499999999999998</v>
      </c>
      <c r="H53" s="1">
        <v>0</v>
      </c>
      <c r="I53" s="1">
        <v>1</v>
      </c>
      <c r="J53" s="1" t="s">
        <v>1865</v>
      </c>
      <c r="K53" s="15">
        <v>42059.879212962966</v>
      </c>
      <c r="L53" s="100">
        <f t="shared" si="0"/>
        <v>3.4280555555596948</v>
      </c>
      <c r="M53" s="100">
        <f>(K53-K3)</f>
        <v>7.5208449074125383</v>
      </c>
    </row>
    <row r="54" spans="1:13" s="67" customFormat="1" ht="27" thickBot="1" x14ac:dyDescent="0.35">
      <c r="A54" s="75">
        <v>52</v>
      </c>
      <c r="B54" s="75" t="s">
        <v>1859</v>
      </c>
      <c r="C54" s="75" t="s">
        <v>1860</v>
      </c>
      <c r="D54" s="75">
        <v>4.1520000000000001</v>
      </c>
      <c r="E54" s="75">
        <v>214</v>
      </c>
      <c r="F54" s="75">
        <v>0</v>
      </c>
      <c r="G54" s="75">
        <v>2.11</v>
      </c>
      <c r="H54" s="75">
        <v>0</v>
      </c>
      <c r="I54" s="75">
        <v>1</v>
      </c>
      <c r="J54" s="75" t="s">
        <v>1861</v>
      </c>
      <c r="K54" s="69">
        <v>42060.023460648146</v>
      </c>
      <c r="L54" s="100">
        <f t="shared" si="0"/>
        <v>3.4619444443378597</v>
      </c>
      <c r="M54" s="100">
        <f>(K54-K3)</f>
        <v>7.6650925925932825</v>
      </c>
    </row>
    <row r="55" spans="1:13" s="67" customFormat="1" ht="27" thickBot="1" x14ac:dyDescent="0.35">
      <c r="A55" s="75">
        <v>52</v>
      </c>
      <c r="B55" s="75" t="s">
        <v>1859</v>
      </c>
      <c r="C55" s="75" t="s">
        <v>1860</v>
      </c>
      <c r="D55" s="75">
        <v>4.1520000000000001</v>
      </c>
      <c r="E55" s="75">
        <v>214</v>
      </c>
      <c r="F55" s="75">
        <v>0</v>
      </c>
      <c r="G55" s="75">
        <v>2.11</v>
      </c>
      <c r="H55" s="75">
        <v>0</v>
      </c>
      <c r="I55" s="75">
        <v>1</v>
      </c>
      <c r="J55" s="75" t="s">
        <v>1862</v>
      </c>
      <c r="K55" s="69">
        <v>42060.023460648146</v>
      </c>
      <c r="L55" s="100">
        <f t="shared" si="0"/>
        <v>0</v>
      </c>
      <c r="M55" s="100">
        <f>(K55-K3)</f>
        <v>7.6650925925932825</v>
      </c>
    </row>
    <row r="56" spans="1:13" s="67" customFormat="1" ht="27" thickBot="1" x14ac:dyDescent="0.35">
      <c r="A56" s="75">
        <v>53</v>
      </c>
      <c r="B56" s="75" t="s">
        <v>1856</v>
      </c>
      <c r="C56" s="75" t="s">
        <v>1857</v>
      </c>
      <c r="D56" s="75">
        <v>4.1520000000000001</v>
      </c>
      <c r="E56" s="75">
        <v>214</v>
      </c>
      <c r="F56" s="75">
        <v>0</v>
      </c>
      <c r="G56" s="75">
        <v>1.44</v>
      </c>
      <c r="H56" s="75">
        <v>0</v>
      </c>
      <c r="I56" s="75">
        <v>1</v>
      </c>
      <c r="J56" s="75" t="s">
        <v>1858</v>
      </c>
      <c r="K56" s="69">
        <v>42060.169062499997</v>
      </c>
      <c r="L56" s="100">
        <f t="shared" si="0"/>
        <v>3.4944444444263354</v>
      </c>
      <c r="M56" s="100">
        <f>(K56-K3)</f>
        <v>7.8106944444443798</v>
      </c>
    </row>
    <row r="57" spans="1:13" s="67" customFormat="1" ht="27" thickBot="1" x14ac:dyDescent="0.35">
      <c r="A57" s="75">
        <v>54</v>
      </c>
      <c r="B57" s="75" t="s">
        <v>1853</v>
      </c>
      <c r="C57" s="75" t="s">
        <v>1854</v>
      </c>
      <c r="D57" s="75">
        <v>4.1369999999999996</v>
      </c>
      <c r="E57" s="75">
        <v>214</v>
      </c>
      <c r="F57" s="75">
        <v>0</v>
      </c>
      <c r="G57" s="75">
        <v>1.63</v>
      </c>
      <c r="H57" s="75">
        <v>0</v>
      </c>
      <c r="I57" s="75">
        <v>1</v>
      </c>
      <c r="J57" s="75" t="s">
        <v>1855</v>
      </c>
      <c r="K57" s="69">
        <v>42060.312534722223</v>
      </c>
      <c r="L57" s="100">
        <f t="shared" si="0"/>
        <v>3.4433333334163763</v>
      </c>
      <c r="M57" s="100">
        <f>(K57-K3)</f>
        <v>7.9541666666700621</v>
      </c>
    </row>
    <row r="58" spans="1:13" s="67" customFormat="1" ht="27" thickBot="1" x14ac:dyDescent="0.35">
      <c r="A58" s="75">
        <v>55</v>
      </c>
      <c r="B58" s="75" t="s">
        <v>1851</v>
      </c>
      <c r="C58" s="75" t="s">
        <v>1681</v>
      </c>
      <c r="D58" s="75">
        <v>4.2779999999999996</v>
      </c>
      <c r="E58" s="75">
        <v>214</v>
      </c>
      <c r="F58" s="75">
        <v>0</v>
      </c>
      <c r="G58" s="75">
        <v>1.37</v>
      </c>
      <c r="H58" s="75">
        <v>0</v>
      </c>
      <c r="I58" s="75">
        <v>1</v>
      </c>
      <c r="J58" s="75" t="s">
        <v>1852</v>
      </c>
      <c r="K58" s="69">
        <v>42060.464618055557</v>
      </c>
      <c r="L58" s="100">
        <f t="shared" si="0"/>
        <v>3.6500000000232831</v>
      </c>
      <c r="M58" s="100">
        <f>(K58-K3)</f>
        <v>8.1062500000043656</v>
      </c>
    </row>
    <row r="59" spans="1:13" s="67" customFormat="1" ht="27" thickBot="1" x14ac:dyDescent="0.35">
      <c r="A59" s="75">
        <v>56</v>
      </c>
      <c r="B59" s="75" t="s">
        <v>1848</v>
      </c>
      <c r="C59" s="75" t="s">
        <v>1849</v>
      </c>
      <c r="D59" s="75">
        <v>4.2140000000000004</v>
      </c>
      <c r="E59" s="75">
        <v>214</v>
      </c>
      <c r="F59" s="75">
        <v>0</v>
      </c>
      <c r="G59" s="75">
        <v>2.96</v>
      </c>
      <c r="H59" s="75">
        <v>0</v>
      </c>
      <c r="I59" s="75">
        <v>1</v>
      </c>
      <c r="J59" s="75" t="s">
        <v>1850</v>
      </c>
      <c r="K59" s="69">
        <v>42060.613229166665</v>
      </c>
      <c r="L59" s="100">
        <f t="shared" si="0"/>
        <v>3.566666666592937</v>
      </c>
      <c r="M59" s="100">
        <f>(K59-K3)</f>
        <v>8.2548611111124046</v>
      </c>
    </row>
    <row r="60" spans="1:13" s="67" customFormat="1" ht="27" thickBot="1" x14ac:dyDescent="0.35">
      <c r="A60" s="75">
        <v>57</v>
      </c>
      <c r="B60" s="75" t="s">
        <v>1845</v>
      </c>
      <c r="C60" s="75" t="s">
        <v>1846</v>
      </c>
      <c r="D60" s="75">
        <v>4.2140000000000004</v>
      </c>
      <c r="E60" s="75">
        <v>214</v>
      </c>
      <c r="F60" s="75">
        <v>0</v>
      </c>
      <c r="G60" s="75">
        <v>2.1800000000000002</v>
      </c>
      <c r="H60" s="75">
        <v>0</v>
      </c>
      <c r="I60" s="75">
        <v>1</v>
      </c>
      <c r="J60" s="75" t="s">
        <v>1847</v>
      </c>
      <c r="K60" s="69">
        <v>42060.759282407409</v>
      </c>
      <c r="L60" s="100">
        <f t="shared" si="0"/>
        <v>3.5052777778473683</v>
      </c>
      <c r="M60" s="100">
        <f>(K60-K3)</f>
        <v>8.400914351856045</v>
      </c>
    </row>
    <row r="61" spans="1:13" s="67" customFormat="1" ht="27" thickBot="1" x14ac:dyDescent="0.35">
      <c r="A61" s="75">
        <v>58</v>
      </c>
      <c r="B61" s="75" t="s">
        <v>1842</v>
      </c>
      <c r="C61" s="75" t="s">
        <v>1843</v>
      </c>
      <c r="D61" s="75">
        <v>4.1669999999999998</v>
      </c>
      <c r="E61" s="75">
        <v>214</v>
      </c>
      <c r="F61" s="75">
        <v>0</v>
      </c>
      <c r="G61" s="75">
        <v>3.15</v>
      </c>
      <c r="H61" s="75">
        <v>0</v>
      </c>
      <c r="I61" s="75">
        <v>1</v>
      </c>
      <c r="J61" s="75" t="s">
        <v>1844</v>
      </c>
      <c r="K61" s="69">
        <v>42060.902812499997</v>
      </c>
      <c r="L61" s="100">
        <f t="shared" si="0"/>
        <v>3.4447222221060656</v>
      </c>
      <c r="M61" s="100">
        <f>(K61-K3)</f>
        <v>8.5444444444437977</v>
      </c>
    </row>
    <row r="62" spans="1:13" ht="27" thickBot="1" x14ac:dyDescent="0.35">
      <c r="A62" s="1">
        <v>59</v>
      </c>
      <c r="B62" s="1" t="s">
        <v>1839</v>
      </c>
      <c r="C62" s="1" t="s">
        <v>1840</v>
      </c>
      <c r="D62" s="1">
        <v>4.1520000000000001</v>
      </c>
      <c r="E62" s="1">
        <v>214</v>
      </c>
      <c r="F62" s="1">
        <v>0</v>
      </c>
      <c r="G62" s="1">
        <v>2.85</v>
      </c>
      <c r="H62" s="1">
        <v>0</v>
      </c>
      <c r="I62" s="1">
        <v>1</v>
      </c>
      <c r="J62" s="1" t="s">
        <v>1841</v>
      </c>
      <c r="K62" s="15">
        <v>42061.047534722224</v>
      </c>
      <c r="L62" s="100">
        <f t="shared" si="0"/>
        <v>3.4733333334443159</v>
      </c>
      <c r="M62" s="100">
        <f>(K62-K3)</f>
        <v>8.6891666666706442</v>
      </c>
    </row>
    <row r="63" spans="1:13" ht="27" thickBot="1" x14ac:dyDescent="0.35">
      <c r="A63" s="1">
        <v>60</v>
      </c>
      <c r="B63" s="1" t="s">
        <v>1837</v>
      </c>
      <c r="C63" s="1" t="s">
        <v>1817</v>
      </c>
      <c r="D63" s="1">
        <v>4.1369999999999996</v>
      </c>
      <c r="E63" s="1">
        <v>214</v>
      </c>
      <c r="F63" s="1">
        <v>0</v>
      </c>
      <c r="G63" s="1">
        <v>3.44</v>
      </c>
      <c r="H63" s="1">
        <v>0</v>
      </c>
      <c r="I63" s="1">
        <v>1</v>
      </c>
      <c r="J63" s="1" t="s">
        <v>1838</v>
      </c>
      <c r="K63" s="15">
        <v>42061.19190972222</v>
      </c>
      <c r="L63" s="100">
        <f t="shared" si="0"/>
        <v>3.464999999909196</v>
      </c>
      <c r="M63" s="100">
        <f>(K63-K3)</f>
        <v>8.8335416666668607</v>
      </c>
    </row>
    <row r="64" spans="1:13" ht="27" thickBot="1" x14ac:dyDescent="0.35">
      <c r="A64" s="1">
        <v>61</v>
      </c>
      <c r="B64" s="1" t="s">
        <v>1834</v>
      </c>
      <c r="C64" s="1" t="s">
        <v>1835</v>
      </c>
      <c r="D64" s="1">
        <v>4.1980000000000004</v>
      </c>
      <c r="E64" s="1">
        <v>214</v>
      </c>
      <c r="F64" s="1">
        <v>0</v>
      </c>
      <c r="G64" s="1">
        <v>2.3199999999999998</v>
      </c>
      <c r="H64" s="1">
        <v>0</v>
      </c>
      <c r="I64" s="1">
        <v>1</v>
      </c>
      <c r="J64" s="1" t="s">
        <v>1836</v>
      </c>
      <c r="K64" s="15">
        <v>42061.336354166669</v>
      </c>
      <c r="L64" s="100">
        <f t="shared" si="0"/>
        <v>3.466666666790843</v>
      </c>
      <c r="M64" s="100">
        <f>(K64-K3)</f>
        <v>8.9779861111164792</v>
      </c>
    </row>
    <row r="65" spans="1:13" ht="27" thickBot="1" x14ac:dyDescent="0.35">
      <c r="A65" s="1">
        <v>62</v>
      </c>
      <c r="B65" s="1" t="s">
        <v>1831</v>
      </c>
      <c r="C65" s="1" t="s">
        <v>1832</v>
      </c>
      <c r="D65" s="1">
        <v>4.2460000000000004</v>
      </c>
      <c r="E65" s="1">
        <v>214</v>
      </c>
      <c r="F65" s="1">
        <v>0</v>
      </c>
      <c r="G65" s="1">
        <v>4.97</v>
      </c>
      <c r="H65" s="1">
        <v>0</v>
      </c>
      <c r="I65" s="1">
        <v>1</v>
      </c>
      <c r="J65" s="1" t="s">
        <v>1833</v>
      </c>
      <c r="K65" s="15">
        <v>42061.482881944445</v>
      </c>
      <c r="L65" s="100">
        <f t="shared" si="0"/>
        <v>3.5166666666045785</v>
      </c>
      <c r="M65" s="100">
        <f>(K65-K3)</f>
        <v>9.1245138888916699</v>
      </c>
    </row>
    <row r="66" spans="1:13" ht="27" thickBot="1" x14ac:dyDescent="0.35">
      <c r="A66" s="1">
        <v>63</v>
      </c>
      <c r="B66" s="1" t="s">
        <v>1828</v>
      </c>
      <c r="C66" s="1" t="s">
        <v>1829</v>
      </c>
      <c r="D66" s="1">
        <v>4.1829999999999998</v>
      </c>
      <c r="E66" s="1">
        <v>214</v>
      </c>
      <c r="F66" s="1">
        <v>0</v>
      </c>
      <c r="G66" s="1">
        <v>2.29</v>
      </c>
      <c r="H66" s="1">
        <v>0</v>
      </c>
      <c r="I66" s="1">
        <v>1</v>
      </c>
      <c r="J66" s="1" t="s">
        <v>1830</v>
      </c>
      <c r="K66" s="15">
        <v>42061.628032407411</v>
      </c>
      <c r="L66" s="100">
        <f t="shared" si="0"/>
        <v>3.4836111111799255</v>
      </c>
      <c r="M66" s="100">
        <f>(K66-K3)</f>
        <v>9.2696643518575002</v>
      </c>
    </row>
    <row r="67" spans="1:13" ht="27" thickBot="1" x14ac:dyDescent="0.35">
      <c r="A67" s="1">
        <v>64</v>
      </c>
      <c r="B67" s="1" t="s">
        <v>1825</v>
      </c>
      <c r="C67" s="1" t="s">
        <v>1826</v>
      </c>
      <c r="D67" s="1">
        <v>4.1520000000000001</v>
      </c>
      <c r="E67" s="1">
        <v>214</v>
      </c>
      <c r="F67" s="1">
        <v>0</v>
      </c>
      <c r="G67" s="1">
        <v>13.69</v>
      </c>
      <c r="H67" s="1">
        <v>0</v>
      </c>
      <c r="I67" s="1">
        <v>1</v>
      </c>
      <c r="J67" s="1" t="s">
        <v>1827</v>
      </c>
      <c r="K67" s="15">
        <v>42061.774583333332</v>
      </c>
      <c r="L67" s="100">
        <f t="shared" si="0"/>
        <v>3.5172222221153788</v>
      </c>
      <c r="M67" s="100">
        <f>(K67-K3)</f>
        <v>9.4162152777789743</v>
      </c>
    </row>
    <row r="68" spans="1:13" ht="27" thickBot="1" x14ac:dyDescent="0.35">
      <c r="A68" s="1">
        <v>65</v>
      </c>
      <c r="B68" s="1" t="s">
        <v>1822</v>
      </c>
      <c r="C68" s="1" t="s">
        <v>1823</v>
      </c>
      <c r="D68" s="1">
        <v>4.1369999999999996</v>
      </c>
      <c r="E68" s="1">
        <v>214</v>
      </c>
      <c r="F68" s="1">
        <v>0</v>
      </c>
      <c r="G68" s="1">
        <v>4.87</v>
      </c>
      <c r="H68" s="1">
        <v>0</v>
      </c>
      <c r="I68" s="1">
        <v>1</v>
      </c>
      <c r="J68" s="1" t="s">
        <v>1824</v>
      </c>
      <c r="K68" s="15">
        <v>42061.918379629627</v>
      </c>
      <c r="L68" s="100">
        <f t="shared" si="0"/>
        <v>3.4511111110914499</v>
      </c>
      <c r="M68" s="100">
        <f>(K68-K3)</f>
        <v>9.5600115740744513</v>
      </c>
    </row>
    <row r="69" spans="1:13" s="67" customFormat="1" ht="27" thickBot="1" x14ac:dyDescent="0.35">
      <c r="A69" s="75">
        <v>66</v>
      </c>
      <c r="B69" s="75" t="s">
        <v>1819</v>
      </c>
      <c r="C69" s="75" t="s">
        <v>1820</v>
      </c>
      <c r="D69" s="75">
        <v>4.1369999999999996</v>
      </c>
      <c r="E69" s="75">
        <v>214</v>
      </c>
      <c r="F69" s="75">
        <v>0</v>
      </c>
      <c r="G69" s="75">
        <v>1.94</v>
      </c>
      <c r="H69" s="75">
        <v>0</v>
      </c>
      <c r="I69" s="75">
        <v>1</v>
      </c>
      <c r="J69" s="75" t="s">
        <v>1821</v>
      </c>
      <c r="K69" s="69">
        <v>42062.062534722223</v>
      </c>
      <c r="L69" s="100">
        <f t="shared" ref="L69:L122" si="1">(K69-K68)*24</f>
        <v>3.4597222222946584</v>
      </c>
      <c r="M69" s="100">
        <f>(K69-K3)</f>
        <v>9.7041666666700621</v>
      </c>
    </row>
    <row r="70" spans="1:13" s="67" customFormat="1" ht="27" thickBot="1" x14ac:dyDescent="0.35">
      <c r="A70" s="75">
        <v>67</v>
      </c>
      <c r="B70" s="75" t="s">
        <v>1816</v>
      </c>
      <c r="C70" s="75" t="s">
        <v>1817</v>
      </c>
      <c r="D70" s="75">
        <v>4.1210000000000004</v>
      </c>
      <c r="E70" s="75">
        <v>214</v>
      </c>
      <c r="F70" s="75">
        <v>0</v>
      </c>
      <c r="G70" s="75">
        <v>2</v>
      </c>
      <c r="H70" s="75">
        <v>0</v>
      </c>
      <c r="I70" s="75">
        <v>1</v>
      </c>
      <c r="J70" s="75" t="s">
        <v>1818</v>
      </c>
      <c r="K70" s="69">
        <v>42062.20721064815</v>
      </c>
      <c r="L70" s="100">
        <f t="shared" si="1"/>
        <v>3.4722222222480923</v>
      </c>
      <c r="M70" s="100">
        <f>(K70-K3)</f>
        <v>9.848842592597066</v>
      </c>
    </row>
    <row r="71" spans="1:13" s="67" customFormat="1" ht="27" thickBot="1" x14ac:dyDescent="0.35">
      <c r="A71" s="75">
        <v>68</v>
      </c>
      <c r="B71" s="75" t="s">
        <v>1813</v>
      </c>
      <c r="C71" s="75" t="s">
        <v>1814</v>
      </c>
      <c r="D71" s="75">
        <v>4.1369999999999996</v>
      </c>
      <c r="E71" s="75">
        <v>214</v>
      </c>
      <c r="F71" s="75">
        <v>0</v>
      </c>
      <c r="G71" s="75">
        <v>1.49</v>
      </c>
      <c r="H71" s="75">
        <v>0</v>
      </c>
      <c r="I71" s="75">
        <v>1</v>
      </c>
      <c r="J71" s="75" t="s">
        <v>1815</v>
      </c>
      <c r="K71" s="69">
        <v>42062.351655092592</v>
      </c>
      <c r="L71" s="100">
        <f t="shared" si="1"/>
        <v>3.46666666661622</v>
      </c>
      <c r="M71" s="100">
        <f>(K71-K3)</f>
        <v>9.9932870370394085</v>
      </c>
    </row>
    <row r="72" spans="1:13" s="67" customFormat="1" ht="27" thickBot="1" x14ac:dyDescent="0.35">
      <c r="A72" s="75">
        <v>69</v>
      </c>
      <c r="B72" s="75" t="s">
        <v>1810</v>
      </c>
      <c r="C72" s="75" t="s">
        <v>1811</v>
      </c>
      <c r="D72" s="75">
        <v>4.1210000000000004</v>
      </c>
      <c r="E72" s="75">
        <v>214</v>
      </c>
      <c r="F72" s="75">
        <v>0</v>
      </c>
      <c r="G72" s="75">
        <v>1.61</v>
      </c>
      <c r="H72" s="75">
        <v>0</v>
      </c>
      <c r="I72" s="75">
        <v>1</v>
      </c>
      <c r="J72" s="75" t="s">
        <v>1812</v>
      </c>
      <c r="K72" s="69">
        <v>42062.496793981481</v>
      </c>
      <c r="L72" s="100">
        <f t="shared" si="1"/>
        <v>3.4833333333372138</v>
      </c>
      <c r="M72" s="100">
        <f>(K72-K3)</f>
        <v>10.138425925928459</v>
      </c>
    </row>
    <row r="73" spans="1:13" s="67" customFormat="1" ht="27" thickBot="1" x14ac:dyDescent="0.35">
      <c r="A73" s="75">
        <v>70</v>
      </c>
      <c r="B73" s="75" t="s">
        <v>1807</v>
      </c>
      <c r="C73" s="75" t="s">
        <v>1808</v>
      </c>
      <c r="D73" s="75">
        <v>4.1210000000000004</v>
      </c>
      <c r="E73" s="75">
        <v>214</v>
      </c>
      <c r="F73" s="75">
        <v>0</v>
      </c>
      <c r="G73" s="75">
        <v>1.52</v>
      </c>
      <c r="H73" s="75">
        <v>0</v>
      </c>
      <c r="I73" s="75">
        <v>1</v>
      </c>
      <c r="J73" s="75" t="s">
        <v>1809</v>
      </c>
      <c r="K73" s="69">
        <v>42062.641238425924</v>
      </c>
      <c r="L73" s="100">
        <f t="shared" si="1"/>
        <v>3.46666666661622</v>
      </c>
      <c r="M73" s="100">
        <f>(K73-K3)</f>
        <v>10.282870370370802</v>
      </c>
    </row>
    <row r="74" spans="1:13" s="67" customFormat="1" ht="27" thickBot="1" x14ac:dyDescent="0.35">
      <c r="A74" s="75">
        <v>71</v>
      </c>
      <c r="B74" s="75" t="s">
        <v>1804</v>
      </c>
      <c r="C74" s="75" t="s">
        <v>1805</v>
      </c>
      <c r="D74" s="75">
        <v>4.1210000000000004</v>
      </c>
      <c r="E74" s="75">
        <v>214</v>
      </c>
      <c r="F74" s="75">
        <v>0</v>
      </c>
      <c r="G74" s="75">
        <v>1.69</v>
      </c>
      <c r="H74" s="75">
        <v>0</v>
      </c>
      <c r="I74" s="75">
        <v>1</v>
      </c>
      <c r="J74" s="75" t="s">
        <v>1806</v>
      </c>
      <c r="K74" s="69">
        <v>42062.785462962966</v>
      </c>
      <c r="L74" s="100">
        <f t="shared" si="1"/>
        <v>3.4613888890016824</v>
      </c>
      <c r="M74" s="100">
        <f>(K74-K3)</f>
        <v>10.427094907412538</v>
      </c>
    </row>
    <row r="75" spans="1:13" s="67" customFormat="1" ht="27" thickBot="1" x14ac:dyDescent="0.35">
      <c r="A75" s="75">
        <v>72</v>
      </c>
      <c r="B75" s="75" t="s">
        <v>1801</v>
      </c>
      <c r="C75" s="75" t="s">
        <v>1802</v>
      </c>
      <c r="D75" s="75">
        <v>4.1059999999999999</v>
      </c>
      <c r="E75" s="75">
        <v>214</v>
      </c>
      <c r="F75" s="75">
        <v>0</v>
      </c>
      <c r="G75" s="75">
        <v>3.11</v>
      </c>
      <c r="H75" s="75">
        <v>0</v>
      </c>
      <c r="I75" s="75">
        <v>1</v>
      </c>
      <c r="J75" s="75" t="s">
        <v>1803</v>
      </c>
      <c r="K75" s="69">
        <v>42062.929409722223</v>
      </c>
      <c r="L75" s="100">
        <f t="shared" si="1"/>
        <v>3.4547222221735865</v>
      </c>
      <c r="M75" s="100">
        <f>(K75-K3)</f>
        <v>10.571041666669771</v>
      </c>
    </row>
    <row r="76" spans="1:13" ht="27" thickBot="1" x14ac:dyDescent="0.35">
      <c r="A76" s="1">
        <v>73</v>
      </c>
      <c r="B76" s="1" t="s">
        <v>1798</v>
      </c>
      <c r="C76" s="1" t="s">
        <v>1799</v>
      </c>
      <c r="D76" s="1">
        <v>4.1059999999999999</v>
      </c>
      <c r="E76" s="1">
        <v>214</v>
      </c>
      <c r="F76" s="1">
        <v>0</v>
      </c>
      <c r="G76" s="1">
        <v>2.68</v>
      </c>
      <c r="H76" s="1">
        <v>0</v>
      </c>
      <c r="I76" s="1">
        <v>1</v>
      </c>
      <c r="J76" s="1" t="s">
        <v>1800</v>
      </c>
      <c r="K76" s="15">
        <v>42063.073877314811</v>
      </c>
      <c r="L76" s="100">
        <f t="shared" si="1"/>
        <v>3.4672222221270204</v>
      </c>
      <c r="M76" s="100">
        <f>(K76-K3)</f>
        <v>10.715509259258397</v>
      </c>
    </row>
    <row r="77" spans="1:13" ht="27" thickBot="1" x14ac:dyDescent="0.35">
      <c r="A77" s="1">
        <v>74</v>
      </c>
      <c r="B77" s="1" t="s">
        <v>1795</v>
      </c>
      <c r="C77" s="1" t="s">
        <v>1796</v>
      </c>
      <c r="D77" s="1">
        <v>4.0919999999999996</v>
      </c>
      <c r="E77" s="1">
        <v>214</v>
      </c>
      <c r="F77" s="1">
        <v>0</v>
      </c>
      <c r="G77" s="1">
        <v>1.78</v>
      </c>
      <c r="H77" s="1">
        <v>0</v>
      </c>
      <c r="I77" s="1">
        <v>1</v>
      </c>
      <c r="J77" s="1" t="s">
        <v>1797</v>
      </c>
      <c r="K77" s="15">
        <v>42063.21769675926</v>
      </c>
      <c r="L77" s="100">
        <f t="shared" si="1"/>
        <v>3.4516666667768732</v>
      </c>
      <c r="M77" s="100">
        <f>(K77-K3)</f>
        <v>10.859328703707433</v>
      </c>
    </row>
    <row r="78" spans="1:13" ht="27" thickBot="1" x14ac:dyDescent="0.35">
      <c r="A78" s="1">
        <v>75</v>
      </c>
      <c r="B78" s="1" t="s">
        <v>1792</v>
      </c>
      <c r="C78" s="1" t="s">
        <v>1793</v>
      </c>
      <c r="D78" s="1">
        <v>4.1210000000000004</v>
      </c>
      <c r="E78" s="1">
        <v>214</v>
      </c>
      <c r="F78" s="1">
        <v>0</v>
      </c>
      <c r="G78" s="1">
        <v>5.28</v>
      </c>
      <c r="H78" s="1">
        <v>0</v>
      </c>
      <c r="I78" s="1">
        <v>1</v>
      </c>
      <c r="J78" s="1" t="s">
        <v>1794</v>
      </c>
      <c r="K78" s="15">
        <v>42063.361863425926</v>
      </c>
      <c r="L78" s="100">
        <f t="shared" si="1"/>
        <v>3.4599999999627471</v>
      </c>
      <c r="M78" s="100">
        <f>(K78-K3)</f>
        <v>11.003495370372548</v>
      </c>
    </row>
    <row r="79" spans="1:13" ht="27" thickBot="1" x14ac:dyDescent="0.35">
      <c r="A79" s="1">
        <v>76</v>
      </c>
      <c r="B79" s="1" t="s">
        <v>1789</v>
      </c>
      <c r="C79" s="1" t="s">
        <v>1790</v>
      </c>
      <c r="D79" s="1">
        <v>4.1210000000000004</v>
      </c>
      <c r="E79" s="1">
        <v>214</v>
      </c>
      <c r="F79" s="1">
        <v>0</v>
      </c>
      <c r="G79" s="1">
        <v>2.06</v>
      </c>
      <c r="H79" s="1">
        <v>0</v>
      </c>
      <c r="I79" s="1">
        <v>1</v>
      </c>
      <c r="J79" s="1" t="s">
        <v>1791</v>
      </c>
      <c r="K79" s="15">
        <v>42063.507881944446</v>
      </c>
      <c r="L79" s="100">
        <f t="shared" si="1"/>
        <v>3.5044444444938563</v>
      </c>
      <c r="M79" s="100">
        <f>(K79-K3)</f>
        <v>11.149513888893125</v>
      </c>
    </row>
    <row r="80" spans="1:13" ht="27" thickBot="1" x14ac:dyDescent="0.35">
      <c r="A80" s="1">
        <v>77</v>
      </c>
      <c r="B80" s="1" t="s">
        <v>1786</v>
      </c>
      <c r="C80" s="1" t="s">
        <v>1787</v>
      </c>
      <c r="D80" s="1">
        <v>4.1210000000000004</v>
      </c>
      <c r="E80" s="1">
        <v>214</v>
      </c>
      <c r="F80" s="1">
        <v>0</v>
      </c>
      <c r="G80" s="1">
        <v>3.65</v>
      </c>
      <c r="H80" s="1">
        <v>0</v>
      </c>
      <c r="I80" s="1">
        <v>1</v>
      </c>
      <c r="J80" s="1" t="s">
        <v>1788</v>
      </c>
      <c r="K80" s="15">
        <v>42063.652557870373</v>
      </c>
      <c r="L80" s="100">
        <f t="shared" si="1"/>
        <v>3.4722222222480923</v>
      </c>
      <c r="M80" s="100">
        <f>(K80-K3)</f>
        <v>11.294189814820129</v>
      </c>
    </row>
    <row r="81" spans="1:13" ht="27" thickBot="1" x14ac:dyDescent="0.35">
      <c r="A81" s="1">
        <v>78</v>
      </c>
      <c r="B81" s="1" t="s">
        <v>1783</v>
      </c>
      <c r="C81" s="1" t="s">
        <v>1784</v>
      </c>
      <c r="D81" s="1">
        <v>4.1059999999999999</v>
      </c>
      <c r="E81" s="1">
        <v>214</v>
      </c>
      <c r="F81" s="1">
        <v>0</v>
      </c>
      <c r="G81" s="1">
        <v>1.79</v>
      </c>
      <c r="H81" s="1">
        <v>0</v>
      </c>
      <c r="I81" s="1">
        <v>1</v>
      </c>
      <c r="J81" s="1" t="s">
        <v>1785</v>
      </c>
      <c r="K81" s="15">
        <v>42063.795671296299</v>
      </c>
      <c r="L81" s="100">
        <f t="shared" si="1"/>
        <v>3.4347222222131677</v>
      </c>
      <c r="M81" s="100">
        <f>(K81-K3)</f>
        <v>11.437303240745678</v>
      </c>
    </row>
    <row r="82" spans="1:13" ht="27" thickBot="1" x14ac:dyDescent="0.35">
      <c r="A82" s="1">
        <v>79</v>
      </c>
      <c r="B82" s="1" t="s">
        <v>1780</v>
      </c>
      <c r="C82" s="1" t="s">
        <v>1781</v>
      </c>
      <c r="D82" s="1">
        <v>4.1059999999999999</v>
      </c>
      <c r="E82" s="1">
        <v>214</v>
      </c>
      <c r="F82" s="1">
        <v>0</v>
      </c>
      <c r="G82" s="1">
        <v>3</v>
      </c>
      <c r="H82" s="1">
        <v>0</v>
      </c>
      <c r="I82" s="1">
        <v>1</v>
      </c>
      <c r="J82" s="1" t="s">
        <v>1782</v>
      </c>
      <c r="K82" s="15">
        <v>42063.940312500003</v>
      </c>
      <c r="L82" s="100">
        <f t="shared" si="1"/>
        <v>3.4713888888945803</v>
      </c>
      <c r="M82" s="100">
        <f>(K82-K3)</f>
        <v>11.581944444449618</v>
      </c>
    </row>
    <row r="83" spans="1:13" s="67" customFormat="1" ht="27" thickBot="1" x14ac:dyDescent="0.35">
      <c r="A83" s="75">
        <v>80</v>
      </c>
      <c r="B83" s="75" t="s">
        <v>1777</v>
      </c>
      <c r="C83" s="75" t="s">
        <v>1778</v>
      </c>
      <c r="D83" s="75">
        <v>4.1059999999999999</v>
      </c>
      <c r="E83" s="75">
        <v>214</v>
      </c>
      <c r="F83" s="75">
        <v>0</v>
      </c>
      <c r="G83" s="75">
        <v>1.75</v>
      </c>
      <c r="H83" s="75">
        <v>0</v>
      </c>
      <c r="I83" s="75">
        <v>1</v>
      </c>
      <c r="J83" s="75" t="s">
        <v>1779</v>
      </c>
      <c r="K83" s="69">
        <v>42064.084270833337</v>
      </c>
      <c r="L83" s="100">
        <f t="shared" si="1"/>
        <v>3.4550000000162981</v>
      </c>
      <c r="M83" s="100">
        <f>(K83-K35)</f>
        <v>6.8022916666668607</v>
      </c>
    </row>
    <row r="84" spans="1:13" s="67" customFormat="1" ht="27" thickBot="1" x14ac:dyDescent="0.35">
      <c r="A84" s="75">
        <v>81</v>
      </c>
      <c r="B84" s="75" t="s">
        <v>1774</v>
      </c>
      <c r="C84" s="75" t="s">
        <v>1775</v>
      </c>
      <c r="D84" s="75">
        <v>4.0919999999999996</v>
      </c>
      <c r="E84" s="75">
        <v>214</v>
      </c>
      <c r="F84" s="75">
        <v>0</v>
      </c>
      <c r="G84" s="75">
        <v>1.53</v>
      </c>
      <c r="H84" s="75">
        <v>0</v>
      </c>
      <c r="I84" s="75">
        <v>1</v>
      </c>
      <c r="J84" s="75" t="s">
        <v>1776</v>
      </c>
      <c r="K84" s="69">
        <v>42064.228506944448</v>
      </c>
      <c r="L84" s="100">
        <f t="shared" si="1"/>
        <v>3.4616666666697711</v>
      </c>
      <c r="M84" s="100">
        <f t="shared" ref="M84" si="2">(K84-K36)</f>
        <v>6.8003240740799811</v>
      </c>
    </row>
    <row r="85" spans="1:13" s="67" customFormat="1" ht="27" thickBot="1" x14ac:dyDescent="0.35">
      <c r="A85" s="75">
        <v>82</v>
      </c>
      <c r="B85" s="75" t="s">
        <v>1771</v>
      </c>
      <c r="C85" s="75" t="s">
        <v>1772</v>
      </c>
      <c r="D85" s="75">
        <v>4.1059999999999999</v>
      </c>
      <c r="E85" s="75">
        <v>214</v>
      </c>
      <c r="F85" s="75">
        <v>0</v>
      </c>
      <c r="G85" s="75">
        <v>2.15</v>
      </c>
      <c r="H85" s="75">
        <v>0</v>
      </c>
      <c r="I85" s="75">
        <v>1</v>
      </c>
      <c r="J85" s="75" t="s">
        <v>1773</v>
      </c>
      <c r="K85" s="69">
        <v>42064.373171296298</v>
      </c>
      <c r="L85" s="100">
        <f t="shared" si="1"/>
        <v>3.4719444444053806</v>
      </c>
      <c r="M85" s="100">
        <f>(K85-K3)</f>
        <v>12.014803240745096</v>
      </c>
    </row>
    <row r="86" spans="1:13" s="67" customFormat="1" ht="27" thickBot="1" x14ac:dyDescent="0.35">
      <c r="A86" s="75">
        <v>83</v>
      </c>
      <c r="B86" s="75" t="s">
        <v>1768</v>
      </c>
      <c r="C86" s="75" t="s">
        <v>1769</v>
      </c>
      <c r="D86" s="75">
        <v>4.1059999999999999</v>
      </c>
      <c r="E86" s="75">
        <v>214</v>
      </c>
      <c r="F86" s="75">
        <v>0</v>
      </c>
      <c r="G86" s="75">
        <v>1.43</v>
      </c>
      <c r="H86" s="75">
        <v>0</v>
      </c>
      <c r="I86" s="75">
        <v>1</v>
      </c>
      <c r="J86" s="75" t="s">
        <v>1770</v>
      </c>
      <c r="K86" s="69">
        <v>42064.524340277778</v>
      </c>
      <c r="L86" s="100">
        <f t="shared" si="1"/>
        <v>3.6280555555131286</v>
      </c>
      <c r="M86" s="100">
        <f>(K86-K3)</f>
        <v>12.165972222224809</v>
      </c>
    </row>
    <row r="87" spans="1:13" s="67" customFormat="1" ht="27" thickBot="1" x14ac:dyDescent="0.35">
      <c r="A87" s="75">
        <v>84</v>
      </c>
      <c r="B87" s="75" t="s">
        <v>1765</v>
      </c>
      <c r="C87" s="75" t="s">
        <v>1766</v>
      </c>
      <c r="D87" s="75">
        <v>4.1059999999999999</v>
      </c>
      <c r="E87" s="75">
        <v>214</v>
      </c>
      <c r="F87" s="75">
        <v>0</v>
      </c>
      <c r="G87" s="75">
        <v>6.14</v>
      </c>
      <c r="H87" s="75">
        <v>0</v>
      </c>
      <c r="I87" s="75">
        <v>1</v>
      </c>
      <c r="J87" s="75" t="s">
        <v>1767</v>
      </c>
      <c r="K87" s="69">
        <v>42064.671817129631</v>
      </c>
      <c r="L87" s="100">
        <f t="shared" si="1"/>
        <v>3.5394444444682449</v>
      </c>
      <c r="M87" s="100">
        <f>(K87-K3)</f>
        <v>12.313449074077653</v>
      </c>
    </row>
    <row r="88" spans="1:13" s="67" customFormat="1" ht="27" thickBot="1" x14ac:dyDescent="0.35">
      <c r="A88" s="75">
        <v>85</v>
      </c>
      <c r="B88" s="75" t="s">
        <v>1762</v>
      </c>
      <c r="C88" s="75" t="s">
        <v>1763</v>
      </c>
      <c r="D88" s="75">
        <v>4.1059999999999999</v>
      </c>
      <c r="E88" s="75">
        <v>214</v>
      </c>
      <c r="F88" s="75">
        <v>0</v>
      </c>
      <c r="G88" s="75">
        <v>1.72</v>
      </c>
      <c r="H88" s="75">
        <v>0</v>
      </c>
      <c r="I88" s="75">
        <v>1</v>
      </c>
      <c r="J88" s="75" t="s">
        <v>1764</v>
      </c>
      <c r="K88" s="69">
        <v>42064.815115740741</v>
      </c>
      <c r="L88" s="100">
        <f t="shared" si="1"/>
        <v>3.4391666666488163</v>
      </c>
      <c r="M88" s="100">
        <f>(K88-K3)</f>
        <v>12.45674768518802</v>
      </c>
    </row>
    <row r="89" spans="1:13" s="67" customFormat="1" ht="27" thickBot="1" x14ac:dyDescent="0.35">
      <c r="A89" s="75">
        <v>86</v>
      </c>
      <c r="B89" s="75" t="s">
        <v>1759</v>
      </c>
      <c r="C89" s="75" t="s">
        <v>1760</v>
      </c>
      <c r="D89" s="75">
        <v>4.0919999999999996</v>
      </c>
      <c r="E89" s="75">
        <v>214</v>
      </c>
      <c r="F89" s="75">
        <v>0</v>
      </c>
      <c r="G89" s="75">
        <v>2.5</v>
      </c>
      <c r="H89" s="75">
        <v>0</v>
      </c>
      <c r="I89" s="75">
        <v>1</v>
      </c>
      <c r="J89" s="75" t="s">
        <v>1761</v>
      </c>
      <c r="K89" s="69">
        <v>42064.959756944445</v>
      </c>
      <c r="L89" s="100">
        <f t="shared" si="1"/>
        <v>3.4713888888945803</v>
      </c>
      <c r="M89" s="100">
        <f>(K89-K3)</f>
        <v>12.601388888891961</v>
      </c>
    </row>
    <row r="90" spans="1:13" ht="27" thickBot="1" x14ac:dyDescent="0.35">
      <c r="A90" s="1">
        <v>87</v>
      </c>
      <c r="B90" s="1" t="s">
        <v>1756</v>
      </c>
      <c r="C90" s="1" t="s">
        <v>1757</v>
      </c>
      <c r="D90" s="1">
        <v>4.0919999999999996</v>
      </c>
      <c r="E90" s="1">
        <v>214</v>
      </c>
      <c r="F90" s="1">
        <v>0</v>
      </c>
      <c r="G90" s="1">
        <v>5.43</v>
      </c>
      <c r="H90" s="1">
        <v>0</v>
      </c>
      <c r="I90" s="1">
        <v>1</v>
      </c>
      <c r="J90" s="1" t="s">
        <v>1758</v>
      </c>
      <c r="K90" s="15">
        <v>42065.102627314816</v>
      </c>
      <c r="L90" s="100">
        <f t="shared" si="1"/>
        <v>3.4288888889132068</v>
      </c>
      <c r="M90" s="100">
        <f>(K90-K3)</f>
        <v>12.744259259263345</v>
      </c>
    </row>
    <row r="91" spans="1:13" ht="27" thickBot="1" x14ac:dyDescent="0.35">
      <c r="A91" s="1">
        <v>88</v>
      </c>
      <c r="B91" s="1" t="s">
        <v>1753</v>
      </c>
      <c r="C91" s="1" t="s">
        <v>1754</v>
      </c>
      <c r="D91" s="1">
        <v>4.0919999999999996</v>
      </c>
      <c r="E91" s="1">
        <v>214</v>
      </c>
      <c r="F91" s="1">
        <v>0</v>
      </c>
      <c r="G91" s="1">
        <v>4.34</v>
      </c>
      <c r="H91" s="1">
        <v>0</v>
      </c>
      <c r="I91" s="1">
        <v>1</v>
      </c>
      <c r="J91" s="1" t="s">
        <v>1755</v>
      </c>
      <c r="K91" s="15">
        <v>42065.247002314813</v>
      </c>
      <c r="L91" s="100">
        <f t="shared" si="1"/>
        <v>3.464999999909196</v>
      </c>
      <c r="M91" s="100">
        <f>(K91-K3)</f>
        <v>12.888634259259561</v>
      </c>
    </row>
    <row r="92" spans="1:13" ht="27" thickBot="1" x14ac:dyDescent="0.35">
      <c r="A92" s="1">
        <v>89</v>
      </c>
      <c r="B92" s="1" t="s">
        <v>1750</v>
      </c>
      <c r="C92" s="1" t="s">
        <v>1751</v>
      </c>
      <c r="D92" s="1">
        <v>4.0919999999999996</v>
      </c>
      <c r="E92" s="1">
        <v>214</v>
      </c>
      <c r="F92" s="1">
        <v>0</v>
      </c>
      <c r="G92" s="1">
        <v>1.53</v>
      </c>
      <c r="H92" s="1">
        <v>0</v>
      </c>
      <c r="I92" s="1">
        <v>1</v>
      </c>
      <c r="J92" s="1" t="s">
        <v>1752</v>
      </c>
      <c r="K92" s="15">
        <v>42065.389837962961</v>
      </c>
      <c r="L92" s="100">
        <f t="shared" si="1"/>
        <v>3.4280555555596948</v>
      </c>
      <c r="M92" s="100">
        <f>(K92-K3)</f>
        <v>13.031469907407882</v>
      </c>
    </row>
    <row r="93" spans="1:13" ht="27" thickBot="1" x14ac:dyDescent="0.35">
      <c r="A93" s="1">
        <v>90</v>
      </c>
      <c r="B93" s="1" t="s">
        <v>1747</v>
      </c>
      <c r="C93" s="1" t="s">
        <v>1748</v>
      </c>
      <c r="D93" s="1">
        <v>4.1059999999999999</v>
      </c>
      <c r="E93" s="1">
        <v>214</v>
      </c>
      <c r="F93" s="1">
        <v>0</v>
      </c>
      <c r="G93" s="1">
        <v>1.98</v>
      </c>
      <c r="H93" s="1">
        <v>0</v>
      </c>
      <c r="I93" s="1">
        <v>1</v>
      </c>
      <c r="J93" s="1" t="s">
        <v>1749</v>
      </c>
      <c r="K93" s="15">
        <v>42065.534282407411</v>
      </c>
      <c r="L93" s="100">
        <f t="shared" si="1"/>
        <v>3.466666666790843</v>
      </c>
      <c r="M93" s="100">
        <f>(K93-K3)</f>
        <v>13.1759143518575</v>
      </c>
    </row>
    <row r="94" spans="1:13" ht="27" thickBot="1" x14ac:dyDescent="0.35">
      <c r="A94" s="1">
        <v>91</v>
      </c>
      <c r="B94" s="1" t="s">
        <v>1744</v>
      </c>
      <c r="C94" s="1" t="s">
        <v>1745</v>
      </c>
      <c r="D94" s="1">
        <v>4.0919999999999996</v>
      </c>
      <c r="E94" s="1">
        <v>214</v>
      </c>
      <c r="F94" s="1">
        <v>0</v>
      </c>
      <c r="G94" s="1">
        <v>1.65</v>
      </c>
      <c r="H94" s="1">
        <v>0</v>
      </c>
      <c r="I94" s="1">
        <v>1</v>
      </c>
      <c r="J94" s="1" t="s">
        <v>1746</v>
      </c>
      <c r="K94" s="15">
        <v>42065.679016203707</v>
      </c>
      <c r="L94" s="100">
        <f t="shared" si="1"/>
        <v>3.4736111111124046</v>
      </c>
      <c r="M94" s="100">
        <f>(K94-K3)</f>
        <v>13.32064814815385</v>
      </c>
    </row>
    <row r="95" spans="1:13" ht="27" thickBot="1" x14ac:dyDescent="0.35">
      <c r="A95" s="1">
        <v>92</v>
      </c>
      <c r="B95" s="1" t="s">
        <v>1741</v>
      </c>
      <c r="C95" s="1" t="s">
        <v>1742</v>
      </c>
      <c r="D95" s="1">
        <v>4.0919999999999996</v>
      </c>
      <c r="E95" s="1">
        <v>214</v>
      </c>
      <c r="F95" s="1">
        <v>0</v>
      </c>
      <c r="G95" s="1">
        <v>2.4500000000000002</v>
      </c>
      <c r="H95" s="1">
        <v>0</v>
      </c>
      <c r="I95" s="1">
        <v>1</v>
      </c>
      <c r="J95" s="1" t="s">
        <v>1743</v>
      </c>
      <c r="K95" s="15">
        <v>42065.822476851848</v>
      </c>
      <c r="L95" s="100">
        <f t="shared" si="1"/>
        <v>3.4430555553990416</v>
      </c>
      <c r="M95" s="100">
        <f>(K95-K3)</f>
        <v>13.464108796295477</v>
      </c>
    </row>
    <row r="96" spans="1:13" ht="27" thickBot="1" x14ac:dyDescent="0.35">
      <c r="A96" s="1">
        <v>93</v>
      </c>
      <c r="B96" s="1" t="s">
        <v>1738</v>
      </c>
      <c r="C96" s="1" t="s">
        <v>1739</v>
      </c>
      <c r="D96" s="1">
        <v>4.0919999999999996</v>
      </c>
      <c r="E96" s="1">
        <v>214</v>
      </c>
      <c r="F96" s="1">
        <v>0</v>
      </c>
      <c r="G96" s="1">
        <v>1.19</v>
      </c>
      <c r="H96" s="1">
        <v>0</v>
      </c>
      <c r="I96" s="1">
        <v>1</v>
      </c>
      <c r="J96" s="1" t="s">
        <v>1740</v>
      </c>
      <c r="K96" s="15">
        <v>42065.964837962965</v>
      </c>
      <c r="L96" s="100">
        <f t="shared" si="1"/>
        <v>3.4166666668024845</v>
      </c>
      <c r="M96" s="100">
        <f>(K96-K3)</f>
        <v>13.606469907412247</v>
      </c>
    </row>
    <row r="97" spans="1:13" s="67" customFormat="1" ht="27" thickBot="1" x14ac:dyDescent="0.35">
      <c r="A97" s="75">
        <v>94</v>
      </c>
      <c r="B97" s="75" t="s">
        <v>1735</v>
      </c>
      <c r="C97" s="75" t="s">
        <v>1736</v>
      </c>
      <c r="D97" s="75">
        <v>4.077</v>
      </c>
      <c r="E97" s="75">
        <v>214</v>
      </c>
      <c r="F97" s="75">
        <v>0</v>
      </c>
      <c r="G97" s="75">
        <v>3.38</v>
      </c>
      <c r="H97" s="75">
        <v>0</v>
      </c>
      <c r="I97" s="75">
        <v>1</v>
      </c>
      <c r="J97" s="75" t="s">
        <v>1737</v>
      </c>
      <c r="K97" s="69">
        <v>42066.108182870368</v>
      </c>
      <c r="L97" s="100">
        <f t="shared" si="1"/>
        <v>3.440277777670417</v>
      </c>
      <c r="M97" s="100">
        <f>(K97-K3)</f>
        <v>13.749814814815181</v>
      </c>
    </row>
    <row r="98" spans="1:13" s="67" customFormat="1" ht="27" thickBot="1" x14ac:dyDescent="0.35">
      <c r="A98" s="75">
        <v>95</v>
      </c>
      <c r="B98" s="75" t="s">
        <v>1733</v>
      </c>
      <c r="C98" s="75" t="s">
        <v>1714</v>
      </c>
      <c r="D98" s="75">
        <v>4.077</v>
      </c>
      <c r="E98" s="75">
        <v>214</v>
      </c>
      <c r="F98" s="75">
        <v>0</v>
      </c>
      <c r="G98" s="75">
        <v>1.27</v>
      </c>
      <c r="H98" s="75">
        <v>0</v>
      </c>
      <c r="I98" s="75">
        <v>1</v>
      </c>
      <c r="J98" s="75" t="s">
        <v>1734</v>
      </c>
      <c r="K98" s="69">
        <v>42066.251863425925</v>
      </c>
      <c r="L98" s="100">
        <f t="shared" si="1"/>
        <v>3.4483333333628252</v>
      </c>
      <c r="M98" s="100">
        <f>(K98-K3)</f>
        <v>13.893495370371966</v>
      </c>
    </row>
    <row r="99" spans="1:13" s="67" customFormat="1" ht="27" thickBot="1" x14ac:dyDescent="0.35">
      <c r="A99" s="75">
        <v>96</v>
      </c>
      <c r="B99" s="75" t="s">
        <v>1730</v>
      </c>
      <c r="C99" s="75" t="s">
        <v>1731</v>
      </c>
      <c r="D99" s="75">
        <v>4.0919999999999996</v>
      </c>
      <c r="E99" s="75">
        <v>214</v>
      </c>
      <c r="F99" s="75">
        <v>0</v>
      </c>
      <c r="G99" s="75">
        <v>1.24</v>
      </c>
      <c r="H99" s="75">
        <v>0</v>
      </c>
      <c r="I99" s="75">
        <v>1</v>
      </c>
      <c r="J99" s="75" t="s">
        <v>1732</v>
      </c>
      <c r="K99" s="69">
        <v>42066.397222222222</v>
      </c>
      <c r="L99" s="100">
        <f t="shared" si="1"/>
        <v>3.4886111111263745</v>
      </c>
      <c r="M99" s="100">
        <f>(K99-K3)</f>
        <v>14.038854166668898</v>
      </c>
    </row>
    <row r="100" spans="1:13" s="67" customFormat="1" ht="27" thickBot="1" x14ac:dyDescent="0.35">
      <c r="A100" s="75">
        <v>97</v>
      </c>
      <c r="B100" s="75" t="s">
        <v>1728</v>
      </c>
      <c r="C100" s="75" t="s">
        <v>1696</v>
      </c>
      <c r="D100" s="75">
        <v>4.0919999999999996</v>
      </c>
      <c r="E100" s="75">
        <v>214</v>
      </c>
      <c r="F100" s="75">
        <v>0</v>
      </c>
      <c r="G100" s="75">
        <v>6.09</v>
      </c>
      <c r="H100" s="75">
        <v>0</v>
      </c>
      <c r="I100" s="75">
        <v>1</v>
      </c>
      <c r="J100" s="75" t="s">
        <v>1729</v>
      </c>
      <c r="K100" s="69">
        <v>42066.542905092596</v>
      </c>
      <c r="L100" s="100">
        <f t="shared" si="1"/>
        <v>3.496388888976071</v>
      </c>
      <c r="M100" s="100">
        <f>(K100-K3)</f>
        <v>14.184537037042901</v>
      </c>
    </row>
    <row r="101" spans="1:13" s="67" customFormat="1" ht="27" thickBot="1" x14ac:dyDescent="0.35">
      <c r="A101" s="75">
        <v>98</v>
      </c>
      <c r="B101" s="75" t="s">
        <v>1725</v>
      </c>
      <c r="C101" s="75" t="s">
        <v>1726</v>
      </c>
      <c r="D101" s="75">
        <v>4.077</v>
      </c>
      <c r="E101" s="75">
        <v>214</v>
      </c>
      <c r="F101" s="75">
        <v>255</v>
      </c>
      <c r="G101" s="75">
        <v>7.8</v>
      </c>
      <c r="H101" s="75">
        <v>0</v>
      </c>
      <c r="I101" s="75">
        <v>1</v>
      </c>
      <c r="J101" s="75" t="s">
        <v>1727</v>
      </c>
      <c r="K101" s="69">
        <v>42066.687141203707</v>
      </c>
      <c r="L101" s="100">
        <f t="shared" si="1"/>
        <v>3.4616666666697711</v>
      </c>
      <c r="M101" s="100">
        <f>(K101-K3)</f>
        <v>14.328773148154141</v>
      </c>
    </row>
    <row r="102" spans="1:13" s="67" customFormat="1" ht="27" thickBot="1" x14ac:dyDescent="0.35">
      <c r="A102" s="75">
        <v>99</v>
      </c>
      <c r="B102" s="75" t="s">
        <v>1722</v>
      </c>
      <c r="C102" s="75" t="s">
        <v>1723</v>
      </c>
      <c r="D102" s="75">
        <v>4.077</v>
      </c>
      <c r="E102" s="75">
        <v>214</v>
      </c>
      <c r="F102" s="75">
        <v>0</v>
      </c>
      <c r="G102" s="75">
        <v>4.5</v>
      </c>
      <c r="H102" s="75">
        <v>0</v>
      </c>
      <c r="I102" s="75">
        <v>1</v>
      </c>
      <c r="J102" s="75" t="s">
        <v>1724</v>
      </c>
      <c r="K102" s="69">
        <v>42066.829421296294</v>
      </c>
      <c r="L102" s="100">
        <f t="shared" si="1"/>
        <v>3.4147222220781259</v>
      </c>
      <c r="M102" s="100">
        <f>(K102-K3)</f>
        <v>14.47105324074073</v>
      </c>
    </row>
    <row r="103" spans="1:13" s="67" customFormat="1" ht="27" thickBot="1" x14ac:dyDescent="0.35">
      <c r="A103" s="75">
        <v>100</v>
      </c>
      <c r="B103" s="75" t="s">
        <v>1719</v>
      </c>
      <c r="C103" s="75" t="s">
        <v>1720</v>
      </c>
      <c r="D103" s="75">
        <v>4.077</v>
      </c>
      <c r="E103" s="75">
        <v>214</v>
      </c>
      <c r="F103" s="75">
        <v>0</v>
      </c>
      <c r="G103" s="75">
        <v>1.48</v>
      </c>
      <c r="H103" s="75">
        <v>0</v>
      </c>
      <c r="I103" s="75">
        <v>1</v>
      </c>
      <c r="J103" s="75" t="s">
        <v>1721</v>
      </c>
      <c r="K103" s="69">
        <v>42066.972951388889</v>
      </c>
      <c r="L103" s="100">
        <f t="shared" si="1"/>
        <v>3.4447222222806886</v>
      </c>
      <c r="M103" s="100">
        <f>(K103-K3)</f>
        <v>14.614583333335759</v>
      </c>
    </row>
    <row r="104" spans="1:13" ht="27" thickBot="1" x14ac:dyDescent="0.35">
      <c r="A104" s="1">
        <v>101</v>
      </c>
      <c r="B104" s="1" t="s">
        <v>1716</v>
      </c>
      <c r="C104" s="1" t="s">
        <v>1717</v>
      </c>
      <c r="D104" s="1">
        <v>4.077</v>
      </c>
      <c r="E104" s="1">
        <v>214</v>
      </c>
      <c r="F104" s="1">
        <v>0</v>
      </c>
      <c r="G104" s="1">
        <v>4.3499999999999996</v>
      </c>
      <c r="H104" s="1">
        <v>0</v>
      </c>
      <c r="I104" s="1">
        <v>1</v>
      </c>
      <c r="J104" s="1" t="s">
        <v>1718</v>
      </c>
      <c r="K104" s="15">
        <v>42067.117395833331</v>
      </c>
      <c r="L104" s="100">
        <f t="shared" si="1"/>
        <v>3.46666666661622</v>
      </c>
      <c r="M104" s="100">
        <f>(K104-K3)</f>
        <v>14.759027777778101</v>
      </c>
    </row>
    <row r="105" spans="1:13" ht="27" thickBot="1" x14ac:dyDescent="0.35">
      <c r="A105" s="1">
        <v>102</v>
      </c>
      <c r="B105" s="1" t="s">
        <v>1713</v>
      </c>
      <c r="C105" s="1" t="s">
        <v>1714</v>
      </c>
      <c r="D105" s="1">
        <v>4.077</v>
      </c>
      <c r="E105" s="1">
        <v>214</v>
      </c>
      <c r="F105" s="1">
        <v>0</v>
      </c>
      <c r="G105" s="1">
        <v>1.48</v>
      </c>
      <c r="H105" s="1">
        <v>0</v>
      </c>
      <c r="I105" s="1">
        <v>1</v>
      </c>
      <c r="J105" s="1" t="s">
        <v>1715</v>
      </c>
      <c r="K105" s="15">
        <v>42067.262060185189</v>
      </c>
      <c r="L105" s="100">
        <f t="shared" si="1"/>
        <v>3.4719444445800036</v>
      </c>
      <c r="M105" s="100">
        <f>(K105-K3)</f>
        <v>14.903692129635601</v>
      </c>
    </row>
    <row r="106" spans="1:13" ht="27" thickBot="1" x14ac:dyDescent="0.35">
      <c r="A106" s="1">
        <v>103</v>
      </c>
      <c r="B106" s="1" t="s">
        <v>1710</v>
      </c>
      <c r="C106" s="1" t="s">
        <v>1711</v>
      </c>
      <c r="D106" s="1">
        <v>4.077</v>
      </c>
      <c r="E106" s="1">
        <v>214</v>
      </c>
      <c r="F106" s="1">
        <v>0</v>
      </c>
      <c r="G106" s="1">
        <v>2.27</v>
      </c>
      <c r="H106" s="1">
        <v>0</v>
      </c>
      <c r="I106" s="1">
        <v>1</v>
      </c>
      <c r="J106" s="1" t="s">
        <v>1712</v>
      </c>
      <c r="K106" s="15">
        <v>42067.406574074077</v>
      </c>
      <c r="L106" s="100">
        <f t="shared" si="1"/>
        <v>3.468333333323244</v>
      </c>
      <c r="M106" s="100">
        <f>(K106-K3)</f>
        <v>15.04820601852407</v>
      </c>
    </row>
    <row r="107" spans="1:13" ht="27" thickBot="1" x14ac:dyDescent="0.35">
      <c r="A107" s="1">
        <v>104</v>
      </c>
      <c r="B107" s="1" t="s">
        <v>1707</v>
      </c>
      <c r="C107" s="1" t="s">
        <v>1708</v>
      </c>
      <c r="D107" s="1">
        <v>4.077</v>
      </c>
      <c r="E107" s="1">
        <v>214</v>
      </c>
      <c r="F107" s="1">
        <v>0</v>
      </c>
      <c r="G107" s="1">
        <v>6.09</v>
      </c>
      <c r="H107" s="1">
        <v>0</v>
      </c>
      <c r="I107" s="1">
        <v>1</v>
      </c>
      <c r="J107" s="1" t="s">
        <v>1709</v>
      </c>
      <c r="K107" s="15">
        <v>42067.54824074074</v>
      </c>
      <c r="L107" s="100">
        <f t="shared" si="1"/>
        <v>3.3999999999068677</v>
      </c>
      <c r="M107" s="100">
        <f>(K107-K3)</f>
        <v>15.189872685186856</v>
      </c>
    </row>
    <row r="108" spans="1:13" ht="27" thickBot="1" x14ac:dyDescent="0.35">
      <c r="A108" s="1">
        <v>105</v>
      </c>
      <c r="B108" s="1" t="s">
        <v>1704</v>
      </c>
      <c r="C108" s="1" t="s">
        <v>1705</v>
      </c>
      <c r="D108" s="1">
        <v>4.077</v>
      </c>
      <c r="E108" s="1">
        <v>214</v>
      </c>
      <c r="F108" s="1">
        <v>0</v>
      </c>
      <c r="G108" s="1">
        <v>7.3</v>
      </c>
      <c r="H108" s="1">
        <v>0</v>
      </c>
      <c r="I108" s="1">
        <v>1</v>
      </c>
      <c r="J108" s="1" t="s">
        <v>1706</v>
      </c>
      <c r="K108" s="15">
        <v>42067.692141203705</v>
      </c>
      <c r="L108" s="100">
        <f t="shared" si="1"/>
        <v>3.4536111111519858</v>
      </c>
      <c r="M108" s="100">
        <f>(K108-K3)</f>
        <v>15.333773148151522</v>
      </c>
    </row>
    <row r="109" spans="1:13" ht="27" thickBot="1" x14ac:dyDescent="0.35">
      <c r="A109" s="1">
        <v>106</v>
      </c>
      <c r="B109" s="1" t="s">
        <v>1701</v>
      </c>
      <c r="C109" s="1" t="s">
        <v>1702</v>
      </c>
      <c r="D109" s="1">
        <v>4.077</v>
      </c>
      <c r="E109" s="1">
        <v>214</v>
      </c>
      <c r="F109" s="1">
        <v>0</v>
      </c>
      <c r="G109" s="1">
        <v>1.71</v>
      </c>
      <c r="H109" s="1">
        <v>0</v>
      </c>
      <c r="I109" s="1">
        <v>1</v>
      </c>
      <c r="J109" s="1" t="s">
        <v>1703</v>
      </c>
      <c r="K109" s="15">
        <v>42067.834976851853</v>
      </c>
      <c r="L109" s="100">
        <f t="shared" si="1"/>
        <v>3.4280555555596948</v>
      </c>
      <c r="M109" s="100">
        <f>(K109-K3)</f>
        <v>15.476608796299843</v>
      </c>
    </row>
    <row r="110" spans="1:13" ht="27" thickBot="1" x14ac:dyDescent="0.35">
      <c r="A110" s="1">
        <v>107</v>
      </c>
      <c r="B110" s="1" t="s">
        <v>1698</v>
      </c>
      <c r="C110" s="1" t="s">
        <v>1699</v>
      </c>
      <c r="D110" s="1">
        <v>4.077</v>
      </c>
      <c r="E110" s="1">
        <v>214</v>
      </c>
      <c r="F110" s="1">
        <v>0</v>
      </c>
      <c r="G110" s="1">
        <v>2.75</v>
      </c>
      <c r="H110" s="1">
        <v>0</v>
      </c>
      <c r="I110" s="1">
        <v>1</v>
      </c>
      <c r="J110" s="1" t="s">
        <v>1700</v>
      </c>
      <c r="K110" s="15">
        <v>42067.979201388887</v>
      </c>
      <c r="L110" s="100">
        <f t="shared" si="1"/>
        <v>3.4613888888270594</v>
      </c>
      <c r="M110" s="100">
        <f>(K110-K3)</f>
        <v>15.620833333334303</v>
      </c>
    </row>
    <row r="111" spans="1:13" s="67" customFormat="1" ht="27" thickBot="1" x14ac:dyDescent="0.35">
      <c r="A111" s="75">
        <v>108</v>
      </c>
      <c r="B111" s="75" t="s">
        <v>1695</v>
      </c>
      <c r="C111" s="75" t="s">
        <v>1696</v>
      </c>
      <c r="D111" s="75">
        <v>4.077</v>
      </c>
      <c r="E111" s="75">
        <v>214</v>
      </c>
      <c r="F111" s="75">
        <v>0</v>
      </c>
      <c r="G111" s="75">
        <v>2.6</v>
      </c>
      <c r="H111" s="75">
        <v>0</v>
      </c>
      <c r="I111" s="75">
        <v>1</v>
      </c>
      <c r="J111" s="75" t="s">
        <v>1697</v>
      </c>
      <c r="K111" s="69">
        <v>42068.123923611114</v>
      </c>
      <c r="L111" s="100">
        <f t="shared" si="1"/>
        <v>3.4733333334443159</v>
      </c>
      <c r="M111" s="100">
        <f>(K111-K3)</f>
        <v>15.76555555556115</v>
      </c>
    </row>
    <row r="112" spans="1:13" s="67" customFormat="1" ht="27" thickBot="1" x14ac:dyDescent="0.35">
      <c r="A112" s="75">
        <v>109</v>
      </c>
      <c r="B112" s="75" t="s">
        <v>1692</v>
      </c>
      <c r="C112" s="75" t="s">
        <v>1693</v>
      </c>
      <c r="D112" s="75">
        <v>4.0620000000000003</v>
      </c>
      <c r="E112" s="75">
        <v>214</v>
      </c>
      <c r="F112" s="75">
        <v>0</v>
      </c>
      <c r="G112" s="75">
        <v>1.2</v>
      </c>
      <c r="H112" s="75">
        <v>0</v>
      </c>
      <c r="I112" s="75">
        <v>1</v>
      </c>
      <c r="J112" s="75" t="s">
        <v>1694</v>
      </c>
      <c r="K112" s="69">
        <v>42068.268321759257</v>
      </c>
      <c r="L112" s="100">
        <f t="shared" si="1"/>
        <v>3.4655555554199964</v>
      </c>
      <c r="M112" s="100">
        <f>(K112-K3)</f>
        <v>15.90995370370365</v>
      </c>
    </row>
    <row r="113" spans="1:13" s="67" customFormat="1" ht="27" thickBot="1" x14ac:dyDescent="0.35">
      <c r="A113" s="75">
        <v>110</v>
      </c>
      <c r="B113" s="75" t="s">
        <v>1689</v>
      </c>
      <c r="C113" s="75" t="s">
        <v>1690</v>
      </c>
      <c r="D113" s="75">
        <v>4.077</v>
      </c>
      <c r="E113" s="75">
        <v>214</v>
      </c>
      <c r="F113" s="75">
        <v>0</v>
      </c>
      <c r="G113" s="75">
        <v>1.66</v>
      </c>
      <c r="H113" s="75">
        <v>0</v>
      </c>
      <c r="I113" s="75">
        <v>1</v>
      </c>
      <c r="J113" s="75" t="s">
        <v>1691</v>
      </c>
      <c r="K113" s="69">
        <v>42068.409062500003</v>
      </c>
      <c r="L113" s="100">
        <f t="shared" si="1"/>
        <v>3.3777777779032476</v>
      </c>
      <c r="M113" s="100">
        <f>(K113-K3)</f>
        <v>16.050694444449618</v>
      </c>
    </row>
    <row r="114" spans="1:13" s="67" customFormat="1" ht="27" thickBot="1" x14ac:dyDescent="0.35">
      <c r="A114" s="75">
        <v>111</v>
      </c>
      <c r="B114" s="75" t="s">
        <v>1686</v>
      </c>
      <c r="C114" s="75" t="s">
        <v>1687</v>
      </c>
      <c r="D114" s="75">
        <v>4.077</v>
      </c>
      <c r="E114" s="75">
        <v>214</v>
      </c>
      <c r="F114" s="75">
        <v>0</v>
      </c>
      <c r="G114" s="75">
        <v>5.6</v>
      </c>
      <c r="H114" s="75">
        <v>0</v>
      </c>
      <c r="I114" s="75">
        <v>1</v>
      </c>
      <c r="J114" s="75" t="s">
        <v>1688</v>
      </c>
      <c r="K114" s="69">
        <v>42068.555196759262</v>
      </c>
      <c r="L114" s="100">
        <f t="shared" si="1"/>
        <v>3.5072222222224809</v>
      </c>
      <c r="M114" s="100">
        <f>(K114-K3)</f>
        <v>16.196828703708888</v>
      </c>
    </row>
    <row r="115" spans="1:13" s="67" customFormat="1" ht="27" thickBot="1" x14ac:dyDescent="0.35">
      <c r="A115" s="75">
        <v>112</v>
      </c>
      <c r="B115" s="75" t="s">
        <v>1683</v>
      </c>
      <c r="C115" s="75" t="s">
        <v>1684</v>
      </c>
      <c r="D115" s="75">
        <v>4.077</v>
      </c>
      <c r="E115" s="75">
        <v>214</v>
      </c>
      <c r="F115" s="75">
        <v>0</v>
      </c>
      <c r="G115" s="75">
        <v>10.5</v>
      </c>
      <c r="H115" s="75">
        <v>0</v>
      </c>
      <c r="I115" s="75">
        <v>1</v>
      </c>
      <c r="J115" s="75" t="s">
        <v>1685</v>
      </c>
      <c r="K115" s="69">
        <v>42068.698171296295</v>
      </c>
      <c r="L115" s="100">
        <f t="shared" si="1"/>
        <v>3.4313888887991197</v>
      </c>
      <c r="M115" s="100">
        <f>(K115-K3)</f>
        <v>16.339803240742185</v>
      </c>
    </row>
    <row r="116" spans="1:13" s="67" customFormat="1" ht="27" thickBot="1" x14ac:dyDescent="0.35">
      <c r="A116" s="75">
        <v>113</v>
      </c>
      <c r="B116" s="75" t="s">
        <v>1680</v>
      </c>
      <c r="C116" s="75" t="s">
        <v>1681</v>
      </c>
      <c r="D116" s="75">
        <v>4.0620000000000003</v>
      </c>
      <c r="E116" s="75">
        <v>214</v>
      </c>
      <c r="F116" s="75">
        <v>0</v>
      </c>
      <c r="G116" s="75">
        <v>1.59</v>
      </c>
      <c r="H116" s="75">
        <v>0</v>
      </c>
      <c r="I116" s="75">
        <v>1</v>
      </c>
      <c r="J116" s="75" t="s">
        <v>1682</v>
      </c>
      <c r="K116" s="69">
        <v>42068.841446759259</v>
      </c>
      <c r="L116" s="100">
        <f t="shared" si="1"/>
        <v>3.438611111138016</v>
      </c>
      <c r="M116" s="100">
        <f>(K116-K3)</f>
        <v>16.483078703706269</v>
      </c>
    </row>
    <row r="117" spans="1:13" s="67" customFormat="1" ht="27" thickBot="1" x14ac:dyDescent="0.35">
      <c r="A117" s="75">
        <v>114</v>
      </c>
      <c r="B117" s="75" t="s">
        <v>1677</v>
      </c>
      <c r="C117" s="75" t="s">
        <v>1678</v>
      </c>
      <c r="D117" s="75">
        <v>4.0620000000000003</v>
      </c>
      <c r="E117" s="75">
        <v>214</v>
      </c>
      <c r="F117" s="75">
        <v>0</v>
      </c>
      <c r="G117" s="75">
        <v>2.13</v>
      </c>
      <c r="H117" s="75">
        <v>0</v>
      </c>
      <c r="I117" s="75">
        <v>1</v>
      </c>
      <c r="J117" s="75" t="s">
        <v>1679</v>
      </c>
      <c r="K117" s="69">
        <v>42068.98574074074</v>
      </c>
      <c r="L117" s="100">
        <f t="shared" si="1"/>
        <v>3.4630555555340834</v>
      </c>
      <c r="M117" s="100">
        <f>(K117-K3)</f>
        <v>16.627372685186856</v>
      </c>
    </row>
    <row r="118" spans="1:13" ht="27" thickBot="1" x14ac:dyDescent="0.35">
      <c r="A118" s="1">
        <v>115</v>
      </c>
      <c r="B118" s="1" t="s">
        <v>1674</v>
      </c>
      <c r="C118" s="1" t="s">
        <v>1675</v>
      </c>
      <c r="D118" s="1">
        <v>4.0620000000000003</v>
      </c>
      <c r="E118" s="1">
        <v>214</v>
      </c>
      <c r="F118" s="1">
        <v>0</v>
      </c>
      <c r="G118" s="1">
        <v>1.43</v>
      </c>
      <c r="H118" s="1">
        <v>0</v>
      </c>
      <c r="I118" s="1">
        <v>1</v>
      </c>
      <c r="J118" s="1" t="s">
        <v>1676</v>
      </c>
      <c r="K118" s="15">
        <v>42069.126006944447</v>
      </c>
      <c r="L118" s="100">
        <f t="shared" si="1"/>
        <v>3.3663888889714144</v>
      </c>
      <c r="M118" s="100">
        <f>(K118-K3)</f>
        <v>16.767638888893998</v>
      </c>
    </row>
    <row r="119" spans="1:13" ht="27" thickBot="1" x14ac:dyDescent="0.35">
      <c r="A119" s="1">
        <v>116</v>
      </c>
      <c r="B119" s="1" t="s">
        <v>1671</v>
      </c>
      <c r="C119" s="1" t="s">
        <v>1672</v>
      </c>
      <c r="D119" s="1">
        <v>4.0620000000000003</v>
      </c>
      <c r="E119" s="1">
        <v>214</v>
      </c>
      <c r="F119" s="1">
        <v>0</v>
      </c>
      <c r="G119" s="1">
        <v>1.19</v>
      </c>
      <c r="H119" s="1">
        <v>0</v>
      </c>
      <c r="I119" s="1">
        <v>1</v>
      </c>
      <c r="J119" s="1" t="s">
        <v>1673</v>
      </c>
      <c r="K119" s="15">
        <v>42069.269699074073</v>
      </c>
      <c r="L119" s="100">
        <f t="shared" si="1"/>
        <v>3.4486111110309139</v>
      </c>
      <c r="M119" s="100">
        <f>(K119-K3)</f>
        <v>16.911331018520286</v>
      </c>
    </row>
    <row r="120" spans="1:13" ht="27" thickBot="1" x14ac:dyDescent="0.35">
      <c r="A120" s="1">
        <v>117</v>
      </c>
      <c r="B120" s="1" t="s">
        <v>1668</v>
      </c>
      <c r="C120" s="1" t="s">
        <v>1669</v>
      </c>
      <c r="D120" s="1">
        <v>4.077</v>
      </c>
      <c r="E120" s="1">
        <v>214</v>
      </c>
      <c r="F120" s="1">
        <v>0</v>
      </c>
      <c r="G120" s="1">
        <v>1.67</v>
      </c>
      <c r="H120" s="1">
        <v>0</v>
      </c>
      <c r="I120" s="1">
        <v>1</v>
      </c>
      <c r="J120" s="1" t="s">
        <v>1670</v>
      </c>
      <c r="K120" s="15">
        <v>42069.410451388889</v>
      </c>
      <c r="L120" s="100">
        <f t="shared" si="1"/>
        <v>3.3780555555713363</v>
      </c>
      <c r="M120" s="100">
        <f>(K120-K3)</f>
        <v>17.052083333335759</v>
      </c>
    </row>
    <row r="121" spans="1:13" ht="27" thickBot="1" x14ac:dyDescent="0.35">
      <c r="A121" s="1">
        <v>118</v>
      </c>
      <c r="B121" s="1" t="s">
        <v>1665</v>
      </c>
      <c r="C121" s="1" t="s">
        <v>1666</v>
      </c>
      <c r="D121" s="1">
        <v>4.0620000000000003</v>
      </c>
      <c r="E121" s="1">
        <v>214</v>
      </c>
      <c r="F121" s="1">
        <v>0</v>
      </c>
      <c r="G121" s="1">
        <v>1.17</v>
      </c>
      <c r="H121" s="1">
        <v>0</v>
      </c>
      <c r="I121" s="1">
        <v>1</v>
      </c>
      <c r="J121" s="1" t="s">
        <v>1667</v>
      </c>
      <c r="K121" s="15">
        <v>42069.556516203702</v>
      </c>
      <c r="L121" s="100">
        <f t="shared" si="1"/>
        <v>3.5055555555154569</v>
      </c>
      <c r="M121" s="100">
        <f>(K121-K3)</f>
        <v>17.198148148148903</v>
      </c>
    </row>
    <row r="122" spans="1:13" ht="27" thickBot="1" x14ac:dyDescent="0.35">
      <c r="A122" s="1">
        <v>119</v>
      </c>
      <c r="B122" s="1" t="s">
        <v>1662</v>
      </c>
      <c r="C122" s="1" t="s">
        <v>1663</v>
      </c>
      <c r="D122" s="1">
        <v>4.0620000000000003</v>
      </c>
      <c r="E122" s="1">
        <v>214</v>
      </c>
      <c r="F122" s="1">
        <v>0</v>
      </c>
      <c r="G122" s="1">
        <v>1.52</v>
      </c>
      <c r="H122" s="1">
        <v>0</v>
      </c>
      <c r="I122" s="1">
        <v>1</v>
      </c>
      <c r="J122" s="1" t="s">
        <v>1664</v>
      </c>
      <c r="K122" s="15">
        <v>42069.699629629627</v>
      </c>
      <c r="L122" s="100">
        <f t="shared" si="1"/>
        <v>3.4347222222131677</v>
      </c>
      <c r="M122" s="100">
        <f>(K122-K3)</f>
        <v>17.341261574074451</v>
      </c>
    </row>
    <row r="123" spans="1:13" x14ac:dyDescent="0.3">
      <c r="L123" s="97"/>
      <c r="M123" s="97"/>
    </row>
    <row r="143" spans="1:10" ht="14.4" thickBot="1" x14ac:dyDescent="0.35"/>
    <row r="144" spans="1:10" ht="40.200000000000003" thickBot="1" x14ac:dyDescent="0.35">
      <c r="A144" s="3" t="s">
        <v>62</v>
      </c>
      <c r="B144" s="3" t="s">
        <v>1</v>
      </c>
      <c r="C144" s="3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  <c r="I144" s="3" t="s">
        <v>8</v>
      </c>
      <c r="J144" s="3" t="s">
        <v>9</v>
      </c>
    </row>
    <row r="145" spans="1:10" ht="27" thickBot="1" x14ac:dyDescent="0.35">
      <c r="A145" s="5">
        <v>0</v>
      </c>
      <c r="B145" s="5" t="s">
        <v>87</v>
      </c>
      <c r="C145" s="5">
        <v>0</v>
      </c>
      <c r="D145" s="5">
        <v>0</v>
      </c>
      <c r="E145" s="5" t="s">
        <v>26</v>
      </c>
      <c r="F145" s="5">
        <v>0</v>
      </c>
      <c r="G145" s="5">
        <v>0</v>
      </c>
      <c r="H145" s="5">
        <v>0</v>
      </c>
      <c r="I145" s="5" t="s">
        <v>167</v>
      </c>
      <c r="J145" s="5" t="s">
        <v>355</v>
      </c>
    </row>
    <row r="146" spans="1:10" ht="27" thickBot="1" x14ac:dyDescent="0.35">
      <c r="A146" s="5">
        <v>0</v>
      </c>
      <c r="B146" s="5" t="s">
        <v>87</v>
      </c>
      <c r="C146" s="5">
        <v>0</v>
      </c>
      <c r="D146" s="5">
        <v>0</v>
      </c>
      <c r="E146" s="5" t="s">
        <v>26</v>
      </c>
      <c r="F146" s="5">
        <v>0</v>
      </c>
      <c r="G146" s="5">
        <v>0</v>
      </c>
      <c r="H146" s="5">
        <v>0</v>
      </c>
      <c r="I146" s="5" t="s">
        <v>167</v>
      </c>
      <c r="J146" s="5" t="s">
        <v>356</v>
      </c>
    </row>
    <row r="147" spans="1:10" ht="27" thickBot="1" x14ac:dyDescent="0.35">
      <c r="A147" s="5">
        <v>0</v>
      </c>
      <c r="B147" s="5" t="s">
        <v>87</v>
      </c>
      <c r="C147" s="5">
        <v>0</v>
      </c>
      <c r="D147" s="5">
        <v>0</v>
      </c>
      <c r="E147" s="5" t="s">
        <v>26</v>
      </c>
      <c r="F147" s="5">
        <v>0</v>
      </c>
      <c r="G147" s="5">
        <v>0</v>
      </c>
      <c r="H147" s="5">
        <v>0</v>
      </c>
      <c r="I147" s="5" t="s">
        <v>167</v>
      </c>
      <c r="J147" s="5" t="s">
        <v>357</v>
      </c>
    </row>
    <row r="148" spans="1:10" ht="53.4" thickBot="1" x14ac:dyDescent="0.35">
      <c r="A148" s="5">
        <v>22</v>
      </c>
      <c r="B148" s="5" t="s">
        <v>358</v>
      </c>
      <c r="C148" s="5">
        <v>4.1210000000000004</v>
      </c>
      <c r="D148" s="5">
        <v>0</v>
      </c>
      <c r="E148" s="5">
        <v>0</v>
      </c>
      <c r="F148" s="5">
        <v>3.22</v>
      </c>
      <c r="G148" s="5">
        <v>0</v>
      </c>
      <c r="H148" s="5">
        <v>1</v>
      </c>
      <c r="I148" s="5" t="s">
        <v>359</v>
      </c>
      <c r="J148" s="5" t="s">
        <v>360</v>
      </c>
    </row>
    <row r="149" spans="1:10" ht="40.200000000000003" thickBot="1" x14ac:dyDescent="0.35">
      <c r="A149" s="5">
        <v>23</v>
      </c>
      <c r="B149" s="5" t="s">
        <v>361</v>
      </c>
      <c r="C149" s="5">
        <v>4.0919999999999996</v>
      </c>
      <c r="D149" s="5">
        <v>0</v>
      </c>
      <c r="E149" s="5">
        <v>0</v>
      </c>
      <c r="F149" s="5">
        <v>2.99</v>
      </c>
      <c r="G149" s="5">
        <v>0</v>
      </c>
      <c r="H149" s="5">
        <v>1</v>
      </c>
      <c r="I149" s="5" t="s">
        <v>362</v>
      </c>
      <c r="J149" s="5" t="s">
        <v>363</v>
      </c>
    </row>
    <row r="150" spans="1:10" ht="40.200000000000003" thickBot="1" x14ac:dyDescent="0.35">
      <c r="A150" s="5">
        <v>24</v>
      </c>
      <c r="B150" s="5" t="s">
        <v>364</v>
      </c>
      <c r="C150" s="5">
        <v>4.0919999999999996</v>
      </c>
      <c r="D150" s="5">
        <v>0</v>
      </c>
      <c r="E150" s="5">
        <v>0</v>
      </c>
      <c r="F150" s="5">
        <v>4.2</v>
      </c>
      <c r="G150" s="5">
        <v>0</v>
      </c>
      <c r="H150" s="5">
        <v>1</v>
      </c>
      <c r="I150" s="5" t="s">
        <v>365</v>
      </c>
      <c r="J150" s="5" t="s">
        <v>366</v>
      </c>
    </row>
    <row r="151" spans="1:10" ht="27" thickBot="1" x14ac:dyDescent="0.35">
      <c r="A151" s="5">
        <v>0</v>
      </c>
      <c r="B151" s="5" t="s">
        <v>87</v>
      </c>
      <c r="C151" s="5">
        <v>0</v>
      </c>
      <c r="D151" s="5">
        <v>0</v>
      </c>
      <c r="E151" s="5" t="s">
        <v>26</v>
      </c>
      <c r="F151" s="5">
        <v>0</v>
      </c>
      <c r="G151" s="5">
        <v>0</v>
      </c>
      <c r="H151" s="5">
        <v>0</v>
      </c>
      <c r="I151" s="5" t="s">
        <v>167</v>
      </c>
      <c r="J151" s="5" t="s">
        <v>367</v>
      </c>
    </row>
    <row r="152" spans="1:10" ht="27" thickBot="1" x14ac:dyDescent="0.35">
      <c r="A152" s="5">
        <v>0</v>
      </c>
      <c r="B152" s="5" t="s">
        <v>87</v>
      </c>
      <c r="C152" s="5">
        <v>0</v>
      </c>
      <c r="D152" s="5">
        <v>0</v>
      </c>
      <c r="E152" s="5" t="s">
        <v>26</v>
      </c>
      <c r="F152" s="5">
        <v>0</v>
      </c>
      <c r="G152" s="5">
        <v>0</v>
      </c>
      <c r="H152" s="5">
        <v>0</v>
      </c>
      <c r="I152" s="5" t="s">
        <v>167</v>
      </c>
      <c r="J152" s="5" t="s">
        <v>368</v>
      </c>
    </row>
    <row r="153" spans="1:10" ht="27" thickBot="1" x14ac:dyDescent="0.35">
      <c r="A153" s="5">
        <v>0</v>
      </c>
      <c r="B153" s="5" t="s">
        <v>87</v>
      </c>
      <c r="C153" s="5">
        <v>0</v>
      </c>
      <c r="D153" s="5">
        <v>0</v>
      </c>
      <c r="E153" s="5" t="s">
        <v>26</v>
      </c>
      <c r="F153" s="5">
        <v>0</v>
      </c>
      <c r="G153" s="5">
        <v>0</v>
      </c>
      <c r="H153" s="5">
        <v>0</v>
      </c>
      <c r="I153" s="5" t="s">
        <v>167</v>
      </c>
      <c r="J153" s="5" t="s">
        <v>369</v>
      </c>
    </row>
    <row r="154" spans="1:10" ht="27" thickBot="1" x14ac:dyDescent="0.35">
      <c r="A154" s="5">
        <v>0</v>
      </c>
      <c r="B154" s="5" t="s">
        <v>87</v>
      </c>
      <c r="C154" s="5">
        <v>0</v>
      </c>
      <c r="D154" s="5">
        <v>0</v>
      </c>
      <c r="E154" s="5" t="s">
        <v>26</v>
      </c>
      <c r="F154" s="5">
        <v>0</v>
      </c>
      <c r="G154" s="5">
        <v>0</v>
      </c>
      <c r="H154" s="5">
        <v>0</v>
      </c>
      <c r="I154" s="5" t="s">
        <v>167</v>
      </c>
      <c r="J154" s="5" t="s">
        <v>370</v>
      </c>
    </row>
    <row r="155" spans="1:10" ht="40.200000000000003" thickBot="1" x14ac:dyDescent="0.35">
      <c r="A155" s="5">
        <v>17</v>
      </c>
      <c r="B155" s="5" t="s">
        <v>371</v>
      </c>
      <c r="C155" s="5">
        <v>4.077</v>
      </c>
      <c r="D155" s="5">
        <v>0</v>
      </c>
      <c r="E155" s="5">
        <v>0</v>
      </c>
      <c r="F155" s="5">
        <v>8.81</v>
      </c>
      <c r="G155" s="5">
        <v>0</v>
      </c>
      <c r="H155" s="5">
        <v>1</v>
      </c>
      <c r="I155" s="5" t="s">
        <v>372</v>
      </c>
      <c r="J155" s="5" t="s">
        <v>373</v>
      </c>
    </row>
    <row r="156" spans="1:10" ht="40.200000000000003" thickBot="1" x14ac:dyDescent="0.35">
      <c r="A156" s="5">
        <v>18</v>
      </c>
      <c r="B156" s="5" t="s">
        <v>374</v>
      </c>
      <c r="C156" s="5">
        <v>4.0620000000000003</v>
      </c>
      <c r="D156" s="5">
        <v>0</v>
      </c>
      <c r="E156" s="5">
        <v>0</v>
      </c>
      <c r="F156" s="5">
        <v>3.87</v>
      </c>
      <c r="G156" s="5">
        <v>0</v>
      </c>
      <c r="H156" s="5">
        <v>1</v>
      </c>
      <c r="I156" s="5" t="s">
        <v>375</v>
      </c>
      <c r="J156" s="5" t="s">
        <v>376</v>
      </c>
    </row>
    <row r="157" spans="1:10" ht="27" thickBot="1" x14ac:dyDescent="0.35">
      <c r="A157" s="5">
        <v>0</v>
      </c>
      <c r="B157" s="5" t="s">
        <v>87</v>
      </c>
      <c r="C157" s="5">
        <v>0</v>
      </c>
      <c r="D157" s="5">
        <v>0</v>
      </c>
      <c r="E157" s="5" t="s">
        <v>26</v>
      </c>
      <c r="F157" s="5">
        <v>0</v>
      </c>
      <c r="G157" s="5">
        <v>0</v>
      </c>
      <c r="H157" s="5">
        <v>0</v>
      </c>
      <c r="I157" s="5" t="s">
        <v>167</v>
      </c>
      <c r="J157" s="5" t="s">
        <v>377</v>
      </c>
    </row>
    <row r="158" spans="1:10" ht="27" thickBot="1" x14ac:dyDescent="0.35">
      <c r="A158" s="5">
        <v>0</v>
      </c>
      <c r="B158" s="5" t="s">
        <v>87</v>
      </c>
      <c r="C158" s="5">
        <v>0</v>
      </c>
      <c r="D158" s="5">
        <v>0</v>
      </c>
      <c r="E158" s="5" t="s">
        <v>26</v>
      </c>
      <c r="F158" s="5">
        <v>0</v>
      </c>
      <c r="G158" s="5">
        <v>0</v>
      </c>
      <c r="H158" s="5">
        <v>0</v>
      </c>
      <c r="I158" s="5" t="s">
        <v>167</v>
      </c>
      <c r="J158" s="5" t="s">
        <v>378</v>
      </c>
    </row>
    <row r="159" spans="1:10" ht="27" thickBot="1" x14ac:dyDescent="0.35">
      <c r="A159" s="5">
        <v>0</v>
      </c>
      <c r="B159" s="5" t="s">
        <v>87</v>
      </c>
      <c r="C159" s="5">
        <v>0</v>
      </c>
      <c r="D159" s="5">
        <v>0</v>
      </c>
      <c r="E159" s="5" t="s">
        <v>26</v>
      </c>
      <c r="F159" s="5">
        <v>0</v>
      </c>
      <c r="G159" s="5">
        <v>0</v>
      </c>
      <c r="H159" s="5">
        <v>0</v>
      </c>
      <c r="I159" s="5" t="s">
        <v>167</v>
      </c>
      <c r="J159" s="5" t="s">
        <v>379</v>
      </c>
    </row>
    <row r="160" spans="1:10" ht="27" thickBot="1" x14ac:dyDescent="0.35">
      <c r="A160" s="5">
        <v>0</v>
      </c>
      <c r="B160" s="5" t="s">
        <v>87</v>
      </c>
      <c r="C160" s="5">
        <v>0</v>
      </c>
      <c r="D160" s="5">
        <v>0</v>
      </c>
      <c r="E160" s="5" t="s">
        <v>26</v>
      </c>
      <c r="F160" s="5">
        <v>0</v>
      </c>
      <c r="G160" s="5">
        <v>0</v>
      </c>
      <c r="H160" s="5">
        <v>0</v>
      </c>
      <c r="I160" s="5" t="s">
        <v>167</v>
      </c>
      <c r="J160" s="5" t="s">
        <v>380</v>
      </c>
    </row>
    <row r="161" spans="1:10" ht="27" thickBot="1" x14ac:dyDescent="0.35">
      <c r="A161" s="5">
        <v>0</v>
      </c>
      <c r="B161" s="5" t="s">
        <v>87</v>
      </c>
      <c r="C161" s="5">
        <v>0</v>
      </c>
      <c r="D161" s="5">
        <v>0</v>
      </c>
      <c r="E161" s="5" t="s">
        <v>26</v>
      </c>
      <c r="F161" s="5">
        <v>0</v>
      </c>
      <c r="G161" s="5">
        <v>0</v>
      </c>
      <c r="H161" s="5">
        <v>0</v>
      </c>
      <c r="I161" s="5" t="s">
        <v>167</v>
      </c>
      <c r="J161" s="5" t="s">
        <v>381</v>
      </c>
    </row>
    <row r="162" spans="1:10" ht="40.200000000000003" thickBot="1" x14ac:dyDescent="0.35">
      <c r="A162" s="5">
        <v>12</v>
      </c>
      <c r="B162" s="5" t="s">
        <v>382</v>
      </c>
      <c r="C162" s="5">
        <v>4.0919999999999996</v>
      </c>
      <c r="D162" s="5">
        <v>0</v>
      </c>
      <c r="E162" s="5">
        <v>0</v>
      </c>
      <c r="F162" s="5">
        <v>3.02</v>
      </c>
      <c r="G162" s="5">
        <v>0</v>
      </c>
      <c r="H162" s="5">
        <v>1</v>
      </c>
      <c r="I162" s="5" t="s">
        <v>383</v>
      </c>
      <c r="J162" s="5" t="s">
        <v>384</v>
      </c>
    </row>
    <row r="163" spans="1:10" ht="27" thickBot="1" x14ac:dyDescent="0.35">
      <c r="A163" s="5">
        <v>0</v>
      </c>
      <c r="B163" s="5" t="s">
        <v>87</v>
      </c>
      <c r="C163" s="5">
        <v>0</v>
      </c>
      <c r="D163" s="5">
        <v>0</v>
      </c>
      <c r="E163" s="5" t="s">
        <v>26</v>
      </c>
      <c r="F163" s="5">
        <v>0</v>
      </c>
      <c r="G163" s="5">
        <v>0</v>
      </c>
      <c r="H163" s="5">
        <v>0</v>
      </c>
      <c r="I163" s="5" t="s">
        <v>167</v>
      </c>
      <c r="J163" s="5" t="s">
        <v>385</v>
      </c>
    </row>
    <row r="164" spans="1:10" ht="27" thickBot="1" x14ac:dyDescent="0.35">
      <c r="A164" s="5">
        <v>0</v>
      </c>
      <c r="B164" s="5" t="s">
        <v>87</v>
      </c>
      <c r="C164" s="5">
        <v>0</v>
      </c>
      <c r="D164" s="5">
        <v>0</v>
      </c>
      <c r="E164" s="5" t="s">
        <v>26</v>
      </c>
      <c r="F164" s="5">
        <v>0</v>
      </c>
      <c r="G164" s="5">
        <v>0</v>
      </c>
      <c r="H164" s="5">
        <v>0</v>
      </c>
      <c r="I164" s="5" t="s">
        <v>167</v>
      </c>
      <c r="J164" s="5" t="s">
        <v>386</v>
      </c>
    </row>
    <row r="165" spans="1:10" ht="53.4" thickBot="1" x14ac:dyDescent="0.35">
      <c r="A165" s="5">
        <v>3</v>
      </c>
      <c r="B165" s="5" t="s">
        <v>387</v>
      </c>
      <c r="C165" s="5">
        <v>0</v>
      </c>
      <c r="D165" s="5">
        <v>0</v>
      </c>
      <c r="E165" s="5">
        <v>0</v>
      </c>
      <c r="F165" s="5">
        <v>4.05</v>
      </c>
      <c r="G165" s="5">
        <v>0</v>
      </c>
      <c r="H165" s="5">
        <v>1</v>
      </c>
      <c r="I165" s="5" t="s">
        <v>388</v>
      </c>
      <c r="J165" s="5" t="s">
        <v>389</v>
      </c>
    </row>
    <row r="166" spans="1:10" ht="40.200000000000003" thickBot="1" x14ac:dyDescent="0.35">
      <c r="A166" s="5">
        <v>4</v>
      </c>
      <c r="B166" s="5" t="s">
        <v>390</v>
      </c>
      <c r="C166" s="5">
        <v>4.077</v>
      </c>
      <c r="D166" s="5">
        <v>0</v>
      </c>
      <c r="E166" s="5">
        <v>0</v>
      </c>
      <c r="F166" s="5">
        <v>8.83</v>
      </c>
      <c r="G166" s="5">
        <v>0</v>
      </c>
      <c r="H166" s="5">
        <v>1</v>
      </c>
      <c r="I166" s="5" t="s">
        <v>391</v>
      </c>
      <c r="J166" s="5" t="s">
        <v>392</v>
      </c>
    </row>
    <row r="167" spans="1:10" ht="40.200000000000003" thickBot="1" x14ac:dyDescent="0.35">
      <c r="A167" s="5">
        <v>5</v>
      </c>
      <c r="B167" s="5" t="s">
        <v>393</v>
      </c>
      <c r="C167" s="5">
        <v>4.077</v>
      </c>
      <c r="D167" s="5">
        <v>0</v>
      </c>
      <c r="E167" s="5">
        <v>0</v>
      </c>
      <c r="F167" s="5">
        <v>8.51</v>
      </c>
      <c r="G167" s="5">
        <v>0</v>
      </c>
      <c r="H167" s="5">
        <v>1</v>
      </c>
      <c r="I167" s="5" t="s">
        <v>394</v>
      </c>
      <c r="J167" s="5" t="s">
        <v>395</v>
      </c>
    </row>
    <row r="168" spans="1:10" ht="40.200000000000003" thickBot="1" x14ac:dyDescent="0.35">
      <c r="A168" s="5">
        <v>6</v>
      </c>
      <c r="B168" s="5" t="s">
        <v>396</v>
      </c>
      <c r="C168" s="5">
        <v>4.1980000000000004</v>
      </c>
      <c r="D168" s="5">
        <v>0</v>
      </c>
      <c r="E168" s="5">
        <v>0</v>
      </c>
      <c r="F168" s="5">
        <v>5.95</v>
      </c>
      <c r="G168" s="5">
        <v>0</v>
      </c>
      <c r="H168" s="5">
        <v>1</v>
      </c>
      <c r="I168" s="5" t="s">
        <v>397</v>
      </c>
      <c r="J168" s="5" t="s">
        <v>398</v>
      </c>
    </row>
  </sheetData>
  <sortState ref="A2:J122">
    <sortCondition ref="A2:A122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20150224_Q</vt:lpstr>
      <vt:lpstr>20150307</vt:lpstr>
      <vt:lpstr>0972922107_鳥</vt:lpstr>
      <vt:lpstr>0965326122_鳥</vt:lpstr>
      <vt:lpstr>0975873172 _鳥</vt:lpstr>
      <vt:lpstr>0975859514_孝</vt:lpstr>
      <vt:lpstr>0963675186_立德</vt:lpstr>
      <vt:lpstr>0965138137_仁</vt:lpstr>
      <vt:lpstr>0963915102_黑熊</vt:lpstr>
      <vt:lpstr>0963753101_慶</vt:lpstr>
      <vt:lpstr>0975868157</vt:lpstr>
      <vt:lpstr>0965326118</vt:lpstr>
      <vt:lpstr>0965131103</vt:lpstr>
      <vt:lpstr>0965336191</vt:lpstr>
      <vt:lpstr>0965017190</vt:lpstr>
      <vt:lpstr>06965328199</vt:lpstr>
      <vt:lpstr>0965263130</vt:lpstr>
    </vt:vector>
  </TitlesOfParts>
  <Company>SYNNEX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barzwu</dc:creator>
  <cp:lastModifiedBy>coding</cp:lastModifiedBy>
  <dcterms:created xsi:type="dcterms:W3CDTF">2015-02-14T02:49:43Z</dcterms:created>
  <dcterms:modified xsi:type="dcterms:W3CDTF">2015-04-19T15:05:18Z</dcterms:modified>
</cp:coreProperties>
</file>