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16" documentId="11_0B1D56BE9CDCCE836B02CE7A5FB0D4A9BBFD1C62" xr6:coauthVersionLast="47" xr6:coauthVersionMax="47" xr10:uidLastSave="{6AD39FF8-BFA2-4971-9C97-31CB4792A82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TODAY">Sheet1!#REF!</definedName>
    <definedName name="_UPDATED">Sheet1!$I$17:$I$17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4" i="1" a="1"/>
  <c r="D4" i="1" s="1"/>
  <c r="D3" i="1" a="1"/>
  <c r="D3" i="1" s="1"/>
  <c r="D2" i="1" a="1"/>
  <c r="D2" i="1"/>
  <c r="C5" i="1" a="1"/>
  <c r="C5" i="1" s="1"/>
  <c r="C4" i="1" a="1"/>
  <c r="C4" i="1" s="1"/>
  <c r="C3" i="1" a="1"/>
  <c r="C3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<sst xmlns="http://schemas.openxmlformats.org/spreadsheetml/2006/main" count="8" uniqueCount="8">
  <si>
    <t>Index</t>
  </si>
  <si>
    <t>Ticker</t>
  </si>
  <si>
    <t>Last</t>
  </si>
  <si>
    <t>% Change</t>
  </si>
  <si>
    <t>DJI</t>
  </si>
  <si>
    <t>SPX</t>
  </si>
  <si>
    <t>COMP</t>
  </si>
  <si>
    <t>IWM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</si>
</sst>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2" xfId="0" applyNumberFormat="1" applyFont="1" applyBorder="1"/>
    <xf numFmtId="0" fontId="1" fillId="0" borderId="3" xfId="0" applyFont="1" applyBorder="1" applyAlignment="1">
      <alignment horizontal="right"/>
    </xf>
    <xf numFmtId="0" fontId="0" fillId="0" borderId="4" xfId="0" applyBorder="1"/>
    <xf numFmtId="0" fontId="1" fillId="0" borderId="5" xfId="0" applyFont="1" applyBorder="1" applyAlignment="1">
      <alignment horizontal="left"/>
    </xf>
    <xf numFmtId="2" fontId="1" fillId="0" borderId="5" xfId="0" applyNumberFormat="1" applyFont="1" applyBorder="1"/>
    <xf numFmtId="10" fontId="0" fillId="0" borderId="6" xfId="0" applyNumberFormat="1" applyBorder="1" applyAlignment="1">
      <alignment horizontal="right"/>
    </xf>
    <xf numFmtId="0" fontId="1" fillId="0" borderId="7" xfId="0" applyFont="1" applyBorder="1" applyAlignment="1">
      <alignment horizontal="left"/>
    </xf>
    <xf numFmtId="2" fontId="1" fillId="0" borderId="7" xfId="0" applyNumberFormat="1" applyFont="1" applyBorder="1"/>
    <xf numFmtId="0" fontId="0" fillId="0" borderId="7" xfId="0" applyBorder="1"/>
    <xf numFmtId="0" fontId="1" fillId="0" borderId="8" xfId="0" applyFont="1" applyBorder="1" applyAlignment="1">
      <alignment horizontal="left"/>
    </xf>
    <xf numFmtId="2" fontId="1" fillId="0" borderId="8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2">
  <rv s="0">
    <v>https://www.bing.com/financeapi/forcetrigger?t=a6qja2&amp;q=DOW+JONES+INDU+AVERAGE+NDX&amp;form=skydnc</v>
    <v>Learn more on Bing</v>
  </rv>
  <rv s="1">
    <v>en-US</v>
    <v>a6qja2</v>
    <v>268435456</v>
    <v>1</v>
    <v>Powered by Refinitiv</v>
    <v>0</v>
    <v>DOW JONES INDU AVERAGE NDX</v>
    <v>2</v>
    <v>3</v>
    <v>Finance</v>
    <v>4</v>
    <v>45073.63</v>
    <v>37122.949999999997</v>
    <v>-696.75</v>
    <v>-1.6342000000000002E-2</v>
    <v>US</v>
    <v>42540.29</v>
    <v>Index</v>
    <v>0</v>
    <v>41877.300000000003</v>
    <v>DOW JONES INDU AVERAGE NDX</v>
    <v>42540.29</v>
    <v>42635.199999999997</v>
    <v>41938.449999999997</v>
    <v>DJI</v>
    <v>DOW JONES INDU AVERAGE NDX</v>
  </rv>
  <rv s="2">
    <v>1</v>
  </rv>
  <rv s="0">
    <v>https://www.bing.com/financeapi/forcetrigger?t=a33k6h&amp;q=S%26P+500+INDEX&amp;form=skydnc</v>
    <v>Learn more on Bing</v>
  </rv>
  <rv s="1">
    <v>en-US</v>
    <v>a33k6h</v>
    <v>268435456</v>
    <v>1</v>
    <v>Powered by Refinitiv</v>
    <v>0</v>
    <v>S&amp;P 500 INDEX</v>
    <v>2</v>
    <v>3</v>
    <v>Finance</v>
    <v>4</v>
    <v>6099.97</v>
    <v>4714.82</v>
    <v>-91.21</v>
    <v>-1.5411999999999999E-2</v>
    <v>DE</v>
    <v>5890.35</v>
    <v>Index</v>
    <v>3</v>
    <v>5807.78</v>
    <v>S&amp;P 500 INDEX</v>
    <v>5890.35</v>
    <v>5918.25</v>
    <v>5827.04</v>
    <v>INX</v>
    <v>S&amp;P 500 INDEX</v>
  </rv>
  <rv s="2">
    <v>4</v>
  </rv>
  <rv s="0">
    <v>https://www.bing.com/financeapi/forcetrigger?t=a3oxnm&amp;q=NASDAQ+Composite+Index&amp;form=skydnc</v>
    <v>Learn more on Bing</v>
  </rv>
  <rv s="1">
    <v>en-US</v>
    <v>a3oxnm</v>
    <v>268435456</v>
    <v>1</v>
    <v>Powered by Refinitiv</v>
    <v>0</v>
    <v>NASDAQ Composite Index</v>
    <v>2</v>
    <v>3</v>
    <v>Finance</v>
    <v>4</v>
    <v>20204.580999999998</v>
    <v>14706.234</v>
    <v>-317.25</v>
    <v>-1.6286999999999999E-2</v>
    <v>US</v>
    <v>19315.114000000001</v>
    <v>Index</v>
    <v>6</v>
    <v>19018.746999999999</v>
    <v>NASDAQ Composite Index</v>
    <v>19312.260999999999</v>
    <v>19478.878000000001</v>
    <v>19161.628000000001</v>
    <v>COMP</v>
    <v>NASDAQ Composite Index</v>
  </rv>
  <rv s="2">
    <v>7</v>
  </rv>
  <rv s="0">
    <v>https://www.bing.com/financeapi/forcetrigger?t=a1vxfr&amp;q=ARCX%3aIWM&amp;form=skydnc</v>
    <v>Learn more on Bing</v>
  </rv>
  <rv s="3">
    <v>en-US</v>
    <v>a1vxfr</v>
    <v>268435456</v>
    <v>1</v>
    <v>Powered by Refinitiv</v>
    <v>5</v>
    <v>iShares:Russ 2000 ETF (ARCX:IWM)</v>
    <v>2</v>
    <v>6</v>
    <v>Finance</v>
    <v>7</v>
    <v>244.98</v>
    <v>187.52500000000001</v>
    <v>0.99950000000000006</v>
    <v>-4.88</v>
    <v>-2.6750000000000003E-3</v>
    <v>-2.2010999999999999E-2</v>
    <v>-0.58009999999999995</v>
    <v>USD</v>
    <v>NYSE Arca</v>
    <v>ARCX</v>
    <v>1.9E-3</v>
    <v>218.71</v>
    <v>ETF</v>
    <v>45668.041666678124</v>
    <v>9</v>
    <v>215.31</v>
    <v>72184495582.5</v>
    <v>iShares:Russ 2000 ETF</v>
    <v>218.31</v>
    <v>221.71</v>
    <v>216.83</v>
    <v>216.2499</v>
    <v>IWM</v>
    <v>iShares:Russ 2000 ETF (ARCX:IWM)</v>
    <v>37379430</v>
    <v>27435444</v>
  </rv>
  <rv s="2">
    <v>10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ountry/region" t="s"/>
    <k n="High"/>
    <k n="Instrument type" t="s"/>
    <k n="LearnMoreOnLink" t="r"/>
    <k n="Low"/>
    <k n="Name" t="s"/>
    <k n="Open"/>
    <k n="Previous close"/>
    <k n="Price"/>
    <k n="Ticker symbol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</rvStructures>
</file>

<file path=xl/richData/rdsupportingpropertybag.xml><?xml version="1.0" encoding="utf-8"?>
<supportingPropertyBags xmlns="http://schemas.microsoft.com/office/spreadsheetml/2017/richdata2">
  <spbArrays count="2">
    <a count="26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_SubLabel</v>
      <v t="s">Change</v>
      <v t="s">Change (%)</v>
      <v t="s">Country/region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LearnMoreOnLink</v>
      <v t="s">%ProviderInfo</v>
    </a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8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1</v>
      <v>1</v>
      <v>1</v>
      <v>4</v>
    </spb>
    <spb s="4">
      <v>from previous close</v>
      <v>from previous close</v>
    </spb>
    <spb s="0">
      <v>1</v>
      <v>Name</v>
      <v>LearnMoreOnLink</v>
    </spb>
    <spb s="5">
      <v>1</v>
      <v>5</v>
      <v>1</v>
      <v>2</v>
      <v>1</v>
      <v>1</v>
      <v>1</v>
      <v>6</v>
      <v>3</v>
      <v>7</v>
      <v>1</v>
      <v>1</v>
      <v>3</v>
      <v>1</v>
      <v>6</v>
      <v>8</v>
      <v>4</v>
      <v>1</v>
      <v>1</v>
      <v>3</v>
    </spb>
    <spb s="6">
      <v>at close</v>
      <v>from previous close</v>
      <v>Source: Nasdaq</v>
      <v>from previous close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`%EntityServiceId" t="i"/>
  </s>
  <s>
    <k n="Change" t="s"/>
    <k n="Change (%)" t="s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0" formatCode="General"/>
    </x:dxf>
    <x:dxf>
      <x:numFmt numFmtId="14" formatCode="0.00%"/>
    </x:dxf>
    <x:dxf>
      <x:numFmt numFmtId="2" formatCode="0.00"/>
    </x:dxf>
    <x:dxf>
      <x:numFmt numFmtId="4" formatCode="#,##0.00"/>
    </x:dxf>
    <x:dxf>
      <x:numFmt numFmtId="3" formatCode="#,##0"/>
    </x:dxf>
    <x:dxf>
      <x:numFmt numFmtId="27" formatCode="yyyy/mm/dd\ h:mm"/>
    </x:dxf>
  </dxfs>
  <richProperties>
    <rPr n="NumberFormat" t="s"/>
    <rPr n="IsTitleField" t="b"/>
  </richProperties>
  <richStyles>
    <rSty dxfid="0">
      <rpv i="0">_([$$-en-US]* #,##0.00_);_([$$-en-US]* (#,##0.00);_([$$-en-US]* "-"??_);_(@_)</rpv>
    </rSty>
    <rSty>
      <rpv i="1">1</rpv>
    </rSty>
    <rSty dxfid="1"/>
    <rSty dxfid="2">
      <rpv i="0">0.00</rpv>
    </rSty>
    <rSty dxfid="3">
      <rpv i="0">#,##0.00</rpv>
    </rSty>
    <rSty dxfid="4">
      <rpv i="0">#,##0</rpv>
    </rSty>
    <rSty dxfid="0">
      <rpv i="0">_([$$-en-US]* #,##0_);_([$$-en-US]* (#,##0);_([$$-en-US]* "-"_);_(@_)</rpv>
    </rSty>
    <rSty dxfid="5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5"/>
  <cols>
    <col min="1" max="1" width="38.140625" customWidth="1"/>
  </cols>
  <sheetData>
    <row r="1" spans="1:4">
      <c r="A1" s="13" t="s">
        <v>0</v>
      </c>
      <c r="B1" s="1" t="s">
        <v>1</v>
      </c>
      <c r="C1" s="2" t="s">
        <v>2</v>
      </c>
      <c r="D1" s="3" t="s">
        <v>3</v>
      </c>
    </row>
    <row r="2" spans="1:4">
      <c r="A2" s="4" t="e" vm="1">
        <v>#VALUE!</v>
      </c>
      <c r="B2" s="5" t="s">
        <v>4</v>
      </c>
      <c r="C2" s="6" cm="1">
        <f t="array" aca="1" ref="C2" ca="1">_FV( A2,"Price")</f>
        <v>41938.449999999997</v>
      </c>
      <c r="D2" s="7" cm="1">
        <f t="array" aca="1" ref="D2" ca="1">_FV(A2,"Change (%)",TRUE)</f>
        <v>-1.6342000000000002E-2</v>
      </c>
    </row>
    <row r="3" spans="1:4">
      <c r="A3" s="10" t="e" vm="2">
        <v>#VALUE!</v>
      </c>
      <c r="B3" s="8" t="s">
        <v>5</v>
      </c>
      <c r="C3" s="9" cm="1">
        <f t="array" aca="1" ref="C3" ca="1">_FV( A3,"Price")</f>
        <v>5827.04</v>
      </c>
      <c r="D3" s="7" cm="1">
        <f t="array" aca="1" ref="D3" ca="1">_FV(A3,"Change (%)",TRUE)</f>
        <v>-1.5411999999999999E-2</v>
      </c>
    </row>
    <row r="4" spans="1:4">
      <c r="A4" s="10" t="e" vm="3">
        <v>#VALUE!</v>
      </c>
      <c r="B4" s="8" t="s">
        <v>6</v>
      </c>
      <c r="C4" s="9" cm="1">
        <f t="array" aca="1" ref="C4" ca="1">_FV( A4,"Price")</f>
        <v>19161.628000000001</v>
      </c>
      <c r="D4" s="7" cm="1">
        <f t="array" aca="1" ref="D4" ca="1">_FV(A4,"Change (%)",TRUE)</f>
        <v>-1.6286999999999999E-2</v>
      </c>
    </row>
    <row r="5" spans="1:4">
      <c r="A5" s="10" t="e" vm="4">
        <v>#VALUE!</v>
      </c>
      <c r="B5" s="11" t="s">
        <v>7</v>
      </c>
      <c r="C5" s="12" cm="1">
        <f t="array" aca="1" ref="C5" ca="1">_FV( A5,"Price")</f>
        <v>216.83</v>
      </c>
      <c r="D5" s="7" cm="1">
        <f t="array" aca="1" ref="D5" ca="1">_FV(A5,"Change (%)",TRUE)</f>
        <v>-2.2010999999999999E-2</v>
      </c>
    </row>
  </sheetData>
  <conditionalFormatting sqref="D2:D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Gavin Gee</cp:lastModifiedBy>
  <cp:revision/>
  <dcterms:created xsi:type="dcterms:W3CDTF">2025-01-11T09:01:07Z</dcterms:created>
  <dcterms:modified xsi:type="dcterms:W3CDTF">2025-01-11T09:15:19Z</dcterms:modified>
  <cp:category/>
  <cp:contentStatus/>
</cp:coreProperties>
</file>