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 OT" sheetId="1" r:id="rId1"/>
    <sheet name="SectionWise OT" sheetId="2" r:id="rId2"/>
  </sheets>
  <calcPr calcId="124519" fullCalcOnLoad="1"/>
</workbook>
</file>

<file path=xl/sharedStrings.xml><?xml version="1.0" encoding="utf-8"?>
<sst xmlns="http://schemas.openxmlformats.org/spreadsheetml/2006/main" count="1773" uniqueCount="208">
  <si>
    <t>Daily OT Report</t>
  </si>
  <si>
    <t>B-Worker</t>
  </si>
  <si>
    <t>ID</t>
  </si>
  <si>
    <t>Employee Name</t>
  </si>
  <si>
    <t>Department</t>
  </si>
  <si>
    <t>Total</t>
  </si>
  <si>
    <t>01 Aug Fri</t>
  </si>
  <si>
    <t>02 Aug Sat</t>
  </si>
  <si>
    <t>03 Aug Sun</t>
  </si>
  <si>
    <t>04 Aug Mon</t>
  </si>
  <si>
    <t>05 Aug Tue</t>
  </si>
  <si>
    <t>06 Aug Wed</t>
  </si>
  <si>
    <t>07 Aug Thu</t>
  </si>
  <si>
    <t>08 Aug Fri</t>
  </si>
  <si>
    <t>09 Aug Sat</t>
  </si>
  <si>
    <t>10 Aug Sun</t>
  </si>
  <si>
    <t>11 Aug Mon</t>
  </si>
  <si>
    <t>12 Aug Tue</t>
  </si>
  <si>
    <t>13 Aug Wed</t>
  </si>
  <si>
    <t>14 Aug Thu</t>
  </si>
  <si>
    <t>15 Aug Fri</t>
  </si>
  <si>
    <t>16 Aug Sat</t>
  </si>
  <si>
    <t>17 Aug Sun</t>
  </si>
  <si>
    <t>18 Aug Mon</t>
  </si>
  <si>
    <t>19 Aug Tue</t>
  </si>
  <si>
    <t>20 Aug Wed</t>
  </si>
  <si>
    <t>21 Aug Thu</t>
  </si>
  <si>
    <t>22 Aug Fri</t>
  </si>
  <si>
    <t>23 Aug Sat</t>
  </si>
  <si>
    <t>24 Aug Sun</t>
  </si>
  <si>
    <t>25 Aug Mon</t>
  </si>
  <si>
    <t>26 Aug Tue</t>
  </si>
  <si>
    <t>27 Aug Wed</t>
  </si>
  <si>
    <t>28 Aug Thu</t>
  </si>
  <si>
    <t>29 Aug Fri</t>
  </si>
  <si>
    <t>30 Aug Sat</t>
  </si>
  <si>
    <t>31 Aug Sun</t>
  </si>
  <si>
    <t>01 Sep Mon</t>
  </si>
  <si>
    <t>Admin</t>
  </si>
  <si>
    <t>01601</t>
  </si>
  <si>
    <t>Md. Liton Talukdar</t>
  </si>
  <si>
    <t>Human Resource</t>
  </si>
  <si>
    <t>Assembly</t>
  </si>
  <si>
    <t>02676</t>
  </si>
  <si>
    <t>Faruk</t>
  </si>
  <si>
    <t>Production</t>
  </si>
  <si>
    <t>02819</t>
  </si>
  <si>
    <t>Md. Zahedul Islam</t>
  </si>
  <si>
    <t>03486</t>
  </si>
  <si>
    <t>Md. Burhan Uddin</t>
  </si>
  <si>
    <t>03785</t>
  </si>
  <si>
    <t>Mokarim Hossain</t>
  </si>
  <si>
    <t>03788</t>
  </si>
  <si>
    <t>Md. Mamun</t>
  </si>
  <si>
    <t>03789</t>
  </si>
  <si>
    <t>Imran</t>
  </si>
  <si>
    <t>04454</t>
  </si>
  <si>
    <t>Md. Mydul Islam</t>
  </si>
  <si>
    <t>05033</t>
  </si>
  <si>
    <t>Md. Emon</t>
  </si>
  <si>
    <t>Assembly (Pre-Checking)</t>
  </si>
  <si>
    <t>02653</t>
  </si>
  <si>
    <t>Fatema Akter</t>
  </si>
  <si>
    <t>03299</t>
  </si>
  <si>
    <t>Mst. Nasima</t>
  </si>
  <si>
    <t>04968</t>
  </si>
  <si>
    <t>Mst. Sabina Akter</t>
  </si>
  <si>
    <t>Brass Sheet Cutting</t>
  </si>
  <si>
    <t>04964</t>
  </si>
  <si>
    <t>Bikash Shil</t>
  </si>
  <si>
    <t>Design &amp; Marketing.</t>
  </si>
  <si>
    <t>04288</t>
  </si>
  <si>
    <t>Sumaiya</t>
  </si>
  <si>
    <t>Design &amp; Marketing</t>
  </si>
  <si>
    <t>Die Casting</t>
  </si>
  <si>
    <t>02720</t>
  </si>
  <si>
    <t>Md. Ariful Islam</t>
  </si>
  <si>
    <t>03793</t>
  </si>
  <si>
    <t>04295</t>
  </si>
  <si>
    <t>Md Shokkur Ali Manik</t>
  </si>
  <si>
    <t>04296</t>
  </si>
  <si>
    <t>Rani</t>
  </si>
  <si>
    <t>04346</t>
  </si>
  <si>
    <t>Md. Nesar Bhuiyan</t>
  </si>
  <si>
    <t>ETP</t>
  </si>
  <si>
    <t>04272</t>
  </si>
  <si>
    <t>Md. Sumon Hossain</t>
  </si>
  <si>
    <t>Electro Plating (Button)</t>
  </si>
  <si>
    <t>02875</t>
  </si>
  <si>
    <t>Nazmul Hasan</t>
  </si>
  <si>
    <t>03201</t>
  </si>
  <si>
    <t>Md. Tanvir Ahamed</t>
  </si>
  <si>
    <t>03219</t>
  </si>
  <si>
    <t>Md. Monowar Hossain</t>
  </si>
  <si>
    <t>03800</t>
  </si>
  <si>
    <t>Md. Rajib</t>
  </si>
  <si>
    <t>03801</t>
  </si>
  <si>
    <t>Mazharul Islam</t>
  </si>
  <si>
    <t>04176</t>
  </si>
  <si>
    <t>Md. Jakir Hosen</t>
  </si>
  <si>
    <t>04362</t>
  </si>
  <si>
    <t>Abdul Rahim</t>
  </si>
  <si>
    <t>FG Store</t>
  </si>
  <si>
    <t>03853</t>
  </si>
  <si>
    <t>Md. Sohel Mia</t>
  </si>
  <si>
    <t>Store</t>
  </si>
  <si>
    <t>04124</t>
  </si>
  <si>
    <t>MD. EYACIN GAZI</t>
  </si>
  <si>
    <t>Finance</t>
  </si>
  <si>
    <t>04059</t>
  </si>
  <si>
    <t>Rony Hasan</t>
  </si>
  <si>
    <t>Finance &amp; Accounts</t>
  </si>
  <si>
    <t>Maintenance</t>
  </si>
  <si>
    <t>01911</t>
  </si>
  <si>
    <t>MD. MAMUN</t>
  </si>
  <si>
    <t>02060</t>
  </si>
  <si>
    <t>MD. ALI HOSSAIN</t>
  </si>
  <si>
    <t>03294</t>
  </si>
  <si>
    <t>Md. Al Amin</t>
  </si>
  <si>
    <t>04502</t>
  </si>
  <si>
    <t>Md. Hamidul Islam</t>
  </si>
  <si>
    <t>Packing</t>
  </si>
  <si>
    <t>04425</t>
  </si>
  <si>
    <t>Md. Abu Bakkar Siddke</t>
  </si>
  <si>
    <t>04453</t>
  </si>
  <si>
    <t>Md. Towhidul Islam</t>
  </si>
  <si>
    <t>04653</t>
  </si>
  <si>
    <t>Md. Pervej</t>
  </si>
  <si>
    <t>04769</t>
  </si>
  <si>
    <t>Siam</t>
  </si>
  <si>
    <t>Painting</t>
  </si>
  <si>
    <t>02004</t>
  </si>
  <si>
    <t>ROHIMA AKTER</t>
  </si>
  <si>
    <t>03229</t>
  </si>
  <si>
    <t>Md. Rakib Mia</t>
  </si>
  <si>
    <t>03277</t>
  </si>
  <si>
    <t>Tania Akter</t>
  </si>
  <si>
    <t>03791</t>
  </si>
  <si>
    <t>Swapna Shil</t>
  </si>
  <si>
    <t>04286</t>
  </si>
  <si>
    <t>Md. Faruk Hossain</t>
  </si>
  <si>
    <t>04292</t>
  </si>
  <si>
    <t>Md. Naeem Hasan</t>
  </si>
  <si>
    <t>04304</t>
  </si>
  <si>
    <t>Md. Ripon Mia</t>
  </si>
  <si>
    <t>04692</t>
  </si>
  <si>
    <t>Md. Ibrahim</t>
  </si>
  <si>
    <t>04770</t>
  </si>
  <si>
    <t>Md. Tokir Ahammed</t>
  </si>
  <si>
    <t>Plating Pre-Checking</t>
  </si>
  <si>
    <t>03303</t>
  </si>
  <si>
    <t>Mst. Tania Akter</t>
  </si>
  <si>
    <t>03783</t>
  </si>
  <si>
    <t>POPI AKTER</t>
  </si>
  <si>
    <t>03803</t>
  </si>
  <si>
    <t>Putul Debi</t>
  </si>
  <si>
    <t>04552</t>
  </si>
  <si>
    <t>Sarmin Akter</t>
  </si>
  <si>
    <t>04604</t>
  </si>
  <si>
    <t>Ayesha Akhter</t>
  </si>
  <si>
    <t>Plating Sampling</t>
  </si>
  <si>
    <t>02682</t>
  </si>
  <si>
    <t>02868</t>
  </si>
  <si>
    <t>Md. Sajjadul Islam</t>
  </si>
  <si>
    <t>05004</t>
  </si>
  <si>
    <t>Md. Rakibul Hasan</t>
  </si>
  <si>
    <t>05138</t>
  </si>
  <si>
    <t>MD. DALIM</t>
  </si>
  <si>
    <t>Press (Cap Part)</t>
  </si>
  <si>
    <t>01778</t>
  </si>
  <si>
    <t>MD. ABDUL KAIWAM</t>
  </si>
  <si>
    <t>02469</t>
  </si>
  <si>
    <t>Md. Foisal</t>
  </si>
  <si>
    <t>02597</t>
  </si>
  <si>
    <t>Abdullah Al Mamun</t>
  </si>
  <si>
    <t>Press (Under Part)</t>
  </si>
  <si>
    <t>02300</t>
  </si>
  <si>
    <t>Md. Al-amin</t>
  </si>
  <si>
    <t>04347</t>
  </si>
  <si>
    <t>Faruk Hossain</t>
  </si>
  <si>
    <t>04504</t>
  </si>
  <si>
    <t>Md. Milon Hossain</t>
  </si>
  <si>
    <t>Quality Assurance.</t>
  </si>
  <si>
    <t>04131</t>
  </si>
  <si>
    <t>RUBEL HOWLADER</t>
  </si>
  <si>
    <t>Quality Assurance</t>
  </si>
  <si>
    <t>04301</t>
  </si>
  <si>
    <t>Mst. Aklima Begum</t>
  </si>
  <si>
    <t>04428</t>
  </si>
  <si>
    <t>Naimur Rahman Nirab</t>
  </si>
  <si>
    <t>RM Store</t>
  </si>
  <si>
    <t>05005</t>
  </si>
  <si>
    <t>Md. Ridoy</t>
  </si>
  <si>
    <t>Sample</t>
  </si>
  <si>
    <t>03298</t>
  </si>
  <si>
    <t>Md. Hassan</t>
  </si>
  <si>
    <t>Tool Room</t>
  </si>
  <si>
    <t>04816</t>
  </si>
  <si>
    <t>Mohammad Sajidur Rahman Siyam</t>
  </si>
  <si>
    <t>Design &amp; Engineering</t>
  </si>
  <si>
    <t>04883</t>
  </si>
  <si>
    <t>MD MEHEDI HASSAN</t>
  </si>
  <si>
    <t>Daily OT Cost Report</t>
  </si>
  <si>
    <t>Section</t>
  </si>
  <si>
    <t>OT Hours</t>
  </si>
  <si>
    <t>OT Cost</t>
  </si>
  <si>
    <t>Total OT Hours</t>
  </si>
  <si>
    <t>Total OT Cost</t>
  </si>
</sst>
</file>

<file path=xl/styles.xml><?xml version="1.0" encoding="utf-8"?>
<styleSheet xmlns="http://schemas.openxmlformats.org/spreadsheetml/2006/main">
  <numFmts count="1">
    <numFmt numFmtId="164" formatCode="_(* #,##0_);_(* (#,##0);_(* &quot;-&quot;_);_(@_)"/>
    <numFmt numFmtId="164" formatCode="_(* #,##0_);_(* (#,##0);_(* &quot;-&quot;_);_(@_)"/>
    <numFmt numFmtId="164" formatCode="_(* #,##0_);_(* (#,##0);_(* &quot;-&quot;_);_(@_)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ECE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/>
    </xf>
    <xf numFmtId="164" fontId="2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95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5"/>
  <cols>
    <col min="1" max="1" width="6.7109375" customWidth="1"/>
    <col min="2" max="2" width="32.7109375" customWidth="1"/>
    <col min="3" max="3" width="20.7109375" customWidth="1"/>
  </cols>
  <sheetData>
    <row r="1" spans="1:36">
      <c r="A1" s="1" t="s">
        <v>0</v>
      </c>
      <c r="B1" s="1"/>
    </row>
    <row r="2" spans="1:36">
      <c r="A2" s="1" t="s">
        <v>1</v>
      </c>
    </row>
    <row r="4" spans="1:36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 t="s">
        <v>36</v>
      </c>
      <c r="AJ4" s="2" t="s">
        <v>37</v>
      </c>
    </row>
    <row r="5" spans="1:36">
      <c r="A5" s="3" t="s">
        <v>5</v>
      </c>
      <c r="B5" s="3">
        <f>SUM(B6:B95)/2</f>
        <v>0</v>
      </c>
      <c r="C5" s="3">
        <f>SUM(C6:C95)/2</f>
        <v>0</v>
      </c>
      <c r="D5" s="3">
        <f>SUM(D6:D95)/2</f>
        <v>0</v>
      </c>
      <c r="E5" s="3">
        <f>SUM(E6:E95)/2</f>
        <v>0</v>
      </c>
      <c r="F5" s="3">
        <f>SUM(F6:F95)/2</f>
        <v>0</v>
      </c>
      <c r="G5" s="3">
        <f>SUM(G6:G95)/2</f>
        <v>0</v>
      </c>
      <c r="H5" s="3">
        <f>SUM(H6:H95)/2</f>
        <v>0</v>
      </c>
      <c r="I5" s="3">
        <f>SUM(I6:I95)/2</f>
        <v>0</v>
      </c>
      <c r="J5" s="3">
        <f>SUM(J6:J95)/2</f>
        <v>0</v>
      </c>
      <c r="K5" s="3">
        <f>SUM(K6:K95)/2</f>
        <v>0</v>
      </c>
      <c r="L5" s="3">
        <f>SUM(L6:L95)/2</f>
        <v>0</v>
      </c>
      <c r="M5" s="3">
        <f>SUM(M6:M95)/2</f>
        <v>0</v>
      </c>
      <c r="N5" s="3">
        <f>SUM(N6:N95)/2</f>
        <v>0</v>
      </c>
      <c r="O5" s="3">
        <f>SUM(O6:O95)/2</f>
        <v>0</v>
      </c>
      <c r="P5" s="3">
        <f>SUM(P6:P95)/2</f>
        <v>0</v>
      </c>
      <c r="Q5" s="3">
        <f>SUM(Q6:Q95)/2</f>
        <v>0</v>
      </c>
      <c r="R5" s="3">
        <f>SUM(R6:R95)/2</f>
        <v>0</v>
      </c>
      <c r="S5" s="3">
        <f>SUM(S6:S95)/2</f>
        <v>0</v>
      </c>
      <c r="T5" s="3">
        <f>SUM(T6:T95)/2</f>
        <v>0</v>
      </c>
      <c r="U5" s="3">
        <f>SUM(U6:U95)/2</f>
        <v>0</v>
      </c>
      <c r="V5" s="3">
        <f>SUM(V6:V95)/2</f>
        <v>0</v>
      </c>
      <c r="W5" s="3">
        <f>SUM(W6:W95)/2</f>
        <v>0</v>
      </c>
      <c r="X5" s="3">
        <f>SUM(X6:X95)/2</f>
        <v>0</v>
      </c>
      <c r="Y5" s="3">
        <f>SUM(Y6:Y95)/2</f>
        <v>0</v>
      </c>
      <c r="Z5" s="3">
        <f>SUM(Z6:Z95)/2</f>
        <v>0</v>
      </c>
      <c r="AA5" s="3">
        <f>SUM(AA6:AA95)/2</f>
        <v>0</v>
      </c>
      <c r="AB5" s="3">
        <f>SUM(AB6:AB95)/2</f>
        <v>0</v>
      </c>
      <c r="AC5" s="3">
        <f>SUM(AC6:AC95)/2</f>
        <v>0</v>
      </c>
      <c r="AD5" s="3">
        <f>SUM(AD6:AD95)/2</f>
        <v>0</v>
      </c>
      <c r="AE5" s="3">
        <f>SUM(AE6:AE95)/2</f>
        <v>0</v>
      </c>
      <c r="AF5" s="3">
        <f>SUM(AF6:AF95)/2</f>
        <v>0</v>
      </c>
      <c r="AG5" s="3">
        <f>SUM(AG6:AG95)/2</f>
        <v>0</v>
      </c>
      <c r="AH5" s="3">
        <f>SUM(AH6:AH95)/2</f>
        <v>0</v>
      </c>
      <c r="AI5" s="3">
        <f>SUM(AI6:AI95)/2</f>
        <v>0</v>
      </c>
      <c r="AJ5" s="3">
        <f>SUM(AJ6:AJ95)/2</f>
        <v>0</v>
      </c>
    </row>
    <row r="6" spans="1:36">
      <c r="A6" s="3" t="s">
        <v>38</v>
      </c>
      <c r="B6" s="3">
        <f>SUM(B7:B7)</f>
        <v>0</v>
      </c>
      <c r="C6" s="3">
        <f>SUM(C7:C7)</f>
        <v>0</v>
      </c>
      <c r="D6" s="3">
        <f>SUM(D7:D7)</f>
        <v>0</v>
      </c>
      <c r="E6" s="3">
        <f>SUM(E7:E7)</f>
        <v>0</v>
      </c>
      <c r="F6" s="3">
        <f>SUM(F7:F7)</f>
        <v>0</v>
      </c>
      <c r="G6" s="3">
        <f>SUM(G7:G7)</f>
        <v>0</v>
      </c>
      <c r="H6" s="3">
        <f>SUM(H7:H7)</f>
        <v>0</v>
      </c>
      <c r="I6" s="3">
        <f>SUM(I7:I7)</f>
        <v>0</v>
      </c>
      <c r="J6" s="3">
        <f>SUM(J7:J7)</f>
        <v>0</v>
      </c>
      <c r="K6" s="3">
        <f>SUM(K7:K7)</f>
        <v>0</v>
      </c>
      <c r="L6" s="3">
        <f>SUM(L7:L7)</f>
        <v>0</v>
      </c>
      <c r="M6" s="3">
        <f>SUM(M7:M7)</f>
        <v>0</v>
      </c>
      <c r="N6" s="3">
        <f>SUM(N7:N7)</f>
        <v>0</v>
      </c>
      <c r="O6" s="3">
        <f>SUM(O7:O7)</f>
        <v>0</v>
      </c>
      <c r="P6" s="3">
        <f>SUM(P7:P7)</f>
        <v>0</v>
      </c>
      <c r="Q6" s="3">
        <f>SUM(Q7:Q7)</f>
        <v>0</v>
      </c>
      <c r="R6" s="3">
        <f>SUM(R7:R7)</f>
        <v>0</v>
      </c>
      <c r="S6" s="3">
        <f>SUM(S7:S7)</f>
        <v>0</v>
      </c>
      <c r="T6" s="3">
        <f>SUM(T7:T7)</f>
        <v>0</v>
      </c>
      <c r="U6" s="3">
        <f>SUM(U7:U7)</f>
        <v>0</v>
      </c>
      <c r="V6" s="3">
        <f>SUM(V7:V7)</f>
        <v>0</v>
      </c>
      <c r="W6" s="3">
        <f>SUM(W7:W7)</f>
        <v>0</v>
      </c>
      <c r="X6" s="3">
        <f>SUM(X7:X7)</f>
        <v>0</v>
      </c>
      <c r="Y6" s="3">
        <f>SUM(Y7:Y7)</f>
        <v>0</v>
      </c>
      <c r="Z6" s="3">
        <f>SUM(Z7:Z7)</f>
        <v>0</v>
      </c>
      <c r="AA6" s="3">
        <f>SUM(AA7:AA7)</f>
        <v>0</v>
      </c>
      <c r="AB6" s="3">
        <f>SUM(AB7:AB7)</f>
        <v>0</v>
      </c>
      <c r="AC6" s="3">
        <f>SUM(AC7:AC7)</f>
        <v>0</v>
      </c>
      <c r="AD6" s="3">
        <f>SUM(AD7:AD7)</f>
        <v>0</v>
      </c>
      <c r="AE6" s="3">
        <f>SUM(AE7:AE7)</f>
        <v>0</v>
      </c>
      <c r="AF6" s="3">
        <f>SUM(AF7:AF7)</f>
        <v>0</v>
      </c>
      <c r="AG6" s="3">
        <f>SUM(AG7:AG7)</f>
        <v>0</v>
      </c>
      <c r="AH6" s="3">
        <f>SUM(AH7:AH7)</f>
        <v>0</v>
      </c>
      <c r="AI6" s="3">
        <f>SUM(AI7:AI7)</f>
        <v>0</v>
      </c>
      <c r="AJ6" s="3">
        <f>SUM(AJ7:AJ7)</f>
        <v>0</v>
      </c>
    </row>
    <row r="7" spans="1:36">
      <c r="A7" s="4" t="s">
        <v>39</v>
      </c>
      <c r="B7" s="4" t="s">
        <v>40</v>
      </c>
      <c r="C7" s="4" t="s">
        <v>41</v>
      </c>
      <c r="D7" s="2">
        <v>52</v>
      </c>
      <c r="E7" s="2">
        <v>0</v>
      </c>
      <c r="F7" s="2">
        <v>3.5</v>
      </c>
      <c r="G7" s="2">
        <v>3</v>
      </c>
      <c r="H7" s="2">
        <v>2.5</v>
      </c>
      <c r="I7" s="2">
        <v>0</v>
      </c>
      <c r="J7" s="2">
        <v>3</v>
      </c>
      <c r="K7" s="2">
        <v>4.5</v>
      </c>
      <c r="L7" s="2">
        <v>0</v>
      </c>
      <c r="M7" s="2">
        <v>3.5</v>
      </c>
      <c r="N7" s="2">
        <v>3</v>
      </c>
      <c r="O7" s="2">
        <v>2</v>
      </c>
      <c r="P7" s="2">
        <v>2</v>
      </c>
      <c r="Q7" s="2">
        <v>1.5</v>
      </c>
      <c r="R7" s="2">
        <v>1.5</v>
      </c>
      <c r="S7" s="2">
        <v>0</v>
      </c>
      <c r="T7" s="2">
        <v>2</v>
      </c>
      <c r="U7" s="2">
        <v>3.5</v>
      </c>
      <c r="V7" s="2">
        <v>2</v>
      </c>
      <c r="W7" s="2">
        <v>2</v>
      </c>
      <c r="X7" s="2">
        <v>2.5</v>
      </c>
      <c r="Y7" s="2">
        <v>2</v>
      </c>
      <c r="Z7" s="2">
        <v>0</v>
      </c>
      <c r="AA7" s="2">
        <v>1.5</v>
      </c>
      <c r="AB7" s="2">
        <v>2.5</v>
      </c>
      <c r="AC7" s="2">
        <v>1.5</v>
      </c>
      <c r="AD7" s="2">
        <v>2.5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</row>
    <row r="8" spans="1:36">
      <c r="A8" s="3" t="s">
        <v>42</v>
      </c>
      <c r="B8" s="3">
        <f>SUM(B9:B16)</f>
        <v>0</v>
      </c>
      <c r="C8" s="3">
        <f>SUM(C9:C16)</f>
        <v>0</v>
      </c>
      <c r="D8" s="3">
        <f>SUM(D9:D16)</f>
        <v>0</v>
      </c>
      <c r="E8" s="3">
        <f>SUM(E9:E16)</f>
        <v>0</v>
      </c>
      <c r="F8" s="3">
        <f>SUM(F9:F16)</f>
        <v>0</v>
      </c>
      <c r="G8" s="3">
        <f>SUM(G9:G16)</f>
        <v>0</v>
      </c>
      <c r="H8" s="3">
        <f>SUM(H9:H16)</f>
        <v>0</v>
      </c>
      <c r="I8" s="3">
        <f>SUM(I9:I16)</f>
        <v>0</v>
      </c>
      <c r="J8" s="3">
        <f>SUM(J9:J16)</f>
        <v>0</v>
      </c>
      <c r="K8" s="3">
        <f>SUM(K9:K16)</f>
        <v>0</v>
      </c>
      <c r="L8" s="3">
        <f>SUM(L9:L16)</f>
        <v>0</v>
      </c>
      <c r="M8" s="3">
        <f>SUM(M9:M16)</f>
        <v>0</v>
      </c>
      <c r="N8" s="3">
        <f>SUM(N9:N16)</f>
        <v>0</v>
      </c>
      <c r="O8" s="3">
        <f>SUM(O9:O16)</f>
        <v>0</v>
      </c>
      <c r="P8" s="3">
        <f>SUM(P9:P16)</f>
        <v>0</v>
      </c>
      <c r="Q8" s="3">
        <f>SUM(Q9:Q16)</f>
        <v>0</v>
      </c>
      <c r="R8" s="3">
        <f>SUM(R9:R16)</f>
        <v>0</v>
      </c>
      <c r="S8" s="3">
        <f>SUM(S9:S16)</f>
        <v>0</v>
      </c>
      <c r="T8" s="3">
        <f>SUM(T9:T16)</f>
        <v>0</v>
      </c>
      <c r="U8" s="3">
        <f>SUM(U9:U16)</f>
        <v>0</v>
      </c>
      <c r="V8" s="3">
        <f>SUM(V9:V16)</f>
        <v>0</v>
      </c>
      <c r="W8" s="3">
        <f>SUM(W9:W16)</f>
        <v>0</v>
      </c>
      <c r="X8" s="3">
        <f>SUM(X9:X16)</f>
        <v>0</v>
      </c>
      <c r="Y8" s="3">
        <f>SUM(Y9:Y16)</f>
        <v>0</v>
      </c>
      <c r="Z8" s="3">
        <f>SUM(Z9:Z16)</f>
        <v>0</v>
      </c>
      <c r="AA8" s="3">
        <f>SUM(AA9:AA16)</f>
        <v>0</v>
      </c>
      <c r="AB8" s="3">
        <f>SUM(AB9:AB16)</f>
        <v>0</v>
      </c>
      <c r="AC8" s="3">
        <f>SUM(AC9:AC16)</f>
        <v>0</v>
      </c>
      <c r="AD8" s="3">
        <f>SUM(AD9:AD16)</f>
        <v>0</v>
      </c>
      <c r="AE8" s="3">
        <f>SUM(AE9:AE16)</f>
        <v>0</v>
      </c>
      <c r="AF8" s="3">
        <f>SUM(AF9:AF16)</f>
        <v>0</v>
      </c>
      <c r="AG8" s="3">
        <f>SUM(AG9:AG16)</f>
        <v>0</v>
      </c>
      <c r="AH8" s="3">
        <f>SUM(AH9:AH16)</f>
        <v>0</v>
      </c>
      <c r="AI8" s="3">
        <f>SUM(AI9:AI16)</f>
        <v>0</v>
      </c>
      <c r="AJ8" s="3">
        <f>SUM(AJ9:AJ16)</f>
        <v>0</v>
      </c>
    </row>
    <row r="9" spans="1:36">
      <c r="A9" s="4" t="s">
        <v>43</v>
      </c>
      <c r="B9" s="4" t="s">
        <v>44</v>
      </c>
      <c r="C9" s="4" t="s">
        <v>45</v>
      </c>
      <c r="D9" s="2">
        <v>14.5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0.5</v>
      </c>
      <c r="AC9" s="2">
        <v>0</v>
      </c>
      <c r="AD9" s="2">
        <v>3.5</v>
      </c>
      <c r="AE9" s="2">
        <v>0</v>
      </c>
      <c r="AF9" s="2">
        <v>3.5</v>
      </c>
      <c r="AG9" s="2">
        <v>3.5</v>
      </c>
      <c r="AH9" s="2">
        <v>3.5</v>
      </c>
      <c r="AI9" s="2">
        <v>0</v>
      </c>
      <c r="AJ9" s="2">
        <v>0</v>
      </c>
    </row>
    <row r="10" spans="1:36">
      <c r="A10" s="4" t="s">
        <v>46</v>
      </c>
      <c r="B10" s="4" t="s">
        <v>47</v>
      </c>
      <c r="C10" s="4" t="s">
        <v>45</v>
      </c>
      <c r="D10" s="2">
        <v>21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3.5</v>
      </c>
      <c r="V10" s="2">
        <v>3.5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3.5</v>
      </c>
      <c r="AE10" s="2">
        <v>0</v>
      </c>
      <c r="AF10" s="2">
        <v>3.5</v>
      </c>
      <c r="AG10" s="2">
        <v>3.5</v>
      </c>
      <c r="AH10" s="2">
        <v>3.5</v>
      </c>
      <c r="AI10" s="2">
        <v>0</v>
      </c>
      <c r="AJ10" s="2">
        <v>0</v>
      </c>
    </row>
    <row r="11" spans="1:36">
      <c r="A11" s="4" t="s">
        <v>48</v>
      </c>
      <c r="B11" s="4" t="s">
        <v>49</v>
      </c>
      <c r="C11" s="4" t="s">
        <v>45</v>
      </c>
      <c r="D11" s="2">
        <v>14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3.5</v>
      </c>
      <c r="AE11" s="2">
        <v>0</v>
      </c>
      <c r="AF11" s="2">
        <v>3.5</v>
      </c>
      <c r="AG11" s="2">
        <v>3.5</v>
      </c>
      <c r="AH11" s="2">
        <v>3.5</v>
      </c>
      <c r="AI11" s="2">
        <v>0</v>
      </c>
      <c r="AJ11" s="2">
        <v>0</v>
      </c>
    </row>
    <row r="12" spans="1:36">
      <c r="A12" s="4" t="s">
        <v>50</v>
      </c>
      <c r="B12" s="4" t="s">
        <v>51</v>
      </c>
      <c r="C12" s="4" t="s">
        <v>45</v>
      </c>
      <c r="D12" s="2">
        <v>70</v>
      </c>
      <c r="E12" s="2">
        <v>0</v>
      </c>
      <c r="F12" s="2">
        <v>0</v>
      </c>
      <c r="G12" s="2">
        <v>3.5</v>
      </c>
      <c r="H12" s="2">
        <v>3.5</v>
      </c>
      <c r="I12" s="2">
        <v>0</v>
      </c>
      <c r="J12" s="2">
        <v>3.5</v>
      </c>
      <c r="K12" s="2">
        <v>3.5</v>
      </c>
      <c r="L12" s="2">
        <v>0</v>
      </c>
      <c r="M12" s="2">
        <v>3.5</v>
      </c>
      <c r="N12" s="2">
        <v>3.5</v>
      </c>
      <c r="O12" s="2">
        <v>3</v>
      </c>
      <c r="P12" s="2">
        <v>2.5</v>
      </c>
      <c r="Q12" s="2">
        <v>3.5</v>
      </c>
      <c r="R12" s="2">
        <v>3.5</v>
      </c>
      <c r="S12" s="2">
        <v>0</v>
      </c>
      <c r="T12" s="2">
        <v>3.5</v>
      </c>
      <c r="U12" s="2">
        <v>0</v>
      </c>
      <c r="V12" s="2">
        <v>0</v>
      </c>
      <c r="W12" s="2">
        <v>3.5</v>
      </c>
      <c r="X12" s="2">
        <v>3.5</v>
      </c>
      <c r="Y12" s="2">
        <v>3.5</v>
      </c>
      <c r="Z12" s="2">
        <v>0</v>
      </c>
      <c r="AA12" s="2">
        <v>3</v>
      </c>
      <c r="AB12" s="2">
        <v>3.5</v>
      </c>
      <c r="AC12" s="2">
        <v>3.5</v>
      </c>
      <c r="AD12" s="2">
        <v>3.5</v>
      </c>
      <c r="AE12" s="2">
        <v>0</v>
      </c>
      <c r="AF12" s="2">
        <v>3.5</v>
      </c>
      <c r="AG12" s="2">
        <v>2.5</v>
      </c>
      <c r="AH12" s="2">
        <v>3</v>
      </c>
      <c r="AI12" s="2">
        <v>0</v>
      </c>
      <c r="AJ12" s="2">
        <v>0</v>
      </c>
    </row>
    <row r="13" spans="1:36">
      <c r="A13" s="4" t="s">
        <v>52</v>
      </c>
      <c r="B13" s="4" t="s">
        <v>53</v>
      </c>
      <c r="C13" s="4" t="s">
        <v>45</v>
      </c>
      <c r="D13" s="2">
        <v>14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3.5</v>
      </c>
      <c r="AE13" s="2">
        <v>3.5</v>
      </c>
      <c r="AF13" s="2">
        <v>3.5</v>
      </c>
      <c r="AG13" s="2">
        <v>0</v>
      </c>
      <c r="AH13" s="2">
        <v>3.5</v>
      </c>
      <c r="AI13" s="2">
        <v>0</v>
      </c>
      <c r="AJ13" s="2">
        <v>0</v>
      </c>
    </row>
    <row r="14" spans="1:36">
      <c r="A14" s="4" t="s">
        <v>54</v>
      </c>
      <c r="B14" s="4" t="s">
        <v>55</v>
      </c>
      <c r="C14" s="4" t="s">
        <v>45</v>
      </c>
      <c r="D14" s="2">
        <v>14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3.5</v>
      </c>
      <c r="AE14" s="2">
        <v>0</v>
      </c>
      <c r="AF14" s="2">
        <v>3.5</v>
      </c>
      <c r="AG14" s="2">
        <v>3.5</v>
      </c>
      <c r="AH14" s="2">
        <v>3.5</v>
      </c>
      <c r="AI14" s="2">
        <v>0</v>
      </c>
      <c r="AJ14" s="2">
        <v>0</v>
      </c>
    </row>
    <row r="15" spans="1:36">
      <c r="A15" s="4" t="s">
        <v>56</v>
      </c>
      <c r="B15" s="4" t="s">
        <v>57</v>
      </c>
      <c r="C15" s="4" t="s">
        <v>45</v>
      </c>
      <c r="D15" s="2">
        <v>23</v>
      </c>
      <c r="E15" s="2">
        <v>8.5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0.5</v>
      </c>
      <c r="AC15" s="2">
        <v>0</v>
      </c>
      <c r="AD15" s="2">
        <v>3.5</v>
      </c>
      <c r="AE15" s="2">
        <v>0</v>
      </c>
      <c r="AF15" s="2">
        <v>3.5</v>
      </c>
      <c r="AG15" s="2">
        <v>3.5</v>
      </c>
      <c r="AH15" s="2">
        <v>3.5</v>
      </c>
      <c r="AI15" s="2">
        <v>0</v>
      </c>
      <c r="AJ15" s="2">
        <v>0</v>
      </c>
    </row>
    <row r="16" spans="1:36">
      <c r="A16" s="4" t="s">
        <v>58</v>
      </c>
      <c r="B16" s="4" t="s">
        <v>59</v>
      </c>
      <c r="C16" s="4" t="s">
        <v>45</v>
      </c>
      <c r="D16" s="2">
        <v>82</v>
      </c>
      <c r="E16" s="2">
        <v>7</v>
      </c>
      <c r="F16" s="2">
        <v>3.5</v>
      </c>
      <c r="G16" s="2">
        <v>3.5</v>
      </c>
      <c r="H16" s="2">
        <v>3.5</v>
      </c>
      <c r="I16" s="2">
        <v>0</v>
      </c>
      <c r="J16" s="2">
        <v>3.5</v>
      </c>
      <c r="K16" s="2">
        <v>3.5</v>
      </c>
      <c r="L16" s="2">
        <v>0</v>
      </c>
      <c r="M16" s="2">
        <v>0</v>
      </c>
      <c r="N16" s="2">
        <v>3.5</v>
      </c>
      <c r="O16" s="2">
        <v>3.5</v>
      </c>
      <c r="P16" s="2">
        <v>3.5</v>
      </c>
      <c r="Q16" s="2">
        <v>3.5</v>
      </c>
      <c r="R16" s="2">
        <v>3.5</v>
      </c>
      <c r="S16" s="2">
        <v>0</v>
      </c>
      <c r="T16" s="2">
        <v>3.5</v>
      </c>
      <c r="U16" s="2">
        <v>3.5</v>
      </c>
      <c r="V16" s="2">
        <v>3.5</v>
      </c>
      <c r="W16" s="2">
        <v>3.5</v>
      </c>
      <c r="X16" s="2">
        <v>3.5</v>
      </c>
      <c r="Y16" s="2">
        <v>3.5</v>
      </c>
      <c r="Z16" s="2">
        <v>0</v>
      </c>
      <c r="AA16" s="2">
        <v>3.5</v>
      </c>
      <c r="AB16" s="2">
        <v>3.5</v>
      </c>
      <c r="AC16" s="2">
        <v>0</v>
      </c>
      <c r="AD16" s="2">
        <v>3.5</v>
      </c>
      <c r="AE16" s="2">
        <v>0</v>
      </c>
      <c r="AF16" s="2">
        <v>3.5</v>
      </c>
      <c r="AG16" s="2">
        <v>1.5</v>
      </c>
      <c r="AH16" s="2">
        <v>3.5</v>
      </c>
      <c r="AI16" s="2">
        <v>0</v>
      </c>
      <c r="AJ16" s="2">
        <v>0</v>
      </c>
    </row>
    <row r="17" spans="1:36">
      <c r="A17" s="3" t="s">
        <v>60</v>
      </c>
      <c r="B17" s="3">
        <f>SUM(B18:B20)</f>
        <v>0</v>
      </c>
      <c r="C17" s="3">
        <f>SUM(C18:C20)</f>
        <v>0</v>
      </c>
      <c r="D17" s="3">
        <f>SUM(D18:D20)</f>
        <v>0</v>
      </c>
      <c r="E17" s="3">
        <f>SUM(E18:E20)</f>
        <v>0</v>
      </c>
      <c r="F17" s="3">
        <f>SUM(F18:F20)</f>
        <v>0</v>
      </c>
      <c r="G17" s="3">
        <f>SUM(G18:G20)</f>
        <v>0</v>
      </c>
      <c r="H17" s="3">
        <f>SUM(H18:H20)</f>
        <v>0</v>
      </c>
      <c r="I17" s="3">
        <f>SUM(I18:I20)</f>
        <v>0</v>
      </c>
      <c r="J17" s="3">
        <f>SUM(J18:J20)</f>
        <v>0</v>
      </c>
      <c r="K17" s="3">
        <f>SUM(K18:K20)</f>
        <v>0</v>
      </c>
      <c r="L17" s="3">
        <f>SUM(L18:L20)</f>
        <v>0</v>
      </c>
      <c r="M17" s="3">
        <f>SUM(M18:M20)</f>
        <v>0</v>
      </c>
      <c r="N17" s="3">
        <f>SUM(N18:N20)</f>
        <v>0</v>
      </c>
      <c r="O17" s="3">
        <f>SUM(O18:O20)</f>
        <v>0</v>
      </c>
      <c r="P17" s="3">
        <f>SUM(P18:P20)</f>
        <v>0</v>
      </c>
      <c r="Q17" s="3">
        <f>SUM(Q18:Q20)</f>
        <v>0</v>
      </c>
      <c r="R17" s="3">
        <f>SUM(R18:R20)</f>
        <v>0</v>
      </c>
      <c r="S17" s="3">
        <f>SUM(S18:S20)</f>
        <v>0</v>
      </c>
      <c r="T17" s="3">
        <f>SUM(T18:T20)</f>
        <v>0</v>
      </c>
      <c r="U17" s="3">
        <f>SUM(U18:U20)</f>
        <v>0</v>
      </c>
      <c r="V17" s="3">
        <f>SUM(V18:V20)</f>
        <v>0</v>
      </c>
      <c r="W17" s="3">
        <f>SUM(W18:W20)</f>
        <v>0</v>
      </c>
      <c r="X17" s="3">
        <f>SUM(X18:X20)</f>
        <v>0</v>
      </c>
      <c r="Y17" s="3">
        <f>SUM(Y18:Y20)</f>
        <v>0</v>
      </c>
      <c r="Z17" s="3">
        <f>SUM(Z18:Z20)</f>
        <v>0</v>
      </c>
      <c r="AA17" s="3">
        <f>SUM(AA18:AA20)</f>
        <v>0</v>
      </c>
      <c r="AB17" s="3">
        <f>SUM(AB18:AB20)</f>
        <v>0</v>
      </c>
      <c r="AC17" s="3">
        <f>SUM(AC18:AC20)</f>
        <v>0</v>
      </c>
      <c r="AD17" s="3">
        <f>SUM(AD18:AD20)</f>
        <v>0</v>
      </c>
      <c r="AE17" s="3">
        <f>SUM(AE18:AE20)</f>
        <v>0</v>
      </c>
      <c r="AF17" s="3">
        <f>SUM(AF18:AF20)</f>
        <v>0</v>
      </c>
      <c r="AG17" s="3">
        <f>SUM(AG18:AG20)</f>
        <v>0</v>
      </c>
      <c r="AH17" s="3">
        <f>SUM(AH18:AH20)</f>
        <v>0</v>
      </c>
      <c r="AI17" s="3">
        <f>SUM(AI18:AI20)</f>
        <v>0</v>
      </c>
      <c r="AJ17" s="3">
        <f>SUM(AJ18:AJ20)</f>
        <v>0</v>
      </c>
    </row>
    <row r="18" spans="1:36">
      <c r="A18" s="4" t="s">
        <v>61</v>
      </c>
      <c r="B18" s="4" t="s">
        <v>62</v>
      </c>
      <c r="C18" s="4" t="s">
        <v>45</v>
      </c>
      <c r="D18" s="2">
        <v>45.5</v>
      </c>
      <c r="E18" s="2">
        <v>0</v>
      </c>
      <c r="F18" s="2">
        <v>0</v>
      </c>
      <c r="G18" s="2">
        <v>3.5</v>
      </c>
      <c r="H18" s="2">
        <v>0</v>
      </c>
      <c r="I18" s="2">
        <v>0</v>
      </c>
      <c r="J18" s="2">
        <v>3.5</v>
      </c>
      <c r="K18" s="2">
        <v>3.5</v>
      </c>
      <c r="L18" s="2">
        <v>0</v>
      </c>
      <c r="M18" s="2">
        <v>0</v>
      </c>
      <c r="N18" s="2">
        <v>0</v>
      </c>
      <c r="O18" s="2">
        <v>3.5</v>
      </c>
      <c r="P18" s="2">
        <v>3.5</v>
      </c>
      <c r="Q18" s="2">
        <v>3.5</v>
      </c>
      <c r="R18" s="2">
        <v>3.5</v>
      </c>
      <c r="S18" s="2">
        <v>0</v>
      </c>
      <c r="T18" s="2">
        <v>0</v>
      </c>
      <c r="U18" s="2">
        <v>3.5</v>
      </c>
      <c r="V18" s="2">
        <v>3.5</v>
      </c>
      <c r="W18" s="2">
        <v>3.5</v>
      </c>
      <c r="X18" s="2">
        <v>3.5</v>
      </c>
      <c r="Y18" s="2">
        <v>3.5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3.5</v>
      </c>
      <c r="AJ18" s="2">
        <v>0</v>
      </c>
    </row>
    <row r="19" spans="1:36">
      <c r="A19" s="4" t="s">
        <v>63</v>
      </c>
      <c r="B19" s="4" t="s">
        <v>64</v>
      </c>
      <c r="C19" s="4" t="s">
        <v>45</v>
      </c>
      <c r="D19" s="2">
        <v>53</v>
      </c>
      <c r="E19" s="2">
        <v>7.5</v>
      </c>
      <c r="F19" s="2">
        <v>0</v>
      </c>
      <c r="G19" s="2">
        <v>0</v>
      </c>
      <c r="H19" s="2">
        <v>0</v>
      </c>
      <c r="I19" s="2">
        <v>0</v>
      </c>
      <c r="J19" s="2">
        <v>3.5</v>
      </c>
      <c r="K19" s="2">
        <v>3.5</v>
      </c>
      <c r="L19" s="2">
        <v>0</v>
      </c>
      <c r="M19" s="2">
        <v>0</v>
      </c>
      <c r="N19" s="2">
        <v>0</v>
      </c>
      <c r="O19" s="2">
        <v>3.5</v>
      </c>
      <c r="P19" s="2">
        <v>3.5</v>
      </c>
      <c r="Q19" s="2">
        <v>3.5</v>
      </c>
      <c r="R19" s="2">
        <v>3.5</v>
      </c>
      <c r="S19" s="2">
        <v>0</v>
      </c>
      <c r="T19" s="2">
        <v>3.5</v>
      </c>
      <c r="U19" s="2">
        <v>3.5</v>
      </c>
      <c r="V19" s="2">
        <v>3.5</v>
      </c>
      <c r="W19" s="2">
        <v>3.5</v>
      </c>
      <c r="X19" s="2">
        <v>3.5</v>
      </c>
      <c r="Y19" s="2">
        <v>3.5</v>
      </c>
      <c r="Z19" s="2">
        <v>0</v>
      </c>
      <c r="AA19" s="2">
        <v>3.5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</row>
    <row r="20" spans="1:36">
      <c r="A20" s="4" t="s">
        <v>65</v>
      </c>
      <c r="B20" s="4" t="s">
        <v>66</v>
      </c>
      <c r="C20" s="4" t="s">
        <v>45</v>
      </c>
      <c r="D20" s="2">
        <v>57.5</v>
      </c>
      <c r="E20" s="2">
        <v>7.5</v>
      </c>
      <c r="F20" s="2">
        <v>0</v>
      </c>
      <c r="G20" s="2">
        <v>0</v>
      </c>
      <c r="H20" s="2">
        <v>0</v>
      </c>
      <c r="I20" s="2">
        <v>0</v>
      </c>
      <c r="J20" s="2">
        <v>3.5</v>
      </c>
      <c r="K20" s="2">
        <v>3.5</v>
      </c>
      <c r="L20" s="2">
        <v>0</v>
      </c>
      <c r="M20" s="2">
        <v>3.5</v>
      </c>
      <c r="N20" s="2">
        <v>3.5</v>
      </c>
      <c r="O20" s="2">
        <v>0</v>
      </c>
      <c r="P20" s="2">
        <v>3.5</v>
      </c>
      <c r="Q20" s="2">
        <v>3.5</v>
      </c>
      <c r="R20" s="2">
        <v>3.5</v>
      </c>
      <c r="S20" s="2">
        <v>0</v>
      </c>
      <c r="T20" s="2">
        <v>3.5</v>
      </c>
      <c r="U20" s="2">
        <v>3.5</v>
      </c>
      <c r="V20" s="2">
        <v>0</v>
      </c>
      <c r="W20" s="2">
        <v>0</v>
      </c>
      <c r="X20" s="2">
        <v>3.5</v>
      </c>
      <c r="Y20" s="2">
        <v>0</v>
      </c>
      <c r="Z20" s="2">
        <v>0</v>
      </c>
      <c r="AA20" s="2">
        <v>0</v>
      </c>
      <c r="AB20" s="2">
        <v>3.5</v>
      </c>
      <c r="AC20" s="2">
        <v>0</v>
      </c>
      <c r="AD20" s="2">
        <v>3.5</v>
      </c>
      <c r="AE20" s="2">
        <v>0</v>
      </c>
      <c r="AF20" s="2">
        <v>3.5</v>
      </c>
      <c r="AG20" s="2">
        <v>1</v>
      </c>
      <c r="AH20" s="2">
        <v>3.5</v>
      </c>
      <c r="AI20" s="2">
        <v>0</v>
      </c>
      <c r="AJ20" s="2">
        <v>0</v>
      </c>
    </row>
    <row r="21" spans="1:36">
      <c r="A21" s="3" t="s">
        <v>67</v>
      </c>
      <c r="B21" s="3">
        <f>SUM(B22:B22)</f>
        <v>0</v>
      </c>
      <c r="C21" s="3">
        <f>SUM(C22:C22)</f>
        <v>0</v>
      </c>
      <c r="D21" s="3">
        <f>SUM(D22:D22)</f>
        <v>0</v>
      </c>
      <c r="E21" s="3">
        <f>SUM(E22:E22)</f>
        <v>0</v>
      </c>
      <c r="F21" s="3">
        <f>SUM(F22:F22)</f>
        <v>0</v>
      </c>
      <c r="G21" s="3">
        <f>SUM(G22:G22)</f>
        <v>0</v>
      </c>
      <c r="H21" s="3">
        <f>SUM(H22:H22)</f>
        <v>0</v>
      </c>
      <c r="I21" s="3">
        <f>SUM(I22:I22)</f>
        <v>0</v>
      </c>
      <c r="J21" s="3">
        <f>SUM(J22:J22)</f>
        <v>0</v>
      </c>
      <c r="K21" s="3">
        <f>SUM(K22:K22)</f>
        <v>0</v>
      </c>
      <c r="L21" s="3">
        <f>SUM(L22:L22)</f>
        <v>0</v>
      </c>
      <c r="M21" s="3">
        <f>SUM(M22:M22)</f>
        <v>0</v>
      </c>
      <c r="N21" s="3">
        <f>SUM(N22:N22)</f>
        <v>0</v>
      </c>
      <c r="O21" s="3">
        <f>SUM(O22:O22)</f>
        <v>0</v>
      </c>
      <c r="P21" s="3">
        <f>SUM(P22:P22)</f>
        <v>0</v>
      </c>
      <c r="Q21" s="3">
        <f>SUM(Q22:Q22)</f>
        <v>0</v>
      </c>
      <c r="R21" s="3">
        <f>SUM(R22:R22)</f>
        <v>0</v>
      </c>
      <c r="S21" s="3">
        <f>SUM(S22:S22)</f>
        <v>0</v>
      </c>
      <c r="T21" s="3">
        <f>SUM(T22:T22)</f>
        <v>0</v>
      </c>
      <c r="U21" s="3">
        <f>SUM(U22:U22)</f>
        <v>0</v>
      </c>
      <c r="V21" s="3">
        <f>SUM(V22:V22)</f>
        <v>0</v>
      </c>
      <c r="W21" s="3">
        <f>SUM(W22:W22)</f>
        <v>0</v>
      </c>
      <c r="X21" s="3">
        <f>SUM(X22:X22)</f>
        <v>0</v>
      </c>
      <c r="Y21" s="3">
        <f>SUM(Y22:Y22)</f>
        <v>0</v>
      </c>
      <c r="Z21" s="3">
        <f>SUM(Z22:Z22)</f>
        <v>0</v>
      </c>
      <c r="AA21" s="3">
        <f>SUM(AA22:AA22)</f>
        <v>0</v>
      </c>
      <c r="AB21" s="3">
        <f>SUM(AB22:AB22)</f>
        <v>0</v>
      </c>
      <c r="AC21" s="3">
        <f>SUM(AC22:AC22)</f>
        <v>0</v>
      </c>
      <c r="AD21" s="3">
        <f>SUM(AD22:AD22)</f>
        <v>0</v>
      </c>
      <c r="AE21" s="3">
        <f>SUM(AE22:AE22)</f>
        <v>0</v>
      </c>
      <c r="AF21" s="3">
        <f>SUM(AF22:AF22)</f>
        <v>0</v>
      </c>
      <c r="AG21" s="3">
        <f>SUM(AG22:AG22)</f>
        <v>0</v>
      </c>
      <c r="AH21" s="3">
        <f>SUM(AH22:AH22)</f>
        <v>0</v>
      </c>
      <c r="AI21" s="3">
        <f>SUM(AI22:AI22)</f>
        <v>0</v>
      </c>
      <c r="AJ21" s="3">
        <f>SUM(AJ22:AJ22)</f>
        <v>0</v>
      </c>
    </row>
    <row r="22" spans="1:36">
      <c r="A22" s="4" t="s">
        <v>68</v>
      </c>
      <c r="B22" s="4" t="s">
        <v>69</v>
      </c>
      <c r="C22" s="4" t="s">
        <v>45</v>
      </c>
      <c r="D22" s="2">
        <v>10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8</v>
      </c>
      <c r="T22" s="2">
        <v>2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</row>
    <row r="23" spans="1:36">
      <c r="A23" s="3" t="s">
        <v>70</v>
      </c>
      <c r="B23" s="3">
        <f>SUM(B24:B24)</f>
        <v>0</v>
      </c>
      <c r="C23" s="3">
        <f>SUM(C24:C24)</f>
        <v>0</v>
      </c>
      <c r="D23" s="3">
        <f>SUM(D24:D24)</f>
        <v>0</v>
      </c>
      <c r="E23" s="3">
        <f>SUM(E24:E24)</f>
        <v>0</v>
      </c>
      <c r="F23" s="3">
        <f>SUM(F24:F24)</f>
        <v>0</v>
      </c>
      <c r="G23" s="3">
        <f>SUM(G24:G24)</f>
        <v>0</v>
      </c>
      <c r="H23" s="3">
        <f>SUM(H24:H24)</f>
        <v>0</v>
      </c>
      <c r="I23" s="3">
        <f>SUM(I24:I24)</f>
        <v>0</v>
      </c>
      <c r="J23" s="3">
        <f>SUM(J24:J24)</f>
        <v>0</v>
      </c>
      <c r="K23" s="3">
        <f>SUM(K24:K24)</f>
        <v>0</v>
      </c>
      <c r="L23" s="3">
        <f>SUM(L24:L24)</f>
        <v>0</v>
      </c>
      <c r="M23" s="3">
        <f>SUM(M24:M24)</f>
        <v>0</v>
      </c>
      <c r="N23" s="3">
        <f>SUM(N24:N24)</f>
        <v>0</v>
      </c>
      <c r="O23" s="3">
        <f>SUM(O24:O24)</f>
        <v>0</v>
      </c>
      <c r="P23" s="3">
        <f>SUM(P24:P24)</f>
        <v>0</v>
      </c>
      <c r="Q23" s="3">
        <f>SUM(Q24:Q24)</f>
        <v>0</v>
      </c>
      <c r="R23" s="3">
        <f>SUM(R24:R24)</f>
        <v>0</v>
      </c>
      <c r="S23" s="3">
        <f>SUM(S24:S24)</f>
        <v>0</v>
      </c>
      <c r="T23" s="3">
        <f>SUM(T24:T24)</f>
        <v>0</v>
      </c>
      <c r="U23" s="3">
        <f>SUM(U24:U24)</f>
        <v>0</v>
      </c>
      <c r="V23" s="3">
        <f>SUM(V24:V24)</f>
        <v>0</v>
      </c>
      <c r="W23" s="3">
        <f>SUM(W24:W24)</f>
        <v>0</v>
      </c>
      <c r="X23" s="3">
        <f>SUM(X24:X24)</f>
        <v>0</v>
      </c>
      <c r="Y23" s="3">
        <f>SUM(Y24:Y24)</f>
        <v>0</v>
      </c>
      <c r="Z23" s="3">
        <f>SUM(Z24:Z24)</f>
        <v>0</v>
      </c>
      <c r="AA23" s="3">
        <f>SUM(AA24:AA24)</f>
        <v>0</v>
      </c>
      <c r="AB23" s="3">
        <f>SUM(AB24:AB24)</f>
        <v>0</v>
      </c>
      <c r="AC23" s="3">
        <f>SUM(AC24:AC24)</f>
        <v>0</v>
      </c>
      <c r="AD23" s="3">
        <f>SUM(AD24:AD24)</f>
        <v>0</v>
      </c>
      <c r="AE23" s="3">
        <f>SUM(AE24:AE24)</f>
        <v>0</v>
      </c>
      <c r="AF23" s="3">
        <f>SUM(AF24:AF24)</f>
        <v>0</v>
      </c>
      <c r="AG23" s="3">
        <f>SUM(AG24:AG24)</f>
        <v>0</v>
      </c>
      <c r="AH23" s="3">
        <f>SUM(AH24:AH24)</f>
        <v>0</v>
      </c>
      <c r="AI23" s="3">
        <f>SUM(AI24:AI24)</f>
        <v>0</v>
      </c>
      <c r="AJ23" s="3">
        <f>SUM(AJ24:AJ24)</f>
        <v>0</v>
      </c>
    </row>
    <row r="24" spans="1:36">
      <c r="A24" s="4" t="s">
        <v>71</v>
      </c>
      <c r="B24" s="4" t="s">
        <v>72</v>
      </c>
      <c r="C24" s="4" t="s">
        <v>73</v>
      </c>
      <c r="D24" s="2">
        <v>11</v>
      </c>
      <c r="E24" s="2">
        <v>0</v>
      </c>
      <c r="F24" s="2">
        <v>1</v>
      </c>
      <c r="G24" s="2">
        <v>0.5</v>
      </c>
      <c r="H24" s="2">
        <v>0.5</v>
      </c>
      <c r="I24" s="2">
        <v>0</v>
      </c>
      <c r="J24" s="2">
        <v>0.5</v>
      </c>
      <c r="K24" s="2">
        <v>0.5</v>
      </c>
      <c r="L24" s="2">
        <v>0</v>
      </c>
      <c r="M24" s="2">
        <v>0.5</v>
      </c>
      <c r="N24" s="2">
        <v>0.5</v>
      </c>
      <c r="O24" s="2">
        <v>0.5</v>
      </c>
      <c r="P24" s="2">
        <v>0.5</v>
      </c>
      <c r="Q24" s="2">
        <v>0.5</v>
      </c>
      <c r="R24" s="2">
        <v>0</v>
      </c>
      <c r="S24" s="2">
        <v>0</v>
      </c>
      <c r="T24" s="2">
        <v>0</v>
      </c>
      <c r="U24" s="2">
        <v>0.5</v>
      </c>
      <c r="V24" s="2">
        <v>0.5</v>
      </c>
      <c r="W24" s="2">
        <v>0.5</v>
      </c>
      <c r="X24" s="2">
        <v>0.5</v>
      </c>
      <c r="Y24" s="2">
        <v>0.5</v>
      </c>
      <c r="Z24" s="2">
        <v>0</v>
      </c>
      <c r="AA24" s="2">
        <v>0.5</v>
      </c>
      <c r="AB24" s="2">
        <v>0.5</v>
      </c>
      <c r="AC24" s="2">
        <v>0.5</v>
      </c>
      <c r="AD24" s="2">
        <v>0.5</v>
      </c>
      <c r="AE24" s="2">
        <v>0</v>
      </c>
      <c r="AF24" s="2">
        <v>0.5</v>
      </c>
      <c r="AG24" s="2">
        <v>0</v>
      </c>
      <c r="AH24" s="2">
        <v>0.5</v>
      </c>
      <c r="AI24" s="2">
        <v>0</v>
      </c>
      <c r="AJ24" s="2">
        <v>0</v>
      </c>
    </row>
    <row r="25" spans="1:36">
      <c r="A25" s="3" t="s">
        <v>74</v>
      </c>
      <c r="B25" s="3">
        <f>SUM(B26:B30)</f>
        <v>0</v>
      </c>
      <c r="C25" s="3">
        <f>SUM(C26:C30)</f>
        <v>0</v>
      </c>
      <c r="D25" s="3">
        <f>SUM(D26:D30)</f>
        <v>0</v>
      </c>
      <c r="E25" s="3">
        <f>SUM(E26:E30)</f>
        <v>0</v>
      </c>
      <c r="F25" s="3">
        <f>SUM(F26:F30)</f>
        <v>0</v>
      </c>
      <c r="G25" s="3">
        <f>SUM(G26:G30)</f>
        <v>0</v>
      </c>
      <c r="H25" s="3">
        <f>SUM(H26:H30)</f>
        <v>0</v>
      </c>
      <c r="I25" s="3">
        <f>SUM(I26:I30)</f>
        <v>0</v>
      </c>
      <c r="J25" s="3">
        <f>SUM(J26:J30)</f>
        <v>0</v>
      </c>
      <c r="K25" s="3">
        <f>SUM(K26:K30)</f>
        <v>0</v>
      </c>
      <c r="L25" s="3">
        <f>SUM(L26:L30)</f>
        <v>0</v>
      </c>
      <c r="M25" s="3">
        <f>SUM(M26:M30)</f>
        <v>0</v>
      </c>
      <c r="N25" s="3">
        <f>SUM(N26:N30)</f>
        <v>0</v>
      </c>
      <c r="O25" s="3">
        <f>SUM(O26:O30)</f>
        <v>0</v>
      </c>
      <c r="P25" s="3">
        <f>SUM(P26:P30)</f>
        <v>0</v>
      </c>
      <c r="Q25" s="3">
        <f>SUM(Q26:Q30)</f>
        <v>0</v>
      </c>
      <c r="R25" s="3">
        <f>SUM(R26:R30)</f>
        <v>0</v>
      </c>
      <c r="S25" s="3">
        <f>SUM(S26:S30)</f>
        <v>0</v>
      </c>
      <c r="T25" s="3">
        <f>SUM(T26:T30)</f>
        <v>0</v>
      </c>
      <c r="U25" s="3">
        <f>SUM(U26:U30)</f>
        <v>0</v>
      </c>
      <c r="V25" s="3">
        <f>SUM(V26:V30)</f>
        <v>0</v>
      </c>
      <c r="W25" s="3">
        <f>SUM(W26:W30)</f>
        <v>0</v>
      </c>
      <c r="X25" s="3">
        <f>SUM(X26:X30)</f>
        <v>0</v>
      </c>
      <c r="Y25" s="3">
        <f>SUM(Y26:Y30)</f>
        <v>0</v>
      </c>
      <c r="Z25" s="3">
        <f>SUM(Z26:Z30)</f>
        <v>0</v>
      </c>
      <c r="AA25" s="3">
        <f>SUM(AA26:AA30)</f>
        <v>0</v>
      </c>
      <c r="AB25" s="3">
        <f>SUM(AB26:AB30)</f>
        <v>0</v>
      </c>
      <c r="AC25" s="3">
        <f>SUM(AC26:AC30)</f>
        <v>0</v>
      </c>
      <c r="AD25" s="3">
        <f>SUM(AD26:AD30)</f>
        <v>0</v>
      </c>
      <c r="AE25" s="3">
        <f>SUM(AE26:AE30)</f>
        <v>0</v>
      </c>
      <c r="AF25" s="3">
        <f>SUM(AF26:AF30)</f>
        <v>0</v>
      </c>
      <c r="AG25" s="3">
        <f>SUM(AG26:AG30)</f>
        <v>0</v>
      </c>
      <c r="AH25" s="3">
        <f>SUM(AH26:AH30)</f>
        <v>0</v>
      </c>
      <c r="AI25" s="3">
        <f>SUM(AI26:AI30)</f>
        <v>0</v>
      </c>
      <c r="AJ25" s="3">
        <f>SUM(AJ26:AJ30)</f>
        <v>0</v>
      </c>
    </row>
    <row r="26" spans="1:36">
      <c r="A26" s="4" t="s">
        <v>75</v>
      </c>
      <c r="B26" s="4" t="s">
        <v>76</v>
      </c>
      <c r="C26" s="4" t="s">
        <v>45</v>
      </c>
      <c r="D26" s="2">
        <v>13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6.5</v>
      </c>
      <c r="AI26" s="2">
        <v>6.5</v>
      </c>
      <c r="AJ26" s="2">
        <v>0</v>
      </c>
    </row>
    <row r="27" spans="1:36">
      <c r="A27" s="4" t="s">
        <v>77</v>
      </c>
      <c r="B27" s="4" t="s">
        <v>55</v>
      </c>
      <c r="C27" s="4" t="s">
        <v>45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</row>
    <row r="28" spans="1:36">
      <c r="A28" s="4" t="s">
        <v>78</v>
      </c>
      <c r="B28" s="4" t="s">
        <v>79</v>
      </c>
      <c r="C28" s="4" t="s">
        <v>45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</row>
    <row r="29" spans="1:36">
      <c r="A29" s="4" t="s">
        <v>80</v>
      </c>
      <c r="B29" s="4" t="s">
        <v>81</v>
      </c>
      <c r="C29" s="4" t="s">
        <v>45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</row>
    <row r="30" spans="1:36">
      <c r="A30" s="4" t="s">
        <v>82</v>
      </c>
      <c r="B30" s="4" t="s">
        <v>83</v>
      </c>
      <c r="C30" s="4" t="s">
        <v>45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</row>
    <row r="31" spans="1:36">
      <c r="A31" s="3" t="s">
        <v>84</v>
      </c>
      <c r="B31" s="3">
        <f>SUM(B32:B32)</f>
        <v>0</v>
      </c>
      <c r="C31" s="3">
        <f>SUM(C32:C32)</f>
        <v>0</v>
      </c>
      <c r="D31" s="3">
        <f>SUM(D32:D32)</f>
        <v>0</v>
      </c>
      <c r="E31" s="3">
        <f>SUM(E32:E32)</f>
        <v>0</v>
      </c>
      <c r="F31" s="3">
        <f>SUM(F32:F32)</f>
        <v>0</v>
      </c>
      <c r="G31" s="3">
        <f>SUM(G32:G32)</f>
        <v>0</v>
      </c>
      <c r="H31" s="3">
        <f>SUM(H32:H32)</f>
        <v>0</v>
      </c>
      <c r="I31" s="3">
        <f>SUM(I32:I32)</f>
        <v>0</v>
      </c>
      <c r="J31" s="3">
        <f>SUM(J32:J32)</f>
        <v>0</v>
      </c>
      <c r="K31" s="3">
        <f>SUM(K32:K32)</f>
        <v>0</v>
      </c>
      <c r="L31" s="3">
        <f>SUM(L32:L32)</f>
        <v>0</v>
      </c>
      <c r="M31" s="3">
        <f>SUM(M32:M32)</f>
        <v>0</v>
      </c>
      <c r="N31" s="3">
        <f>SUM(N32:N32)</f>
        <v>0</v>
      </c>
      <c r="O31" s="3">
        <f>SUM(O32:O32)</f>
        <v>0</v>
      </c>
      <c r="P31" s="3">
        <f>SUM(P32:P32)</f>
        <v>0</v>
      </c>
      <c r="Q31" s="3">
        <f>SUM(Q32:Q32)</f>
        <v>0</v>
      </c>
      <c r="R31" s="3">
        <f>SUM(R32:R32)</f>
        <v>0</v>
      </c>
      <c r="S31" s="3">
        <f>SUM(S32:S32)</f>
        <v>0</v>
      </c>
      <c r="T31" s="3">
        <f>SUM(T32:T32)</f>
        <v>0</v>
      </c>
      <c r="U31" s="3">
        <f>SUM(U32:U32)</f>
        <v>0</v>
      </c>
      <c r="V31" s="3">
        <f>SUM(V32:V32)</f>
        <v>0</v>
      </c>
      <c r="W31" s="3">
        <f>SUM(W32:W32)</f>
        <v>0</v>
      </c>
      <c r="X31" s="3">
        <f>SUM(X32:X32)</f>
        <v>0</v>
      </c>
      <c r="Y31" s="3">
        <f>SUM(Y32:Y32)</f>
        <v>0</v>
      </c>
      <c r="Z31" s="3">
        <f>SUM(Z32:Z32)</f>
        <v>0</v>
      </c>
      <c r="AA31" s="3">
        <f>SUM(AA32:AA32)</f>
        <v>0</v>
      </c>
      <c r="AB31" s="3">
        <f>SUM(AB32:AB32)</f>
        <v>0</v>
      </c>
      <c r="AC31" s="3">
        <f>SUM(AC32:AC32)</f>
        <v>0</v>
      </c>
      <c r="AD31" s="3">
        <f>SUM(AD32:AD32)</f>
        <v>0</v>
      </c>
      <c r="AE31" s="3">
        <f>SUM(AE32:AE32)</f>
        <v>0</v>
      </c>
      <c r="AF31" s="3">
        <f>SUM(AF32:AF32)</f>
        <v>0</v>
      </c>
      <c r="AG31" s="3">
        <f>SUM(AG32:AG32)</f>
        <v>0</v>
      </c>
      <c r="AH31" s="3">
        <f>SUM(AH32:AH32)</f>
        <v>0</v>
      </c>
      <c r="AI31" s="3">
        <f>SUM(AI32:AI32)</f>
        <v>0</v>
      </c>
      <c r="AJ31" s="3">
        <f>SUM(AJ32:AJ32)</f>
        <v>0</v>
      </c>
    </row>
    <row r="32" spans="1:36">
      <c r="A32" s="4" t="s">
        <v>85</v>
      </c>
      <c r="B32" s="4" t="s">
        <v>86</v>
      </c>
      <c r="C32" s="4" t="s">
        <v>84</v>
      </c>
      <c r="D32" s="2">
        <v>13.5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2.5</v>
      </c>
      <c r="AH32" s="2">
        <v>5.5</v>
      </c>
      <c r="AI32" s="2">
        <v>5.5</v>
      </c>
      <c r="AJ32" s="2">
        <v>0</v>
      </c>
    </row>
    <row r="33" spans="1:36">
      <c r="A33" s="3" t="s">
        <v>87</v>
      </c>
      <c r="B33" s="3">
        <f>SUM(B34:B40)</f>
        <v>0</v>
      </c>
      <c r="C33" s="3">
        <f>SUM(C34:C40)</f>
        <v>0</v>
      </c>
      <c r="D33" s="3">
        <f>SUM(D34:D40)</f>
        <v>0</v>
      </c>
      <c r="E33" s="3">
        <f>SUM(E34:E40)</f>
        <v>0</v>
      </c>
      <c r="F33" s="3">
        <f>SUM(F34:F40)</f>
        <v>0</v>
      </c>
      <c r="G33" s="3">
        <f>SUM(G34:G40)</f>
        <v>0</v>
      </c>
      <c r="H33" s="3">
        <f>SUM(H34:H40)</f>
        <v>0</v>
      </c>
      <c r="I33" s="3">
        <f>SUM(I34:I40)</f>
        <v>0</v>
      </c>
      <c r="J33" s="3">
        <f>SUM(J34:J40)</f>
        <v>0</v>
      </c>
      <c r="K33" s="3">
        <f>SUM(K34:K40)</f>
        <v>0</v>
      </c>
      <c r="L33" s="3">
        <f>SUM(L34:L40)</f>
        <v>0</v>
      </c>
      <c r="M33" s="3">
        <f>SUM(M34:M40)</f>
        <v>0</v>
      </c>
      <c r="N33" s="3">
        <f>SUM(N34:N40)</f>
        <v>0</v>
      </c>
      <c r="O33" s="3">
        <f>SUM(O34:O40)</f>
        <v>0</v>
      </c>
      <c r="P33" s="3">
        <f>SUM(P34:P40)</f>
        <v>0</v>
      </c>
      <c r="Q33" s="3">
        <f>SUM(Q34:Q40)</f>
        <v>0</v>
      </c>
      <c r="R33" s="3">
        <f>SUM(R34:R40)</f>
        <v>0</v>
      </c>
      <c r="S33" s="3">
        <f>SUM(S34:S40)</f>
        <v>0</v>
      </c>
      <c r="T33" s="3">
        <f>SUM(T34:T40)</f>
        <v>0</v>
      </c>
      <c r="U33" s="3">
        <f>SUM(U34:U40)</f>
        <v>0</v>
      </c>
      <c r="V33" s="3">
        <f>SUM(V34:V40)</f>
        <v>0</v>
      </c>
      <c r="W33" s="3">
        <f>SUM(W34:W40)</f>
        <v>0</v>
      </c>
      <c r="X33" s="3">
        <f>SUM(X34:X40)</f>
        <v>0</v>
      </c>
      <c r="Y33" s="3">
        <f>SUM(Y34:Y40)</f>
        <v>0</v>
      </c>
      <c r="Z33" s="3">
        <f>SUM(Z34:Z40)</f>
        <v>0</v>
      </c>
      <c r="AA33" s="3">
        <f>SUM(AA34:AA40)</f>
        <v>0</v>
      </c>
      <c r="AB33" s="3">
        <f>SUM(AB34:AB40)</f>
        <v>0</v>
      </c>
      <c r="AC33" s="3">
        <f>SUM(AC34:AC40)</f>
        <v>0</v>
      </c>
      <c r="AD33" s="3">
        <f>SUM(AD34:AD40)</f>
        <v>0</v>
      </c>
      <c r="AE33" s="3">
        <f>SUM(AE34:AE40)</f>
        <v>0</v>
      </c>
      <c r="AF33" s="3">
        <f>SUM(AF34:AF40)</f>
        <v>0</v>
      </c>
      <c r="AG33" s="3">
        <f>SUM(AG34:AG40)</f>
        <v>0</v>
      </c>
      <c r="AH33" s="3">
        <f>SUM(AH34:AH40)</f>
        <v>0</v>
      </c>
      <c r="AI33" s="3">
        <f>SUM(AI34:AI40)</f>
        <v>0</v>
      </c>
      <c r="AJ33" s="3">
        <f>SUM(AJ34:AJ40)</f>
        <v>0</v>
      </c>
    </row>
    <row r="34" spans="1:36">
      <c r="A34" s="4" t="s">
        <v>88</v>
      </c>
      <c r="B34" s="4" t="s">
        <v>89</v>
      </c>
      <c r="C34" s="4" t="s">
        <v>45</v>
      </c>
      <c r="D34" s="2">
        <v>36</v>
      </c>
      <c r="E34" s="2">
        <v>0</v>
      </c>
      <c r="F34" s="2">
        <v>0</v>
      </c>
      <c r="G34" s="2">
        <v>0.5</v>
      </c>
      <c r="H34" s="2">
        <v>0.5</v>
      </c>
      <c r="I34" s="2">
        <v>0</v>
      </c>
      <c r="J34" s="2">
        <v>2</v>
      </c>
      <c r="K34" s="2">
        <v>3.5</v>
      </c>
      <c r="L34" s="2">
        <v>0</v>
      </c>
      <c r="M34" s="2">
        <v>3.5</v>
      </c>
      <c r="N34" s="2">
        <v>0</v>
      </c>
      <c r="O34" s="2">
        <v>0</v>
      </c>
      <c r="P34" s="2">
        <v>0</v>
      </c>
      <c r="Q34" s="2">
        <v>1.5</v>
      </c>
      <c r="R34" s="2">
        <v>2</v>
      </c>
      <c r="S34" s="2">
        <v>0</v>
      </c>
      <c r="T34" s="2">
        <v>0</v>
      </c>
      <c r="U34" s="2">
        <v>1</v>
      </c>
      <c r="V34" s="2">
        <v>0</v>
      </c>
      <c r="W34" s="2">
        <v>0.5</v>
      </c>
      <c r="X34" s="2">
        <v>3.5</v>
      </c>
      <c r="Y34" s="2">
        <v>2.5</v>
      </c>
      <c r="Z34" s="2">
        <v>0</v>
      </c>
      <c r="AA34" s="2">
        <v>1.5</v>
      </c>
      <c r="AB34" s="2">
        <v>1</v>
      </c>
      <c r="AC34" s="2">
        <v>1</v>
      </c>
      <c r="AD34" s="2">
        <v>3.5</v>
      </c>
      <c r="AE34" s="2">
        <v>0</v>
      </c>
      <c r="AF34" s="2">
        <v>4.5</v>
      </c>
      <c r="AG34" s="2">
        <v>0</v>
      </c>
      <c r="AH34" s="2">
        <v>3.5</v>
      </c>
      <c r="AI34" s="2">
        <v>0</v>
      </c>
      <c r="AJ34" s="2">
        <v>0</v>
      </c>
    </row>
    <row r="35" spans="1:36">
      <c r="A35" s="4" t="s">
        <v>90</v>
      </c>
      <c r="B35" s="4" t="s">
        <v>91</v>
      </c>
      <c r="C35" s="4" t="s">
        <v>45</v>
      </c>
      <c r="D35" s="2">
        <v>3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3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</row>
    <row r="36" spans="1:36">
      <c r="A36" s="4" t="s">
        <v>92</v>
      </c>
      <c r="B36" s="4" t="s">
        <v>93</v>
      </c>
      <c r="C36" s="4" t="s">
        <v>45</v>
      </c>
      <c r="D36" s="2">
        <v>38.5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3.5</v>
      </c>
      <c r="L36" s="2">
        <v>0</v>
      </c>
      <c r="M36" s="2">
        <v>3.5</v>
      </c>
      <c r="N36" s="2">
        <v>0</v>
      </c>
      <c r="O36" s="2">
        <v>0</v>
      </c>
      <c r="P36" s="2">
        <v>3.5</v>
      </c>
      <c r="Q36" s="2">
        <v>3.5</v>
      </c>
      <c r="R36" s="2">
        <v>3.5</v>
      </c>
      <c r="S36" s="2">
        <v>0</v>
      </c>
      <c r="T36" s="2">
        <v>3.5</v>
      </c>
      <c r="U36" s="2">
        <v>3.5</v>
      </c>
      <c r="V36" s="2">
        <v>0</v>
      </c>
      <c r="W36" s="2">
        <v>3.5</v>
      </c>
      <c r="X36" s="2">
        <v>3.5</v>
      </c>
      <c r="Y36" s="2">
        <v>3.5</v>
      </c>
      <c r="Z36" s="2">
        <v>0</v>
      </c>
      <c r="AA36" s="2">
        <v>0</v>
      </c>
      <c r="AB36" s="2">
        <v>0</v>
      </c>
      <c r="AC36" s="2">
        <v>0</v>
      </c>
      <c r="AD36" s="2">
        <v>3.5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</row>
    <row r="37" spans="1:36">
      <c r="A37" s="4" t="s">
        <v>94</v>
      </c>
      <c r="B37" s="4" t="s">
        <v>95</v>
      </c>
      <c r="C37" s="4" t="s">
        <v>45</v>
      </c>
      <c r="D37" s="2">
        <v>69.5</v>
      </c>
      <c r="E37" s="2">
        <v>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3.5</v>
      </c>
      <c r="O37" s="2">
        <v>3.5</v>
      </c>
      <c r="P37" s="2">
        <v>3.5</v>
      </c>
      <c r="Q37" s="2">
        <v>0</v>
      </c>
      <c r="R37" s="2">
        <v>3.5</v>
      </c>
      <c r="S37" s="2">
        <v>8</v>
      </c>
      <c r="T37" s="2">
        <v>3.5</v>
      </c>
      <c r="U37" s="2">
        <v>3.5</v>
      </c>
      <c r="V37" s="2">
        <v>3.5</v>
      </c>
      <c r="W37" s="2">
        <v>3.5</v>
      </c>
      <c r="X37" s="2">
        <v>3.5</v>
      </c>
      <c r="Y37" s="2">
        <v>3.5</v>
      </c>
      <c r="Z37" s="2">
        <v>0</v>
      </c>
      <c r="AA37" s="2">
        <v>1</v>
      </c>
      <c r="AB37" s="2">
        <v>3.5</v>
      </c>
      <c r="AC37" s="2">
        <v>3.5</v>
      </c>
      <c r="AD37" s="2">
        <v>0</v>
      </c>
      <c r="AE37" s="2">
        <v>0</v>
      </c>
      <c r="AF37" s="2">
        <v>3.5</v>
      </c>
      <c r="AG37" s="2">
        <v>0</v>
      </c>
      <c r="AH37" s="2">
        <v>3.5</v>
      </c>
      <c r="AI37" s="2">
        <v>3.5</v>
      </c>
      <c r="AJ37" s="2">
        <v>0</v>
      </c>
    </row>
    <row r="38" spans="1:36">
      <c r="A38" s="4" t="s">
        <v>96</v>
      </c>
      <c r="B38" s="4" t="s">
        <v>97</v>
      </c>
      <c r="C38" s="4" t="s">
        <v>45</v>
      </c>
      <c r="D38" s="2">
        <v>53.5</v>
      </c>
      <c r="E38" s="2">
        <v>8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3.5</v>
      </c>
      <c r="L38" s="2">
        <v>0</v>
      </c>
      <c r="M38" s="2">
        <v>0</v>
      </c>
      <c r="N38" s="2">
        <v>3.5</v>
      </c>
      <c r="O38" s="2">
        <v>3.5</v>
      </c>
      <c r="P38" s="2">
        <v>0</v>
      </c>
      <c r="Q38" s="2">
        <v>0</v>
      </c>
      <c r="R38" s="2">
        <v>3.5</v>
      </c>
      <c r="S38" s="2">
        <v>0</v>
      </c>
      <c r="T38" s="2">
        <v>3.5</v>
      </c>
      <c r="U38" s="2">
        <v>3.5</v>
      </c>
      <c r="V38" s="2">
        <v>3.5</v>
      </c>
      <c r="W38" s="2">
        <v>3.5</v>
      </c>
      <c r="X38" s="2">
        <v>3.5</v>
      </c>
      <c r="Y38" s="2">
        <v>3.5</v>
      </c>
      <c r="Z38" s="2">
        <v>0</v>
      </c>
      <c r="AA38" s="2">
        <v>0</v>
      </c>
      <c r="AB38" s="2">
        <v>3.5</v>
      </c>
      <c r="AC38" s="2">
        <v>3.5</v>
      </c>
      <c r="AD38" s="2">
        <v>0</v>
      </c>
      <c r="AE38" s="2">
        <v>0</v>
      </c>
      <c r="AF38" s="2">
        <v>3.5</v>
      </c>
      <c r="AG38" s="2">
        <v>0</v>
      </c>
      <c r="AH38" s="2">
        <v>0</v>
      </c>
      <c r="AI38" s="2">
        <v>0</v>
      </c>
      <c r="AJ38" s="2">
        <v>0</v>
      </c>
    </row>
    <row r="39" spans="1:36">
      <c r="A39" s="4" t="s">
        <v>98</v>
      </c>
      <c r="B39" s="4" t="s">
        <v>99</v>
      </c>
      <c r="C39" s="4" t="s">
        <v>45</v>
      </c>
      <c r="D39" s="2">
        <v>45.5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3.5</v>
      </c>
      <c r="L39" s="2">
        <v>0</v>
      </c>
      <c r="M39" s="2">
        <v>3.5</v>
      </c>
      <c r="N39" s="2">
        <v>3.5</v>
      </c>
      <c r="O39" s="2">
        <v>3.5</v>
      </c>
      <c r="P39" s="2">
        <v>0</v>
      </c>
      <c r="Q39" s="2">
        <v>3.5</v>
      </c>
      <c r="R39" s="2">
        <v>3.5</v>
      </c>
      <c r="S39" s="2">
        <v>0</v>
      </c>
      <c r="T39" s="2">
        <v>3.5</v>
      </c>
      <c r="U39" s="2">
        <v>3.5</v>
      </c>
      <c r="V39" s="2">
        <v>0</v>
      </c>
      <c r="W39" s="2">
        <v>3.5</v>
      </c>
      <c r="X39" s="2">
        <v>3.5</v>
      </c>
      <c r="Y39" s="2">
        <v>3.5</v>
      </c>
      <c r="Z39" s="2">
        <v>0</v>
      </c>
      <c r="AA39" s="2">
        <v>0</v>
      </c>
      <c r="AB39" s="2">
        <v>3.5</v>
      </c>
      <c r="AC39" s="2">
        <v>0</v>
      </c>
      <c r="AD39" s="2">
        <v>3.5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</row>
    <row r="40" spans="1:36">
      <c r="A40" s="4" t="s">
        <v>100</v>
      </c>
      <c r="B40" s="4" t="s">
        <v>101</v>
      </c>
      <c r="C40" s="4" t="s">
        <v>45</v>
      </c>
      <c r="D40" s="2">
        <v>43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3.5</v>
      </c>
      <c r="N40" s="2">
        <v>0</v>
      </c>
      <c r="O40" s="2">
        <v>3.5</v>
      </c>
      <c r="P40" s="2">
        <v>0</v>
      </c>
      <c r="Q40" s="2">
        <v>3.5</v>
      </c>
      <c r="R40" s="2">
        <v>0</v>
      </c>
      <c r="S40" s="2">
        <v>0</v>
      </c>
      <c r="T40" s="2">
        <v>0</v>
      </c>
      <c r="U40" s="2">
        <v>3.5</v>
      </c>
      <c r="V40" s="2">
        <v>3.5</v>
      </c>
      <c r="W40" s="2">
        <v>3.5</v>
      </c>
      <c r="X40" s="2">
        <v>0</v>
      </c>
      <c r="Y40" s="2">
        <v>3.5</v>
      </c>
      <c r="Z40" s="2">
        <v>0</v>
      </c>
      <c r="AA40" s="2">
        <v>0</v>
      </c>
      <c r="AB40" s="2">
        <v>3.5</v>
      </c>
      <c r="AC40" s="2">
        <v>4.5</v>
      </c>
      <c r="AD40" s="2">
        <v>3.5</v>
      </c>
      <c r="AE40" s="2">
        <v>0</v>
      </c>
      <c r="AF40" s="2">
        <v>3.5</v>
      </c>
      <c r="AG40" s="2">
        <v>0</v>
      </c>
      <c r="AH40" s="2">
        <v>3.5</v>
      </c>
      <c r="AI40" s="2">
        <v>0</v>
      </c>
      <c r="AJ40" s="2">
        <v>0</v>
      </c>
    </row>
    <row r="41" spans="1:36">
      <c r="A41" s="3" t="s">
        <v>102</v>
      </c>
      <c r="B41" s="3">
        <f>SUM(B42:B43)</f>
        <v>0</v>
      </c>
      <c r="C41" s="3">
        <f>SUM(C42:C43)</f>
        <v>0</v>
      </c>
      <c r="D41" s="3">
        <f>SUM(D42:D43)</f>
        <v>0</v>
      </c>
      <c r="E41" s="3">
        <f>SUM(E42:E43)</f>
        <v>0</v>
      </c>
      <c r="F41" s="3">
        <f>SUM(F42:F43)</f>
        <v>0</v>
      </c>
      <c r="G41" s="3">
        <f>SUM(G42:G43)</f>
        <v>0</v>
      </c>
      <c r="H41" s="3">
        <f>SUM(H42:H43)</f>
        <v>0</v>
      </c>
      <c r="I41" s="3">
        <f>SUM(I42:I43)</f>
        <v>0</v>
      </c>
      <c r="J41" s="3">
        <f>SUM(J42:J43)</f>
        <v>0</v>
      </c>
      <c r="K41" s="3">
        <f>SUM(K42:K43)</f>
        <v>0</v>
      </c>
      <c r="L41" s="3">
        <f>SUM(L42:L43)</f>
        <v>0</v>
      </c>
      <c r="M41" s="3">
        <f>SUM(M42:M43)</f>
        <v>0</v>
      </c>
      <c r="N41" s="3">
        <f>SUM(N42:N43)</f>
        <v>0</v>
      </c>
      <c r="O41" s="3">
        <f>SUM(O42:O43)</f>
        <v>0</v>
      </c>
      <c r="P41" s="3">
        <f>SUM(P42:P43)</f>
        <v>0</v>
      </c>
      <c r="Q41" s="3">
        <f>SUM(Q42:Q43)</f>
        <v>0</v>
      </c>
      <c r="R41" s="3">
        <f>SUM(R42:R43)</f>
        <v>0</v>
      </c>
      <c r="S41" s="3">
        <f>SUM(S42:S43)</f>
        <v>0</v>
      </c>
      <c r="T41" s="3">
        <f>SUM(T42:T43)</f>
        <v>0</v>
      </c>
      <c r="U41" s="3">
        <f>SUM(U42:U43)</f>
        <v>0</v>
      </c>
      <c r="V41" s="3">
        <f>SUM(V42:V43)</f>
        <v>0</v>
      </c>
      <c r="W41" s="3">
        <f>SUM(W42:W43)</f>
        <v>0</v>
      </c>
      <c r="X41" s="3">
        <f>SUM(X42:X43)</f>
        <v>0</v>
      </c>
      <c r="Y41" s="3">
        <f>SUM(Y42:Y43)</f>
        <v>0</v>
      </c>
      <c r="Z41" s="3">
        <f>SUM(Z42:Z43)</f>
        <v>0</v>
      </c>
      <c r="AA41" s="3">
        <f>SUM(AA42:AA43)</f>
        <v>0</v>
      </c>
      <c r="AB41" s="3">
        <f>SUM(AB42:AB43)</f>
        <v>0</v>
      </c>
      <c r="AC41" s="3">
        <f>SUM(AC42:AC43)</f>
        <v>0</v>
      </c>
      <c r="AD41" s="3">
        <f>SUM(AD42:AD43)</f>
        <v>0</v>
      </c>
      <c r="AE41" s="3">
        <f>SUM(AE42:AE43)</f>
        <v>0</v>
      </c>
      <c r="AF41" s="3">
        <f>SUM(AF42:AF43)</f>
        <v>0</v>
      </c>
      <c r="AG41" s="3">
        <f>SUM(AG42:AG43)</f>
        <v>0</v>
      </c>
      <c r="AH41" s="3">
        <f>SUM(AH42:AH43)</f>
        <v>0</v>
      </c>
      <c r="AI41" s="3">
        <f>SUM(AI42:AI43)</f>
        <v>0</v>
      </c>
      <c r="AJ41" s="3">
        <f>SUM(AJ42:AJ43)</f>
        <v>0</v>
      </c>
    </row>
    <row r="42" spans="1:36">
      <c r="A42" s="4" t="s">
        <v>103</v>
      </c>
      <c r="B42" s="4" t="s">
        <v>104</v>
      </c>
      <c r="C42" s="4" t="s">
        <v>105</v>
      </c>
      <c r="D42" s="2">
        <v>59.5</v>
      </c>
      <c r="E42" s="2">
        <v>0</v>
      </c>
      <c r="F42" s="2">
        <v>2</v>
      </c>
      <c r="G42" s="2">
        <v>2</v>
      </c>
      <c r="H42" s="2">
        <v>3</v>
      </c>
      <c r="I42" s="2">
        <v>0</v>
      </c>
      <c r="J42" s="2">
        <v>3</v>
      </c>
      <c r="K42" s="2">
        <v>3</v>
      </c>
      <c r="L42" s="2">
        <v>0</v>
      </c>
      <c r="M42" s="2">
        <v>2</v>
      </c>
      <c r="N42" s="2">
        <v>2.5</v>
      </c>
      <c r="O42" s="2">
        <v>0</v>
      </c>
      <c r="P42" s="2">
        <v>3</v>
      </c>
      <c r="Q42" s="2">
        <v>3</v>
      </c>
      <c r="R42" s="2">
        <v>3</v>
      </c>
      <c r="S42" s="2">
        <v>0</v>
      </c>
      <c r="T42" s="2">
        <v>2.5</v>
      </c>
      <c r="U42" s="2">
        <v>3</v>
      </c>
      <c r="V42" s="2">
        <v>3</v>
      </c>
      <c r="W42" s="2">
        <v>3</v>
      </c>
      <c r="X42" s="2">
        <v>3.5</v>
      </c>
      <c r="Y42" s="2">
        <v>3</v>
      </c>
      <c r="Z42" s="2">
        <v>0</v>
      </c>
      <c r="AA42" s="2">
        <v>2.5</v>
      </c>
      <c r="AB42" s="2">
        <v>3</v>
      </c>
      <c r="AC42" s="2">
        <v>3.5</v>
      </c>
      <c r="AD42" s="2">
        <v>2</v>
      </c>
      <c r="AE42" s="2">
        <v>0</v>
      </c>
      <c r="AF42" s="2">
        <v>2</v>
      </c>
      <c r="AG42" s="2">
        <v>0</v>
      </c>
      <c r="AH42" s="2">
        <v>2</v>
      </c>
      <c r="AI42" s="2">
        <v>0</v>
      </c>
      <c r="AJ42" s="2">
        <v>0</v>
      </c>
    </row>
    <row r="43" spans="1:36">
      <c r="A43" s="4" t="s">
        <v>106</v>
      </c>
      <c r="B43" s="4" t="s">
        <v>107</v>
      </c>
      <c r="C43" s="4" t="s">
        <v>105</v>
      </c>
      <c r="D43" s="2">
        <v>46.5</v>
      </c>
      <c r="E43" s="2">
        <v>0</v>
      </c>
      <c r="F43" s="2">
        <v>0</v>
      </c>
      <c r="G43" s="2">
        <v>3.5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3.5</v>
      </c>
      <c r="O43" s="2">
        <v>3.5</v>
      </c>
      <c r="P43" s="2">
        <v>3</v>
      </c>
      <c r="Q43" s="2">
        <v>0</v>
      </c>
      <c r="R43" s="2">
        <v>3.5</v>
      </c>
      <c r="S43" s="2">
        <v>0</v>
      </c>
      <c r="T43" s="2">
        <v>2.5</v>
      </c>
      <c r="U43" s="2">
        <v>0</v>
      </c>
      <c r="V43" s="2">
        <v>0</v>
      </c>
      <c r="W43" s="2">
        <v>3</v>
      </c>
      <c r="X43" s="2">
        <v>3.5</v>
      </c>
      <c r="Y43" s="2">
        <v>4</v>
      </c>
      <c r="Z43" s="2">
        <v>0</v>
      </c>
      <c r="AA43" s="2">
        <v>0</v>
      </c>
      <c r="AB43" s="2">
        <v>3</v>
      </c>
      <c r="AC43" s="2">
        <v>3.5</v>
      </c>
      <c r="AD43" s="2">
        <v>3.5</v>
      </c>
      <c r="AE43" s="2">
        <v>0</v>
      </c>
      <c r="AF43" s="2">
        <v>4.5</v>
      </c>
      <c r="AG43" s="2">
        <v>0</v>
      </c>
      <c r="AH43" s="2">
        <v>2</v>
      </c>
      <c r="AI43" s="2">
        <v>0</v>
      </c>
      <c r="AJ43" s="2">
        <v>0</v>
      </c>
    </row>
    <row r="44" spans="1:36">
      <c r="A44" s="3" t="s">
        <v>108</v>
      </c>
      <c r="B44" s="3">
        <f>SUM(B45:B45)</f>
        <v>0</v>
      </c>
      <c r="C44" s="3">
        <f>SUM(C45:C45)</f>
        <v>0</v>
      </c>
      <c r="D44" s="3">
        <f>SUM(D45:D45)</f>
        <v>0</v>
      </c>
      <c r="E44" s="3">
        <f>SUM(E45:E45)</f>
        <v>0</v>
      </c>
      <c r="F44" s="3">
        <f>SUM(F45:F45)</f>
        <v>0</v>
      </c>
      <c r="G44" s="3">
        <f>SUM(G45:G45)</f>
        <v>0</v>
      </c>
      <c r="H44" s="3">
        <f>SUM(H45:H45)</f>
        <v>0</v>
      </c>
      <c r="I44" s="3">
        <f>SUM(I45:I45)</f>
        <v>0</v>
      </c>
      <c r="J44" s="3">
        <f>SUM(J45:J45)</f>
        <v>0</v>
      </c>
      <c r="K44" s="3">
        <f>SUM(K45:K45)</f>
        <v>0</v>
      </c>
      <c r="L44" s="3">
        <f>SUM(L45:L45)</f>
        <v>0</v>
      </c>
      <c r="M44" s="3">
        <f>SUM(M45:M45)</f>
        <v>0</v>
      </c>
      <c r="N44" s="3">
        <f>SUM(N45:N45)</f>
        <v>0</v>
      </c>
      <c r="O44" s="3">
        <f>SUM(O45:O45)</f>
        <v>0</v>
      </c>
      <c r="P44" s="3">
        <f>SUM(P45:P45)</f>
        <v>0</v>
      </c>
      <c r="Q44" s="3">
        <f>SUM(Q45:Q45)</f>
        <v>0</v>
      </c>
      <c r="R44" s="3">
        <f>SUM(R45:R45)</f>
        <v>0</v>
      </c>
      <c r="S44" s="3">
        <f>SUM(S45:S45)</f>
        <v>0</v>
      </c>
      <c r="T44" s="3">
        <f>SUM(T45:T45)</f>
        <v>0</v>
      </c>
      <c r="U44" s="3">
        <f>SUM(U45:U45)</f>
        <v>0</v>
      </c>
      <c r="V44" s="3">
        <f>SUM(V45:V45)</f>
        <v>0</v>
      </c>
      <c r="W44" s="3">
        <f>SUM(W45:W45)</f>
        <v>0</v>
      </c>
      <c r="X44" s="3">
        <f>SUM(X45:X45)</f>
        <v>0</v>
      </c>
      <c r="Y44" s="3">
        <f>SUM(Y45:Y45)</f>
        <v>0</v>
      </c>
      <c r="Z44" s="3">
        <f>SUM(Z45:Z45)</f>
        <v>0</v>
      </c>
      <c r="AA44" s="3">
        <f>SUM(AA45:AA45)</f>
        <v>0</v>
      </c>
      <c r="AB44" s="3">
        <f>SUM(AB45:AB45)</f>
        <v>0</v>
      </c>
      <c r="AC44" s="3">
        <f>SUM(AC45:AC45)</f>
        <v>0</v>
      </c>
      <c r="AD44" s="3">
        <f>SUM(AD45:AD45)</f>
        <v>0</v>
      </c>
      <c r="AE44" s="3">
        <f>SUM(AE45:AE45)</f>
        <v>0</v>
      </c>
      <c r="AF44" s="3">
        <f>SUM(AF45:AF45)</f>
        <v>0</v>
      </c>
      <c r="AG44" s="3">
        <f>SUM(AG45:AG45)</f>
        <v>0</v>
      </c>
      <c r="AH44" s="3">
        <f>SUM(AH45:AH45)</f>
        <v>0</v>
      </c>
      <c r="AI44" s="3">
        <f>SUM(AI45:AI45)</f>
        <v>0</v>
      </c>
      <c r="AJ44" s="3">
        <f>SUM(AJ45:AJ45)</f>
        <v>0</v>
      </c>
    </row>
    <row r="45" spans="1:36">
      <c r="A45" s="4" t="s">
        <v>109</v>
      </c>
      <c r="B45" s="4" t="s">
        <v>110</v>
      </c>
      <c r="C45" s="4" t="s">
        <v>111</v>
      </c>
      <c r="D45" s="2">
        <v>49</v>
      </c>
      <c r="E45" s="2">
        <v>5</v>
      </c>
      <c r="F45" s="2">
        <v>0.5</v>
      </c>
      <c r="G45" s="2">
        <v>3.5</v>
      </c>
      <c r="H45" s="2">
        <v>3</v>
      </c>
      <c r="I45" s="2">
        <v>0</v>
      </c>
      <c r="J45" s="2">
        <v>3</v>
      </c>
      <c r="K45" s="2">
        <v>3.5</v>
      </c>
      <c r="L45" s="2">
        <v>0</v>
      </c>
      <c r="M45" s="2">
        <v>2.5</v>
      </c>
      <c r="N45" s="2">
        <v>0.5</v>
      </c>
      <c r="O45" s="2">
        <v>3.5</v>
      </c>
      <c r="P45" s="2">
        <v>2.5</v>
      </c>
      <c r="Q45" s="2">
        <v>3.5</v>
      </c>
      <c r="R45" s="2">
        <v>3</v>
      </c>
      <c r="S45" s="2">
        <v>0</v>
      </c>
      <c r="T45" s="2">
        <v>0</v>
      </c>
      <c r="U45" s="2">
        <v>1.5</v>
      </c>
      <c r="V45" s="2">
        <v>2</v>
      </c>
      <c r="W45" s="2">
        <v>1.5</v>
      </c>
      <c r="X45" s="2">
        <v>3.5</v>
      </c>
      <c r="Y45" s="2">
        <v>0.5</v>
      </c>
      <c r="Z45" s="2">
        <v>0</v>
      </c>
      <c r="AA45" s="2">
        <v>1.5</v>
      </c>
      <c r="AB45" s="2">
        <v>3</v>
      </c>
      <c r="AC45" s="2">
        <v>0</v>
      </c>
      <c r="AD45" s="2">
        <v>0</v>
      </c>
      <c r="AE45" s="2">
        <v>0</v>
      </c>
      <c r="AF45" s="2">
        <v>1.5</v>
      </c>
      <c r="AG45" s="2">
        <v>0</v>
      </c>
      <c r="AH45" s="2">
        <v>0</v>
      </c>
      <c r="AI45" s="2">
        <v>0</v>
      </c>
      <c r="AJ45" s="2">
        <v>0</v>
      </c>
    </row>
    <row r="46" spans="1:36">
      <c r="A46" s="3" t="s">
        <v>112</v>
      </c>
      <c r="B46" s="3">
        <f>SUM(B47:B50)</f>
        <v>0</v>
      </c>
      <c r="C46" s="3">
        <f>SUM(C47:C50)</f>
        <v>0</v>
      </c>
      <c r="D46" s="3">
        <f>SUM(D47:D50)</f>
        <v>0</v>
      </c>
      <c r="E46" s="3">
        <f>SUM(E47:E50)</f>
        <v>0</v>
      </c>
      <c r="F46" s="3">
        <f>SUM(F47:F50)</f>
        <v>0</v>
      </c>
      <c r="G46" s="3">
        <f>SUM(G47:G50)</f>
        <v>0</v>
      </c>
      <c r="H46" s="3">
        <f>SUM(H47:H50)</f>
        <v>0</v>
      </c>
      <c r="I46" s="3">
        <f>SUM(I47:I50)</f>
        <v>0</v>
      </c>
      <c r="J46" s="3">
        <f>SUM(J47:J50)</f>
        <v>0</v>
      </c>
      <c r="K46" s="3">
        <f>SUM(K47:K50)</f>
        <v>0</v>
      </c>
      <c r="L46" s="3">
        <f>SUM(L47:L50)</f>
        <v>0</v>
      </c>
      <c r="M46" s="3">
        <f>SUM(M47:M50)</f>
        <v>0</v>
      </c>
      <c r="N46" s="3">
        <f>SUM(N47:N50)</f>
        <v>0</v>
      </c>
      <c r="O46" s="3">
        <f>SUM(O47:O50)</f>
        <v>0</v>
      </c>
      <c r="P46" s="3">
        <f>SUM(P47:P50)</f>
        <v>0</v>
      </c>
      <c r="Q46" s="3">
        <f>SUM(Q47:Q50)</f>
        <v>0</v>
      </c>
      <c r="R46" s="3">
        <f>SUM(R47:R50)</f>
        <v>0</v>
      </c>
      <c r="S46" s="3">
        <f>SUM(S47:S50)</f>
        <v>0</v>
      </c>
      <c r="T46" s="3">
        <f>SUM(T47:T50)</f>
        <v>0</v>
      </c>
      <c r="U46" s="3">
        <f>SUM(U47:U50)</f>
        <v>0</v>
      </c>
      <c r="V46" s="3">
        <f>SUM(V47:V50)</f>
        <v>0</v>
      </c>
      <c r="W46" s="3">
        <f>SUM(W47:W50)</f>
        <v>0</v>
      </c>
      <c r="X46" s="3">
        <f>SUM(X47:X50)</f>
        <v>0</v>
      </c>
      <c r="Y46" s="3">
        <f>SUM(Y47:Y50)</f>
        <v>0</v>
      </c>
      <c r="Z46" s="3">
        <f>SUM(Z47:Z50)</f>
        <v>0</v>
      </c>
      <c r="AA46" s="3">
        <f>SUM(AA47:AA50)</f>
        <v>0</v>
      </c>
      <c r="AB46" s="3">
        <f>SUM(AB47:AB50)</f>
        <v>0</v>
      </c>
      <c r="AC46" s="3">
        <f>SUM(AC47:AC50)</f>
        <v>0</v>
      </c>
      <c r="AD46" s="3">
        <f>SUM(AD47:AD50)</f>
        <v>0</v>
      </c>
      <c r="AE46" s="3">
        <f>SUM(AE47:AE50)</f>
        <v>0</v>
      </c>
      <c r="AF46" s="3">
        <f>SUM(AF47:AF50)</f>
        <v>0</v>
      </c>
      <c r="AG46" s="3">
        <f>SUM(AG47:AG50)</f>
        <v>0</v>
      </c>
      <c r="AH46" s="3">
        <f>SUM(AH47:AH50)</f>
        <v>0</v>
      </c>
      <c r="AI46" s="3">
        <f>SUM(AI47:AI50)</f>
        <v>0</v>
      </c>
      <c r="AJ46" s="3">
        <f>SUM(AJ47:AJ50)</f>
        <v>0</v>
      </c>
    </row>
    <row r="47" spans="1:36">
      <c r="A47" s="4" t="s">
        <v>113</v>
      </c>
      <c r="B47" s="4" t="s">
        <v>114</v>
      </c>
      <c r="C47" s="4" t="s">
        <v>112</v>
      </c>
      <c r="D47" s="2">
        <v>121</v>
      </c>
      <c r="E47" s="2">
        <v>11</v>
      </c>
      <c r="F47" s="2">
        <v>3.5</v>
      </c>
      <c r="G47" s="2">
        <v>3.5</v>
      </c>
      <c r="H47" s="2">
        <v>4</v>
      </c>
      <c r="I47" s="2">
        <v>0</v>
      </c>
      <c r="J47" s="2">
        <v>3.5</v>
      </c>
      <c r="K47" s="2">
        <v>4.5</v>
      </c>
      <c r="L47" s="2">
        <v>0</v>
      </c>
      <c r="M47" s="2">
        <v>3.5</v>
      </c>
      <c r="N47" s="2">
        <v>3.5</v>
      </c>
      <c r="O47" s="2">
        <v>2.5</v>
      </c>
      <c r="P47" s="2">
        <v>3.5</v>
      </c>
      <c r="Q47" s="2">
        <v>2.5</v>
      </c>
      <c r="R47" s="2">
        <v>3.5</v>
      </c>
      <c r="S47" s="2">
        <v>11</v>
      </c>
      <c r="T47" s="2">
        <v>2.5</v>
      </c>
      <c r="U47" s="2">
        <v>3.5</v>
      </c>
      <c r="V47" s="2">
        <v>2.5</v>
      </c>
      <c r="W47" s="2">
        <v>3.5</v>
      </c>
      <c r="X47" s="2">
        <v>2.5</v>
      </c>
      <c r="Y47" s="2">
        <v>3.5</v>
      </c>
      <c r="Z47" s="2">
        <v>0</v>
      </c>
      <c r="AA47" s="2">
        <v>3.5</v>
      </c>
      <c r="AB47" s="2">
        <v>3.5</v>
      </c>
      <c r="AC47" s="2">
        <v>2.5</v>
      </c>
      <c r="AD47" s="2">
        <v>4.5</v>
      </c>
      <c r="AE47" s="2">
        <v>3.5</v>
      </c>
      <c r="AF47" s="2">
        <v>3.5</v>
      </c>
      <c r="AG47" s="2">
        <v>3.5</v>
      </c>
      <c r="AH47" s="2">
        <v>15</v>
      </c>
      <c r="AI47" s="2">
        <v>3.5</v>
      </c>
      <c r="AJ47" s="2">
        <v>0</v>
      </c>
    </row>
    <row r="48" spans="1:36">
      <c r="A48" s="4" t="s">
        <v>115</v>
      </c>
      <c r="B48" s="4" t="s">
        <v>116</v>
      </c>
      <c r="C48" s="4" t="s">
        <v>112</v>
      </c>
      <c r="D48" s="2">
        <v>72.5</v>
      </c>
      <c r="E48" s="2">
        <v>9</v>
      </c>
      <c r="F48" s="2">
        <v>0</v>
      </c>
      <c r="G48" s="2">
        <v>0</v>
      </c>
      <c r="H48" s="2">
        <v>1.5</v>
      </c>
      <c r="I48" s="2">
        <v>10.5</v>
      </c>
      <c r="J48" s="2">
        <v>1.5</v>
      </c>
      <c r="K48" s="2">
        <v>3.5</v>
      </c>
      <c r="L48" s="2">
        <v>0</v>
      </c>
      <c r="M48" s="2">
        <v>1.5</v>
      </c>
      <c r="N48" s="2">
        <v>3.5</v>
      </c>
      <c r="O48" s="2">
        <v>1.5</v>
      </c>
      <c r="P48" s="2">
        <v>3.5</v>
      </c>
      <c r="Q48" s="2">
        <v>1.5</v>
      </c>
      <c r="R48" s="2">
        <v>3.5</v>
      </c>
      <c r="S48" s="2">
        <v>0</v>
      </c>
      <c r="T48" s="2">
        <v>1.5</v>
      </c>
      <c r="U48" s="2">
        <v>3.5</v>
      </c>
      <c r="V48" s="2">
        <v>1.5</v>
      </c>
      <c r="W48" s="2">
        <v>3.5</v>
      </c>
      <c r="X48" s="2">
        <v>1.5</v>
      </c>
      <c r="Y48" s="2">
        <v>3.5</v>
      </c>
      <c r="Z48" s="2">
        <v>0</v>
      </c>
      <c r="AA48" s="2">
        <v>1.5</v>
      </c>
      <c r="AB48" s="2">
        <v>3.5</v>
      </c>
      <c r="AC48" s="2">
        <v>1.5</v>
      </c>
      <c r="AD48" s="2">
        <v>3.5</v>
      </c>
      <c r="AE48" s="2">
        <v>0</v>
      </c>
      <c r="AF48" s="2">
        <v>3.5</v>
      </c>
      <c r="AG48" s="2">
        <v>1.5</v>
      </c>
      <c r="AH48" s="2">
        <v>1.5</v>
      </c>
      <c r="AI48" s="2">
        <v>0</v>
      </c>
      <c r="AJ48" s="2">
        <v>0</v>
      </c>
    </row>
    <row r="49" spans="1:36">
      <c r="A49" s="4" t="s">
        <v>117</v>
      </c>
      <c r="B49" s="4" t="s">
        <v>118</v>
      </c>
      <c r="C49" s="4" t="s">
        <v>112</v>
      </c>
      <c r="D49" s="2">
        <v>113.5</v>
      </c>
      <c r="E49" s="2">
        <v>10.5</v>
      </c>
      <c r="F49" s="2">
        <v>3.5</v>
      </c>
      <c r="G49" s="2">
        <v>3.5</v>
      </c>
      <c r="H49" s="2">
        <v>2.5</v>
      </c>
      <c r="I49" s="2">
        <v>12</v>
      </c>
      <c r="J49" s="2">
        <v>3.5</v>
      </c>
      <c r="K49" s="2">
        <v>3.5</v>
      </c>
      <c r="L49" s="2">
        <v>0</v>
      </c>
      <c r="M49" s="2">
        <v>2.5</v>
      </c>
      <c r="N49" s="2">
        <v>3.5</v>
      </c>
      <c r="O49" s="2">
        <v>3.5</v>
      </c>
      <c r="P49" s="2">
        <v>3.5</v>
      </c>
      <c r="Q49" s="2">
        <v>3.5</v>
      </c>
      <c r="R49" s="2">
        <v>3.5</v>
      </c>
      <c r="S49" s="2">
        <v>11</v>
      </c>
      <c r="T49" s="2">
        <v>3.5</v>
      </c>
      <c r="U49" s="2">
        <v>3.5</v>
      </c>
      <c r="V49" s="2">
        <v>3.5</v>
      </c>
      <c r="W49" s="2">
        <v>3.5</v>
      </c>
      <c r="X49" s="2">
        <v>3.5</v>
      </c>
      <c r="Y49" s="2">
        <v>3.5</v>
      </c>
      <c r="Z49" s="2">
        <v>0</v>
      </c>
      <c r="AA49" s="2">
        <v>2</v>
      </c>
      <c r="AB49" s="2">
        <v>3.5</v>
      </c>
      <c r="AC49" s="2">
        <v>2</v>
      </c>
      <c r="AD49" s="2">
        <v>3.5</v>
      </c>
      <c r="AE49" s="2">
        <v>3.5</v>
      </c>
      <c r="AF49" s="2">
        <v>3.5</v>
      </c>
      <c r="AG49" s="2">
        <v>2.5</v>
      </c>
      <c r="AH49" s="2">
        <v>2</v>
      </c>
      <c r="AI49" s="2">
        <v>0</v>
      </c>
      <c r="AJ49" s="2">
        <v>0</v>
      </c>
    </row>
    <row r="50" spans="1:36">
      <c r="A50" s="4" t="s">
        <v>119</v>
      </c>
      <c r="B50" s="4" t="s">
        <v>120</v>
      </c>
      <c r="C50" s="4" t="s">
        <v>112</v>
      </c>
      <c r="D50" s="2">
        <v>60</v>
      </c>
      <c r="E50" s="2">
        <v>11</v>
      </c>
      <c r="F50" s="2">
        <v>3.5</v>
      </c>
      <c r="G50" s="2">
        <v>0</v>
      </c>
      <c r="H50" s="2">
        <v>3.5</v>
      </c>
      <c r="I50" s="2">
        <v>0</v>
      </c>
      <c r="J50" s="2">
        <v>3.5</v>
      </c>
      <c r="K50" s="2">
        <v>0</v>
      </c>
      <c r="L50" s="2">
        <v>0</v>
      </c>
      <c r="M50" s="2">
        <v>0</v>
      </c>
      <c r="N50" s="2">
        <v>0</v>
      </c>
      <c r="O50" s="2">
        <v>3.5</v>
      </c>
      <c r="P50" s="2">
        <v>1.5</v>
      </c>
      <c r="Q50" s="2">
        <v>3.5</v>
      </c>
      <c r="R50" s="2">
        <v>1</v>
      </c>
      <c r="S50" s="2">
        <v>0</v>
      </c>
      <c r="T50" s="2">
        <v>3.5</v>
      </c>
      <c r="U50" s="2">
        <v>0.5</v>
      </c>
      <c r="V50" s="2">
        <v>3.5</v>
      </c>
      <c r="W50" s="2">
        <v>1.5</v>
      </c>
      <c r="X50" s="2">
        <v>3.5</v>
      </c>
      <c r="Y50" s="2">
        <v>1.5</v>
      </c>
      <c r="Z50" s="2">
        <v>0</v>
      </c>
      <c r="AA50" s="2">
        <v>3.5</v>
      </c>
      <c r="AB50" s="2">
        <v>1.5</v>
      </c>
      <c r="AC50" s="2">
        <v>3.5</v>
      </c>
      <c r="AD50" s="2">
        <v>1.5</v>
      </c>
      <c r="AE50" s="2">
        <v>0</v>
      </c>
      <c r="AF50" s="2">
        <v>1.5</v>
      </c>
      <c r="AG50" s="2">
        <v>0</v>
      </c>
      <c r="AH50" s="2">
        <v>3.5</v>
      </c>
      <c r="AI50" s="2">
        <v>0</v>
      </c>
      <c r="AJ50" s="2">
        <v>0</v>
      </c>
    </row>
    <row r="51" spans="1:36">
      <c r="A51" s="3" t="s">
        <v>121</v>
      </c>
      <c r="B51" s="3">
        <f>SUM(B52:B55)</f>
        <v>0</v>
      </c>
      <c r="C51" s="3">
        <f>SUM(C52:C55)</f>
        <v>0</v>
      </c>
      <c r="D51" s="3">
        <f>SUM(D52:D55)</f>
        <v>0</v>
      </c>
      <c r="E51" s="3">
        <f>SUM(E52:E55)</f>
        <v>0</v>
      </c>
      <c r="F51" s="3">
        <f>SUM(F52:F55)</f>
        <v>0</v>
      </c>
      <c r="G51" s="3">
        <f>SUM(G52:G55)</f>
        <v>0</v>
      </c>
      <c r="H51" s="3">
        <f>SUM(H52:H55)</f>
        <v>0</v>
      </c>
      <c r="I51" s="3">
        <f>SUM(I52:I55)</f>
        <v>0</v>
      </c>
      <c r="J51" s="3">
        <f>SUM(J52:J55)</f>
        <v>0</v>
      </c>
      <c r="K51" s="3">
        <f>SUM(K52:K55)</f>
        <v>0</v>
      </c>
      <c r="L51" s="3">
        <f>SUM(L52:L55)</f>
        <v>0</v>
      </c>
      <c r="M51" s="3">
        <f>SUM(M52:M55)</f>
        <v>0</v>
      </c>
      <c r="N51" s="3">
        <f>SUM(N52:N55)</f>
        <v>0</v>
      </c>
      <c r="O51" s="3">
        <f>SUM(O52:O55)</f>
        <v>0</v>
      </c>
      <c r="P51" s="3">
        <f>SUM(P52:P55)</f>
        <v>0</v>
      </c>
      <c r="Q51" s="3">
        <f>SUM(Q52:Q55)</f>
        <v>0</v>
      </c>
      <c r="R51" s="3">
        <f>SUM(R52:R55)</f>
        <v>0</v>
      </c>
      <c r="S51" s="3">
        <f>SUM(S52:S55)</f>
        <v>0</v>
      </c>
      <c r="T51" s="3">
        <f>SUM(T52:T55)</f>
        <v>0</v>
      </c>
      <c r="U51" s="3">
        <f>SUM(U52:U55)</f>
        <v>0</v>
      </c>
      <c r="V51" s="3">
        <f>SUM(V52:V55)</f>
        <v>0</v>
      </c>
      <c r="W51" s="3">
        <f>SUM(W52:W55)</f>
        <v>0</v>
      </c>
      <c r="X51" s="3">
        <f>SUM(X52:X55)</f>
        <v>0</v>
      </c>
      <c r="Y51" s="3">
        <f>SUM(Y52:Y55)</f>
        <v>0</v>
      </c>
      <c r="Z51" s="3">
        <f>SUM(Z52:Z55)</f>
        <v>0</v>
      </c>
      <c r="AA51" s="3">
        <f>SUM(AA52:AA55)</f>
        <v>0</v>
      </c>
      <c r="AB51" s="3">
        <f>SUM(AB52:AB55)</f>
        <v>0</v>
      </c>
      <c r="AC51" s="3">
        <f>SUM(AC52:AC55)</f>
        <v>0</v>
      </c>
      <c r="AD51" s="3">
        <f>SUM(AD52:AD55)</f>
        <v>0</v>
      </c>
      <c r="AE51" s="3">
        <f>SUM(AE52:AE55)</f>
        <v>0</v>
      </c>
      <c r="AF51" s="3">
        <f>SUM(AF52:AF55)</f>
        <v>0</v>
      </c>
      <c r="AG51" s="3">
        <f>SUM(AG52:AG55)</f>
        <v>0</v>
      </c>
      <c r="AH51" s="3">
        <f>SUM(AH52:AH55)</f>
        <v>0</v>
      </c>
      <c r="AI51" s="3">
        <f>SUM(AI52:AI55)</f>
        <v>0</v>
      </c>
      <c r="AJ51" s="3">
        <f>SUM(AJ52:AJ55)</f>
        <v>0</v>
      </c>
    </row>
    <row r="52" spans="1:36">
      <c r="A52" s="4" t="s">
        <v>122</v>
      </c>
      <c r="B52" s="4" t="s">
        <v>123</v>
      </c>
      <c r="C52" s="4" t="s">
        <v>45</v>
      </c>
      <c r="D52" s="2">
        <v>46.5</v>
      </c>
      <c r="E52" s="2">
        <v>7.5</v>
      </c>
      <c r="F52" s="2">
        <v>1</v>
      </c>
      <c r="G52" s="2">
        <v>1</v>
      </c>
      <c r="H52" s="2">
        <v>1</v>
      </c>
      <c r="I52" s="2">
        <v>0</v>
      </c>
      <c r="J52" s="2">
        <v>4.5</v>
      </c>
      <c r="K52" s="2">
        <v>4.5</v>
      </c>
      <c r="L52" s="2">
        <v>0</v>
      </c>
      <c r="M52" s="2">
        <v>4.5</v>
      </c>
      <c r="N52" s="2">
        <v>4.5</v>
      </c>
      <c r="O52" s="2">
        <v>1</v>
      </c>
      <c r="P52" s="2">
        <v>4.5</v>
      </c>
      <c r="Q52" s="2">
        <v>4.5</v>
      </c>
      <c r="R52" s="2">
        <v>1</v>
      </c>
      <c r="S52" s="2">
        <v>0</v>
      </c>
      <c r="T52" s="2">
        <v>0</v>
      </c>
      <c r="U52" s="2">
        <v>0</v>
      </c>
      <c r="V52" s="2">
        <v>0</v>
      </c>
      <c r="W52" s="2">
        <v>3.5</v>
      </c>
      <c r="X52" s="2">
        <v>0</v>
      </c>
      <c r="Y52" s="2">
        <v>3.5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</row>
    <row r="53" spans="1:36">
      <c r="A53" s="4" t="s">
        <v>124</v>
      </c>
      <c r="B53" s="4" t="s">
        <v>125</v>
      </c>
      <c r="C53" s="4" t="s">
        <v>45</v>
      </c>
      <c r="D53" s="2">
        <v>102.5</v>
      </c>
      <c r="E53" s="2">
        <v>9</v>
      </c>
      <c r="F53" s="2">
        <v>3.5</v>
      </c>
      <c r="G53" s="2">
        <v>4</v>
      </c>
      <c r="H53" s="2">
        <v>4.5</v>
      </c>
      <c r="I53" s="2">
        <v>0</v>
      </c>
      <c r="J53" s="2">
        <v>4.5</v>
      </c>
      <c r="K53" s="2">
        <v>5</v>
      </c>
      <c r="L53" s="2">
        <v>0</v>
      </c>
      <c r="M53" s="2">
        <v>4.5</v>
      </c>
      <c r="N53" s="2">
        <v>4.5</v>
      </c>
      <c r="O53" s="2">
        <v>4.5</v>
      </c>
      <c r="P53" s="2">
        <v>4.5</v>
      </c>
      <c r="Q53" s="2">
        <v>4.5</v>
      </c>
      <c r="R53" s="2">
        <v>4.5</v>
      </c>
      <c r="S53" s="2">
        <v>0</v>
      </c>
      <c r="T53" s="2">
        <v>4.5</v>
      </c>
      <c r="U53" s="2">
        <v>4.5</v>
      </c>
      <c r="V53" s="2">
        <v>4.5</v>
      </c>
      <c r="W53" s="2">
        <v>4.5</v>
      </c>
      <c r="X53" s="2">
        <v>4</v>
      </c>
      <c r="Y53" s="2">
        <v>4</v>
      </c>
      <c r="Z53" s="2">
        <v>0</v>
      </c>
      <c r="AA53" s="2">
        <v>4</v>
      </c>
      <c r="AB53" s="2">
        <v>4</v>
      </c>
      <c r="AC53" s="2">
        <v>4.5</v>
      </c>
      <c r="AD53" s="2">
        <v>0</v>
      </c>
      <c r="AE53" s="2">
        <v>0</v>
      </c>
      <c r="AF53" s="2">
        <v>0</v>
      </c>
      <c r="AG53" s="2">
        <v>2</v>
      </c>
      <c r="AH53" s="2">
        <v>4.5</v>
      </c>
      <c r="AI53" s="2">
        <v>0</v>
      </c>
      <c r="AJ53" s="2">
        <v>0</v>
      </c>
    </row>
    <row r="54" spans="1:36">
      <c r="A54" s="4" t="s">
        <v>126</v>
      </c>
      <c r="B54" s="4" t="s">
        <v>127</v>
      </c>
      <c r="C54" s="4" t="s">
        <v>45</v>
      </c>
      <c r="D54" s="2">
        <v>93.5</v>
      </c>
      <c r="E54" s="2">
        <v>9.5</v>
      </c>
      <c r="F54" s="2">
        <v>3.5</v>
      </c>
      <c r="G54" s="2">
        <v>3.5</v>
      </c>
      <c r="H54" s="2">
        <v>3.5</v>
      </c>
      <c r="I54" s="2">
        <v>0</v>
      </c>
      <c r="J54" s="2">
        <v>3.5</v>
      </c>
      <c r="K54" s="2">
        <v>4</v>
      </c>
      <c r="L54" s="2">
        <v>0</v>
      </c>
      <c r="M54" s="2">
        <v>3.5</v>
      </c>
      <c r="N54" s="2">
        <v>3.5</v>
      </c>
      <c r="O54" s="2">
        <v>3.5</v>
      </c>
      <c r="P54" s="2">
        <v>3.5</v>
      </c>
      <c r="Q54" s="2">
        <v>3.5</v>
      </c>
      <c r="R54" s="2">
        <v>4</v>
      </c>
      <c r="S54" s="2">
        <v>0</v>
      </c>
      <c r="T54" s="2">
        <v>3.5</v>
      </c>
      <c r="U54" s="2">
        <v>4</v>
      </c>
      <c r="V54" s="2">
        <v>3.5</v>
      </c>
      <c r="W54" s="2">
        <v>3.5</v>
      </c>
      <c r="X54" s="2">
        <v>3.5</v>
      </c>
      <c r="Y54" s="2">
        <v>3.5</v>
      </c>
      <c r="Z54" s="2">
        <v>0</v>
      </c>
      <c r="AA54" s="2">
        <v>3.5</v>
      </c>
      <c r="AB54" s="2">
        <v>3.5</v>
      </c>
      <c r="AC54" s="2">
        <v>3.5</v>
      </c>
      <c r="AD54" s="2">
        <v>3.5</v>
      </c>
      <c r="AE54" s="2">
        <v>0</v>
      </c>
      <c r="AF54" s="2">
        <v>4</v>
      </c>
      <c r="AG54" s="2">
        <v>1.5</v>
      </c>
      <c r="AH54" s="2">
        <v>3.5</v>
      </c>
      <c r="AI54" s="2">
        <v>0</v>
      </c>
      <c r="AJ54" s="2">
        <v>0</v>
      </c>
    </row>
    <row r="55" spans="1:36">
      <c r="A55" s="4" t="s">
        <v>128</v>
      </c>
      <c r="B55" s="4" t="s">
        <v>129</v>
      </c>
      <c r="C55" s="4" t="s">
        <v>45</v>
      </c>
      <c r="D55" s="2">
        <v>49.5</v>
      </c>
      <c r="E55" s="2">
        <v>0</v>
      </c>
      <c r="F55" s="2">
        <v>3.5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3.5</v>
      </c>
      <c r="N55" s="2">
        <v>0</v>
      </c>
      <c r="O55" s="2">
        <v>3.5</v>
      </c>
      <c r="P55" s="2">
        <v>3.5</v>
      </c>
      <c r="Q55" s="2">
        <v>3.5</v>
      </c>
      <c r="R55" s="2">
        <v>3.5</v>
      </c>
      <c r="S55" s="2">
        <v>0</v>
      </c>
      <c r="T55" s="2">
        <v>1</v>
      </c>
      <c r="U55" s="2">
        <v>1</v>
      </c>
      <c r="V55" s="2">
        <v>1</v>
      </c>
      <c r="W55" s="2">
        <v>3.5</v>
      </c>
      <c r="X55" s="2">
        <v>3.5</v>
      </c>
      <c r="Y55" s="2">
        <v>0</v>
      </c>
      <c r="Z55" s="2">
        <v>0</v>
      </c>
      <c r="AA55" s="2">
        <v>0</v>
      </c>
      <c r="AB55" s="2">
        <v>0</v>
      </c>
      <c r="AC55" s="2">
        <v>3.5</v>
      </c>
      <c r="AD55" s="2">
        <v>3.5</v>
      </c>
      <c r="AE55" s="2">
        <v>0</v>
      </c>
      <c r="AF55" s="2">
        <v>3.5</v>
      </c>
      <c r="AG55" s="2">
        <v>1</v>
      </c>
      <c r="AH55" s="2">
        <v>3.5</v>
      </c>
      <c r="AI55" s="2">
        <v>3.5</v>
      </c>
      <c r="AJ55" s="2">
        <v>0</v>
      </c>
    </row>
    <row r="56" spans="1:36">
      <c r="A56" s="3" t="s">
        <v>130</v>
      </c>
      <c r="B56" s="3">
        <f>SUM(B57:B65)</f>
        <v>0</v>
      </c>
      <c r="C56" s="3">
        <f>SUM(C57:C65)</f>
        <v>0</v>
      </c>
      <c r="D56" s="3">
        <f>SUM(D57:D65)</f>
        <v>0</v>
      </c>
      <c r="E56" s="3">
        <f>SUM(E57:E65)</f>
        <v>0</v>
      </c>
      <c r="F56" s="3">
        <f>SUM(F57:F65)</f>
        <v>0</v>
      </c>
      <c r="G56" s="3">
        <f>SUM(G57:G65)</f>
        <v>0</v>
      </c>
      <c r="H56" s="3">
        <f>SUM(H57:H65)</f>
        <v>0</v>
      </c>
      <c r="I56" s="3">
        <f>SUM(I57:I65)</f>
        <v>0</v>
      </c>
      <c r="J56" s="3">
        <f>SUM(J57:J65)</f>
        <v>0</v>
      </c>
      <c r="K56" s="3">
        <f>SUM(K57:K65)</f>
        <v>0</v>
      </c>
      <c r="L56" s="3">
        <f>SUM(L57:L65)</f>
        <v>0</v>
      </c>
      <c r="M56" s="3">
        <f>SUM(M57:M65)</f>
        <v>0</v>
      </c>
      <c r="N56" s="3">
        <f>SUM(N57:N65)</f>
        <v>0</v>
      </c>
      <c r="O56" s="3">
        <f>SUM(O57:O65)</f>
        <v>0</v>
      </c>
      <c r="P56" s="3">
        <f>SUM(P57:P65)</f>
        <v>0</v>
      </c>
      <c r="Q56" s="3">
        <f>SUM(Q57:Q65)</f>
        <v>0</v>
      </c>
      <c r="R56" s="3">
        <f>SUM(R57:R65)</f>
        <v>0</v>
      </c>
      <c r="S56" s="3">
        <f>SUM(S57:S65)</f>
        <v>0</v>
      </c>
      <c r="T56" s="3">
        <f>SUM(T57:T65)</f>
        <v>0</v>
      </c>
      <c r="U56" s="3">
        <f>SUM(U57:U65)</f>
        <v>0</v>
      </c>
      <c r="V56" s="3">
        <f>SUM(V57:V65)</f>
        <v>0</v>
      </c>
      <c r="W56" s="3">
        <f>SUM(W57:W65)</f>
        <v>0</v>
      </c>
      <c r="X56" s="3">
        <f>SUM(X57:X65)</f>
        <v>0</v>
      </c>
      <c r="Y56" s="3">
        <f>SUM(Y57:Y65)</f>
        <v>0</v>
      </c>
      <c r="Z56" s="3">
        <f>SUM(Z57:Z65)</f>
        <v>0</v>
      </c>
      <c r="AA56" s="3">
        <f>SUM(AA57:AA65)</f>
        <v>0</v>
      </c>
      <c r="AB56" s="3">
        <f>SUM(AB57:AB65)</f>
        <v>0</v>
      </c>
      <c r="AC56" s="3">
        <f>SUM(AC57:AC65)</f>
        <v>0</v>
      </c>
      <c r="AD56" s="3">
        <f>SUM(AD57:AD65)</f>
        <v>0</v>
      </c>
      <c r="AE56" s="3">
        <f>SUM(AE57:AE65)</f>
        <v>0</v>
      </c>
      <c r="AF56" s="3">
        <f>SUM(AF57:AF65)</f>
        <v>0</v>
      </c>
      <c r="AG56" s="3">
        <f>SUM(AG57:AG65)</f>
        <v>0</v>
      </c>
      <c r="AH56" s="3">
        <f>SUM(AH57:AH65)</f>
        <v>0</v>
      </c>
      <c r="AI56" s="3">
        <f>SUM(AI57:AI65)</f>
        <v>0</v>
      </c>
      <c r="AJ56" s="3">
        <f>SUM(AJ57:AJ65)</f>
        <v>0</v>
      </c>
    </row>
    <row r="57" spans="1:36">
      <c r="A57" s="4" t="s">
        <v>131</v>
      </c>
      <c r="B57" s="4" t="s">
        <v>132</v>
      </c>
      <c r="C57" s="4" t="s">
        <v>45</v>
      </c>
      <c r="D57" s="2">
        <v>11.5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2.5</v>
      </c>
      <c r="L57" s="2">
        <v>0</v>
      </c>
      <c r="M57" s="2">
        <v>0</v>
      </c>
      <c r="N57" s="2">
        <v>2</v>
      </c>
      <c r="O57" s="2">
        <v>1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3.5</v>
      </c>
      <c r="AG57" s="2">
        <v>0</v>
      </c>
      <c r="AH57" s="2">
        <v>2.5</v>
      </c>
      <c r="AI57" s="2">
        <v>0</v>
      </c>
      <c r="AJ57" s="2">
        <v>0</v>
      </c>
    </row>
    <row r="58" spans="1:36">
      <c r="A58" s="4" t="s">
        <v>133</v>
      </c>
      <c r="B58" s="4" t="s">
        <v>134</v>
      </c>
      <c r="C58" s="4" t="s">
        <v>45</v>
      </c>
      <c r="D58" s="2">
        <v>0.5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0.5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</row>
    <row r="59" spans="1:36">
      <c r="A59" s="4" t="s">
        <v>135</v>
      </c>
      <c r="B59" s="4" t="s">
        <v>136</v>
      </c>
      <c r="C59" s="4" t="s">
        <v>45</v>
      </c>
      <c r="D59" s="2">
        <v>55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3.5</v>
      </c>
      <c r="K59" s="2">
        <v>3.5</v>
      </c>
      <c r="L59" s="2">
        <v>0</v>
      </c>
      <c r="M59" s="2">
        <v>3.5</v>
      </c>
      <c r="N59" s="2">
        <v>3.5</v>
      </c>
      <c r="O59" s="2">
        <v>3.5</v>
      </c>
      <c r="P59" s="2">
        <v>3.5</v>
      </c>
      <c r="Q59" s="2">
        <v>3.5</v>
      </c>
      <c r="R59" s="2">
        <v>3.5</v>
      </c>
      <c r="S59" s="2">
        <v>0</v>
      </c>
      <c r="T59" s="2">
        <v>3.5</v>
      </c>
      <c r="U59" s="2">
        <v>3.5</v>
      </c>
      <c r="V59" s="2">
        <v>3.5</v>
      </c>
      <c r="W59" s="2">
        <v>3.5</v>
      </c>
      <c r="X59" s="2">
        <v>0</v>
      </c>
      <c r="Y59" s="2">
        <v>0</v>
      </c>
      <c r="Z59" s="2">
        <v>0</v>
      </c>
      <c r="AA59" s="2">
        <v>0</v>
      </c>
      <c r="AB59" s="2">
        <v>3.5</v>
      </c>
      <c r="AC59" s="2">
        <v>0</v>
      </c>
      <c r="AD59" s="2">
        <v>3.5</v>
      </c>
      <c r="AE59" s="2">
        <v>0</v>
      </c>
      <c r="AF59" s="2">
        <v>3.5</v>
      </c>
      <c r="AG59" s="2">
        <v>0</v>
      </c>
      <c r="AH59" s="2">
        <v>2.5</v>
      </c>
      <c r="AI59" s="2">
        <v>0</v>
      </c>
      <c r="AJ59" s="2">
        <v>0</v>
      </c>
    </row>
    <row r="60" spans="1:36">
      <c r="A60" s="4" t="s">
        <v>137</v>
      </c>
      <c r="B60" s="4" t="s">
        <v>138</v>
      </c>
      <c r="C60" s="4" t="s">
        <v>45</v>
      </c>
      <c r="D60" s="2">
        <v>18.5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2.5</v>
      </c>
      <c r="L60" s="2">
        <v>0</v>
      </c>
      <c r="M60" s="2">
        <v>0</v>
      </c>
      <c r="N60" s="2">
        <v>2</v>
      </c>
      <c r="O60" s="2">
        <v>1</v>
      </c>
      <c r="P60" s="2">
        <v>0</v>
      </c>
      <c r="Q60" s="2">
        <v>0</v>
      </c>
      <c r="R60" s="2">
        <v>3.5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3.5</v>
      </c>
      <c r="AC60" s="2">
        <v>0</v>
      </c>
      <c r="AD60" s="2">
        <v>0</v>
      </c>
      <c r="AE60" s="2">
        <v>0</v>
      </c>
      <c r="AF60" s="2">
        <v>3.5</v>
      </c>
      <c r="AG60" s="2">
        <v>0</v>
      </c>
      <c r="AH60" s="2">
        <v>2.5</v>
      </c>
      <c r="AI60" s="2">
        <v>0</v>
      </c>
      <c r="AJ60" s="2">
        <v>0</v>
      </c>
    </row>
    <row r="61" spans="1:36">
      <c r="A61" s="4" t="s">
        <v>139</v>
      </c>
      <c r="B61" s="4" t="s">
        <v>140</v>
      </c>
      <c r="C61" s="4" t="s">
        <v>45</v>
      </c>
      <c r="D61" s="2">
        <v>13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3.5</v>
      </c>
      <c r="AE61" s="2">
        <v>0</v>
      </c>
      <c r="AF61" s="2">
        <v>3.5</v>
      </c>
      <c r="AG61" s="2">
        <v>2.5</v>
      </c>
      <c r="AH61" s="2">
        <v>3.5</v>
      </c>
      <c r="AI61" s="2">
        <v>0</v>
      </c>
      <c r="AJ61" s="2">
        <v>0</v>
      </c>
    </row>
    <row r="62" spans="1:36">
      <c r="A62" s="4" t="s">
        <v>141</v>
      </c>
      <c r="B62" s="4" t="s">
        <v>142</v>
      </c>
      <c r="C62" s="4" t="s">
        <v>45</v>
      </c>
      <c r="D62" s="2">
        <v>14.5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1</v>
      </c>
      <c r="L62" s="2">
        <v>0</v>
      </c>
      <c r="M62" s="2">
        <v>3</v>
      </c>
      <c r="N62" s="2">
        <v>2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3.5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2.5</v>
      </c>
      <c r="AI62" s="2">
        <v>2.5</v>
      </c>
      <c r="AJ62" s="2">
        <v>0</v>
      </c>
    </row>
    <row r="63" spans="1:36">
      <c r="A63" s="4" t="s">
        <v>143</v>
      </c>
      <c r="B63" s="4" t="s">
        <v>144</v>
      </c>
      <c r="C63" s="4" t="s">
        <v>45</v>
      </c>
      <c r="D63" s="2">
        <v>5.5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2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3.5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</row>
    <row r="64" spans="1:36">
      <c r="A64" s="4" t="s">
        <v>145</v>
      </c>
      <c r="B64" s="4" t="s">
        <v>146</v>
      </c>
      <c r="C64" s="4" t="s">
        <v>45</v>
      </c>
      <c r="D64" s="2">
        <v>2.5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2.5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</row>
    <row r="65" spans="1:36">
      <c r="A65" s="4" t="s">
        <v>147</v>
      </c>
      <c r="B65" s="4" t="s">
        <v>148</v>
      </c>
      <c r="C65" s="4" t="s">
        <v>45</v>
      </c>
      <c r="D65" s="2">
        <v>22.5</v>
      </c>
      <c r="E65" s="2">
        <v>0</v>
      </c>
      <c r="F65" s="2">
        <v>2.5</v>
      </c>
      <c r="G65" s="2">
        <v>1.5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0.5</v>
      </c>
      <c r="S65" s="2">
        <v>0</v>
      </c>
      <c r="T65" s="2">
        <v>0</v>
      </c>
      <c r="U65" s="2">
        <v>0</v>
      </c>
      <c r="V65" s="2">
        <v>0</v>
      </c>
      <c r="W65" s="2">
        <v>0.5</v>
      </c>
      <c r="X65" s="2">
        <v>2.5</v>
      </c>
      <c r="Y65" s="2">
        <v>3</v>
      </c>
      <c r="Z65" s="2">
        <v>0</v>
      </c>
      <c r="AA65" s="2">
        <v>3.5</v>
      </c>
      <c r="AB65" s="2">
        <v>3.5</v>
      </c>
      <c r="AC65" s="2">
        <v>1.5</v>
      </c>
      <c r="AD65" s="2">
        <v>1</v>
      </c>
      <c r="AE65" s="2">
        <v>0</v>
      </c>
      <c r="AF65" s="2">
        <v>0</v>
      </c>
      <c r="AG65" s="2">
        <v>0</v>
      </c>
      <c r="AH65" s="2">
        <v>2.5</v>
      </c>
      <c r="AI65" s="2">
        <v>0</v>
      </c>
      <c r="AJ65" s="2">
        <v>0</v>
      </c>
    </row>
    <row r="66" spans="1:36">
      <c r="A66" s="3" t="s">
        <v>149</v>
      </c>
      <c r="B66" s="3">
        <f>SUM(B67:B71)</f>
        <v>0</v>
      </c>
      <c r="C66" s="3">
        <f>SUM(C67:C71)</f>
        <v>0</v>
      </c>
      <c r="D66" s="3">
        <f>SUM(D67:D71)</f>
        <v>0</v>
      </c>
      <c r="E66" s="3">
        <f>SUM(E67:E71)</f>
        <v>0</v>
      </c>
      <c r="F66" s="3">
        <f>SUM(F67:F71)</f>
        <v>0</v>
      </c>
      <c r="G66" s="3">
        <f>SUM(G67:G71)</f>
        <v>0</v>
      </c>
      <c r="H66" s="3">
        <f>SUM(H67:H71)</f>
        <v>0</v>
      </c>
      <c r="I66" s="3">
        <f>SUM(I67:I71)</f>
        <v>0</v>
      </c>
      <c r="J66" s="3">
        <f>SUM(J67:J71)</f>
        <v>0</v>
      </c>
      <c r="K66" s="3">
        <f>SUM(K67:K71)</f>
        <v>0</v>
      </c>
      <c r="L66" s="3">
        <f>SUM(L67:L71)</f>
        <v>0</v>
      </c>
      <c r="M66" s="3">
        <f>SUM(M67:M71)</f>
        <v>0</v>
      </c>
      <c r="N66" s="3">
        <f>SUM(N67:N71)</f>
        <v>0</v>
      </c>
      <c r="O66" s="3">
        <f>SUM(O67:O71)</f>
        <v>0</v>
      </c>
      <c r="P66" s="3">
        <f>SUM(P67:P71)</f>
        <v>0</v>
      </c>
      <c r="Q66" s="3">
        <f>SUM(Q67:Q71)</f>
        <v>0</v>
      </c>
      <c r="R66" s="3">
        <f>SUM(R67:R71)</f>
        <v>0</v>
      </c>
      <c r="S66" s="3">
        <f>SUM(S67:S71)</f>
        <v>0</v>
      </c>
      <c r="T66" s="3">
        <f>SUM(T67:T71)</f>
        <v>0</v>
      </c>
      <c r="U66" s="3">
        <f>SUM(U67:U71)</f>
        <v>0</v>
      </c>
      <c r="V66" s="3">
        <f>SUM(V67:V71)</f>
        <v>0</v>
      </c>
      <c r="W66" s="3">
        <f>SUM(W67:W71)</f>
        <v>0</v>
      </c>
      <c r="X66" s="3">
        <f>SUM(X67:X71)</f>
        <v>0</v>
      </c>
      <c r="Y66" s="3">
        <f>SUM(Y67:Y71)</f>
        <v>0</v>
      </c>
      <c r="Z66" s="3">
        <f>SUM(Z67:Z71)</f>
        <v>0</v>
      </c>
      <c r="AA66" s="3">
        <f>SUM(AA67:AA71)</f>
        <v>0</v>
      </c>
      <c r="AB66" s="3">
        <f>SUM(AB67:AB71)</f>
        <v>0</v>
      </c>
      <c r="AC66" s="3">
        <f>SUM(AC67:AC71)</f>
        <v>0</v>
      </c>
      <c r="AD66" s="3">
        <f>SUM(AD67:AD71)</f>
        <v>0</v>
      </c>
      <c r="AE66" s="3">
        <f>SUM(AE67:AE71)</f>
        <v>0</v>
      </c>
      <c r="AF66" s="3">
        <f>SUM(AF67:AF71)</f>
        <v>0</v>
      </c>
      <c r="AG66" s="3">
        <f>SUM(AG67:AG71)</f>
        <v>0</v>
      </c>
      <c r="AH66" s="3">
        <f>SUM(AH67:AH71)</f>
        <v>0</v>
      </c>
      <c r="AI66" s="3">
        <f>SUM(AI67:AI71)</f>
        <v>0</v>
      </c>
      <c r="AJ66" s="3">
        <f>SUM(AJ67:AJ71)</f>
        <v>0</v>
      </c>
    </row>
    <row r="67" spans="1:36">
      <c r="A67" s="4" t="s">
        <v>150</v>
      </c>
      <c r="B67" s="4" t="s">
        <v>151</v>
      </c>
      <c r="C67" s="4" t="s">
        <v>45</v>
      </c>
      <c r="D67" s="2">
        <v>51</v>
      </c>
      <c r="E67" s="2">
        <v>0</v>
      </c>
      <c r="F67" s="2">
        <v>0</v>
      </c>
      <c r="G67" s="2">
        <v>0</v>
      </c>
      <c r="H67" s="2">
        <v>3.5</v>
      </c>
      <c r="I67" s="2">
        <v>0</v>
      </c>
      <c r="J67" s="2">
        <v>3.5</v>
      </c>
      <c r="K67" s="2">
        <v>3.5</v>
      </c>
      <c r="L67" s="2">
        <v>0</v>
      </c>
      <c r="M67" s="2">
        <v>3.5</v>
      </c>
      <c r="N67" s="2">
        <v>0</v>
      </c>
      <c r="O67" s="2">
        <v>3.5</v>
      </c>
      <c r="P67" s="2">
        <v>0</v>
      </c>
      <c r="Q67" s="2">
        <v>3.5</v>
      </c>
      <c r="R67" s="2">
        <v>3.5</v>
      </c>
      <c r="S67" s="2">
        <v>0</v>
      </c>
      <c r="T67" s="2">
        <v>3.5</v>
      </c>
      <c r="U67" s="2">
        <v>3.5</v>
      </c>
      <c r="V67" s="2">
        <v>3.5</v>
      </c>
      <c r="W67" s="2">
        <v>3.5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3.5</v>
      </c>
      <c r="AD67" s="2">
        <v>3.5</v>
      </c>
      <c r="AE67" s="2">
        <v>0</v>
      </c>
      <c r="AF67" s="2">
        <v>0.5</v>
      </c>
      <c r="AG67" s="2">
        <v>0</v>
      </c>
      <c r="AH67" s="2">
        <v>2.5</v>
      </c>
      <c r="AI67" s="2">
        <v>2.5</v>
      </c>
      <c r="AJ67" s="2">
        <v>0</v>
      </c>
    </row>
    <row r="68" spans="1:36">
      <c r="A68" s="4" t="s">
        <v>152</v>
      </c>
      <c r="B68" s="4" t="s">
        <v>153</v>
      </c>
      <c r="C68" s="4" t="s">
        <v>45</v>
      </c>
      <c r="D68" s="2">
        <v>72</v>
      </c>
      <c r="E68" s="2">
        <v>8</v>
      </c>
      <c r="F68" s="2">
        <v>0</v>
      </c>
      <c r="G68" s="2">
        <v>0</v>
      </c>
      <c r="H68" s="2">
        <v>3.5</v>
      </c>
      <c r="I68" s="2">
        <v>0</v>
      </c>
      <c r="J68" s="2">
        <v>3.5</v>
      </c>
      <c r="K68" s="2">
        <v>3.5</v>
      </c>
      <c r="L68" s="2">
        <v>0</v>
      </c>
      <c r="M68" s="2">
        <v>0</v>
      </c>
      <c r="N68" s="2">
        <v>0</v>
      </c>
      <c r="O68" s="2">
        <v>3.5</v>
      </c>
      <c r="P68" s="2">
        <v>3.5</v>
      </c>
      <c r="Q68" s="2">
        <v>3.5</v>
      </c>
      <c r="R68" s="2">
        <v>3.5</v>
      </c>
      <c r="S68" s="2">
        <v>0</v>
      </c>
      <c r="T68" s="2">
        <v>3.5</v>
      </c>
      <c r="U68" s="2">
        <v>3.5</v>
      </c>
      <c r="V68" s="2">
        <v>3.5</v>
      </c>
      <c r="W68" s="2">
        <v>3.5</v>
      </c>
      <c r="X68" s="2">
        <v>3.5</v>
      </c>
      <c r="Y68" s="2">
        <v>3.5</v>
      </c>
      <c r="Z68" s="2">
        <v>0</v>
      </c>
      <c r="AA68" s="2">
        <v>0</v>
      </c>
      <c r="AB68" s="2">
        <v>3.5</v>
      </c>
      <c r="AC68" s="2">
        <v>3.5</v>
      </c>
      <c r="AD68" s="2">
        <v>3.5</v>
      </c>
      <c r="AE68" s="2">
        <v>0</v>
      </c>
      <c r="AF68" s="2">
        <v>3.5</v>
      </c>
      <c r="AG68" s="2">
        <v>1</v>
      </c>
      <c r="AH68" s="2">
        <v>3.5</v>
      </c>
      <c r="AI68" s="2">
        <v>0</v>
      </c>
      <c r="AJ68" s="2">
        <v>0</v>
      </c>
    </row>
    <row r="69" spans="1:36">
      <c r="A69" s="4" t="s">
        <v>154</v>
      </c>
      <c r="B69" s="4" t="s">
        <v>155</v>
      </c>
      <c r="C69" s="4" t="s">
        <v>45</v>
      </c>
      <c r="D69" s="2">
        <v>65</v>
      </c>
      <c r="E69" s="2">
        <v>8</v>
      </c>
      <c r="F69" s="2">
        <v>0</v>
      </c>
      <c r="G69" s="2">
        <v>0</v>
      </c>
      <c r="H69" s="2">
        <v>3.5</v>
      </c>
      <c r="I69" s="2">
        <v>0</v>
      </c>
      <c r="J69" s="2">
        <v>3.5</v>
      </c>
      <c r="K69" s="2">
        <v>3.5</v>
      </c>
      <c r="L69" s="2">
        <v>0</v>
      </c>
      <c r="M69" s="2">
        <v>0</v>
      </c>
      <c r="N69" s="2">
        <v>0</v>
      </c>
      <c r="O69" s="2">
        <v>3.5</v>
      </c>
      <c r="P69" s="2">
        <v>3.5</v>
      </c>
      <c r="Q69" s="2">
        <v>3.5</v>
      </c>
      <c r="R69" s="2">
        <v>3.5</v>
      </c>
      <c r="S69" s="2">
        <v>0</v>
      </c>
      <c r="T69" s="2">
        <v>3.5</v>
      </c>
      <c r="U69" s="2">
        <v>3.5</v>
      </c>
      <c r="V69" s="2">
        <v>3.5</v>
      </c>
      <c r="W69" s="2">
        <v>0</v>
      </c>
      <c r="X69" s="2">
        <v>0</v>
      </c>
      <c r="Y69" s="2">
        <v>3.5</v>
      </c>
      <c r="Z69" s="2">
        <v>0</v>
      </c>
      <c r="AA69" s="2">
        <v>0</v>
      </c>
      <c r="AB69" s="2">
        <v>3.5</v>
      </c>
      <c r="AC69" s="2">
        <v>3.5</v>
      </c>
      <c r="AD69" s="2">
        <v>3.5</v>
      </c>
      <c r="AE69" s="2">
        <v>0</v>
      </c>
      <c r="AF69" s="2">
        <v>3.5</v>
      </c>
      <c r="AG69" s="2">
        <v>1</v>
      </c>
      <c r="AH69" s="2">
        <v>3.5</v>
      </c>
      <c r="AI69" s="2">
        <v>0</v>
      </c>
      <c r="AJ69" s="2">
        <v>0</v>
      </c>
    </row>
    <row r="70" spans="1:36">
      <c r="A70" s="4" t="s">
        <v>156</v>
      </c>
      <c r="B70" s="4" t="s">
        <v>157</v>
      </c>
      <c r="C70" s="4" t="s">
        <v>45</v>
      </c>
      <c r="D70" s="2">
        <v>54.5</v>
      </c>
      <c r="E70" s="2">
        <v>8</v>
      </c>
      <c r="F70" s="2">
        <v>0</v>
      </c>
      <c r="G70" s="2">
        <v>1</v>
      </c>
      <c r="H70" s="2">
        <v>0</v>
      </c>
      <c r="I70" s="2">
        <v>0</v>
      </c>
      <c r="J70" s="2">
        <v>3.5</v>
      </c>
      <c r="K70" s="2">
        <v>3.5</v>
      </c>
      <c r="L70" s="2">
        <v>0</v>
      </c>
      <c r="M70" s="2">
        <v>3.5</v>
      </c>
      <c r="N70" s="2">
        <v>3.5</v>
      </c>
      <c r="O70" s="2">
        <v>0</v>
      </c>
      <c r="P70" s="2">
        <v>3.5</v>
      </c>
      <c r="Q70" s="2">
        <v>3.5</v>
      </c>
      <c r="R70" s="2">
        <v>0</v>
      </c>
      <c r="S70" s="2">
        <v>0</v>
      </c>
      <c r="T70" s="2">
        <v>3.5</v>
      </c>
      <c r="U70" s="2">
        <v>3.5</v>
      </c>
      <c r="V70" s="2">
        <v>3.5</v>
      </c>
      <c r="W70" s="2">
        <v>3.5</v>
      </c>
      <c r="X70" s="2">
        <v>3.5</v>
      </c>
      <c r="Y70" s="2">
        <v>3.5</v>
      </c>
      <c r="Z70" s="2">
        <v>0</v>
      </c>
      <c r="AA70" s="2">
        <v>3.5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</row>
    <row r="71" spans="1:36">
      <c r="A71" s="4" t="s">
        <v>158</v>
      </c>
      <c r="B71" s="4" t="s">
        <v>159</v>
      </c>
      <c r="C71" s="4" t="s">
        <v>45</v>
      </c>
      <c r="D71" s="2">
        <v>45.5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3.5</v>
      </c>
      <c r="K71" s="2">
        <v>3.5</v>
      </c>
      <c r="L71" s="2">
        <v>0</v>
      </c>
      <c r="M71" s="2">
        <v>0</v>
      </c>
      <c r="N71" s="2">
        <v>3.5</v>
      </c>
      <c r="O71" s="2">
        <v>3.5</v>
      </c>
      <c r="P71" s="2">
        <v>3.5</v>
      </c>
      <c r="Q71" s="2">
        <v>3.5</v>
      </c>
      <c r="R71" s="2">
        <v>0</v>
      </c>
      <c r="S71" s="2">
        <v>0</v>
      </c>
      <c r="T71" s="2">
        <v>3.5</v>
      </c>
      <c r="U71" s="2">
        <v>3.5</v>
      </c>
      <c r="V71" s="2">
        <v>3.5</v>
      </c>
      <c r="W71" s="2">
        <v>3.5</v>
      </c>
      <c r="X71" s="2">
        <v>3.5</v>
      </c>
      <c r="Y71" s="2">
        <v>3.5</v>
      </c>
      <c r="Z71" s="2">
        <v>0</v>
      </c>
      <c r="AA71" s="2">
        <v>3.5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</row>
    <row r="72" spans="1:36">
      <c r="A72" s="3" t="s">
        <v>160</v>
      </c>
      <c r="B72" s="3">
        <f>SUM(B73:B76)</f>
        <v>0</v>
      </c>
      <c r="C72" s="3">
        <f>SUM(C73:C76)</f>
        <v>0</v>
      </c>
      <c r="D72" s="3">
        <f>SUM(D73:D76)</f>
        <v>0</v>
      </c>
      <c r="E72" s="3">
        <f>SUM(E73:E76)</f>
        <v>0</v>
      </c>
      <c r="F72" s="3">
        <f>SUM(F73:F76)</f>
        <v>0</v>
      </c>
      <c r="G72" s="3">
        <f>SUM(G73:G76)</f>
        <v>0</v>
      </c>
      <c r="H72" s="3">
        <f>SUM(H73:H76)</f>
        <v>0</v>
      </c>
      <c r="I72" s="3">
        <f>SUM(I73:I76)</f>
        <v>0</v>
      </c>
      <c r="J72" s="3">
        <f>SUM(J73:J76)</f>
        <v>0</v>
      </c>
      <c r="K72" s="3">
        <f>SUM(K73:K76)</f>
        <v>0</v>
      </c>
      <c r="L72" s="3">
        <f>SUM(L73:L76)</f>
        <v>0</v>
      </c>
      <c r="M72" s="3">
        <f>SUM(M73:M76)</f>
        <v>0</v>
      </c>
      <c r="N72" s="3">
        <f>SUM(N73:N76)</f>
        <v>0</v>
      </c>
      <c r="O72" s="3">
        <f>SUM(O73:O76)</f>
        <v>0</v>
      </c>
      <c r="P72" s="3">
        <f>SUM(P73:P76)</f>
        <v>0</v>
      </c>
      <c r="Q72" s="3">
        <f>SUM(Q73:Q76)</f>
        <v>0</v>
      </c>
      <c r="R72" s="3">
        <f>SUM(R73:R76)</f>
        <v>0</v>
      </c>
      <c r="S72" s="3">
        <f>SUM(S73:S76)</f>
        <v>0</v>
      </c>
      <c r="T72" s="3">
        <f>SUM(T73:T76)</f>
        <v>0</v>
      </c>
      <c r="U72" s="3">
        <f>SUM(U73:U76)</f>
        <v>0</v>
      </c>
      <c r="V72" s="3">
        <f>SUM(V73:V76)</f>
        <v>0</v>
      </c>
      <c r="W72" s="3">
        <f>SUM(W73:W76)</f>
        <v>0</v>
      </c>
      <c r="X72" s="3">
        <f>SUM(X73:X76)</f>
        <v>0</v>
      </c>
      <c r="Y72" s="3">
        <f>SUM(Y73:Y76)</f>
        <v>0</v>
      </c>
      <c r="Z72" s="3">
        <f>SUM(Z73:Z76)</f>
        <v>0</v>
      </c>
      <c r="AA72" s="3">
        <f>SUM(AA73:AA76)</f>
        <v>0</v>
      </c>
      <c r="AB72" s="3">
        <f>SUM(AB73:AB76)</f>
        <v>0</v>
      </c>
      <c r="AC72" s="3">
        <f>SUM(AC73:AC76)</f>
        <v>0</v>
      </c>
      <c r="AD72" s="3">
        <f>SUM(AD73:AD76)</f>
        <v>0</v>
      </c>
      <c r="AE72" s="3">
        <f>SUM(AE73:AE76)</f>
        <v>0</v>
      </c>
      <c r="AF72" s="3">
        <f>SUM(AF73:AF76)</f>
        <v>0</v>
      </c>
      <c r="AG72" s="3">
        <f>SUM(AG73:AG76)</f>
        <v>0</v>
      </c>
      <c r="AH72" s="3">
        <f>SUM(AH73:AH76)</f>
        <v>0</v>
      </c>
      <c r="AI72" s="3">
        <f>SUM(AI73:AI76)</f>
        <v>0</v>
      </c>
      <c r="AJ72" s="3">
        <f>SUM(AJ73:AJ76)</f>
        <v>0</v>
      </c>
    </row>
    <row r="73" spans="1:36">
      <c r="A73" s="4" t="s">
        <v>161</v>
      </c>
      <c r="B73" s="4" t="s">
        <v>125</v>
      </c>
      <c r="C73" s="4" t="s">
        <v>45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</row>
    <row r="74" spans="1:36">
      <c r="A74" s="4" t="s">
        <v>162</v>
      </c>
      <c r="B74" s="4" t="s">
        <v>163</v>
      </c>
      <c r="C74" s="4" t="s">
        <v>45</v>
      </c>
      <c r="D74" s="2">
        <v>53</v>
      </c>
      <c r="E74" s="2">
        <v>7.5</v>
      </c>
      <c r="F74" s="2">
        <v>0</v>
      </c>
      <c r="G74" s="2">
        <v>0</v>
      </c>
      <c r="H74" s="2">
        <v>3.5</v>
      </c>
      <c r="I74" s="2">
        <v>0</v>
      </c>
      <c r="J74" s="2">
        <v>3.5</v>
      </c>
      <c r="K74" s="2">
        <v>3.5</v>
      </c>
      <c r="L74" s="2">
        <v>0</v>
      </c>
      <c r="M74" s="2">
        <v>3.5</v>
      </c>
      <c r="N74" s="2">
        <v>0</v>
      </c>
      <c r="O74" s="2">
        <v>3.5</v>
      </c>
      <c r="P74" s="2">
        <v>0</v>
      </c>
      <c r="Q74" s="2">
        <v>3.5</v>
      </c>
      <c r="R74" s="2">
        <v>0</v>
      </c>
      <c r="S74" s="2">
        <v>0</v>
      </c>
      <c r="T74" s="2">
        <v>0</v>
      </c>
      <c r="U74" s="2">
        <v>3.5</v>
      </c>
      <c r="V74" s="2">
        <v>3.5</v>
      </c>
      <c r="W74" s="2">
        <v>3.5</v>
      </c>
      <c r="X74" s="2">
        <v>0</v>
      </c>
      <c r="Y74" s="2">
        <v>0</v>
      </c>
      <c r="Z74" s="2">
        <v>0</v>
      </c>
      <c r="AA74" s="2">
        <v>0</v>
      </c>
      <c r="AB74" s="2">
        <v>3.5</v>
      </c>
      <c r="AC74" s="2">
        <v>3.5</v>
      </c>
      <c r="AD74" s="2">
        <v>3.5</v>
      </c>
      <c r="AE74" s="2">
        <v>0</v>
      </c>
      <c r="AF74" s="2">
        <v>3.5</v>
      </c>
      <c r="AG74" s="2">
        <v>0</v>
      </c>
      <c r="AH74" s="2">
        <v>0</v>
      </c>
      <c r="AI74" s="2">
        <v>0</v>
      </c>
      <c r="AJ74" s="2">
        <v>0</v>
      </c>
    </row>
    <row r="75" spans="1:36">
      <c r="A75" s="4" t="s">
        <v>164</v>
      </c>
      <c r="B75" s="4" t="s">
        <v>165</v>
      </c>
      <c r="C75" s="4" t="s">
        <v>45</v>
      </c>
      <c r="D75" s="2">
        <v>35</v>
      </c>
      <c r="E75" s="2">
        <v>0</v>
      </c>
      <c r="F75" s="2">
        <v>0</v>
      </c>
      <c r="G75" s="2">
        <v>0</v>
      </c>
      <c r="H75" s="2">
        <v>1</v>
      </c>
      <c r="I75" s="2">
        <v>0</v>
      </c>
      <c r="J75" s="2">
        <v>1.5</v>
      </c>
      <c r="K75" s="2">
        <v>1</v>
      </c>
      <c r="L75" s="2">
        <v>0</v>
      </c>
      <c r="M75" s="2">
        <v>2</v>
      </c>
      <c r="N75" s="2">
        <v>0</v>
      </c>
      <c r="O75" s="2">
        <v>3</v>
      </c>
      <c r="P75" s="2">
        <v>0</v>
      </c>
      <c r="Q75" s="2">
        <v>3</v>
      </c>
      <c r="R75" s="2">
        <v>1.5</v>
      </c>
      <c r="S75" s="2">
        <v>0</v>
      </c>
      <c r="T75" s="2">
        <v>3.5</v>
      </c>
      <c r="U75" s="2">
        <v>3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3</v>
      </c>
      <c r="AC75" s="2">
        <v>3</v>
      </c>
      <c r="AD75" s="2">
        <v>3</v>
      </c>
      <c r="AE75" s="2">
        <v>0</v>
      </c>
      <c r="AF75" s="2">
        <v>3</v>
      </c>
      <c r="AG75" s="2">
        <v>0</v>
      </c>
      <c r="AH75" s="2">
        <v>2</v>
      </c>
      <c r="AI75" s="2">
        <v>1.5</v>
      </c>
      <c r="AJ75" s="2">
        <v>0</v>
      </c>
    </row>
    <row r="76" spans="1:36">
      <c r="A76" s="4" t="s">
        <v>166</v>
      </c>
      <c r="B76" s="4" t="s">
        <v>167</v>
      </c>
      <c r="C76" s="4" t="s">
        <v>45</v>
      </c>
      <c r="D76" s="2">
        <v>26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3.5</v>
      </c>
      <c r="O76" s="2">
        <v>3.5</v>
      </c>
      <c r="P76" s="2">
        <v>0</v>
      </c>
      <c r="Q76" s="2">
        <v>0</v>
      </c>
      <c r="R76" s="2">
        <v>0</v>
      </c>
      <c r="S76" s="2">
        <v>8.5</v>
      </c>
      <c r="T76" s="2">
        <v>0</v>
      </c>
      <c r="U76" s="2">
        <v>0</v>
      </c>
      <c r="V76" s="2">
        <v>0</v>
      </c>
      <c r="W76" s="2">
        <v>0</v>
      </c>
      <c r="X76" s="2">
        <v>3.5</v>
      </c>
      <c r="Y76" s="2">
        <v>3.5</v>
      </c>
      <c r="Z76" s="2">
        <v>0</v>
      </c>
      <c r="AA76" s="2">
        <v>0</v>
      </c>
      <c r="AB76" s="2">
        <v>0</v>
      </c>
      <c r="AC76" s="2">
        <v>0</v>
      </c>
      <c r="AD76" s="2">
        <v>3.5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</row>
    <row r="77" spans="1:36">
      <c r="A77" s="3" t="s">
        <v>168</v>
      </c>
      <c r="B77" s="3">
        <f>SUM(B78:B80)</f>
        <v>0</v>
      </c>
      <c r="C77" s="3">
        <f>SUM(C78:C80)</f>
        <v>0</v>
      </c>
      <c r="D77" s="3">
        <f>SUM(D78:D80)</f>
        <v>0</v>
      </c>
      <c r="E77" s="3">
        <f>SUM(E78:E80)</f>
        <v>0</v>
      </c>
      <c r="F77" s="3">
        <f>SUM(F78:F80)</f>
        <v>0</v>
      </c>
      <c r="G77" s="3">
        <f>SUM(G78:G80)</f>
        <v>0</v>
      </c>
      <c r="H77" s="3">
        <f>SUM(H78:H80)</f>
        <v>0</v>
      </c>
      <c r="I77" s="3">
        <f>SUM(I78:I80)</f>
        <v>0</v>
      </c>
      <c r="J77" s="3">
        <f>SUM(J78:J80)</f>
        <v>0</v>
      </c>
      <c r="K77" s="3">
        <f>SUM(K78:K80)</f>
        <v>0</v>
      </c>
      <c r="L77" s="3">
        <f>SUM(L78:L80)</f>
        <v>0</v>
      </c>
      <c r="M77" s="3">
        <f>SUM(M78:M80)</f>
        <v>0</v>
      </c>
      <c r="N77" s="3">
        <f>SUM(N78:N80)</f>
        <v>0</v>
      </c>
      <c r="O77" s="3">
        <f>SUM(O78:O80)</f>
        <v>0</v>
      </c>
      <c r="P77" s="3">
        <f>SUM(P78:P80)</f>
        <v>0</v>
      </c>
      <c r="Q77" s="3">
        <f>SUM(Q78:Q80)</f>
        <v>0</v>
      </c>
      <c r="R77" s="3">
        <f>SUM(R78:R80)</f>
        <v>0</v>
      </c>
      <c r="S77" s="3">
        <f>SUM(S78:S80)</f>
        <v>0</v>
      </c>
      <c r="T77" s="3">
        <f>SUM(T78:T80)</f>
        <v>0</v>
      </c>
      <c r="U77" s="3">
        <f>SUM(U78:U80)</f>
        <v>0</v>
      </c>
      <c r="V77" s="3">
        <f>SUM(V78:V80)</f>
        <v>0</v>
      </c>
      <c r="W77" s="3">
        <f>SUM(W78:W80)</f>
        <v>0</v>
      </c>
      <c r="X77" s="3">
        <f>SUM(X78:X80)</f>
        <v>0</v>
      </c>
      <c r="Y77" s="3">
        <f>SUM(Y78:Y80)</f>
        <v>0</v>
      </c>
      <c r="Z77" s="3">
        <f>SUM(Z78:Z80)</f>
        <v>0</v>
      </c>
      <c r="AA77" s="3">
        <f>SUM(AA78:AA80)</f>
        <v>0</v>
      </c>
      <c r="AB77" s="3">
        <f>SUM(AB78:AB80)</f>
        <v>0</v>
      </c>
      <c r="AC77" s="3">
        <f>SUM(AC78:AC80)</f>
        <v>0</v>
      </c>
      <c r="AD77" s="3">
        <f>SUM(AD78:AD80)</f>
        <v>0</v>
      </c>
      <c r="AE77" s="3">
        <f>SUM(AE78:AE80)</f>
        <v>0</v>
      </c>
      <c r="AF77" s="3">
        <f>SUM(AF78:AF80)</f>
        <v>0</v>
      </c>
      <c r="AG77" s="3">
        <f>SUM(AG78:AG80)</f>
        <v>0</v>
      </c>
      <c r="AH77" s="3">
        <f>SUM(AH78:AH80)</f>
        <v>0</v>
      </c>
      <c r="AI77" s="3">
        <f>SUM(AI78:AI80)</f>
        <v>0</v>
      </c>
      <c r="AJ77" s="3">
        <f>SUM(AJ78:AJ80)</f>
        <v>0</v>
      </c>
    </row>
    <row r="78" spans="1:36">
      <c r="A78" s="4" t="s">
        <v>169</v>
      </c>
      <c r="B78" s="4" t="s">
        <v>170</v>
      </c>
      <c r="C78" s="4" t="s">
        <v>45</v>
      </c>
      <c r="D78" s="2">
        <v>65.5</v>
      </c>
      <c r="E78" s="2">
        <v>0</v>
      </c>
      <c r="F78" s="2">
        <v>3.5</v>
      </c>
      <c r="G78" s="2">
        <v>3.5</v>
      </c>
      <c r="H78" s="2">
        <v>3.5</v>
      </c>
      <c r="I78" s="2">
        <v>0</v>
      </c>
      <c r="J78" s="2">
        <v>3.5</v>
      </c>
      <c r="K78" s="2">
        <v>3.5</v>
      </c>
      <c r="L78" s="2">
        <v>0</v>
      </c>
      <c r="M78" s="2">
        <v>0</v>
      </c>
      <c r="N78" s="2">
        <v>0</v>
      </c>
      <c r="O78" s="2">
        <v>3.5</v>
      </c>
      <c r="P78" s="2">
        <v>3.5</v>
      </c>
      <c r="Q78" s="2">
        <v>3.5</v>
      </c>
      <c r="R78" s="2">
        <v>3.5</v>
      </c>
      <c r="S78" s="2">
        <v>8</v>
      </c>
      <c r="T78" s="2">
        <v>3.5</v>
      </c>
      <c r="U78" s="2">
        <v>3.5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3.5</v>
      </c>
      <c r="AC78" s="2">
        <v>3.5</v>
      </c>
      <c r="AD78" s="2">
        <v>3.5</v>
      </c>
      <c r="AE78" s="2">
        <v>0</v>
      </c>
      <c r="AF78" s="2">
        <v>3.5</v>
      </c>
      <c r="AG78" s="2">
        <v>1.5</v>
      </c>
      <c r="AH78" s="2">
        <v>3.5</v>
      </c>
      <c r="AI78" s="2">
        <v>0</v>
      </c>
      <c r="AJ78" s="2">
        <v>0</v>
      </c>
    </row>
    <row r="79" spans="1:36">
      <c r="A79" s="4" t="s">
        <v>171</v>
      </c>
      <c r="B79" s="4" t="s">
        <v>172</v>
      </c>
      <c r="C79" s="4" t="s">
        <v>45</v>
      </c>
      <c r="D79" s="2">
        <v>46.5</v>
      </c>
      <c r="E79" s="2">
        <v>0</v>
      </c>
      <c r="F79" s="2">
        <v>3.5</v>
      </c>
      <c r="G79" s="2">
        <v>3.5</v>
      </c>
      <c r="H79" s="2">
        <v>3.5</v>
      </c>
      <c r="I79" s="2">
        <v>0</v>
      </c>
      <c r="J79" s="2">
        <v>3.5</v>
      </c>
      <c r="K79" s="2">
        <v>3.5</v>
      </c>
      <c r="L79" s="2">
        <v>0</v>
      </c>
      <c r="M79" s="2">
        <v>3.5</v>
      </c>
      <c r="N79" s="2">
        <v>0</v>
      </c>
      <c r="O79" s="2">
        <v>3.5</v>
      </c>
      <c r="P79" s="2">
        <v>0</v>
      </c>
      <c r="Q79" s="2">
        <v>0</v>
      </c>
      <c r="R79" s="2">
        <v>0</v>
      </c>
      <c r="S79" s="2">
        <v>0</v>
      </c>
      <c r="T79" s="2">
        <v>3.5</v>
      </c>
      <c r="U79" s="2">
        <v>3.5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3</v>
      </c>
      <c r="AC79" s="2">
        <v>3.5</v>
      </c>
      <c r="AD79" s="2">
        <v>3.5</v>
      </c>
      <c r="AE79" s="2">
        <v>0</v>
      </c>
      <c r="AF79" s="2">
        <v>0</v>
      </c>
      <c r="AG79" s="2">
        <v>1.5</v>
      </c>
      <c r="AH79" s="2">
        <v>3.5</v>
      </c>
      <c r="AI79" s="2">
        <v>0</v>
      </c>
      <c r="AJ79" s="2">
        <v>0</v>
      </c>
    </row>
    <row r="80" spans="1:36">
      <c r="A80" s="4" t="s">
        <v>173</v>
      </c>
      <c r="B80" s="4" t="s">
        <v>174</v>
      </c>
      <c r="C80" s="4" t="s">
        <v>45</v>
      </c>
      <c r="D80" s="2">
        <v>69.5</v>
      </c>
      <c r="E80" s="2">
        <v>0</v>
      </c>
      <c r="F80" s="2">
        <v>3.5</v>
      </c>
      <c r="G80" s="2">
        <v>3.5</v>
      </c>
      <c r="H80" s="2">
        <v>3.5</v>
      </c>
      <c r="I80" s="2">
        <v>0</v>
      </c>
      <c r="J80" s="2">
        <v>3.5</v>
      </c>
      <c r="K80" s="2">
        <v>0</v>
      </c>
      <c r="L80" s="2">
        <v>0</v>
      </c>
      <c r="M80" s="2">
        <v>3.5</v>
      </c>
      <c r="N80" s="2">
        <v>3.5</v>
      </c>
      <c r="O80" s="2">
        <v>0</v>
      </c>
      <c r="P80" s="2">
        <v>3.5</v>
      </c>
      <c r="Q80" s="2">
        <v>3.5</v>
      </c>
      <c r="R80" s="2">
        <v>3.5</v>
      </c>
      <c r="S80" s="2">
        <v>8.5</v>
      </c>
      <c r="T80" s="2">
        <v>3.5</v>
      </c>
      <c r="U80" s="2">
        <v>3.5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3.5</v>
      </c>
      <c r="AB80" s="2">
        <v>3.5</v>
      </c>
      <c r="AC80" s="2">
        <v>3.5</v>
      </c>
      <c r="AD80" s="2">
        <v>3.5</v>
      </c>
      <c r="AE80" s="2">
        <v>0</v>
      </c>
      <c r="AF80" s="2">
        <v>3.5</v>
      </c>
      <c r="AG80" s="2">
        <v>1.5</v>
      </c>
      <c r="AH80" s="2">
        <v>3.5</v>
      </c>
      <c r="AI80" s="2">
        <v>0</v>
      </c>
      <c r="AJ80" s="2">
        <v>0</v>
      </c>
    </row>
    <row r="81" spans="1:36">
      <c r="A81" s="3" t="s">
        <v>175</v>
      </c>
      <c r="B81" s="3">
        <f>SUM(B82:B84)</f>
        <v>0</v>
      </c>
      <c r="C81" s="3">
        <f>SUM(C82:C84)</f>
        <v>0</v>
      </c>
      <c r="D81" s="3">
        <f>SUM(D82:D84)</f>
        <v>0</v>
      </c>
      <c r="E81" s="3">
        <f>SUM(E82:E84)</f>
        <v>0</v>
      </c>
      <c r="F81" s="3">
        <f>SUM(F82:F84)</f>
        <v>0</v>
      </c>
      <c r="G81" s="3">
        <f>SUM(G82:G84)</f>
        <v>0</v>
      </c>
      <c r="H81" s="3">
        <f>SUM(H82:H84)</f>
        <v>0</v>
      </c>
      <c r="I81" s="3">
        <f>SUM(I82:I84)</f>
        <v>0</v>
      </c>
      <c r="J81" s="3">
        <f>SUM(J82:J84)</f>
        <v>0</v>
      </c>
      <c r="K81" s="3">
        <f>SUM(K82:K84)</f>
        <v>0</v>
      </c>
      <c r="L81" s="3">
        <f>SUM(L82:L84)</f>
        <v>0</v>
      </c>
      <c r="M81" s="3">
        <f>SUM(M82:M84)</f>
        <v>0</v>
      </c>
      <c r="N81" s="3">
        <f>SUM(N82:N84)</f>
        <v>0</v>
      </c>
      <c r="O81" s="3">
        <f>SUM(O82:O84)</f>
        <v>0</v>
      </c>
      <c r="P81" s="3">
        <f>SUM(P82:P84)</f>
        <v>0</v>
      </c>
      <c r="Q81" s="3">
        <f>SUM(Q82:Q84)</f>
        <v>0</v>
      </c>
      <c r="R81" s="3">
        <f>SUM(R82:R84)</f>
        <v>0</v>
      </c>
      <c r="S81" s="3">
        <f>SUM(S82:S84)</f>
        <v>0</v>
      </c>
      <c r="T81" s="3">
        <f>SUM(T82:T84)</f>
        <v>0</v>
      </c>
      <c r="U81" s="3">
        <f>SUM(U82:U84)</f>
        <v>0</v>
      </c>
      <c r="V81" s="3">
        <f>SUM(V82:V84)</f>
        <v>0</v>
      </c>
      <c r="W81" s="3">
        <f>SUM(W82:W84)</f>
        <v>0</v>
      </c>
      <c r="X81" s="3">
        <f>SUM(X82:X84)</f>
        <v>0</v>
      </c>
      <c r="Y81" s="3">
        <f>SUM(Y82:Y84)</f>
        <v>0</v>
      </c>
      <c r="Z81" s="3">
        <f>SUM(Z82:Z84)</f>
        <v>0</v>
      </c>
      <c r="AA81" s="3">
        <f>SUM(AA82:AA84)</f>
        <v>0</v>
      </c>
      <c r="AB81" s="3">
        <f>SUM(AB82:AB84)</f>
        <v>0</v>
      </c>
      <c r="AC81" s="3">
        <f>SUM(AC82:AC84)</f>
        <v>0</v>
      </c>
      <c r="AD81" s="3">
        <f>SUM(AD82:AD84)</f>
        <v>0</v>
      </c>
      <c r="AE81" s="3">
        <f>SUM(AE82:AE84)</f>
        <v>0</v>
      </c>
      <c r="AF81" s="3">
        <f>SUM(AF82:AF84)</f>
        <v>0</v>
      </c>
      <c r="AG81" s="3">
        <f>SUM(AG82:AG84)</f>
        <v>0</v>
      </c>
      <c r="AH81" s="3">
        <f>SUM(AH82:AH84)</f>
        <v>0</v>
      </c>
      <c r="AI81" s="3">
        <f>SUM(AI82:AI84)</f>
        <v>0</v>
      </c>
      <c r="AJ81" s="3">
        <f>SUM(AJ82:AJ84)</f>
        <v>0</v>
      </c>
    </row>
    <row r="82" spans="1:36">
      <c r="A82" s="4" t="s">
        <v>176</v>
      </c>
      <c r="B82" s="4" t="s">
        <v>177</v>
      </c>
      <c r="C82" s="4" t="s">
        <v>45</v>
      </c>
      <c r="D82" s="2">
        <v>26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3.5</v>
      </c>
      <c r="W82" s="2">
        <v>3.5</v>
      </c>
      <c r="X82" s="2">
        <v>0</v>
      </c>
      <c r="Y82" s="2">
        <v>0</v>
      </c>
      <c r="Z82" s="2">
        <v>0</v>
      </c>
      <c r="AA82" s="2">
        <v>0</v>
      </c>
      <c r="AB82" s="2">
        <v>3.5</v>
      </c>
      <c r="AC82" s="2">
        <v>3.5</v>
      </c>
      <c r="AD82" s="2">
        <v>3.5</v>
      </c>
      <c r="AE82" s="2">
        <v>0</v>
      </c>
      <c r="AF82" s="2">
        <v>3.5</v>
      </c>
      <c r="AG82" s="2">
        <v>1.5</v>
      </c>
      <c r="AH82" s="2">
        <v>3.5</v>
      </c>
      <c r="AI82" s="2">
        <v>0</v>
      </c>
      <c r="AJ82" s="2">
        <v>0</v>
      </c>
    </row>
    <row r="83" spans="1:36">
      <c r="A83" s="4" t="s">
        <v>178</v>
      </c>
      <c r="B83" s="4" t="s">
        <v>179</v>
      </c>
      <c r="C83" s="4" t="s">
        <v>45</v>
      </c>
      <c r="D83" s="2">
        <v>60.5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3.5</v>
      </c>
      <c r="N83" s="2">
        <v>3.5</v>
      </c>
      <c r="O83" s="2">
        <v>3.5</v>
      </c>
      <c r="P83" s="2">
        <v>3.5</v>
      </c>
      <c r="Q83" s="2">
        <v>3.5</v>
      </c>
      <c r="R83" s="2">
        <v>3.5</v>
      </c>
      <c r="S83" s="2">
        <v>7.5</v>
      </c>
      <c r="T83" s="2">
        <v>3.5</v>
      </c>
      <c r="U83" s="2">
        <v>3.5</v>
      </c>
      <c r="V83" s="2">
        <v>0</v>
      </c>
      <c r="W83" s="2">
        <v>3.5</v>
      </c>
      <c r="X83" s="2">
        <v>0</v>
      </c>
      <c r="Y83" s="2">
        <v>0</v>
      </c>
      <c r="Z83" s="2">
        <v>0</v>
      </c>
      <c r="AA83" s="2">
        <v>3.5</v>
      </c>
      <c r="AB83" s="2">
        <v>3.5</v>
      </c>
      <c r="AC83" s="2">
        <v>3.5</v>
      </c>
      <c r="AD83" s="2">
        <v>3.5</v>
      </c>
      <c r="AE83" s="2">
        <v>0</v>
      </c>
      <c r="AF83" s="2">
        <v>3.5</v>
      </c>
      <c r="AG83" s="2">
        <v>0.5</v>
      </c>
      <c r="AH83" s="2">
        <v>3.5</v>
      </c>
      <c r="AI83" s="2">
        <v>0</v>
      </c>
      <c r="AJ83" s="2">
        <v>0</v>
      </c>
    </row>
    <row r="84" spans="1:36">
      <c r="A84" s="4" t="s">
        <v>180</v>
      </c>
      <c r="B84" s="4" t="s">
        <v>181</v>
      </c>
      <c r="C84" s="4" t="s">
        <v>45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</row>
    <row r="85" spans="1:36">
      <c r="A85" s="3" t="s">
        <v>182</v>
      </c>
      <c r="B85" s="3">
        <f>SUM(B86:B88)</f>
        <v>0</v>
      </c>
      <c r="C85" s="3">
        <f>SUM(C86:C88)</f>
        <v>0</v>
      </c>
      <c r="D85" s="3">
        <f>SUM(D86:D88)</f>
        <v>0</v>
      </c>
      <c r="E85" s="3">
        <f>SUM(E86:E88)</f>
        <v>0</v>
      </c>
      <c r="F85" s="3">
        <f>SUM(F86:F88)</f>
        <v>0</v>
      </c>
      <c r="G85" s="3">
        <f>SUM(G86:G88)</f>
        <v>0</v>
      </c>
      <c r="H85" s="3">
        <f>SUM(H86:H88)</f>
        <v>0</v>
      </c>
      <c r="I85" s="3">
        <f>SUM(I86:I88)</f>
        <v>0</v>
      </c>
      <c r="J85" s="3">
        <f>SUM(J86:J88)</f>
        <v>0</v>
      </c>
      <c r="K85" s="3">
        <f>SUM(K86:K88)</f>
        <v>0</v>
      </c>
      <c r="L85" s="3">
        <f>SUM(L86:L88)</f>
        <v>0</v>
      </c>
      <c r="M85" s="3">
        <f>SUM(M86:M88)</f>
        <v>0</v>
      </c>
      <c r="N85" s="3">
        <f>SUM(N86:N88)</f>
        <v>0</v>
      </c>
      <c r="O85" s="3">
        <f>SUM(O86:O88)</f>
        <v>0</v>
      </c>
      <c r="P85" s="3">
        <f>SUM(P86:P88)</f>
        <v>0</v>
      </c>
      <c r="Q85" s="3">
        <f>SUM(Q86:Q88)</f>
        <v>0</v>
      </c>
      <c r="R85" s="3">
        <f>SUM(R86:R88)</f>
        <v>0</v>
      </c>
      <c r="S85" s="3">
        <f>SUM(S86:S88)</f>
        <v>0</v>
      </c>
      <c r="T85" s="3">
        <f>SUM(T86:T88)</f>
        <v>0</v>
      </c>
      <c r="U85" s="3">
        <f>SUM(U86:U88)</f>
        <v>0</v>
      </c>
      <c r="V85" s="3">
        <f>SUM(V86:V88)</f>
        <v>0</v>
      </c>
      <c r="W85" s="3">
        <f>SUM(W86:W88)</f>
        <v>0</v>
      </c>
      <c r="X85" s="3">
        <f>SUM(X86:X88)</f>
        <v>0</v>
      </c>
      <c r="Y85" s="3">
        <f>SUM(Y86:Y88)</f>
        <v>0</v>
      </c>
      <c r="Z85" s="3">
        <f>SUM(Z86:Z88)</f>
        <v>0</v>
      </c>
      <c r="AA85" s="3">
        <f>SUM(AA86:AA88)</f>
        <v>0</v>
      </c>
      <c r="AB85" s="3">
        <f>SUM(AB86:AB88)</f>
        <v>0</v>
      </c>
      <c r="AC85" s="3">
        <f>SUM(AC86:AC88)</f>
        <v>0</v>
      </c>
      <c r="AD85" s="3">
        <f>SUM(AD86:AD88)</f>
        <v>0</v>
      </c>
      <c r="AE85" s="3">
        <f>SUM(AE86:AE88)</f>
        <v>0</v>
      </c>
      <c r="AF85" s="3">
        <f>SUM(AF86:AF88)</f>
        <v>0</v>
      </c>
      <c r="AG85" s="3">
        <f>SUM(AG86:AG88)</f>
        <v>0</v>
      </c>
      <c r="AH85" s="3">
        <f>SUM(AH86:AH88)</f>
        <v>0</v>
      </c>
      <c r="AI85" s="3">
        <f>SUM(AI86:AI88)</f>
        <v>0</v>
      </c>
      <c r="AJ85" s="3">
        <f>SUM(AJ86:AJ88)</f>
        <v>0</v>
      </c>
    </row>
    <row r="86" spans="1:36">
      <c r="A86" s="4" t="s">
        <v>183</v>
      </c>
      <c r="B86" s="4" t="s">
        <v>184</v>
      </c>
      <c r="C86" s="4" t="s">
        <v>185</v>
      </c>
      <c r="D86" s="2">
        <v>65</v>
      </c>
      <c r="E86" s="2">
        <v>7</v>
      </c>
      <c r="F86" s="2">
        <v>3.5</v>
      </c>
      <c r="G86" s="2">
        <v>0</v>
      </c>
      <c r="H86" s="2">
        <v>0</v>
      </c>
      <c r="I86" s="2">
        <v>0</v>
      </c>
      <c r="J86" s="2">
        <v>0</v>
      </c>
      <c r="K86" s="2">
        <v>1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3.5</v>
      </c>
      <c r="R86" s="2">
        <v>3.5</v>
      </c>
      <c r="S86" s="2">
        <v>9</v>
      </c>
      <c r="T86" s="2">
        <v>3.5</v>
      </c>
      <c r="U86" s="2">
        <v>3.5</v>
      </c>
      <c r="V86" s="2">
        <v>3.5</v>
      </c>
      <c r="W86" s="2">
        <v>3.5</v>
      </c>
      <c r="X86" s="2">
        <v>3.5</v>
      </c>
      <c r="Y86" s="2">
        <v>3.5</v>
      </c>
      <c r="Z86" s="2">
        <v>0</v>
      </c>
      <c r="AA86" s="2">
        <v>2.5</v>
      </c>
      <c r="AB86" s="2">
        <v>3.5</v>
      </c>
      <c r="AC86" s="2">
        <v>3.5</v>
      </c>
      <c r="AD86" s="2">
        <v>3.5</v>
      </c>
      <c r="AE86" s="2">
        <v>0</v>
      </c>
      <c r="AF86" s="2">
        <v>0</v>
      </c>
      <c r="AG86" s="2">
        <v>0</v>
      </c>
      <c r="AH86" s="2">
        <v>3.5</v>
      </c>
      <c r="AI86" s="2">
        <v>0</v>
      </c>
      <c r="AJ86" s="2">
        <v>0</v>
      </c>
    </row>
    <row r="87" spans="1:36">
      <c r="A87" s="4" t="s">
        <v>186</v>
      </c>
      <c r="B87" s="4" t="s">
        <v>187</v>
      </c>
      <c r="C87" s="4" t="s">
        <v>185</v>
      </c>
      <c r="D87" s="2">
        <v>62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0.5</v>
      </c>
      <c r="O87" s="2">
        <v>3.5</v>
      </c>
      <c r="P87" s="2">
        <v>3.5</v>
      </c>
      <c r="Q87" s="2">
        <v>3.5</v>
      </c>
      <c r="R87" s="2">
        <v>4</v>
      </c>
      <c r="S87" s="2">
        <v>0</v>
      </c>
      <c r="T87" s="2">
        <v>3.5</v>
      </c>
      <c r="U87" s="2">
        <v>3.5</v>
      </c>
      <c r="V87" s="2">
        <v>3.5</v>
      </c>
      <c r="W87" s="2">
        <v>3.5</v>
      </c>
      <c r="X87" s="2">
        <v>3.5</v>
      </c>
      <c r="Y87" s="2">
        <v>3.5</v>
      </c>
      <c r="Z87" s="2">
        <v>0</v>
      </c>
      <c r="AA87" s="2">
        <v>3.5</v>
      </c>
      <c r="AB87" s="2">
        <v>3.5</v>
      </c>
      <c r="AC87" s="2">
        <v>3</v>
      </c>
      <c r="AD87" s="2">
        <v>3.5</v>
      </c>
      <c r="AE87" s="2">
        <v>0</v>
      </c>
      <c r="AF87" s="2">
        <v>3.5</v>
      </c>
      <c r="AG87" s="2">
        <v>1.5</v>
      </c>
      <c r="AH87" s="2">
        <v>3.5</v>
      </c>
      <c r="AI87" s="2">
        <v>4</v>
      </c>
      <c r="AJ87" s="2">
        <v>0</v>
      </c>
    </row>
    <row r="88" spans="1:36">
      <c r="A88" s="4" t="s">
        <v>188</v>
      </c>
      <c r="B88" s="4" t="s">
        <v>189</v>
      </c>
      <c r="C88" s="4" t="s">
        <v>185</v>
      </c>
      <c r="D88" s="2">
        <v>43</v>
      </c>
      <c r="E88" s="2">
        <v>0</v>
      </c>
      <c r="F88" s="2">
        <v>3.5</v>
      </c>
      <c r="G88" s="2">
        <v>3.5</v>
      </c>
      <c r="H88" s="2">
        <v>2.5</v>
      </c>
      <c r="I88" s="2">
        <v>0</v>
      </c>
      <c r="J88" s="2">
        <v>3.5</v>
      </c>
      <c r="K88" s="2">
        <v>3</v>
      </c>
      <c r="L88" s="2">
        <v>0</v>
      </c>
      <c r="M88" s="2">
        <v>3.5</v>
      </c>
      <c r="N88" s="2">
        <v>0</v>
      </c>
      <c r="O88" s="2">
        <v>3.5</v>
      </c>
      <c r="P88" s="2">
        <v>3.5</v>
      </c>
      <c r="Q88" s="2">
        <v>3.5</v>
      </c>
      <c r="R88" s="2">
        <v>0</v>
      </c>
      <c r="S88" s="2">
        <v>0</v>
      </c>
      <c r="T88" s="2">
        <v>0</v>
      </c>
      <c r="U88" s="2">
        <v>0</v>
      </c>
      <c r="V88" s="2">
        <v>0.5</v>
      </c>
      <c r="W88" s="2">
        <v>1</v>
      </c>
      <c r="X88" s="2">
        <v>0.5</v>
      </c>
      <c r="Y88" s="2">
        <v>0</v>
      </c>
      <c r="Z88" s="2">
        <v>0</v>
      </c>
      <c r="AA88" s="2">
        <v>0</v>
      </c>
      <c r="AB88" s="2">
        <v>3.5</v>
      </c>
      <c r="AC88" s="2">
        <v>3.5</v>
      </c>
      <c r="AD88" s="2">
        <v>3.5</v>
      </c>
      <c r="AE88" s="2">
        <v>0</v>
      </c>
      <c r="AF88" s="2">
        <v>0</v>
      </c>
      <c r="AG88" s="2">
        <v>0</v>
      </c>
      <c r="AH88" s="2">
        <v>0.5</v>
      </c>
      <c r="AI88" s="2">
        <v>0</v>
      </c>
      <c r="AJ88" s="2">
        <v>0</v>
      </c>
    </row>
    <row r="89" spans="1:36">
      <c r="A89" s="3" t="s">
        <v>190</v>
      </c>
      <c r="B89" s="3">
        <f>SUM(B90:B90)</f>
        <v>0</v>
      </c>
      <c r="C89" s="3">
        <f>SUM(C90:C90)</f>
        <v>0</v>
      </c>
      <c r="D89" s="3">
        <f>SUM(D90:D90)</f>
        <v>0</v>
      </c>
      <c r="E89" s="3">
        <f>SUM(E90:E90)</f>
        <v>0</v>
      </c>
      <c r="F89" s="3">
        <f>SUM(F90:F90)</f>
        <v>0</v>
      </c>
      <c r="G89" s="3">
        <f>SUM(G90:G90)</f>
        <v>0</v>
      </c>
      <c r="H89" s="3">
        <f>SUM(H90:H90)</f>
        <v>0</v>
      </c>
      <c r="I89" s="3">
        <f>SUM(I90:I90)</f>
        <v>0</v>
      </c>
      <c r="J89" s="3">
        <f>SUM(J90:J90)</f>
        <v>0</v>
      </c>
      <c r="K89" s="3">
        <f>SUM(K90:K90)</f>
        <v>0</v>
      </c>
      <c r="L89" s="3">
        <f>SUM(L90:L90)</f>
        <v>0</v>
      </c>
      <c r="M89" s="3">
        <f>SUM(M90:M90)</f>
        <v>0</v>
      </c>
      <c r="N89" s="3">
        <f>SUM(N90:N90)</f>
        <v>0</v>
      </c>
      <c r="O89" s="3">
        <f>SUM(O90:O90)</f>
        <v>0</v>
      </c>
      <c r="P89" s="3">
        <f>SUM(P90:P90)</f>
        <v>0</v>
      </c>
      <c r="Q89" s="3">
        <f>SUM(Q90:Q90)</f>
        <v>0</v>
      </c>
      <c r="R89" s="3">
        <f>SUM(R90:R90)</f>
        <v>0</v>
      </c>
      <c r="S89" s="3">
        <f>SUM(S90:S90)</f>
        <v>0</v>
      </c>
      <c r="T89" s="3">
        <f>SUM(T90:T90)</f>
        <v>0</v>
      </c>
      <c r="U89" s="3">
        <f>SUM(U90:U90)</f>
        <v>0</v>
      </c>
      <c r="V89" s="3">
        <f>SUM(V90:V90)</f>
        <v>0</v>
      </c>
      <c r="W89" s="3">
        <f>SUM(W90:W90)</f>
        <v>0</v>
      </c>
      <c r="X89" s="3">
        <f>SUM(X90:X90)</f>
        <v>0</v>
      </c>
      <c r="Y89" s="3">
        <f>SUM(Y90:Y90)</f>
        <v>0</v>
      </c>
      <c r="Z89" s="3">
        <f>SUM(Z90:Z90)</f>
        <v>0</v>
      </c>
      <c r="AA89" s="3">
        <f>SUM(AA90:AA90)</f>
        <v>0</v>
      </c>
      <c r="AB89" s="3">
        <f>SUM(AB90:AB90)</f>
        <v>0</v>
      </c>
      <c r="AC89" s="3">
        <f>SUM(AC90:AC90)</f>
        <v>0</v>
      </c>
      <c r="AD89" s="3">
        <f>SUM(AD90:AD90)</f>
        <v>0</v>
      </c>
      <c r="AE89" s="3">
        <f>SUM(AE90:AE90)</f>
        <v>0</v>
      </c>
      <c r="AF89" s="3">
        <f>SUM(AF90:AF90)</f>
        <v>0</v>
      </c>
      <c r="AG89" s="3">
        <f>SUM(AG90:AG90)</f>
        <v>0</v>
      </c>
      <c r="AH89" s="3">
        <f>SUM(AH90:AH90)</f>
        <v>0</v>
      </c>
      <c r="AI89" s="3">
        <f>SUM(AI90:AI90)</f>
        <v>0</v>
      </c>
      <c r="AJ89" s="3">
        <f>SUM(AJ90:AJ90)</f>
        <v>0</v>
      </c>
    </row>
    <row r="90" spans="1:36">
      <c r="A90" s="4" t="s">
        <v>191</v>
      </c>
      <c r="B90" s="4" t="s">
        <v>192</v>
      </c>
      <c r="C90" s="4" t="s">
        <v>105</v>
      </c>
      <c r="D90" s="2">
        <v>52</v>
      </c>
      <c r="E90" s="2">
        <v>0</v>
      </c>
      <c r="F90" s="2">
        <v>1</v>
      </c>
      <c r="G90" s="2">
        <v>3</v>
      </c>
      <c r="H90" s="2">
        <v>0</v>
      </c>
      <c r="I90" s="2">
        <v>0</v>
      </c>
      <c r="J90" s="2">
        <v>2.5</v>
      </c>
      <c r="K90" s="2">
        <v>0.5</v>
      </c>
      <c r="L90" s="2">
        <v>0</v>
      </c>
      <c r="M90" s="2">
        <v>0</v>
      </c>
      <c r="N90" s="2">
        <v>3.5</v>
      </c>
      <c r="O90" s="2">
        <v>2</v>
      </c>
      <c r="P90" s="2">
        <v>3.5</v>
      </c>
      <c r="Q90" s="2">
        <v>1.5</v>
      </c>
      <c r="R90" s="2">
        <v>0</v>
      </c>
      <c r="S90" s="2">
        <v>0</v>
      </c>
      <c r="T90" s="2">
        <v>3.5</v>
      </c>
      <c r="U90" s="2">
        <v>1.5</v>
      </c>
      <c r="V90" s="2">
        <v>3.5</v>
      </c>
      <c r="W90" s="2">
        <v>5</v>
      </c>
      <c r="X90" s="2">
        <v>3.5</v>
      </c>
      <c r="Y90" s="2">
        <v>0</v>
      </c>
      <c r="Z90" s="2">
        <v>0</v>
      </c>
      <c r="AA90" s="2">
        <v>3.5</v>
      </c>
      <c r="AB90" s="2">
        <v>3.5</v>
      </c>
      <c r="AC90" s="2">
        <v>3.5</v>
      </c>
      <c r="AD90" s="2">
        <v>3.5</v>
      </c>
      <c r="AE90" s="2">
        <v>0</v>
      </c>
      <c r="AF90" s="2">
        <v>0</v>
      </c>
      <c r="AG90" s="2">
        <v>0</v>
      </c>
      <c r="AH90" s="2">
        <v>3.5</v>
      </c>
      <c r="AI90" s="2">
        <v>0</v>
      </c>
      <c r="AJ90" s="2">
        <v>0</v>
      </c>
    </row>
    <row r="91" spans="1:36">
      <c r="A91" s="3" t="s">
        <v>193</v>
      </c>
      <c r="B91" s="3">
        <f>SUM(B92:B92)</f>
        <v>0</v>
      </c>
      <c r="C91" s="3">
        <f>SUM(C92:C92)</f>
        <v>0</v>
      </c>
      <c r="D91" s="3">
        <f>SUM(D92:D92)</f>
        <v>0</v>
      </c>
      <c r="E91" s="3">
        <f>SUM(E92:E92)</f>
        <v>0</v>
      </c>
      <c r="F91" s="3">
        <f>SUM(F92:F92)</f>
        <v>0</v>
      </c>
      <c r="G91" s="3">
        <f>SUM(G92:G92)</f>
        <v>0</v>
      </c>
      <c r="H91" s="3">
        <f>SUM(H92:H92)</f>
        <v>0</v>
      </c>
      <c r="I91" s="3">
        <f>SUM(I92:I92)</f>
        <v>0</v>
      </c>
      <c r="J91" s="3">
        <f>SUM(J92:J92)</f>
        <v>0</v>
      </c>
      <c r="K91" s="3">
        <f>SUM(K92:K92)</f>
        <v>0</v>
      </c>
      <c r="L91" s="3">
        <f>SUM(L92:L92)</f>
        <v>0</v>
      </c>
      <c r="M91" s="3">
        <f>SUM(M92:M92)</f>
        <v>0</v>
      </c>
      <c r="N91" s="3">
        <f>SUM(N92:N92)</f>
        <v>0</v>
      </c>
      <c r="O91" s="3">
        <f>SUM(O92:O92)</f>
        <v>0</v>
      </c>
      <c r="P91" s="3">
        <f>SUM(P92:P92)</f>
        <v>0</v>
      </c>
      <c r="Q91" s="3">
        <f>SUM(Q92:Q92)</f>
        <v>0</v>
      </c>
      <c r="R91" s="3">
        <f>SUM(R92:R92)</f>
        <v>0</v>
      </c>
      <c r="S91" s="3">
        <f>SUM(S92:S92)</f>
        <v>0</v>
      </c>
      <c r="T91" s="3">
        <f>SUM(T92:T92)</f>
        <v>0</v>
      </c>
      <c r="U91" s="3">
        <f>SUM(U92:U92)</f>
        <v>0</v>
      </c>
      <c r="V91" s="3">
        <f>SUM(V92:V92)</f>
        <v>0</v>
      </c>
      <c r="W91" s="3">
        <f>SUM(W92:W92)</f>
        <v>0</v>
      </c>
      <c r="X91" s="3">
        <f>SUM(X92:X92)</f>
        <v>0</v>
      </c>
      <c r="Y91" s="3">
        <f>SUM(Y92:Y92)</f>
        <v>0</v>
      </c>
      <c r="Z91" s="3">
        <f>SUM(Z92:Z92)</f>
        <v>0</v>
      </c>
      <c r="AA91" s="3">
        <f>SUM(AA92:AA92)</f>
        <v>0</v>
      </c>
      <c r="AB91" s="3">
        <f>SUM(AB92:AB92)</f>
        <v>0</v>
      </c>
      <c r="AC91" s="3">
        <f>SUM(AC92:AC92)</f>
        <v>0</v>
      </c>
      <c r="AD91" s="3">
        <f>SUM(AD92:AD92)</f>
        <v>0</v>
      </c>
      <c r="AE91" s="3">
        <f>SUM(AE92:AE92)</f>
        <v>0</v>
      </c>
      <c r="AF91" s="3">
        <f>SUM(AF92:AF92)</f>
        <v>0</v>
      </c>
      <c r="AG91" s="3">
        <f>SUM(AG92:AG92)</f>
        <v>0</v>
      </c>
      <c r="AH91" s="3">
        <f>SUM(AH92:AH92)</f>
        <v>0</v>
      </c>
      <c r="AI91" s="3">
        <f>SUM(AI92:AI92)</f>
        <v>0</v>
      </c>
      <c r="AJ91" s="3">
        <f>SUM(AJ92:AJ92)</f>
        <v>0</v>
      </c>
    </row>
    <row r="92" spans="1:36">
      <c r="A92" s="4" t="s">
        <v>194</v>
      </c>
      <c r="B92" s="4" t="s">
        <v>195</v>
      </c>
      <c r="C92" s="4" t="s">
        <v>45</v>
      </c>
      <c r="D92" s="2">
        <v>76.5</v>
      </c>
      <c r="E92" s="2">
        <v>0</v>
      </c>
      <c r="F92" s="2">
        <v>3.5</v>
      </c>
      <c r="G92" s="2">
        <v>3.5</v>
      </c>
      <c r="H92" s="2">
        <v>4</v>
      </c>
      <c r="I92" s="2">
        <v>0</v>
      </c>
      <c r="J92" s="2">
        <v>3.5</v>
      </c>
      <c r="K92" s="2">
        <v>3.5</v>
      </c>
      <c r="L92" s="2">
        <v>0</v>
      </c>
      <c r="M92" s="2">
        <v>3.5</v>
      </c>
      <c r="N92" s="2">
        <v>3.5</v>
      </c>
      <c r="O92" s="2">
        <v>3.5</v>
      </c>
      <c r="P92" s="2">
        <v>4</v>
      </c>
      <c r="Q92" s="2">
        <v>0</v>
      </c>
      <c r="R92" s="2">
        <v>3.5</v>
      </c>
      <c r="S92" s="2">
        <v>0</v>
      </c>
      <c r="T92" s="2">
        <v>3.5</v>
      </c>
      <c r="U92" s="2">
        <v>3.5</v>
      </c>
      <c r="V92" s="2">
        <v>3.5</v>
      </c>
      <c r="W92" s="2">
        <v>3.5</v>
      </c>
      <c r="X92" s="2">
        <v>3.5</v>
      </c>
      <c r="Y92" s="2">
        <v>2.5</v>
      </c>
      <c r="Z92" s="2">
        <v>0</v>
      </c>
      <c r="AA92" s="2">
        <v>3</v>
      </c>
      <c r="AB92" s="2">
        <v>3.5</v>
      </c>
      <c r="AC92" s="2">
        <v>3.5</v>
      </c>
      <c r="AD92" s="2">
        <v>3.5</v>
      </c>
      <c r="AE92" s="2">
        <v>0</v>
      </c>
      <c r="AF92" s="2">
        <v>3.5</v>
      </c>
      <c r="AG92" s="2">
        <v>0.5</v>
      </c>
      <c r="AH92" s="2">
        <v>3</v>
      </c>
      <c r="AI92" s="2">
        <v>0</v>
      </c>
      <c r="AJ92" s="2">
        <v>0</v>
      </c>
    </row>
    <row r="93" spans="1:36">
      <c r="A93" s="3" t="s">
        <v>196</v>
      </c>
      <c r="B93" s="3">
        <f>SUM(B94:B95)</f>
        <v>0</v>
      </c>
      <c r="C93" s="3">
        <f>SUM(C94:C95)</f>
        <v>0</v>
      </c>
      <c r="D93" s="3">
        <f>SUM(D94:D95)</f>
        <v>0</v>
      </c>
      <c r="E93" s="3">
        <f>SUM(E94:E95)</f>
        <v>0</v>
      </c>
      <c r="F93" s="3">
        <f>SUM(F94:F95)</f>
        <v>0</v>
      </c>
      <c r="G93" s="3">
        <f>SUM(G94:G95)</f>
        <v>0</v>
      </c>
      <c r="H93" s="3">
        <f>SUM(H94:H95)</f>
        <v>0</v>
      </c>
      <c r="I93" s="3">
        <f>SUM(I94:I95)</f>
        <v>0</v>
      </c>
      <c r="J93" s="3">
        <f>SUM(J94:J95)</f>
        <v>0</v>
      </c>
      <c r="K93" s="3">
        <f>SUM(K94:K95)</f>
        <v>0</v>
      </c>
      <c r="L93" s="3">
        <f>SUM(L94:L95)</f>
        <v>0</v>
      </c>
      <c r="M93" s="3">
        <f>SUM(M94:M95)</f>
        <v>0</v>
      </c>
      <c r="N93" s="3">
        <f>SUM(N94:N95)</f>
        <v>0</v>
      </c>
      <c r="O93" s="3">
        <f>SUM(O94:O95)</f>
        <v>0</v>
      </c>
      <c r="P93" s="3">
        <f>SUM(P94:P95)</f>
        <v>0</v>
      </c>
      <c r="Q93" s="3">
        <f>SUM(Q94:Q95)</f>
        <v>0</v>
      </c>
      <c r="R93" s="3">
        <f>SUM(R94:R95)</f>
        <v>0</v>
      </c>
      <c r="S93" s="3">
        <f>SUM(S94:S95)</f>
        <v>0</v>
      </c>
      <c r="T93" s="3">
        <f>SUM(T94:T95)</f>
        <v>0</v>
      </c>
      <c r="U93" s="3">
        <f>SUM(U94:U95)</f>
        <v>0</v>
      </c>
      <c r="V93" s="3">
        <f>SUM(V94:V95)</f>
        <v>0</v>
      </c>
      <c r="W93" s="3">
        <f>SUM(W94:W95)</f>
        <v>0</v>
      </c>
      <c r="X93" s="3">
        <f>SUM(X94:X95)</f>
        <v>0</v>
      </c>
      <c r="Y93" s="3">
        <f>SUM(Y94:Y95)</f>
        <v>0</v>
      </c>
      <c r="Z93" s="3">
        <f>SUM(Z94:Z95)</f>
        <v>0</v>
      </c>
      <c r="AA93" s="3">
        <f>SUM(AA94:AA95)</f>
        <v>0</v>
      </c>
      <c r="AB93" s="3">
        <f>SUM(AB94:AB95)</f>
        <v>0</v>
      </c>
      <c r="AC93" s="3">
        <f>SUM(AC94:AC95)</f>
        <v>0</v>
      </c>
      <c r="AD93" s="3">
        <f>SUM(AD94:AD95)</f>
        <v>0</v>
      </c>
      <c r="AE93" s="3">
        <f>SUM(AE94:AE95)</f>
        <v>0</v>
      </c>
      <c r="AF93" s="3">
        <f>SUM(AF94:AF95)</f>
        <v>0</v>
      </c>
      <c r="AG93" s="3">
        <f>SUM(AG94:AG95)</f>
        <v>0</v>
      </c>
      <c r="AH93" s="3">
        <f>SUM(AH94:AH95)</f>
        <v>0</v>
      </c>
      <c r="AI93" s="3">
        <f>SUM(AI94:AI95)</f>
        <v>0</v>
      </c>
      <c r="AJ93" s="3">
        <f>SUM(AJ94:AJ95)</f>
        <v>0</v>
      </c>
    </row>
    <row r="94" spans="1:36">
      <c r="A94" s="4" t="s">
        <v>197</v>
      </c>
      <c r="B94" s="4" t="s">
        <v>198</v>
      </c>
      <c r="C94" s="4" t="s">
        <v>199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</row>
    <row r="95" spans="1:36">
      <c r="A95" s="4" t="s">
        <v>200</v>
      </c>
      <c r="B95" s="4" t="s">
        <v>201</v>
      </c>
      <c r="C95" s="4" t="s">
        <v>199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</row>
  </sheetData>
  <mergeCells count="23">
    <mergeCell ref="A1:B1"/>
    <mergeCell ref="A6:C6"/>
    <mergeCell ref="A8:C8"/>
    <mergeCell ref="A17:C17"/>
    <mergeCell ref="A21:C21"/>
    <mergeCell ref="A23:C23"/>
    <mergeCell ref="A25:C25"/>
    <mergeCell ref="A31:C31"/>
    <mergeCell ref="A33:C33"/>
    <mergeCell ref="A41:C41"/>
    <mergeCell ref="A44:C44"/>
    <mergeCell ref="A46:C46"/>
    <mergeCell ref="A51:C51"/>
    <mergeCell ref="A56:C56"/>
    <mergeCell ref="A66:C66"/>
    <mergeCell ref="A72:C72"/>
    <mergeCell ref="A77:C77"/>
    <mergeCell ref="A81:C81"/>
    <mergeCell ref="A85:C85"/>
    <mergeCell ref="A89:C89"/>
    <mergeCell ref="A91:C91"/>
    <mergeCell ref="A93:C93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/>
  <cols>
    <col min="1" max="1" width="34.7109375" customWidth="1"/>
    <col min="2" max="2" width="14.7109375" customWidth="1"/>
    <col min="3" max="36" width="14.7109375" customWidth="1"/>
  </cols>
  <sheetData>
    <row r="1" spans="1:35">
      <c r="A1" s="1" t="s">
        <v>202</v>
      </c>
    </row>
    <row r="2" spans="1:35">
      <c r="A2" s="1" t="s">
        <v>1</v>
      </c>
    </row>
    <row r="4" spans="1:35">
      <c r="A4" s="2" t="s">
        <v>203</v>
      </c>
      <c r="B4" s="2"/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 t="s">
        <v>35</v>
      </c>
      <c r="AH4" s="2" t="s">
        <v>36</v>
      </c>
      <c r="AI4" s="2" t="s">
        <v>37</v>
      </c>
    </row>
    <row r="5" spans="1:35">
      <c r="A5" s="3" t="s">
        <v>5</v>
      </c>
      <c r="B5" s="3" t="s">
        <v>206</v>
      </c>
      <c r="C5" s="2">
        <f>SUMIF(B5:B48,"OT Hours",C5:C48)</f>
        <v>0</v>
      </c>
      <c r="D5" s="2">
        <f>SUMIF(B5:B48,"OT Hours",D5:D48)</f>
        <v>0</v>
      </c>
      <c r="E5" s="2">
        <f>SUMIF(B5:B48,"OT Hours",E5:E48)</f>
        <v>0</v>
      </c>
      <c r="F5" s="2">
        <f>SUMIF(B5:B48,"OT Hours",F5:F48)</f>
        <v>0</v>
      </c>
      <c r="G5" s="2">
        <f>SUMIF(B5:B48,"OT Hours",G5:G48)</f>
        <v>0</v>
      </c>
      <c r="H5" s="2">
        <f>SUMIF(B5:B48,"OT Hours",H5:H48)</f>
        <v>0</v>
      </c>
      <c r="I5" s="2">
        <f>SUMIF(B5:B48,"OT Hours",I5:I48)</f>
        <v>0</v>
      </c>
      <c r="J5" s="2">
        <f>SUMIF(B5:B48,"OT Hours",J5:J48)</f>
        <v>0</v>
      </c>
      <c r="K5" s="2">
        <f>SUMIF(B5:B48,"OT Hours",K5:K48)</f>
        <v>0</v>
      </c>
      <c r="L5" s="2">
        <f>SUMIF(B5:B48,"OT Hours",L5:L48)</f>
        <v>0</v>
      </c>
      <c r="M5" s="2">
        <f>SUMIF(B5:B48,"OT Hours",M5:M48)</f>
        <v>0</v>
      </c>
      <c r="N5" s="2">
        <f>SUMIF(B5:B48,"OT Hours",N5:N48)</f>
        <v>0</v>
      </c>
      <c r="O5" s="2">
        <f>SUMIF(B5:B48,"OT Hours",O5:O48)</f>
        <v>0</v>
      </c>
      <c r="P5" s="2">
        <f>SUMIF(B5:B48,"OT Hours",P5:P48)</f>
        <v>0</v>
      </c>
      <c r="Q5" s="2">
        <f>SUMIF(B5:B48,"OT Hours",Q5:Q48)</f>
        <v>0</v>
      </c>
      <c r="R5" s="2">
        <f>SUMIF(B5:B48,"OT Hours",R5:R48)</f>
        <v>0</v>
      </c>
      <c r="S5" s="2">
        <f>SUMIF(B5:B48,"OT Hours",S5:S48)</f>
        <v>0</v>
      </c>
      <c r="T5" s="2">
        <f>SUMIF(B5:B48,"OT Hours",T5:T48)</f>
        <v>0</v>
      </c>
      <c r="U5" s="2">
        <f>SUMIF(B5:B48,"OT Hours",U5:U48)</f>
        <v>0</v>
      </c>
      <c r="V5" s="2">
        <f>SUMIF(B5:B48,"OT Hours",V5:V48)</f>
        <v>0</v>
      </c>
      <c r="W5" s="2">
        <f>SUMIF(B5:B48,"OT Hours",W5:W48)</f>
        <v>0</v>
      </c>
      <c r="X5" s="2">
        <f>SUMIF(B5:B48,"OT Hours",X5:X48)</f>
        <v>0</v>
      </c>
      <c r="Y5" s="2">
        <f>SUMIF(B5:B48,"OT Hours",Y5:Y48)</f>
        <v>0</v>
      </c>
      <c r="Z5" s="2">
        <f>SUMIF(B5:B48,"OT Hours",Z5:Z48)</f>
        <v>0</v>
      </c>
      <c r="AA5" s="2">
        <f>SUMIF(B5:B48,"OT Hours",AA5:AA48)</f>
        <v>0</v>
      </c>
      <c r="AB5" s="2">
        <f>SUMIF(B5:B48,"OT Hours",AB5:AB48)</f>
        <v>0</v>
      </c>
      <c r="AC5" s="2">
        <f>SUMIF(B5:B48,"OT Hours",AC5:AC48)</f>
        <v>0</v>
      </c>
      <c r="AD5" s="2">
        <f>SUMIF(B5:B48,"OT Hours",AD5:AD48)</f>
        <v>0</v>
      </c>
      <c r="AE5" s="2">
        <f>SUMIF(B5:B48,"OT Hours",AE5:AE48)</f>
        <v>0</v>
      </c>
      <c r="AF5" s="2">
        <f>SUMIF(B5:B48,"OT Hours",AF5:AF48)</f>
        <v>0</v>
      </c>
      <c r="AG5" s="2">
        <f>SUMIF(B5:B48,"OT Hours",AG5:AG48)</f>
        <v>0</v>
      </c>
      <c r="AH5" s="2">
        <f>SUMIF(B5:B48,"OT Hours",AH5:AH48)</f>
        <v>0</v>
      </c>
      <c r="AI5" s="2">
        <f>SUMIF(B5:B48,"OT Hours",AI5:AI48)</f>
        <v>0</v>
      </c>
    </row>
    <row r="6" spans="1:35">
      <c r="A6" s="3"/>
      <c r="B6" s="3" t="s">
        <v>207</v>
      </c>
      <c r="C6" s="2">
        <f>SUMIF(B5:B48,"OT Cost",C5:C48)</f>
        <v>0</v>
      </c>
      <c r="D6" s="2">
        <f>SUMIF(B5:B48,"OT Cost",D5:D48)</f>
        <v>0</v>
      </c>
      <c r="E6" s="2">
        <f>SUMIF(B5:B48,"OT Cost",E5:E48)</f>
        <v>0</v>
      </c>
      <c r="F6" s="2">
        <f>SUMIF(B5:B48,"OT Cost",F5:F48)</f>
        <v>0</v>
      </c>
      <c r="G6" s="2">
        <f>SUMIF(B5:B48,"OT Cost",G5:G48)</f>
        <v>0</v>
      </c>
      <c r="H6" s="2">
        <f>SUMIF(B5:B48,"OT Cost",H5:H48)</f>
        <v>0</v>
      </c>
      <c r="I6" s="2">
        <f>SUMIF(B5:B48,"OT Cost",I5:I48)</f>
        <v>0</v>
      </c>
      <c r="J6" s="2">
        <f>SUMIF(B5:B48,"OT Cost",J5:J48)</f>
        <v>0</v>
      </c>
      <c r="K6" s="2">
        <f>SUMIF(B5:B48,"OT Cost",K5:K48)</f>
        <v>0</v>
      </c>
      <c r="L6" s="2">
        <f>SUMIF(B5:B48,"OT Cost",L5:L48)</f>
        <v>0</v>
      </c>
      <c r="M6" s="2">
        <f>SUMIF(B5:B48,"OT Cost",M5:M48)</f>
        <v>0</v>
      </c>
      <c r="N6" s="2">
        <f>SUMIF(B5:B48,"OT Cost",N5:N48)</f>
        <v>0</v>
      </c>
      <c r="O6" s="2">
        <f>SUMIF(B5:B48,"OT Cost",O5:O48)</f>
        <v>0</v>
      </c>
      <c r="P6" s="2">
        <f>SUMIF(B5:B48,"OT Cost",P5:P48)</f>
        <v>0</v>
      </c>
      <c r="Q6" s="2">
        <f>SUMIF(B5:B48,"OT Cost",Q5:Q48)</f>
        <v>0</v>
      </c>
      <c r="R6" s="2">
        <f>SUMIF(B5:B48,"OT Cost",R5:R48)</f>
        <v>0</v>
      </c>
      <c r="S6" s="2">
        <f>SUMIF(B5:B48,"OT Cost",S5:S48)</f>
        <v>0</v>
      </c>
      <c r="T6" s="2">
        <f>SUMIF(B5:B48,"OT Cost",T5:T48)</f>
        <v>0</v>
      </c>
      <c r="U6" s="2">
        <f>SUMIF(B5:B48,"OT Cost",U5:U48)</f>
        <v>0</v>
      </c>
      <c r="V6" s="2">
        <f>SUMIF(B5:B48,"OT Cost",V5:V48)</f>
        <v>0</v>
      </c>
      <c r="W6" s="2">
        <f>SUMIF(B5:B48,"OT Cost",W5:W48)</f>
        <v>0</v>
      </c>
      <c r="X6" s="2">
        <f>SUMIF(B5:B48,"OT Cost",X5:X48)</f>
        <v>0</v>
      </c>
      <c r="Y6" s="2">
        <f>SUMIF(B5:B48,"OT Cost",Y5:Y48)</f>
        <v>0</v>
      </c>
      <c r="Z6" s="2">
        <f>SUMIF(B5:B48,"OT Cost",Z5:Z48)</f>
        <v>0</v>
      </c>
      <c r="AA6" s="2">
        <f>SUMIF(B5:B48,"OT Cost",AA5:AA48)</f>
        <v>0</v>
      </c>
      <c r="AB6" s="2">
        <f>SUMIF(B5:B48,"OT Cost",AB5:AB48)</f>
        <v>0</v>
      </c>
      <c r="AC6" s="2">
        <f>SUMIF(B5:B48,"OT Cost",AC5:AC48)</f>
        <v>0</v>
      </c>
      <c r="AD6" s="2">
        <f>SUMIF(B5:B48,"OT Cost",AD5:AD48)</f>
        <v>0</v>
      </c>
      <c r="AE6" s="2">
        <f>SUMIF(B5:B48,"OT Cost",AE5:AE48)</f>
        <v>0</v>
      </c>
      <c r="AF6" s="2">
        <f>SUMIF(B5:B48,"OT Cost",AF5:AF48)</f>
        <v>0</v>
      </c>
      <c r="AG6" s="2">
        <f>SUMIF(B5:B48,"OT Cost",AG5:AG48)</f>
        <v>0</v>
      </c>
      <c r="AH6" s="2">
        <f>SUMIF(B5:B48,"OT Cost",AH5:AH48)</f>
        <v>0</v>
      </c>
      <c r="AI6" s="2">
        <f>SUMIF(B5:B48,"OT Cost",AI5:AI48)</f>
        <v>0</v>
      </c>
    </row>
    <row r="7" spans="1:35">
      <c r="A7" s="3" t="s">
        <v>38</v>
      </c>
      <c r="B7" s="3" t="s">
        <v>204</v>
      </c>
      <c r="C7" s="2">
        <v>52</v>
      </c>
      <c r="D7" s="2">
        <v>0</v>
      </c>
      <c r="E7" s="2">
        <v>3.5</v>
      </c>
      <c r="F7" s="2">
        <v>3</v>
      </c>
      <c r="G7" s="2">
        <v>2.5</v>
      </c>
      <c r="H7" s="2">
        <v>0</v>
      </c>
      <c r="I7" s="2">
        <v>3</v>
      </c>
      <c r="J7" s="2">
        <v>4.5</v>
      </c>
      <c r="K7" s="2">
        <v>0</v>
      </c>
      <c r="L7" s="2">
        <v>3.5</v>
      </c>
      <c r="M7" s="2">
        <v>3</v>
      </c>
      <c r="N7" s="2">
        <v>2</v>
      </c>
      <c r="O7" s="2">
        <v>2</v>
      </c>
      <c r="P7" s="2">
        <v>1.5</v>
      </c>
      <c r="Q7" s="2">
        <v>1.5</v>
      </c>
      <c r="R7" s="2">
        <v>0</v>
      </c>
      <c r="S7" s="2">
        <v>2</v>
      </c>
      <c r="T7" s="2">
        <v>3.5</v>
      </c>
      <c r="U7" s="2">
        <v>2</v>
      </c>
      <c r="V7" s="2">
        <v>2</v>
      </c>
      <c r="W7" s="2">
        <v>2.5</v>
      </c>
      <c r="X7" s="2">
        <v>2</v>
      </c>
      <c r="Y7" s="2">
        <v>0</v>
      </c>
      <c r="Z7" s="2">
        <v>1.5</v>
      </c>
      <c r="AA7" s="2">
        <v>2.5</v>
      </c>
      <c r="AB7" s="2">
        <v>1.5</v>
      </c>
      <c r="AC7" s="2">
        <v>2.5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</row>
    <row r="8" spans="1:35">
      <c r="A8" s="3"/>
      <c r="B8" s="3" t="s">
        <v>205</v>
      </c>
      <c r="C8" s="2">
        <v>5541.534695000002</v>
      </c>
      <c r="D8" s="2">
        <v>0</v>
      </c>
      <c r="E8" s="2">
        <v>372.9879121634616</v>
      </c>
      <c r="F8" s="2">
        <v>319.7039247115385</v>
      </c>
      <c r="G8" s="2">
        <v>266.4199372596154</v>
      </c>
      <c r="H8" s="2">
        <v>0</v>
      </c>
      <c r="I8" s="2">
        <v>319.7039247115385</v>
      </c>
      <c r="J8" s="2">
        <v>479.5558870673077</v>
      </c>
      <c r="K8" s="2">
        <v>0</v>
      </c>
      <c r="L8" s="2">
        <v>372.9879121634616</v>
      </c>
      <c r="M8" s="2">
        <v>319.7039247115385</v>
      </c>
      <c r="N8" s="2">
        <v>213.1359498076923</v>
      </c>
      <c r="O8" s="2">
        <v>213.1359498076923</v>
      </c>
      <c r="P8" s="2">
        <v>159.8519623557692</v>
      </c>
      <c r="Q8" s="2">
        <v>159.8519623557692</v>
      </c>
      <c r="R8" s="2">
        <v>0</v>
      </c>
      <c r="S8" s="2">
        <v>213.1359498076923</v>
      </c>
      <c r="T8" s="2">
        <v>372.9879121634616</v>
      </c>
      <c r="U8" s="2">
        <v>213.1359498076923</v>
      </c>
      <c r="V8" s="2">
        <v>213.1359498076923</v>
      </c>
      <c r="W8" s="2">
        <v>266.4199372596154</v>
      </c>
      <c r="X8" s="2">
        <v>213.1359498076923</v>
      </c>
      <c r="Y8" s="2">
        <v>0</v>
      </c>
      <c r="Z8" s="2">
        <v>159.8519623557692</v>
      </c>
      <c r="AA8" s="2">
        <v>266.4199372596154</v>
      </c>
      <c r="AB8" s="2">
        <v>159.8519623557692</v>
      </c>
      <c r="AC8" s="2">
        <v>266.4199372596154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</row>
    <row r="9" spans="1:35">
      <c r="A9" s="3" t="s">
        <v>42</v>
      </c>
      <c r="B9" s="3" t="s">
        <v>204</v>
      </c>
      <c r="C9" s="2">
        <v>252.5</v>
      </c>
      <c r="D9" s="2">
        <v>15.5</v>
      </c>
      <c r="E9" s="2">
        <v>3.5</v>
      </c>
      <c r="F9" s="2">
        <v>7</v>
      </c>
      <c r="G9" s="2">
        <v>7</v>
      </c>
      <c r="H9" s="2">
        <v>0</v>
      </c>
      <c r="I9" s="2">
        <v>7</v>
      </c>
      <c r="J9" s="2">
        <v>7</v>
      </c>
      <c r="K9" s="2">
        <v>0</v>
      </c>
      <c r="L9" s="2">
        <v>3.5</v>
      </c>
      <c r="M9" s="2">
        <v>7</v>
      </c>
      <c r="N9" s="2">
        <v>6.5</v>
      </c>
      <c r="O9" s="2">
        <v>6</v>
      </c>
      <c r="P9" s="2">
        <v>7</v>
      </c>
      <c r="Q9" s="2">
        <v>7</v>
      </c>
      <c r="R9" s="2">
        <v>0</v>
      </c>
      <c r="S9" s="2">
        <v>7</v>
      </c>
      <c r="T9" s="2">
        <v>7</v>
      </c>
      <c r="U9" s="2">
        <v>7</v>
      </c>
      <c r="V9" s="2">
        <v>7</v>
      </c>
      <c r="W9" s="2">
        <v>7</v>
      </c>
      <c r="X9" s="2">
        <v>7</v>
      </c>
      <c r="Y9" s="2">
        <v>0</v>
      </c>
      <c r="Z9" s="2">
        <v>6.5</v>
      </c>
      <c r="AA9" s="2">
        <v>8</v>
      </c>
      <c r="AB9" s="2">
        <v>3.5</v>
      </c>
      <c r="AC9" s="2">
        <v>28</v>
      </c>
      <c r="AD9" s="2">
        <v>3.5</v>
      </c>
      <c r="AE9" s="2">
        <v>28</v>
      </c>
      <c r="AF9" s="2">
        <v>21.5</v>
      </c>
      <c r="AG9" s="2">
        <v>27.5</v>
      </c>
      <c r="AH9" s="2">
        <v>0</v>
      </c>
      <c r="AI9" s="2">
        <v>0</v>
      </c>
    </row>
    <row r="10" spans="1:35">
      <c r="A10" s="3"/>
      <c r="B10" s="3" t="s">
        <v>205</v>
      </c>
      <c r="C10" s="2">
        <v>20052.39192692308</v>
      </c>
      <c r="D10" s="2">
        <v>1336.382211538461</v>
      </c>
      <c r="E10" s="2">
        <v>233.8942307692308</v>
      </c>
      <c r="F10" s="2">
        <v>521.2603846153845</v>
      </c>
      <c r="G10" s="2">
        <v>521.2603846153845</v>
      </c>
      <c r="H10" s="2">
        <v>0</v>
      </c>
      <c r="I10" s="2">
        <v>521.2603846153845</v>
      </c>
      <c r="J10" s="2">
        <v>521.2603846153845</v>
      </c>
      <c r="K10" s="2">
        <v>0</v>
      </c>
      <c r="L10" s="2">
        <v>287.3661538461538</v>
      </c>
      <c r="M10" s="2">
        <v>521.2603846153845</v>
      </c>
      <c r="N10" s="2">
        <v>480.2080769230769</v>
      </c>
      <c r="O10" s="2">
        <v>439.1557692307692</v>
      </c>
      <c r="P10" s="2">
        <v>521.2603846153845</v>
      </c>
      <c r="Q10" s="2">
        <v>521.2603846153845</v>
      </c>
      <c r="R10" s="2">
        <v>0</v>
      </c>
      <c r="S10" s="2">
        <v>521.2603846153845</v>
      </c>
      <c r="T10" s="2">
        <v>547.6458834134615</v>
      </c>
      <c r="U10" s="2">
        <v>547.6458834134615</v>
      </c>
      <c r="V10" s="2">
        <v>521.2603846153845</v>
      </c>
      <c r="W10" s="2">
        <v>521.2603846153845</v>
      </c>
      <c r="X10" s="2">
        <v>521.2603846153845</v>
      </c>
      <c r="Y10" s="2">
        <v>0</v>
      </c>
      <c r="Z10" s="2">
        <v>480.2080769230769</v>
      </c>
      <c r="AA10" s="2">
        <v>618.1056129807691</v>
      </c>
      <c r="AB10" s="2">
        <v>287.3661538461538</v>
      </c>
      <c r="AC10" s="2">
        <v>2329.340103125</v>
      </c>
      <c r="AD10" s="2">
        <v>267.6919471153846</v>
      </c>
      <c r="AE10" s="2">
        <v>2329.340103125</v>
      </c>
      <c r="AF10" s="2">
        <v>1845.889694471154</v>
      </c>
      <c r="AG10" s="2">
        <v>2288.287795432692</v>
      </c>
      <c r="AH10" s="2">
        <v>0</v>
      </c>
      <c r="AI10" s="2">
        <v>0</v>
      </c>
    </row>
    <row r="11" spans="1:35">
      <c r="A11" s="3" t="s">
        <v>60</v>
      </c>
      <c r="B11" s="3" t="s">
        <v>204</v>
      </c>
      <c r="C11" s="2">
        <v>156</v>
      </c>
      <c r="D11" s="2">
        <v>15</v>
      </c>
      <c r="E11" s="2">
        <v>0</v>
      </c>
      <c r="F11" s="2">
        <v>3.5</v>
      </c>
      <c r="G11" s="2">
        <v>0</v>
      </c>
      <c r="H11" s="2">
        <v>0</v>
      </c>
      <c r="I11" s="2">
        <v>10.5</v>
      </c>
      <c r="J11" s="2">
        <v>10.5</v>
      </c>
      <c r="K11" s="2">
        <v>0</v>
      </c>
      <c r="L11" s="2">
        <v>3.5</v>
      </c>
      <c r="M11" s="2">
        <v>3.5</v>
      </c>
      <c r="N11" s="2">
        <v>7</v>
      </c>
      <c r="O11" s="2">
        <v>10.5</v>
      </c>
      <c r="P11" s="2">
        <v>10.5</v>
      </c>
      <c r="Q11" s="2">
        <v>10.5</v>
      </c>
      <c r="R11" s="2">
        <v>0</v>
      </c>
      <c r="S11" s="2">
        <v>7</v>
      </c>
      <c r="T11" s="2">
        <v>10.5</v>
      </c>
      <c r="U11" s="2">
        <v>7</v>
      </c>
      <c r="V11" s="2">
        <v>7</v>
      </c>
      <c r="W11" s="2">
        <v>10.5</v>
      </c>
      <c r="X11" s="2">
        <v>7</v>
      </c>
      <c r="Y11" s="2">
        <v>0</v>
      </c>
      <c r="Z11" s="2">
        <v>3.5</v>
      </c>
      <c r="AA11" s="2">
        <v>3.5</v>
      </c>
      <c r="AB11" s="2">
        <v>0</v>
      </c>
      <c r="AC11" s="2">
        <v>3.5</v>
      </c>
      <c r="AD11" s="2">
        <v>0</v>
      </c>
      <c r="AE11" s="2">
        <v>3.5</v>
      </c>
      <c r="AF11" s="2">
        <v>1</v>
      </c>
      <c r="AG11" s="2">
        <v>3.5</v>
      </c>
      <c r="AH11" s="2">
        <v>3.5</v>
      </c>
      <c r="AI11" s="2">
        <v>0</v>
      </c>
    </row>
    <row r="12" spans="1:35">
      <c r="A12" s="3"/>
      <c r="B12" s="3" t="s">
        <v>205</v>
      </c>
      <c r="C12" s="2">
        <v>12170.07104326924</v>
      </c>
      <c r="D12" s="2">
        <v>1100.107139423077</v>
      </c>
      <c r="E12" s="2">
        <v>0</v>
      </c>
      <c r="F12" s="2">
        <v>315.0199567307693</v>
      </c>
      <c r="G12" s="2">
        <v>0</v>
      </c>
      <c r="H12" s="2">
        <v>0</v>
      </c>
      <c r="I12" s="2">
        <v>828.4032884615385</v>
      </c>
      <c r="J12" s="2">
        <v>828.4032884615385</v>
      </c>
      <c r="K12" s="2">
        <v>0</v>
      </c>
      <c r="L12" s="2">
        <v>233.8942307692308</v>
      </c>
      <c r="M12" s="2">
        <v>233.8942307692308</v>
      </c>
      <c r="N12" s="2">
        <v>594.5090576923077</v>
      </c>
      <c r="O12" s="2">
        <v>828.4032884615385</v>
      </c>
      <c r="P12" s="2">
        <v>828.4032884615385</v>
      </c>
      <c r="Q12" s="2">
        <v>828.4032884615385</v>
      </c>
      <c r="R12" s="2">
        <v>0</v>
      </c>
      <c r="S12" s="2">
        <v>513.3833317307692</v>
      </c>
      <c r="T12" s="2">
        <v>828.4032884615385</v>
      </c>
      <c r="U12" s="2">
        <v>594.5090576923077</v>
      </c>
      <c r="V12" s="2">
        <v>594.5090576923077</v>
      </c>
      <c r="W12" s="2">
        <v>828.4032884615385</v>
      </c>
      <c r="X12" s="2">
        <v>594.5090576923077</v>
      </c>
      <c r="Y12" s="2">
        <v>0</v>
      </c>
      <c r="Z12" s="2">
        <v>279.4891009615384</v>
      </c>
      <c r="AA12" s="2">
        <v>233.8942307692308</v>
      </c>
      <c r="AB12" s="2">
        <v>0</v>
      </c>
      <c r="AC12" s="2">
        <v>233.8942307692308</v>
      </c>
      <c r="AD12" s="2">
        <v>0</v>
      </c>
      <c r="AE12" s="2">
        <v>233.8942307692308</v>
      </c>
      <c r="AF12" s="2">
        <v>66.82692307692308</v>
      </c>
      <c r="AG12" s="2">
        <v>233.8942307692308</v>
      </c>
      <c r="AH12" s="2">
        <v>315.0199567307693</v>
      </c>
      <c r="AI12" s="2">
        <v>0</v>
      </c>
    </row>
    <row r="13" spans="1:35">
      <c r="A13" s="3" t="s">
        <v>67</v>
      </c>
      <c r="B13" s="3" t="s">
        <v>204</v>
      </c>
      <c r="C13" s="2">
        <v>10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8</v>
      </c>
      <c r="S13" s="2">
        <v>2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</row>
    <row r="14" spans="1:35">
      <c r="A14" s="3"/>
      <c r="B14" s="3" t="s">
        <v>205</v>
      </c>
      <c r="C14" s="2">
        <v>668.2692307692308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534.6153846153846</v>
      </c>
      <c r="S14" s="2">
        <v>133.6538461538462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</row>
    <row r="15" spans="1:35">
      <c r="A15" s="3" t="s">
        <v>70</v>
      </c>
      <c r="B15" s="3" t="s">
        <v>204</v>
      </c>
      <c r="C15" s="2">
        <v>11</v>
      </c>
      <c r="D15" s="2">
        <v>0</v>
      </c>
      <c r="E15" s="2">
        <v>1</v>
      </c>
      <c r="F15" s="2">
        <v>0.5</v>
      </c>
      <c r="G15" s="2">
        <v>0.5</v>
      </c>
      <c r="H15" s="2">
        <v>0</v>
      </c>
      <c r="I15" s="2">
        <v>0.5</v>
      </c>
      <c r="J15" s="2">
        <v>0.5</v>
      </c>
      <c r="K15" s="2">
        <v>0</v>
      </c>
      <c r="L15" s="2">
        <v>0.5</v>
      </c>
      <c r="M15" s="2">
        <v>0.5</v>
      </c>
      <c r="N15" s="2">
        <v>0.5</v>
      </c>
      <c r="O15" s="2">
        <v>0.5</v>
      </c>
      <c r="P15" s="2">
        <v>0.5</v>
      </c>
      <c r="Q15" s="2">
        <v>0</v>
      </c>
      <c r="R15" s="2">
        <v>0</v>
      </c>
      <c r="S15" s="2">
        <v>0</v>
      </c>
      <c r="T15" s="2">
        <v>0.5</v>
      </c>
      <c r="U15" s="2">
        <v>0.5</v>
      </c>
      <c r="V15" s="2">
        <v>0.5</v>
      </c>
      <c r="W15" s="2">
        <v>0.5</v>
      </c>
      <c r="X15" s="2">
        <v>0.5</v>
      </c>
      <c r="Y15" s="2">
        <v>0</v>
      </c>
      <c r="Z15" s="2">
        <v>0.5</v>
      </c>
      <c r="AA15" s="2">
        <v>0.5</v>
      </c>
      <c r="AB15" s="2">
        <v>0.5</v>
      </c>
      <c r="AC15" s="2">
        <v>0.5</v>
      </c>
      <c r="AD15" s="2">
        <v>0</v>
      </c>
      <c r="AE15" s="2">
        <v>0.5</v>
      </c>
      <c r="AF15" s="2">
        <v>0</v>
      </c>
      <c r="AG15" s="2">
        <v>0.5</v>
      </c>
      <c r="AH15" s="2">
        <v>0</v>
      </c>
      <c r="AI15" s="2">
        <v>0</v>
      </c>
    </row>
    <row r="16" spans="1:35">
      <c r="A16" s="3"/>
      <c r="B16" s="3" t="s">
        <v>205</v>
      </c>
      <c r="C16" s="2">
        <v>865.3551923076921</v>
      </c>
      <c r="D16" s="2">
        <v>0</v>
      </c>
      <c r="E16" s="2">
        <v>78.66865384615384</v>
      </c>
      <c r="F16" s="2">
        <v>39.33432692307692</v>
      </c>
      <c r="G16" s="2">
        <v>39.33432692307692</v>
      </c>
      <c r="H16" s="2">
        <v>0</v>
      </c>
      <c r="I16" s="2">
        <v>39.33432692307692</v>
      </c>
      <c r="J16" s="2">
        <v>39.33432692307692</v>
      </c>
      <c r="K16" s="2">
        <v>0</v>
      </c>
      <c r="L16" s="2">
        <v>39.33432692307692</v>
      </c>
      <c r="M16" s="2">
        <v>39.33432692307692</v>
      </c>
      <c r="N16" s="2">
        <v>39.33432692307692</v>
      </c>
      <c r="O16" s="2">
        <v>39.33432692307692</v>
      </c>
      <c r="P16" s="2">
        <v>39.33432692307692</v>
      </c>
      <c r="Q16" s="2">
        <v>0</v>
      </c>
      <c r="R16" s="2">
        <v>0</v>
      </c>
      <c r="S16" s="2">
        <v>0</v>
      </c>
      <c r="T16" s="2">
        <v>39.33432692307692</v>
      </c>
      <c r="U16" s="2">
        <v>39.33432692307692</v>
      </c>
      <c r="V16" s="2">
        <v>39.33432692307692</v>
      </c>
      <c r="W16" s="2">
        <v>39.33432692307692</v>
      </c>
      <c r="X16" s="2">
        <v>39.33432692307692</v>
      </c>
      <c r="Y16" s="2">
        <v>0</v>
      </c>
      <c r="Z16" s="2">
        <v>39.33432692307692</v>
      </c>
      <c r="AA16" s="2">
        <v>39.33432692307692</v>
      </c>
      <c r="AB16" s="2">
        <v>39.33432692307692</v>
      </c>
      <c r="AC16" s="2">
        <v>39.33432692307692</v>
      </c>
      <c r="AD16" s="2">
        <v>0</v>
      </c>
      <c r="AE16" s="2">
        <v>39.33432692307692</v>
      </c>
      <c r="AF16" s="2">
        <v>0</v>
      </c>
      <c r="AG16" s="2">
        <v>39.33432692307692</v>
      </c>
      <c r="AH16" s="2">
        <v>0</v>
      </c>
      <c r="AI16" s="2">
        <v>0</v>
      </c>
    </row>
    <row r="17" spans="1:35">
      <c r="A17" s="3" t="s">
        <v>74</v>
      </c>
      <c r="B17" s="3" t="s">
        <v>204</v>
      </c>
      <c r="C17" s="2">
        <v>13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6.5</v>
      </c>
      <c r="AH17" s="2">
        <v>6.5</v>
      </c>
      <c r="AI17" s="2">
        <v>0</v>
      </c>
    </row>
    <row r="18" spans="1:35">
      <c r="A18" s="3"/>
      <c r="B18" s="3" t="s">
        <v>205</v>
      </c>
      <c r="C18" s="2">
        <v>1340.2125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670.10625</v>
      </c>
      <c r="AH18" s="2">
        <v>670.10625</v>
      </c>
      <c r="AI18" s="2">
        <v>0</v>
      </c>
    </row>
    <row r="19" spans="1:35">
      <c r="A19" s="3" t="s">
        <v>84</v>
      </c>
      <c r="B19" s="3" t="s">
        <v>204</v>
      </c>
      <c r="C19" s="2">
        <v>13.5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2.5</v>
      </c>
      <c r="AG19" s="2">
        <v>5.5</v>
      </c>
      <c r="AH19" s="2">
        <v>5.5</v>
      </c>
      <c r="AI19" s="2">
        <v>0</v>
      </c>
    </row>
    <row r="20" spans="1:35">
      <c r="A20" s="3"/>
      <c r="B20" s="3" t="s">
        <v>205</v>
      </c>
      <c r="C20" s="2">
        <v>1032.526081730769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191.2085336538462</v>
      </c>
      <c r="AG20" s="2">
        <v>420.6587740384616</v>
      </c>
      <c r="AH20" s="2">
        <v>420.6587740384616</v>
      </c>
      <c r="AI20" s="2">
        <v>0</v>
      </c>
    </row>
    <row r="21" spans="1:35">
      <c r="A21" s="3" t="s">
        <v>87</v>
      </c>
      <c r="B21" s="3" t="s">
        <v>204</v>
      </c>
      <c r="C21" s="2">
        <v>289</v>
      </c>
      <c r="D21" s="2">
        <v>16</v>
      </c>
      <c r="E21" s="2">
        <v>0</v>
      </c>
      <c r="F21" s="2">
        <v>0.5</v>
      </c>
      <c r="G21" s="2">
        <v>0.5</v>
      </c>
      <c r="H21" s="2">
        <v>0</v>
      </c>
      <c r="I21" s="2">
        <v>2</v>
      </c>
      <c r="J21" s="2">
        <v>14</v>
      </c>
      <c r="K21" s="2">
        <v>0</v>
      </c>
      <c r="L21" s="2">
        <v>14</v>
      </c>
      <c r="M21" s="2">
        <v>10.5</v>
      </c>
      <c r="N21" s="2">
        <v>14</v>
      </c>
      <c r="O21" s="2">
        <v>7</v>
      </c>
      <c r="P21" s="2">
        <v>15</v>
      </c>
      <c r="Q21" s="2">
        <v>16</v>
      </c>
      <c r="R21" s="2">
        <v>8</v>
      </c>
      <c r="S21" s="2">
        <v>14</v>
      </c>
      <c r="T21" s="2">
        <v>18.5</v>
      </c>
      <c r="U21" s="2">
        <v>10.5</v>
      </c>
      <c r="V21" s="2">
        <v>18</v>
      </c>
      <c r="W21" s="2">
        <v>17.5</v>
      </c>
      <c r="X21" s="2">
        <v>20</v>
      </c>
      <c r="Y21" s="2">
        <v>0</v>
      </c>
      <c r="Z21" s="2">
        <v>2.5</v>
      </c>
      <c r="AA21" s="2">
        <v>15</v>
      </c>
      <c r="AB21" s="2">
        <v>12.5</v>
      </c>
      <c r="AC21" s="2">
        <v>14</v>
      </c>
      <c r="AD21" s="2">
        <v>0</v>
      </c>
      <c r="AE21" s="2">
        <v>15</v>
      </c>
      <c r="AF21" s="2">
        <v>0</v>
      </c>
      <c r="AG21" s="2">
        <v>10.5</v>
      </c>
      <c r="AH21" s="2">
        <v>3.5</v>
      </c>
      <c r="AI21" s="2">
        <v>0</v>
      </c>
    </row>
    <row r="22" spans="1:35">
      <c r="A22" s="3"/>
      <c r="B22" s="3" t="s">
        <v>205</v>
      </c>
      <c r="C22" s="2">
        <v>25008.51192495192</v>
      </c>
      <c r="D22" s="2">
        <v>1252.176153846154</v>
      </c>
      <c r="E22" s="2">
        <v>0</v>
      </c>
      <c r="F22" s="2">
        <v>43.06679086538462</v>
      </c>
      <c r="G22" s="2">
        <v>43.06679086538462</v>
      </c>
      <c r="H22" s="2">
        <v>0</v>
      </c>
      <c r="I22" s="2">
        <v>172.2671634615385</v>
      </c>
      <c r="J22" s="2">
        <v>1292.672283605769</v>
      </c>
      <c r="K22" s="2">
        <v>0</v>
      </c>
      <c r="L22" s="2">
        <v>1310.288725913462</v>
      </c>
      <c r="M22" s="2">
        <v>826.8161057692307</v>
      </c>
      <c r="N22" s="2">
        <v>1122.111778846154</v>
      </c>
      <c r="O22" s="2">
        <v>704.6843148557693</v>
      </c>
      <c r="P22" s="2">
        <v>1402.157947067308</v>
      </c>
      <c r="Q22" s="2">
        <v>1433.619747548077</v>
      </c>
      <c r="R22" s="2">
        <v>617.4807692307693</v>
      </c>
      <c r="S22" s="2">
        <v>1261.352584086539</v>
      </c>
      <c r="T22" s="2">
        <v>1642.781838894231</v>
      </c>
      <c r="U22" s="2">
        <v>843.1227403846154</v>
      </c>
      <c r="V22" s="2">
        <v>1599.715048028846</v>
      </c>
      <c r="W22" s="2">
        <v>1562.820120144231</v>
      </c>
      <c r="X22" s="2">
        <v>1771.982211490385</v>
      </c>
      <c r="Y22" s="2">
        <v>0</v>
      </c>
      <c r="Z22" s="2">
        <v>206.38546875</v>
      </c>
      <c r="AA22" s="2">
        <v>1208.245360576923</v>
      </c>
      <c r="AB22" s="2">
        <v>1013.626514423077</v>
      </c>
      <c r="AC22" s="2">
        <v>1310.288725913462</v>
      </c>
      <c r="AD22" s="2">
        <v>0</v>
      </c>
      <c r="AE22" s="2">
        <v>1230.723858173077</v>
      </c>
      <c r="AF22" s="2">
        <v>0</v>
      </c>
      <c r="AG22" s="2">
        <v>866.911045673077</v>
      </c>
      <c r="AH22" s="2">
        <v>270.1478365384615</v>
      </c>
      <c r="AI22" s="2">
        <v>0</v>
      </c>
    </row>
    <row r="23" spans="1:35">
      <c r="A23" s="3" t="s">
        <v>102</v>
      </c>
      <c r="B23" s="3" t="s">
        <v>204</v>
      </c>
      <c r="C23" s="2">
        <v>106</v>
      </c>
      <c r="D23" s="2">
        <v>0</v>
      </c>
      <c r="E23" s="2">
        <v>2</v>
      </c>
      <c r="F23" s="2">
        <v>5.5</v>
      </c>
      <c r="G23" s="2">
        <v>3</v>
      </c>
      <c r="H23" s="2">
        <v>0</v>
      </c>
      <c r="I23" s="2">
        <v>3</v>
      </c>
      <c r="J23" s="2">
        <v>3</v>
      </c>
      <c r="K23" s="2">
        <v>0</v>
      </c>
      <c r="L23" s="2">
        <v>2</v>
      </c>
      <c r="M23" s="2">
        <v>6</v>
      </c>
      <c r="N23" s="2">
        <v>3.5</v>
      </c>
      <c r="O23" s="2">
        <v>6</v>
      </c>
      <c r="P23" s="2">
        <v>3</v>
      </c>
      <c r="Q23" s="2">
        <v>6.5</v>
      </c>
      <c r="R23" s="2">
        <v>0</v>
      </c>
      <c r="S23" s="2">
        <v>5</v>
      </c>
      <c r="T23" s="2">
        <v>3</v>
      </c>
      <c r="U23" s="2">
        <v>3</v>
      </c>
      <c r="V23" s="2">
        <v>6</v>
      </c>
      <c r="W23" s="2">
        <v>7</v>
      </c>
      <c r="X23" s="2">
        <v>7</v>
      </c>
      <c r="Y23" s="2">
        <v>0</v>
      </c>
      <c r="Z23" s="2">
        <v>2.5</v>
      </c>
      <c r="AA23" s="2">
        <v>6</v>
      </c>
      <c r="AB23" s="2">
        <v>7</v>
      </c>
      <c r="AC23" s="2">
        <v>5.5</v>
      </c>
      <c r="AD23" s="2">
        <v>0</v>
      </c>
      <c r="AE23" s="2">
        <v>6.5</v>
      </c>
      <c r="AF23" s="2">
        <v>0</v>
      </c>
      <c r="AG23" s="2">
        <v>4</v>
      </c>
      <c r="AH23" s="2">
        <v>0</v>
      </c>
      <c r="AI23" s="2">
        <v>0</v>
      </c>
    </row>
    <row r="24" spans="1:35">
      <c r="A24" s="3"/>
      <c r="B24" s="3" t="s">
        <v>205</v>
      </c>
      <c r="C24" s="2">
        <v>8373.418807692309</v>
      </c>
      <c r="D24" s="2">
        <v>0</v>
      </c>
      <c r="E24" s="2">
        <v>159.6682307692308</v>
      </c>
      <c r="F24" s="2">
        <v>432.3889038461538</v>
      </c>
      <c r="G24" s="2">
        <v>239.5023461538462</v>
      </c>
      <c r="H24" s="2">
        <v>0</v>
      </c>
      <c r="I24" s="2">
        <v>239.5023461538462</v>
      </c>
      <c r="J24" s="2">
        <v>239.5023461538462</v>
      </c>
      <c r="K24" s="2">
        <v>0</v>
      </c>
      <c r="L24" s="2">
        <v>159.6682307692308</v>
      </c>
      <c r="M24" s="2">
        <v>472.3059615384615</v>
      </c>
      <c r="N24" s="2">
        <v>272.720673076923</v>
      </c>
      <c r="O24" s="2">
        <v>473.2629230769231</v>
      </c>
      <c r="P24" s="2">
        <v>239.5023461538462</v>
      </c>
      <c r="Q24" s="2">
        <v>512.2230192307692</v>
      </c>
      <c r="R24" s="2">
        <v>0</v>
      </c>
      <c r="S24" s="2">
        <v>394.3857692307693</v>
      </c>
      <c r="T24" s="2">
        <v>239.5023461538462</v>
      </c>
      <c r="U24" s="2">
        <v>239.5023461538462</v>
      </c>
      <c r="V24" s="2">
        <v>473.2629230769231</v>
      </c>
      <c r="W24" s="2">
        <v>552.1400769230769</v>
      </c>
      <c r="X24" s="2">
        <v>551.1831153846153</v>
      </c>
      <c r="Y24" s="2">
        <v>0</v>
      </c>
      <c r="Z24" s="2">
        <v>199.5852884615385</v>
      </c>
      <c r="AA24" s="2">
        <v>473.2629230769231</v>
      </c>
      <c r="AB24" s="2">
        <v>552.1400769230769</v>
      </c>
      <c r="AC24" s="2">
        <v>432.3889038461538</v>
      </c>
      <c r="AD24" s="2">
        <v>0</v>
      </c>
      <c r="AE24" s="2">
        <v>510.3090961538462</v>
      </c>
      <c r="AF24" s="2">
        <v>0</v>
      </c>
      <c r="AG24" s="2">
        <v>315.5086153846154</v>
      </c>
      <c r="AH24" s="2">
        <v>0</v>
      </c>
      <c r="AI24" s="2">
        <v>0</v>
      </c>
    </row>
    <row r="25" spans="1:35">
      <c r="A25" s="3" t="s">
        <v>108</v>
      </c>
      <c r="B25" s="3" t="s">
        <v>204</v>
      </c>
      <c r="C25" s="2">
        <v>49</v>
      </c>
      <c r="D25" s="2">
        <v>5</v>
      </c>
      <c r="E25" s="2">
        <v>0.5</v>
      </c>
      <c r="F25" s="2">
        <v>3.5</v>
      </c>
      <c r="G25" s="2">
        <v>3</v>
      </c>
      <c r="H25" s="2">
        <v>0</v>
      </c>
      <c r="I25" s="2">
        <v>3</v>
      </c>
      <c r="J25" s="2">
        <v>3.5</v>
      </c>
      <c r="K25" s="2">
        <v>0</v>
      </c>
      <c r="L25" s="2">
        <v>2.5</v>
      </c>
      <c r="M25" s="2">
        <v>0.5</v>
      </c>
      <c r="N25" s="2">
        <v>3.5</v>
      </c>
      <c r="O25" s="2">
        <v>2.5</v>
      </c>
      <c r="P25" s="2">
        <v>3.5</v>
      </c>
      <c r="Q25" s="2">
        <v>3</v>
      </c>
      <c r="R25" s="2">
        <v>0</v>
      </c>
      <c r="S25" s="2">
        <v>0</v>
      </c>
      <c r="T25" s="2">
        <v>1.5</v>
      </c>
      <c r="U25" s="2">
        <v>2</v>
      </c>
      <c r="V25" s="2">
        <v>1.5</v>
      </c>
      <c r="W25" s="2">
        <v>3.5</v>
      </c>
      <c r="X25" s="2">
        <v>0.5</v>
      </c>
      <c r="Y25" s="2">
        <v>0</v>
      </c>
      <c r="Z25" s="2">
        <v>1.5</v>
      </c>
      <c r="AA25" s="2">
        <v>3</v>
      </c>
      <c r="AB25" s="2">
        <v>0</v>
      </c>
      <c r="AC25" s="2">
        <v>0</v>
      </c>
      <c r="AD25" s="2">
        <v>0</v>
      </c>
      <c r="AE25" s="2">
        <v>1.5</v>
      </c>
      <c r="AF25" s="2">
        <v>0</v>
      </c>
      <c r="AG25" s="2">
        <v>0</v>
      </c>
      <c r="AH25" s="2">
        <v>0</v>
      </c>
      <c r="AI25" s="2">
        <v>0</v>
      </c>
    </row>
    <row r="26" spans="1:35">
      <c r="A26" s="3"/>
      <c r="B26" s="3" t="s">
        <v>205</v>
      </c>
      <c r="C26" s="2">
        <v>4165.851610576923</v>
      </c>
      <c r="D26" s="2">
        <v>425.0868990384616</v>
      </c>
      <c r="E26" s="2">
        <v>42.50868990384616</v>
      </c>
      <c r="F26" s="2">
        <v>297.5608293269231</v>
      </c>
      <c r="G26" s="2">
        <v>255.052139423077</v>
      </c>
      <c r="H26" s="2">
        <v>0</v>
      </c>
      <c r="I26" s="2">
        <v>255.052139423077</v>
      </c>
      <c r="J26" s="2">
        <v>297.5608293269231</v>
      </c>
      <c r="K26" s="2">
        <v>0</v>
      </c>
      <c r="L26" s="2">
        <v>212.5434495192308</v>
      </c>
      <c r="M26" s="2">
        <v>42.50868990384616</v>
      </c>
      <c r="N26" s="2">
        <v>297.5608293269231</v>
      </c>
      <c r="O26" s="2">
        <v>212.5434495192308</v>
      </c>
      <c r="P26" s="2">
        <v>297.5608293269231</v>
      </c>
      <c r="Q26" s="2">
        <v>255.052139423077</v>
      </c>
      <c r="R26" s="2">
        <v>0</v>
      </c>
      <c r="S26" s="2">
        <v>0</v>
      </c>
      <c r="T26" s="2">
        <v>127.5260697115385</v>
      </c>
      <c r="U26" s="2">
        <v>170.0347596153846</v>
      </c>
      <c r="V26" s="2">
        <v>127.5260697115385</v>
      </c>
      <c r="W26" s="2">
        <v>297.5608293269231</v>
      </c>
      <c r="X26" s="2">
        <v>42.50868990384616</v>
      </c>
      <c r="Y26" s="2">
        <v>0</v>
      </c>
      <c r="Z26" s="2">
        <v>127.5260697115385</v>
      </c>
      <c r="AA26" s="2">
        <v>255.052139423077</v>
      </c>
      <c r="AB26" s="2">
        <v>0</v>
      </c>
      <c r="AC26" s="2">
        <v>0</v>
      </c>
      <c r="AD26" s="2">
        <v>0</v>
      </c>
      <c r="AE26" s="2">
        <v>127.5260697115385</v>
      </c>
      <c r="AF26" s="2">
        <v>0</v>
      </c>
      <c r="AG26" s="2">
        <v>0</v>
      </c>
      <c r="AH26" s="2">
        <v>0</v>
      </c>
      <c r="AI26" s="2">
        <v>0</v>
      </c>
    </row>
    <row r="27" spans="1:35">
      <c r="A27" s="3" t="s">
        <v>112</v>
      </c>
      <c r="B27" s="3" t="s">
        <v>204</v>
      </c>
      <c r="C27" s="2">
        <v>367</v>
      </c>
      <c r="D27" s="2">
        <v>41.5</v>
      </c>
      <c r="E27" s="2">
        <v>10.5</v>
      </c>
      <c r="F27" s="2">
        <v>7</v>
      </c>
      <c r="G27" s="2">
        <v>11.5</v>
      </c>
      <c r="H27" s="2">
        <v>22.5</v>
      </c>
      <c r="I27" s="2">
        <v>12</v>
      </c>
      <c r="J27" s="2">
        <v>11.5</v>
      </c>
      <c r="K27" s="2">
        <v>0</v>
      </c>
      <c r="L27" s="2">
        <v>7.5</v>
      </c>
      <c r="M27" s="2">
        <v>10.5</v>
      </c>
      <c r="N27" s="2">
        <v>11</v>
      </c>
      <c r="O27" s="2">
        <v>12</v>
      </c>
      <c r="P27" s="2">
        <v>11</v>
      </c>
      <c r="Q27" s="2">
        <v>11.5</v>
      </c>
      <c r="R27" s="2">
        <v>22</v>
      </c>
      <c r="S27" s="2">
        <v>11</v>
      </c>
      <c r="T27" s="2">
        <v>11</v>
      </c>
      <c r="U27" s="2">
        <v>11</v>
      </c>
      <c r="V27" s="2">
        <v>12</v>
      </c>
      <c r="W27" s="2">
        <v>11</v>
      </c>
      <c r="X27" s="2">
        <v>12</v>
      </c>
      <c r="Y27" s="2">
        <v>0</v>
      </c>
      <c r="Z27" s="2">
        <v>10.5</v>
      </c>
      <c r="AA27" s="2">
        <v>12</v>
      </c>
      <c r="AB27" s="2">
        <v>9.5</v>
      </c>
      <c r="AC27" s="2">
        <v>13</v>
      </c>
      <c r="AD27" s="2">
        <v>7</v>
      </c>
      <c r="AE27" s="2">
        <v>12</v>
      </c>
      <c r="AF27" s="2">
        <v>7.5</v>
      </c>
      <c r="AG27" s="2">
        <v>22</v>
      </c>
      <c r="AH27" s="2">
        <v>3.5</v>
      </c>
      <c r="AI27" s="2">
        <v>0</v>
      </c>
    </row>
    <row r="28" spans="1:35">
      <c r="A28" s="3"/>
      <c r="B28" s="3" t="s">
        <v>205</v>
      </c>
      <c r="C28" s="2">
        <v>34082.16187649037</v>
      </c>
      <c r="D28" s="2">
        <v>3766.630354182692</v>
      </c>
      <c r="E28" s="2">
        <v>962.5648509615386</v>
      </c>
      <c r="F28" s="2">
        <v>683.1650111057693</v>
      </c>
      <c r="G28" s="2">
        <v>1062.088717980769</v>
      </c>
      <c r="H28" s="2">
        <v>1945.466792884615</v>
      </c>
      <c r="I28" s="2">
        <v>1093.291365384615</v>
      </c>
      <c r="J28" s="2">
        <v>1097.518448605769</v>
      </c>
      <c r="K28" s="2">
        <v>0</v>
      </c>
      <c r="L28" s="2">
        <v>728.0264262019232</v>
      </c>
      <c r="M28" s="2">
        <v>988.1935447596154</v>
      </c>
      <c r="N28" s="2">
        <v>983.9664615384615</v>
      </c>
      <c r="O28" s="2">
        <v>1107.936333269231</v>
      </c>
      <c r="P28" s="2">
        <v>983.9664615384615</v>
      </c>
      <c r="Q28" s="2">
        <v>1068.022070432692</v>
      </c>
      <c r="R28" s="2">
        <v>2147.090034903847</v>
      </c>
      <c r="S28" s="2">
        <v>983.9664615384615</v>
      </c>
      <c r="T28" s="2">
        <v>1028.107807596154</v>
      </c>
      <c r="U28" s="2">
        <v>983.9664615384615</v>
      </c>
      <c r="V28" s="2">
        <v>1107.936333269231</v>
      </c>
      <c r="W28" s="2">
        <v>983.9664615384615</v>
      </c>
      <c r="X28" s="2">
        <v>1107.936333269231</v>
      </c>
      <c r="Y28" s="2">
        <v>0</v>
      </c>
      <c r="Z28" s="2">
        <v>964.4937163942309</v>
      </c>
      <c r="AA28" s="2">
        <v>1107.936333269231</v>
      </c>
      <c r="AB28" s="2">
        <v>855.1688125480769</v>
      </c>
      <c r="AC28" s="2">
        <v>1217.261237115385</v>
      </c>
      <c r="AD28" s="2">
        <v>683.1650111057693</v>
      </c>
      <c r="AE28" s="2">
        <v>1107.936333269231</v>
      </c>
      <c r="AF28" s="2">
        <v>728.0264262019231</v>
      </c>
      <c r="AG28" s="2">
        <v>2221.730110625</v>
      </c>
      <c r="AH28" s="2">
        <v>382.6371634615385</v>
      </c>
      <c r="AI28" s="2">
        <v>0</v>
      </c>
    </row>
    <row r="29" spans="1:35">
      <c r="A29" s="3" t="s">
        <v>121</v>
      </c>
      <c r="B29" s="3" t="s">
        <v>204</v>
      </c>
      <c r="C29" s="2">
        <v>292</v>
      </c>
      <c r="D29" s="2">
        <v>26</v>
      </c>
      <c r="E29" s="2">
        <v>11.5</v>
      </c>
      <c r="F29" s="2">
        <v>8.5</v>
      </c>
      <c r="G29" s="2">
        <v>9</v>
      </c>
      <c r="H29" s="2">
        <v>0</v>
      </c>
      <c r="I29" s="2">
        <v>12.5</v>
      </c>
      <c r="J29" s="2">
        <v>13.5</v>
      </c>
      <c r="K29" s="2">
        <v>0</v>
      </c>
      <c r="L29" s="2">
        <v>16</v>
      </c>
      <c r="M29" s="2">
        <v>12.5</v>
      </c>
      <c r="N29" s="2">
        <v>12.5</v>
      </c>
      <c r="O29" s="2">
        <v>16</v>
      </c>
      <c r="P29" s="2">
        <v>16</v>
      </c>
      <c r="Q29" s="2">
        <v>13</v>
      </c>
      <c r="R29" s="2">
        <v>0</v>
      </c>
      <c r="S29" s="2">
        <v>9</v>
      </c>
      <c r="T29" s="2">
        <v>9.5</v>
      </c>
      <c r="U29" s="2">
        <v>9</v>
      </c>
      <c r="V29" s="2">
        <v>15</v>
      </c>
      <c r="W29" s="2">
        <v>11</v>
      </c>
      <c r="X29" s="2">
        <v>11</v>
      </c>
      <c r="Y29" s="2">
        <v>0</v>
      </c>
      <c r="Z29" s="2">
        <v>7.5</v>
      </c>
      <c r="AA29" s="2">
        <v>7.5</v>
      </c>
      <c r="AB29" s="2">
        <v>11.5</v>
      </c>
      <c r="AC29" s="2">
        <v>7</v>
      </c>
      <c r="AD29" s="2">
        <v>0</v>
      </c>
      <c r="AE29" s="2">
        <v>7.5</v>
      </c>
      <c r="AF29" s="2">
        <v>4.5</v>
      </c>
      <c r="AG29" s="2">
        <v>11.5</v>
      </c>
      <c r="AH29" s="2">
        <v>3.5</v>
      </c>
      <c r="AI29" s="2">
        <v>0</v>
      </c>
    </row>
    <row r="30" spans="1:35">
      <c r="A30" s="3"/>
      <c r="B30" s="3" t="s">
        <v>205</v>
      </c>
      <c r="C30" s="2">
        <v>23117.39903846154</v>
      </c>
      <c r="D30" s="2">
        <v>2088.141826923077</v>
      </c>
      <c r="E30" s="2">
        <v>891.2860576923078</v>
      </c>
      <c r="F30" s="2">
        <v>702.1971153846155</v>
      </c>
      <c r="G30" s="2">
        <v>747.0024038461538</v>
      </c>
      <c r="H30" s="2">
        <v>0</v>
      </c>
      <c r="I30" s="2">
        <v>1001.947115384615</v>
      </c>
      <c r="J30" s="2">
        <v>1085.454326923077</v>
      </c>
      <c r="K30" s="2">
        <v>0</v>
      </c>
      <c r="L30" s="2">
        <v>1235.841346153846</v>
      </c>
      <c r="M30" s="2">
        <v>1001.947115384615</v>
      </c>
      <c r="N30" s="2">
        <v>980.8966346153848</v>
      </c>
      <c r="O30" s="2">
        <v>1235.841346153846</v>
      </c>
      <c r="P30" s="2">
        <v>1235.841346153846</v>
      </c>
      <c r="Q30" s="2">
        <v>1019.598557692308</v>
      </c>
      <c r="R30" s="2">
        <v>0</v>
      </c>
      <c r="S30" s="2">
        <v>740.9879807692307</v>
      </c>
      <c r="T30" s="2">
        <v>779.6899038461538</v>
      </c>
      <c r="U30" s="2">
        <v>740.9879807692307</v>
      </c>
      <c r="V30" s="2">
        <v>1163</v>
      </c>
      <c r="W30" s="2">
        <v>863.25</v>
      </c>
      <c r="X30" s="2">
        <v>884.3004807692307</v>
      </c>
      <c r="Y30" s="2">
        <v>0</v>
      </c>
      <c r="Z30" s="2">
        <v>629.3557692307693</v>
      </c>
      <c r="AA30" s="2">
        <v>629.3557692307693</v>
      </c>
      <c r="AB30" s="2">
        <v>908.0552884615385</v>
      </c>
      <c r="AC30" s="2">
        <v>504.8076923076923</v>
      </c>
      <c r="AD30" s="2">
        <v>0</v>
      </c>
      <c r="AE30" s="2">
        <v>543.5096153846155</v>
      </c>
      <c r="AF30" s="2">
        <v>362.1538461538462</v>
      </c>
      <c r="AG30" s="2">
        <v>908.0552884615385</v>
      </c>
      <c r="AH30" s="2">
        <v>233.8942307692308</v>
      </c>
      <c r="AI30" s="2">
        <v>0</v>
      </c>
    </row>
    <row r="31" spans="1:35">
      <c r="A31" s="3" t="s">
        <v>130</v>
      </c>
      <c r="B31" s="3" t="s">
        <v>204</v>
      </c>
      <c r="C31" s="2">
        <v>143.5</v>
      </c>
      <c r="D31" s="2">
        <v>0</v>
      </c>
      <c r="E31" s="2">
        <v>2.5</v>
      </c>
      <c r="F31" s="2">
        <v>1.5</v>
      </c>
      <c r="G31" s="2">
        <v>0</v>
      </c>
      <c r="H31" s="2">
        <v>0</v>
      </c>
      <c r="I31" s="2">
        <v>3.5</v>
      </c>
      <c r="J31" s="2">
        <v>10</v>
      </c>
      <c r="K31" s="2">
        <v>0</v>
      </c>
      <c r="L31" s="2">
        <v>6.5</v>
      </c>
      <c r="M31" s="2">
        <v>9.5</v>
      </c>
      <c r="N31" s="2">
        <v>5.5</v>
      </c>
      <c r="O31" s="2">
        <v>5.5</v>
      </c>
      <c r="P31" s="2">
        <v>6</v>
      </c>
      <c r="Q31" s="2">
        <v>7.5</v>
      </c>
      <c r="R31" s="2">
        <v>0</v>
      </c>
      <c r="S31" s="2">
        <v>3.5</v>
      </c>
      <c r="T31" s="2">
        <v>3.5</v>
      </c>
      <c r="U31" s="2">
        <v>3.5</v>
      </c>
      <c r="V31" s="2">
        <v>11</v>
      </c>
      <c r="W31" s="2">
        <v>2.5</v>
      </c>
      <c r="X31" s="2">
        <v>3</v>
      </c>
      <c r="Y31" s="2">
        <v>0</v>
      </c>
      <c r="Z31" s="2">
        <v>3.5</v>
      </c>
      <c r="AA31" s="2">
        <v>10.5</v>
      </c>
      <c r="AB31" s="2">
        <v>1.5</v>
      </c>
      <c r="AC31" s="2">
        <v>8</v>
      </c>
      <c r="AD31" s="2">
        <v>0</v>
      </c>
      <c r="AE31" s="2">
        <v>14</v>
      </c>
      <c r="AF31" s="2">
        <v>2.5</v>
      </c>
      <c r="AG31" s="2">
        <v>16</v>
      </c>
      <c r="AH31" s="2">
        <v>2.5</v>
      </c>
      <c r="AI31" s="2">
        <v>0</v>
      </c>
    </row>
    <row r="32" spans="1:35">
      <c r="A32" s="3"/>
      <c r="B32" s="3" t="s">
        <v>205</v>
      </c>
      <c r="C32" s="2">
        <v>11738.57423504807</v>
      </c>
      <c r="D32" s="2">
        <v>0</v>
      </c>
      <c r="E32" s="2">
        <v>167.0673076923077</v>
      </c>
      <c r="F32" s="2">
        <v>100.2403846153846</v>
      </c>
      <c r="G32" s="2">
        <v>0</v>
      </c>
      <c r="H32" s="2">
        <v>0</v>
      </c>
      <c r="I32" s="2">
        <v>312.5768894230769</v>
      </c>
      <c r="J32" s="2">
        <v>873.0910677884615</v>
      </c>
      <c r="K32" s="2">
        <v>0</v>
      </c>
      <c r="L32" s="2">
        <v>552.5523701923076</v>
      </c>
      <c r="M32" s="2">
        <v>799.6059599999999</v>
      </c>
      <c r="N32" s="2">
        <v>476.0995977884616</v>
      </c>
      <c r="O32" s="2">
        <v>465.5437163461538</v>
      </c>
      <c r="P32" s="2">
        <v>562.9775305288462</v>
      </c>
      <c r="Q32" s="2">
        <v>618.787306201923</v>
      </c>
      <c r="R32" s="2">
        <v>0</v>
      </c>
      <c r="S32" s="2">
        <v>312.5768894230769</v>
      </c>
      <c r="T32" s="2">
        <v>312.5768894230769</v>
      </c>
      <c r="U32" s="2">
        <v>312.5768894230769</v>
      </c>
      <c r="V32" s="2">
        <v>893.6536923076922</v>
      </c>
      <c r="W32" s="2">
        <v>167.0673076923077</v>
      </c>
      <c r="X32" s="2">
        <v>200.4807692307692</v>
      </c>
      <c r="Y32" s="2">
        <v>0</v>
      </c>
      <c r="Z32" s="2">
        <v>233.8942307692308</v>
      </c>
      <c r="AA32" s="2">
        <v>819.2680754326923</v>
      </c>
      <c r="AB32" s="2">
        <v>100.2403846153846</v>
      </c>
      <c r="AC32" s="2">
        <v>647.0957596153846</v>
      </c>
      <c r="AD32" s="2">
        <v>0</v>
      </c>
      <c r="AE32" s="2">
        <v>1152.598315817308</v>
      </c>
      <c r="AF32" s="2">
        <v>191.2085336538462</v>
      </c>
      <c r="AG32" s="2">
        <v>1266.814799759615</v>
      </c>
      <c r="AH32" s="2">
        <v>199.9795673076923</v>
      </c>
      <c r="AI32" s="2">
        <v>0</v>
      </c>
    </row>
    <row r="33" spans="1:35">
      <c r="A33" s="3" t="s">
        <v>149</v>
      </c>
      <c r="B33" s="3" t="s">
        <v>204</v>
      </c>
      <c r="C33" s="2">
        <v>288</v>
      </c>
      <c r="D33" s="2">
        <v>24</v>
      </c>
      <c r="E33" s="2">
        <v>0</v>
      </c>
      <c r="F33" s="2">
        <v>1</v>
      </c>
      <c r="G33" s="2">
        <v>10.5</v>
      </c>
      <c r="H33" s="2">
        <v>0</v>
      </c>
      <c r="I33" s="2">
        <v>17.5</v>
      </c>
      <c r="J33" s="2">
        <v>17.5</v>
      </c>
      <c r="K33" s="2">
        <v>0</v>
      </c>
      <c r="L33" s="2">
        <v>7</v>
      </c>
      <c r="M33" s="2">
        <v>7</v>
      </c>
      <c r="N33" s="2">
        <v>14</v>
      </c>
      <c r="O33" s="2">
        <v>14</v>
      </c>
      <c r="P33" s="2">
        <v>17.5</v>
      </c>
      <c r="Q33" s="2">
        <v>10.5</v>
      </c>
      <c r="R33" s="2">
        <v>0</v>
      </c>
      <c r="S33" s="2">
        <v>17.5</v>
      </c>
      <c r="T33" s="2">
        <v>17.5</v>
      </c>
      <c r="U33" s="2">
        <v>17.5</v>
      </c>
      <c r="V33" s="2">
        <v>14</v>
      </c>
      <c r="W33" s="2">
        <v>10.5</v>
      </c>
      <c r="X33" s="2">
        <v>14</v>
      </c>
      <c r="Y33" s="2">
        <v>0</v>
      </c>
      <c r="Z33" s="2">
        <v>7</v>
      </c>
      <c r="AA33" s="2">
        <v>7</v>
      </c>
      <c r="AB33" s="2">
        <v>10.5</v>
      </c>
      <c r="AC33" s="2">
        <v>10.5</v>
      </c>
      <c r="AD33" s="2">
        <v>0</v>
      </c>
      <c r="AE33" s="2">
        <v>7.5</v>
      </c>
      <c r="AF33" s="2">
        <v>2</v>
      </c>
      <c r="AG33" s="2">
        <v>9.5</v>
      </c>
      <c r="AH33" s="2">
        <v>2.5</v>
      </c>
      <c r="AI33" s="2">
        <v>0</v>
      </c>
    </row>
    <row r="34" spans="1:35">
      <c r="A34" s="3"/>
      <c r="B34" s="3" t="s">
        <v>205</v>
      </c>
      <c r="C34" s="2">
        <v>22590.11986552885</v>
      </c>
      <c r="D34" s="2">
        <v>1879.844743846154</v>
      </c>
      <c r="E34" s="2">
        <v>0</v>
      </c>
      <c r="F34" s="2">
        <v>79.82852567307692</v>
      </c>
      <c r="G34" s="2">
        <v>837.9427403846154</v>
      </c>
      <c r="H34" s="2">
        <v>0</v>
      </c>
      <c r="I34" s="2">
        <v>1372.287291778846</v>
      </c>
      <c r="J34" s="2">
        <v>1372.287291778846</v>
      </c>
      <c r="K34" s="2">
        <v>0</v>
      </c>
      <c r="L34" s="2">
        <v>574.3103446634616</v>
      </c>
      <c r="M34" s="2">
        <v>534.3445513942308</v>
      </c>
      <c r="N34" s="2">
        <v>1092.887451923077</v>
      </c>
      <c r="O34" s="2">
        <v>1077.376786971154</v>
      </c>
      <c r="P34" s="2">
        <v>1372.287291778846</v>
      </c>
      <c r="Q34" s="2">
        <v>837.9427403846154</v>
      </c>
      <c r="R34" s="2">
        <v>0</v>
      </c>
      <c r="S34" s="2">
        <v>1372.287291778846</v>
      </c>
      <c r="T34" s="2">
        <v>1372.287291778846</v>
      </c>
      <c r="U34" s="2">
        <v>1372.287291778846</v>
      </c>
      <c r="V34" s="2">
        <v>1100.771173990385</v>
      </c>
      <c r="W34" s="2">
        <v>805.8606691826923</v>
      </c>
      <c r="X34" s="2">
        <v>1077.376786971154</v>
      </c>
      <c r="Y34" s="2">
        <v>0</v>
      </c>
      <c r="Z34" s="2">
        <v>534.3445513942308</v>
      </c>
      <c r="AA34" s="2">
        <v>543.0322355769231</v>
      </c>
      <c r="AB34" s="2">
        <v>837.9427403846154</v>
      </c>
      <c r="AC34" s="2">
        <v>837.9427403846154</v>
      </c>
      <c r="AD34" s="2">
        <v>0</v>
      </c>
      <c r="AE34" s="2">
        <v>585.1623076923076</v>
      </c>
      <c r="AF34" s="2">
        <v>155.1520673076923</v>
      </c>
      <c r="AG34" s="2">
        <v>753.6825961538461</v>
      </c>
      <c r="AH34" s="2">
        <v>210.6503605769231</v>
      </c>
      <c r="AI34" s="2">
        <v>0</v>
      </c>
    </row>
    <row r="35" spans="1:35">
      <c r="A35" s="3" t="s">
        <v>160</v>
      </c>
      <c r="B35" s="3" t="s">
        <v>204</v>
      </c>
      <c r="C35" s="2">
        <v>114</v>
      </c>
      <c r="D35" s="2">
        <v>7.5</v>
      </c>
      <c r="E35" s="2">
        <v>0</v>
      </c>
      <c r="F35" s="2">
        <v>0</v>
      </c>
      <c r="G35" s="2">
        <v>4.5</v>
      </c>
      <c r="H35" s="2">
        <v>0</v>
      </c>
      <c r="I35" s="2">
        <v>5</v>
      </c>
      <c r="J35" s="2">
        <v>4.5</v>
      </c>
      <c r="K35" s="2">
        <v>0</v>
      </c>
      <c r="L35" s="2">
        <v>5.5</v>
      </c>
      <c r="M35" s="2">
        <v>3.5</v>
      </c>
      <c r="N35" s="2">
        <v>10</v>
      </c>
      <c r="O35" s="2">
        <v>0</v>
      </c>
      <c r="P35" s="2">
        <v>6.5</v>
      </c>
      <c r="Q35" s="2">
        <v>1.5</v>
      </c>
      <c r="R35" s="2">
        <v>8.5</v>
      </c>
      <c r="S35" s="2">
        <v>3.5</v>
      </c>
      <c r="T35" s="2">
        <v>6.5</v>
      </c>
      <c r="U35" s="2">
        <v>3.5</v>
      </c>
      <c r="V35" s="2">
        <v>3.5</v>
      </c>
      <c r="W35" s="2">
        <v>3.5</v>
      </c>
      <c r="X35" s="2">
        <v>3.5</v>
      </c>
      <c r="Y35" s="2">
        <v>0</v>
      </c>
      <c r="Z35" s="2">
        <v>0</v>
      </c>
      <c r="AA35" s="2">
        <v>6.5</v>
      </c>
      <c r="AB35" s="2">
        <v>6.5</v>
      </c>
      <c r="AC35" s="2">
        <v>10</v>
      </c>
      <c r="AD35" s="2">
        <v>0</v>
      </c>
      <c r="AE35" s="2">
        <v>6.5</v>
      </c>
      <c r="AF35" s="2">
        <v>0</v>
      </c>
      <c r="AG35" s="2">
        <v>2</v>
      </c>
      <c r="AH35" s="2">
        <v>1.5</v>
      </c>
      <c r="AI35" s="2">
        <v>0</v>
      </c>
    </row>
    <row r="36" spans="1:35">
      <c r="A36" s="3"/>
      <c r="B36" s="3" t="s">
        <v>205</v>
      </c>
      <c r="C36" s="2">
        <v>9273.896360673076</v>
      </c>
      <c r="D36" s="2">
        <v>683.1030771634615</v>
      </c>
      <c r="E36" s="2">
        <v>0</v>
      </c>
      <c r="F36" s="2">
        <v>0</v>
      </c>
      <c r="G36" s="2">
        <v>396.1852821634616</v>
      </c>
      <c r="H36" s="2">
        <v>0</v>
      </c>
      <c r="I36" s="2">
        <v>434.8872052403846</v>
      </c>
      <c r="J36" s="2">
        <v>396.1852821634616</v>
      </c>
      <c r="K36" s="2">
        <v>0</v>
      </c>
      <c r="L36" s="2">
        <v>473.5891283173077</v>
      </c>
      <c r="M36" s="2">
        <v>233.8942307692308</v>
      </c>
      <c r="N36" s="2">
        <v>784.8872052403847</v>
      </c>
      <c r="O36" s="2">
        <v>0</v>
      </c>
      <c r="P36" s="2">
        <v>550.9929744711538</v>
      </c>
      <c r="Q36" s="2">
        <v>116.1057692307692</v>
      </c>
      <c r="R36" s="2">
        <v>568.0288461538462</v>
      </c>
      <c r="S36" s="2">
        <v>270.9134615384615</v>
      </c>
      <c r="T36" s="2">
        <v>550.9929744711538</v>
      </c>
      <c r="U36" s="2">
        <v>318.7814360096154</v>
      </c>
      <c r="V36" s="2">
        <v>318.7814360096154</v>
      </c>
      <c r="W36" s="2">
        <v>233.8942307692308</v>
      </c>
      <c r="X36" s="2">
        <v>233.8942307692308</v>
      </c>
      <c r="Y36" s="2">
        <v>0</v>
      </c>
      <c r="Z36" s="2">
        <v>0</v>
      </c>
      <c r="AA36" s="2">
        <v>550.9929744711538</v>
      </c>
      <c r="AB36" s="2">
        <v>550.9929744711538</v>
      </c>
      <c r="AC36" s="2">
        <v>784.8872052403847</v>
      </c>
      <c r="AD36" s="2">
        <v>0</v>
      </c>
      <c r="AE36" s="2">
        <v>550.9929744711538</v>
      </c>
      <c r="AF36" s="2">
        <v>0</v>
      </c>
      <c r="AG36" s="2">
        <v>154.8076923076923</v>
      </c>
      <c r="AH36" s="2">
        <v>116.1057692307692</v>
      </c>
      <c r="AI36" s="2">
        <v>0</v>
      </c>
    </row>
    <row r="37" spans="1:35">
      <c r="A37" s="3" t="s">
        <v>168</v>
      </c>
      <c r="B37" s="3" t="s">
        <v>204</v>
      </c>
      <c r="C37" s="2">
        <v>181.5</v>
      </c>
      <c r="D37" s="2">
        <v>0</v>
      </c>
      <c r="E37" s="2">
        <v>10.5</v>
      </c>
      <c r="F37" s="2">
        <v>10.5</v>
      </c>
      <c r="G37" s="2">
        <v>10.5</v>
      </c>
      <c r="H37" s="2">
        <v>0</v>
      </c>
      <c r="I37" s="2">
        <v>10.5</v>
      </c>
      <c r="J37" s="2">
        <v>7</v>
      </c>
      <c r="K37" s="2">
        <v>0</v>
      </c>
      <c r="L37" s="2">
        <v>7</v>
      </c>
      <c r="M37" s="2">
        <v>3.5</v>
      </c>
      <c r="N37" s="2">
        <v>7</v>
      </c>
      <c r="O37" s="2">
        <v>7</v>
      </c>
      <c r="P37" s="2">
        <v>7</v>
      </c>
      <c r="Q37" s="2">
        <v>7</v>
      </c>
      <c r="R37" s="2">
        <v>16.5</v>
      </c>
      <c r="S37" s="2">
        <v>10.5</v>
      </c>
      <c r="T37" s="2">
        <v>10.5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3.5</v>
      </c>
      <c r="AA37" s="2">
        <v>10</v>
      </c>
      <c r="AB37" s="2">
        <v>10.5</v>
      </c>
      <c r="AC37" s="2">
        <v>10.5</v>
      </c>
      <c r="AD37" s="2">
        <v>0</v>
      </c>
      <c r="AE37" s="2">
        <v>7</v>
      </c>
      <c r="AF37" s="2">
        <v>4.5</v>
      </c>
      <c r="AG37" s="2">
        <v>10.5</v>
      </c>
      <c r="AH37" s="2">
        <v>0</v>
      </c>
      <c r="AI37" s="2">
        <v>0</v>
      </c>
    </row>
    <row r="38" spans="1:35">
      <c r="A38" s="3"/>
      <c r="B38" s="3" t="s">
        <v>205</v>
      </c>
      <c r="C38" s="2">
        <v>16884.02079403846</v>
      </c>
      <c r="D38" s="2">
        <v>0</v>
      </c>
      <c r="E38" s="2">
        <v>975.0135385576923</v>
      </c>
      <c r="F38" s="2">
        <v>975.0135385576923</v>
      </c>
      <c r="G38" s="2">
        <v>975.0135385576923</v>
      </c>
      <c r="H38" s="2">
        <v>0</v>
      </c>
      <c r="I38" s="2">
        <v>975.0135385576923</v>
      </c>
      <c r="J38" s="2">
        <v>677.0216875961539</v>
      </c>
      <c r="K38" s="2">
        <v>0</v>
      </c>
      <c r="L38" s="2">
        <v>611.7435036057692</v>
      </c>
      <c r="M38" s="2">
        <v>297.9918509615384</v>
      </c>
      <c r="N38" s="2">
        <v>677.0216875961539</v>
      </c>
      <c r="O38" s="2">
        <v>661.2618859134616</v>
      </c>
      <c r="P38" s="2">
        <v>661.2618859134616</v>
      </c>
      <c r="Q38" s="2">
        <v>661.2618859134616</v>
      </c>
      <c r="R38" s="2">
        <v>1554.026003653846</v>
      </c>
      <c r="S38" s="2">
        <v>975.0135385576923</v>
      </c>
      <c r="T38" s="2">
        <v>975.0135385576923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297.9918509615384</v>
      </c>
      <c r="AA38" s="2">
        <v>930.1918738942308</v>
      </c>
      <c r="AB38" s="2">
        <v>975.0135385576923</v>
      </c>
      <c r="AC38" s="2">
        <v>975.0135385576923</v>
      </c>
      <c r="AD38" s="2">
        <v>0</v>
      </c>
      <c r="AE38" s="2">
        <v>661.2618859134616</v>
      </c>
      <c r="AF38" s="2">
        <v>417.8629450961538</v>
      </c>
      <c r="AG38" s="2">
        <v>975.0135385576923</v>
      </c>
      <c r="AH38" s="2">
        <v>0</v>
      </c>
      <c r="AI38" s="2">
        <v>0</v>
      </c>
    </row>
    <row r="39" spans="1:35">
      <c r="A39" s="3" t="s">
        <v>175</v>
      </c>
      <c r="B39" s="3" t="s">
        <v>204</v>
      </c>
      <c r="C39" s="2">
        <v>86.5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3.5</v>
      </c>
      <c r="M39" s="2">
        <v>3.5</v>
      </c>
      <c r="N39" s="2">
        <v>3.5</v>
      </c>
      <c r="O39" s="2">
        <v>3.5</v>
      </c>
      <c r="P39" s="2">
        <v>3.5</v>
      </c>
      <c r="Q39" s="2">
        <v>3.5</v>
      </c>
      <c r="R39" s="2">
        <v>7.5</v>
      </c>
      <c r="S39" s="2">
        <v>3.5</v>
      </c>
      <c r="T39" s="2">
        <v>3.5</v>
      </c>
      <c r="U39" s="2">
        <v>3.5</v>
      </c>
      <c r="V39" s="2">
        <v>7</v>
      </c>
      <c r="W39" s="2">
        <v>0</v>
      </c>
      <c r="X39" s="2">
        <v>0</v>
      </c>
      <c r="Y39" s="2">
        <v>0</v>
      </c>
      <c r="Z39" s="2">
        <v>3.5</v>
      </c>
      <c r="AA39" s="2">
        <v>7</v>
      </c>
      <c r="AB39" s="2">
        <v>7</v>
      </c>
      <c r="AC39" s="2">
        <v>7</v>
      </c>
      <c r="AD39" s="2">
        <v>0</v>
      </c>
      <c r="AE39" s="2">
        <v>7</v>
      </c>
      <c r="AF39" s="2">
        <v>2</v>
      </c>
      <c r="AG39" s="2">
        <v>7</v>
      </c>
      <c r="AH39" s="2">
        <v>0</v>
      </c>
      <c r="AI39" s="2">
        <v>0</v>
      </c>
    </row>
    <row r="40" spans="1:35">
      <c r="A40" s="3"/>
      <c r="B40" s="3" t="s">
        <v>205</v>
      </c>
      <c r="C40" s="2">
        <v>7797.732134615386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295.2956730769231</v>
      </c>
      <c r="M40" s="2">
        <v>295.2956730769231</v>
      </c>
      <c r="N40" s="2">
        <v>295.2956730769231</v>
      </c>
      <c r="O40" s="2">
        <v>295.2956730769231</v>
      </c>
      <c r="P40" s="2">
        <v>295.2956730769231</v>
      </c>
      <c r="Q40" s="2">
        <v>295.2956730769231</v>
      </c>
      <c r="R40" s="2">
        <v>632.7764423076923</v>
      </c>
      <c r="S40" s="2">
        <v>295.2956730769231</v>
      </c>
      <c r="T40" s="2">
        <v>295.2956730769231</v>
      </c>
      <c r="U40" s="2">
        <v>362.5643942307693</v>
      </c>
      <c r="V40" s="2">
        <v>657.8600673076924</v>
      </c>
      <c r="W40" s="2">
        <v>0</v>
      </c>
      <c r="X40" s="2">
        <v>0</v>
      </c>
      <c r="Y40" s="2">
        <v>0</v>
      </c>
      <c r="Z40" s="2">
        <v>295.2956730769231</v>
      </c>
      <c r="AA40" s="2">
        <v>657.8600673076924</v>
      </c>
      <c r="AB40" s="2">
        <v>657.8600673076924</v>
      </c>
      <c r="AC40" s="2">
        <v>657.8600673076924</v>
      </c>
      <c r="AD40" s="2">
        <v>0</v>
      </c>
      <c r="AE40" s="2">
        <v>657.8600673076924</v>
      </c>
      <c r="AF40" s="2">
        <v>197.5698365384615</v>
      </c>
      <c r="AG40" s="2">
        <v>657.8600673076924</v>
      </c>
      <c r="AH40" s="2">
        <v>0</v>
      </c>
      <c r="AI40" s="2">
        <v>0</v>
      </c>
    </row>
    <row r="41" spans="1:35">
      <c r="A41" s="3" t="s">
        <v>182</v>
      </c>
      <c r="B41" s="3" t="s">
        <v>204</v>
      </c>
      <c r="C41" s="2">
        <v>170</v>
      </c>
      <c r="D41" s="2">
        <v>7</v>
      </c>
      <c r="E41" s="2">
        <v>7</v>
      </c>
      <c r="F41" s="2">
        <v>3.5</v>
      </c>
      <c r="G41" s="2">
        <v>2.5</v>
      </c>
      <c r="H41" s="2">
        <v>0</v>
      </c>
      <c r="I41" s="2">
        <v>3.5</v>
      </c>
      <c r="J41" s="2">
        <v>4</v>
      </c>
      <c r="K41" s="2">
        <v>0</v>
      </c>
      <c r="L41" s="2">
        <v>3.5</v>
      </c>
      <c r="M41" s="2">
        <v>0.5</v>
      </c>
      <c r="N41" s="2">
        <v>7</v>
      </c>
      <c r="O41" s="2">
        <v>7</v>
      </c>
      <c r="P41" s="2">
        <v>10.5</v>
      </c>
      <c r="Q41" s="2">
        <v>7.5</v>
      </c>
      <c r="R41" s="2">
        <v>9</v>
      </c>
      <c r="S41" s="2">
        <v>7</v>
      </c>
      <c r="T41" s="2">
        <v>7</v>
      </c>
      <c r="U41" s="2">
        <v>7.5</v>
      </c>
      <c r="V41" s="2">
        <v>8</v>
      </c>
      <c r="W41" s="2">
        <v>7.5</v>
      </c>
      <c r="X41" s="2">
        <v>7</v>
      </c>
      <c r="Y41" s="2">
        <v>0</v>
      </c>
      <c r="Z41" s="2">
        <v>6</v>
      </c>
      <c r="AA41" s="2">
        <v>10.5</v>
      </c>
      <c r="AB41" s="2">
        <v>10</v>
      </c>
      <c r="AC41" s="2">
        <v>10.5</v>
      </c>
      <c r="AD41" s="2">
        <v>0</v>
      </c>
      <c r="AE41" s="2">
        <v>3.5</v>
      </c>
      <c r="AF41" s="2">
        <v>1.5</v>
      </c>
      <c r="AG41" s="2">
        <v>7.5</v>
      </c>
      <c r="AH41" s="2">
        <v>4</v>
      </c>
      <c r="AI41" s="2">
        <v>0</v>
      </c>
    </row>
    <row r="42" spans="1:35">
      <c r="A42" s="3"/>
      <c r="B42" s="3" t="s">
        <v>205</v>
      </c>
      <c r="C42" s="2">
        <v>15396.40224557693</v>
      </c>
      <c r="D42" s="2">
        <v>637.1884615384615</v>
      </c>
      <c r="E42" s="2">
        <v>676.2504807692308</v>
      </c>
      <c r="F42" s="2">
        <v>357.65625</v>
      </c>
      <c r="G42" s="2">
        <v>255.46875</v>
      </c>
      <c r="H42" s="2">
        <v>0</v>
      </c>
      <c r="I42" s="2">
        <v>357.65625</v>
      </c>
      <c r="J42" s="2">
        <v>397.5894230769231</v>
      </c>
      <c r="K42" s="2">
        <v>0</v>
      </c>
      <c r="L42" s="2">
        <v>357.65625</v>
      </c>
      <c r="M42" s="2">
        <v>41.01282052884616</v>
      </c>
      <c r="N42" s="2">
        <v>644.7459937019231</v>
      </c>
      <c r="O42" s="2">
        <v>644.7459937019231</v>
      </c>
      <c r="P42" s="2">
        <v>963.3402244711539</v>
      </c>
      <c r="Q42" s="2">
        <v>646.6967950000001</v>
      </c>
      <c r="R42" s="2">
        <v>819.2423076923076</v>
      </c>
      <c r="S42" s="2">
        <v>605.6839744711539</v>
      </c>
      <c r="T42" s="2">
        <v>605.6839744711539</v>
      </c>
      <c r="U42" s="2">
        <v>656.7777244711539</v>
      </c>
      <c r="V42" s="2">
        <v>707.8714744711539</v>
      </c>
      <c r="W42" s="2">
        <v>656.7777244711539</v>
      </c>
      <c r="X42" s="2">
        <v>605.6839744711539</v>
      </c>
      <c r="Y42" s="2">
        <v>0</v>
      </c>
      <c r="Z42" s="2">
        <v>514.6570513942308</v>
      </c>
      <c r="AA42" s="2">
        <v>963.3402244711539</v>
      </c>
      <c r="AB42" s="2">
        <v>922.3274039423077</v>
      </c>
      <c r="AC42" s="2">
        <v>963.3402244711539</v>
      </c>
      <c r="AD42" s="2">
        <v>0</v>
      </c>
      <c r="AE42" s="2">
        <v>287.0897437019231</v>
      </c>
      <c r="AF42" s="2">
        <v>123.0384615865385</v>
      </c>
      <c r="AG42" s="2">
        <v>656.7777244711539</v>
      </c>
      <c r="AH42" s="2">
        <v>328.1025642307692</v>
      </c>
      <c r="AI42" s="2">
        <v>0</v>
      </c>
    </row>
    <row r="43" spans="1:35">
      <c r="A43" s="3" t="s">
        <v>190</v>
      </c>
      <c r="B43" s="3" t="s">
        <v>204</v>
      </c>
      <c r="C43" s="2">
        <v>52</v>
      </c>
      <c r="D43" s="2">
        <v>0</v>
      </c>
      <c r="E43" s="2">
        <v>1</v>
      </c>
      <c r="F43" s="2">
        <v>3</v>
      </c>
      <c r="G43" s="2">
        <v>0</v>
      </c>
      <c r="H43" s="2">
        <v>0</v>
      </c>
      <c r="I43" s="2">
        <v>2.5</v>
      </c>
      <c r="J43" s="2">
        <v>0.5</v>
      </c>
      <c r="K43" s="2">
        <v>0</v>
      </c>
      <c r="L43" s="2">
        <v>0</v>
      </c>
      <c r="M43" s="2">
        <v>3.5</v>
      </c>
      <c r="N43" s="2">
        <v>2</v>
      </c>
      <c r="O43" s="2">
        <v>3.5</v>
      </c>
      <c r="P43" s="2">
        <v>1.5</v>
      </c>
      <c r="Q43" s="2">
        <v>0</v>
      </c>
      <c r="R43" s="2">
        <v>0</v>
      </c>
      <c r="S43" s="2">
        <v>3.5</v>
      </c>
      <c r="T43" s="2">
        <v>1.5</v>
      </c>
      <c r="U43" s="2">
        <v>3.5</v>
      </c>
      <c r="V43" s="2">
        <v>5</v>
      </c>
      <c r="W43" s="2">
        <v>3.5</v>
      </c>
      <c r="X43" s="2">
        <v>0</v>
      </c>
      <c r="Y43" s="2">
        <v>0</v>
      </c>
      <c r="Z43" s="2">
        <v>3.5</v>
      </c>
      <c r="AA43" s="2">
        <v>3.5</v>
      </c>
      <c r="AB43" s="2">
        <v>3.5</v>
      </c>
      <c r="AC43" s="2">
        <v>3.5</v>
      </c>
      <c r="AD43" s="2">
        <v>0</v>
      </c>
      <c r="AE43" s="2">
        <v>0</v>
      </c>
      <c r="AF43" s="2">
        <v>0</v>
      </c>
      <c r="AG43" s="2">
        <v>3.5</v>
      </c>
      <c r="AH43" s="2">
        <v>0</v>
      </c>
      <c r="AI43" s="2">
        <v>0</v>
      </c>
    </row>
    <row r="44" spans="1:35">
      <c r="A44" s="3"/>
      <c r="B44" s="3" t="s">
        <v>205</v>
      </c>
      <c r="C44" s="2">
        <v>3475.000000000001</v>
      </c>
      <c r="D44" s="2">
        <v>0</v>
      </c>
      <c r="E44" s="2">
        <v>66.82692307692308</v>
      </c>
      <c r="F44" s="2">
        <v>200.4807692307692</v>
      </c>
      <c r="G44" s="2">
        <v>0</v>
      </c>
      <c r="H44" s="2">
        <v>0</v>
      </c>
      <c r="I44" s="2">
        <v>167.0673076923077</v>
      </c>
      <c r="J44" s="2">
        <v>33.41346153846154</v>
      </c>
      <c r="K44" s="2">
        <v>0</v>
      </c>
      <c r="L44" s="2">
        <v>0</v>
      </c>
      <c r="M44" s="2">
        <v>233.8942307692308</v>
      </c>
      <c r="N44" s="2">
        <v>133.6538461538462</v>
      </c>
      <c r="O44" s="2">
        <v>233.8942307692308</v>
      </c>
      <c r="P44" s="2">
        <v>100.2403846153846</v>
      </c>
      <c r="Q44" s="2">
        <v>0</v>
      </c>
      <c r="R44" s="2">
        <v>0</v>
      </c>
      <c r="S44" s="2">
        <v>233.8942307692308</v>
      </c>
      <c r="T44" s="2">
        <v>100.2403846153846</v>
      </c>
      <c r="U44" s="2">
        <v>233.8942307692308</v>
      </c>
      <c r="V44" s="2">
        <v>334.1346153846154</v>
      </c>
      <c r="W44" s="2">
        <v>233.8942307692308</v>
      </c>
      <c r="X44" s="2">
        <v>0</v>
      </c>
      <c r="Y44" s="2">
        <v>0</v>
      </c>
      <c r="Z44" s="2">
        <v>233.8942307692308</v>
      </c>
      <c r="AA44" s="2">
        <v>233.8942307692308</v>
      </c>
      <c r="AB44" s="2">
        <v>233.8942307692308</v>
      </c>
      <c r="AC44" s="2">
        <v>233.8942307692308</v>
      </c>
      <c r="AD44" s="2">
        <v>0</v>
      </c>
      <c r="AE44" s="2">
        <v>0</v>
      </c>
      <c r="AF44" s="2">
        <v>0</v>
      </c>
      <c r="AG44" s="2">
        <v>233.8942307692308</v>
      </c>
      <c r="AH44" s="2">
        <v>0</v>
      </c>
      <c r="AI44" s="2">
        <v>0</v>
      </c>
    </row>
    <row r="45" spans="1:35">
      <c r="A45" s="3" t="s">
        <v>193</v>
      </c>
      <c r="B45" s="3" t="s">
        <v>204</v>
      </c>
      <c r="C45" s="2">
        <v>76.5</v>
      </c>
      <c r="D45" s="2">
        <v>0</v>
      </c>
      <c r="E45" s="2">
        <v>3.5</v>
      </c>
      <c r="F45" s="2">
        <v>3.5</v>
      </c>
      <c r="G45" s="2">
        <v>4</v>
      </c>
      <c r="H45" s="2">
        <v>0</v>
      </c>
      <c r="I45" s="2">
        <v>3.5</v>
      </c>
      <c r="J45" s="2">
        <v>3.5</v>
      </c>
      <c r="K45" s="2">
        <v>0</v>
      </c>
      <c r="L45" s="2">
        <v>3.5</v>
      </c>
      <c r="M45" s="2">
        <v>3.5</v>
      </c>
      <c r="N45" s="2">
        <v>3.5</v>
      </c>
      <c r="O45" s="2">
        <v>4</v>
      </c>
      <c r="P45" s="2">
        <v>0</v>
      </c>
      <c r="Q45" s="2">
        <v>3.5</v>
      </c>
      <c r="R45" s="2">
        <v>0</v>
      </c>
      <c r="S45" s="2">
        <v>3.5</v>
      </c>
      <c r="T45" s="2">
        <v>3.5</v>
      </c>
      <c r="U45" s="2">
        <v>3.5</v>
      </c>
      <c r="V45" s="2">
        <v>3.5</v>
      </c>
      <c r="W45" s="2">
        <v>3.5</v>
      </c>
      <c r="X45" s="2">
        <v>2.5</v>
      </c>
      <c r="Y45" s="2">
        <v>0</v>
      </c>
      <c r="Z45" s="2">
        <v>3</v>
      </c>
      <c r="AA45" s="2">
        <v>3.5</v>
      </c>
      <c r="AB45" s="2">
        <v>3.5</v>
      </c>
      <c r="AC45" s="2">
        <v>3.5</v>
      </c>
      <c r="AD45" s="2">
        <v>0</v>
      </c>
      <c r="AE45" s="2">
        <v>3.5</v>
      </c>
      <c r="AF45" s="2">
        <v>0.5</v>
      </c>
      <c r="AG45" s="2">
        <v>3</v>
      </c>
      <c r="AH45" s="2">
        <v>0</v>
      </c>
      <c r="AI45" s="2">
        <v>0</v>
      </c>
    </row>
    <row r="46" spans="1:35">
      <c r="A46" s="3"/>
      <c r="B46" s="3" t="s">
        <v>205</v>
      </c>
      <c r="C46" s="2">
        <v>6623.311153846154</v>
      </c>
      <c r="D46" s="2">
        <v>0</v>
      </c>
      <c r="E46" s="2">
        <v>303.0273076923077</v>
      </c>
      <c r="F46" s="2">
        <v>303.0273076923077</v>
      </c>
      <c r="G46" s="2">
        <v>346.316923076923</v>
      </c>
      <c r="H46" s="2">
        <v>0</v>
      </c>
      <c r="I46" s="2">
        <v>303.0273076923077</v>
      </c>
      <c r="J46" s="2">
        <v>303.0273076923077</v>
      </c>
      <c r="K46" s="2">
        <v>0</v>
      </c>
      <c r="L46" s="2">
        <v>303.0273076923077</v>
      </c>
      <c r="M46" s="2">
        <v>303.0273076923077</v>
      </c>
      <c r="N46" s="2">
        <v>303.0273076923077</v>
      </c>
      <c r="O46" s="2">
        <v>346.316923076923</v>
      </c>
      <c r="P46" s="2">
        <v>0</v>
      </c>
      <c r="Q46" s="2">
        <v>303.0273076923077</v>
      </c>
      <c r="R46" s="2">
        <v>0</v>
      </c>
      <c r="S46" s="2">
        <v>303.0273076923077</v>
      </c>
      <c r="T46" s="2">
        <v>303.0273076923077</v>
      </c>
      <c r="U46" s="2">
        <v>303.0273076923077</v>
      </c>
      <c r="V46" s="2">
        <v>303.0273076923077</v>
      </c>
      <c r="W46" s="2">
        <v>303.0273076923077</v>
      </c>
      <c r="X46" s="2">
        <v>216.4480769230769</v>
      </c>
      <c r="Y46" s="2">
        <v>0</v>
      </c>
      <c r="Z46" s="2">
        <v>259.7376923076923</v>
      </c>
      <c r="AA46" s="2">
        <v>303.0273076923077</v>
      </c>
      <c r="AB46" s="2">
        <v>303.0273076923077</v>
      </c>
      <c r="AC46" s="2">
        <v>303.0273076923077</v>
      </c>
      <c r="AD46" s="2">
        <v>0</v>
      </c>
      <c r="AE46" s="2">
        <v>303.0273076923077</v>
      </c>
      <c r="AF46" s="2">
        <v>43.28961538461538</v>
      </c>
      <c r="AG46" s="2">
        <v>259.7376923076923</v>
      </c>
      <c r="AH46" s="2">
        <v>0</v>
      </c>
      <c r="AI46" s="2">
        <v>0</v>
      </c>
    </row>
    <row r="47" spans="1:35">
      <c r="A47" s="3" t="s">
        <v>196</v>
      </c>
      <c r="B47" s="3" t="s">
        <v>204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</row>
    <row r="48" spans="1:35">
      <c r="A48" s="3"/>
      <c r="B48" s="3" t="s">
        <v>205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</row>
  </sheetData>
  <mergeCells count="42">
    <mergeCell ref="A5:A6"/>
    <mergeCell ref="A7:A8"/>
    <mergeCell ref="A5:A6"/>
    <mergeCell ref="A9:A10"/>
    <mergeCell ref="A5:A6"/>
    <mergeCell ref="A11:A12"/>
    <mergeCell ref="A5:A6"/>
    <mergeCell ref="A13:A14"/>
    <mergeCell ref="A5:A6"/>
    <mergeCell ref="A15:A16"/>
    <mergeCell ref="A5:A6"/>
    <mergeCell ref="A17:A18"/>
    <mergeCell ref="A5:A6"/>
    <mergeCell ref="A19:A20"/>
    <mergeCell ref="A5:A6"/>
    <mergeCell ref="A21:A22"/>
    <mergeCell ref="A5:A6"/>
    <mergeCell ref="A23:A24"/>
    <mergeCell ref="A5:A6"/>
    <mergeCell ref="A25:A26"/>
    <mergeCell ref="A5:A6"/>
    <mergeCell ref="A27:A28"/>
    <mergeCell ref="A5:A6"/>
    <mergeCell ref="A29:A30"/>
    <mergeCell ref="A5:A6"/>
    <mergeCell ref="A31:A32"/>
    <mergeCell ref="A5:A6"/>
    <mergeCell ref="A33:A34"/>
    <mergeCell ref="A5:A6"/>
    <mergeCell ref="A35:A36"/>
    <mergeCell ref="A5:A6"/>
    <mergeCell ref="A37:A38"/>
    <mergeCell ref="A5:A6"/>
    <mergeCell ref="A39:A40"/>
    <mergeCell ref="A5:A6"/>
    <mergeCell ref="A41:A42"/>
    <mergeCell ref="A5:A6"/>
    <mergeCell ref="A43:A44"/>
    <mergeCell ref="A5:A6"/>
    <mergeCell ref="A45:A46"/>
    <mergeCell ref="A5:A6"/>
    <mergeCell ref="A47:A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OT</vt:lpstr>
      <vt:lpstr>SectionWise 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2025-09-01T05:17:53Z</dcterms:created>
  <dcterms:modified xsi:type="dcterms:W3CDTF">2025-09-01T05:17:53Z</dcterms:modified>
</cp:coreProperties>
</file>