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 OT" sheetId="1" r:id="rId1"/>
    <sheet name="SectionWise OT" sheetId="2" r:id="rId2"/>
  </sheets>
  <calcPr calcId="124519" fullCalcOnLoad="1"/>
</workbook>
</file>

<file path=xl/sharedStrings.xml><?xml version="1.0" encoding="utf-8"?>
<sst xmlns="http://schemas.openxmlformats.org/spreadsheetml/2006/main" count="1570" uniqueCount="194">
  <si>
    <t>Daily OT Report</t>
  </si>
  <si>
    <t>C-Zipper Worker</t>
  </si>
  <si>
    <t>ID</t>
  </si>
  <si>
    <t>Employee Name</t>
  </si>
  <si>
    <t>Department</t>
  </si>
  <si>
    <t>Total</t>
  </si>
  <si>
    <t>01 Aug Fri</t>
  </si>
  <si>
    <t>02 Aug Sat</t>
  </si>
  <si>
    <t>03 Aug Sun</t>
  </si>
  <si>
    <t>04 Aug Mon</t>
  </si>
  <si>
    <t>05 Aug Tue</t>
  </si>
  <si>
    <t>06 Aug Wed</t>
  </si>
  <si>
    <t>07 Aug Thu</t>
  </si>
  <si>
    <t>08 Aug Fri</t>
  </si>
  <si>
    <t>09 Aug Sat</t>
  </si>
  <si>
    <t>10 Aug Sun</t>
  </si>
  <si>
    <t>11 Aug Mon</t>
  </si>
  <si>
    <t>12 Aug Tue</t>
  </si>
  <si>
    <t>13 Aug Wed</t>
  </si>
  <si>
    <t>14 Aug Thu</t>
  </si>
  <si>
    <t>15 Aug Fri</t>
  </si>
  <si>
    <t>16 Aug Sat</t>
  </si>
  <si>
    <t>17 Aug Sun</t>
  </si>
  <si>
    <t>18 Aug Mon</t>
  </si>
  <si>
    <t>19 Aug Tue</t>
  </si>
  <si>
    <t>20 Aug Wed</t>
  </si>
  <si>
    <t>21 Aug Thu</t>
  </si>
  <si>
    <t>22 Aug Fri</t>
  </si>
  <si>
    <t>23 Aug Sat</t>
  </si>
  <si>
    <t>24 Aug Sun</t>
  </si>
  <si>
    <t>25 Aug Mon</t>
  </si>
  <si>
    <t>26 Aug Tue</t>
  </si>
  <si>
    <t>27 Aug Wed</t>
  </si>
  <si>
    <t>28 Aug Thu</t>
  </si>
  <si>
    <t>29 Aug Fri</t>
  </si>
  <si>
    <t>30 Aug Sat</t>
  </si>
  <si>
    <t>31 Aug Sun</t>
  </si>
  <si>
    <t>01 Sep Mon</t>
  </si>
  <si>
    <t>02 Sep Tue</t>
  </si>
  <si>
    <t>03 Sep Wed</t>
  </si>
  <si>
    <t>04 Sep Thu</t>
  </si>
  <si>
    <t>05 Sep Fri</t>
  </si>
  <si>
    <t>06 Sep Sat</t>
  </si>
  <si>
    <t>Assembly (Packing)</t>
  </si>
  <si>
    <t>04733</t>
  </si>
  <si>
    <t>EAMIN</t>
  </si>
  <si>
    <t>Production</t>
  </si>
  <si>
    <t>05202</t>
  </si>
  <si>
    <t>MD. NIFAT</t>
  </si>
  <si>
    <t>Assembly (Pre-Checking)</t>
  </si>
  <si>
    <t>05180</t>
  </si>
  <si>
    <t>MST. SUMA BEGUM</t>
  </si>
  <si>
    <t>05182</t>
  </si>
  <si>
    <t>Mst.Sumaiya</t>
  </si>
  <si>
    <t>05183</t>
  </si>
  <si>
    <t>FATIMA</t>
  </si>
  <si>
    <t>05184</t>
  </si>
  <si>
    <t>Parul Begum</t>
  </si>
  <si>
    <t>05185</t>
  </si>
  <si>
    <t>MST. NASIMA AKTHER</t>
  </si>
  <si>
    <t>Assembly-Maintenance</t>
  </si>
  <si>
    <t>04652</t>
  </si>
  <si>
    <t>MEHEDI SARDER</t>
  </si>
  <si>
    <t>Maintenance</t>
  </si>
  <si>
    <t>Chain Making</t>
  </si>
  <si>
    <t>04511</t>
  </si>
  <si>
    <t>MASUD RANA</t>
  </si>
  <si>
    <t>05199</t>
  </si>
  <si>
    <t>MD. JAHIRUL ISLAM</t>
  </si>
  <si>
    <t>Coil Assembly</t>
  </si>
  <si>
    <t>04553</t>
  </si>
  <si>
    <t>MONIR HOSSAIN</t>
  </si>
  <si>
    <t>04999</t>
  </si>
  <si>
    <t>Md Refat</t>
  </si>
  <si>
    <t>05008</t>
  </si>
  <si>
    <t>MD. ABUL KALAM RANA</t>
  </si>
  <si>
    <t>05009</t>
  </si>
  <si>
    <t>MD AL HASIB KAJOL</t>
  </si>
  <si>
    <t>05010</t>
  </si>
  <si>
    <t>MD. MINTU MIA</t>
  </si>
  <si>
    <t>05011</t>
  </si>
  <si>
    <t>EMON</t>
  </si>
  <si>
    <t>05012</t>
  </si>
  <si>
    <t>Md Bellal Hossain Bappi</t>
  </si>
  <si>
    <t>05014</t>
  </si>
  <si>
    <t>MD SAMIUL ISLAM</t>
  </si>
  <si>
    <t>05015</t>
  </si>
  <si>
    <t>MD SULAIMAN</t>
  </si>
  <si>
    <t>05021</t>
  </si>
  <si>
    <t>TUTULYA CHAKMA</t>
  </si>
  <si>
    <t>05023</t>
  </si>
  <si>
    <t>MD. TUHIN MIA</t>
  </si>
  <si>
    <t>05024</t>
  </si>
  <si>
    <t>TARIKUL ISLAM</t>
  </si>
  <si>
    <t>05029</t>
  </si>
  <si>
    <t>MD. MOKSADUL</t>
  </si>
  <si>
    <t>05036</t>
  </si>
  <si>
    <t>MD. SHAON</t>
  </si>
  <si>
    <t>05038</t>
  </si>
  <si>
    <t>MD. NAIM MIA</t>
  </si>
  <si>
    <t>05066</t>
  </si>
  <si>
    <t>MD. RAFI SHAKE</t>
  </si>
  <si>
    <t>05072</t>
  </si>
  <si>
    <t>SHANTA  CHAKMA</t>
  </si>
  <si>
    <t>05141</t>
  </si>
  <si>
    <t>TUSAR CHAKMA</t>
  </si>
  <si>
    <t>05146</t>
  </si>
  <si>
    <t>MD ARAFAT HOSEN</t>
  </si>
  <si>
    <t>05147</t>
  </si>
  <si>
    <t>MD JAHID HASAN</t>
  </si>
  <si>
    <t>05148</t>
  </si>
  <si>
    <t>BANDHON CHANDRA ROY</t>
  </si>
  <si>
    <t>05149</t>
  </si>
  <si>
    <t>Md. Mahabub</t>
  </si>
  <si>
    <t>05150</t>
  </si>
  <si>
    <t>AL JUMMON</t>
  </si>
  <si>
    <t>05151</t>
  </si>
  <si>
    <t>DIPOK MONDOL</t>
  </si>
  <si>
    <t>05152</t>
  </si>
  <si>
    <t>MD. ABDUL MONNAF</t>
  </si>
  <si>
    <t>05198</t>
  </si>
  <si>
    <t>Rakib</t>
  </si>
  <si>
    <t>ETP</t>
  </si>
  <si>
    <t>04598</t>
  </si>
  <si>
    <t>Md.Rayhan Uddin</t>
  </si>
  <si>
    <t>FG Store</t>
  </si>
  <si>
    <t>04634</t>
  </si>
  <si>
    <t>MD.MARUF HOSSEN</t>
  </si>
  <si>
    <t>Store</t>
  </si>
  <si>
    <t>04672</t>
  </si>
  <si>
    <t>MD. TAMIM</t>
  </si>
  <si>
    <t>04705</t>
  </si>
  <si>
    <t>MD. RIFAT HASAN</t>
  </si>
  <si>
    <t>04869</t>
  </si>
  <si>
    <t>ARIF FORAJI</t>
  </si>
  <si>
    <t>04906</t>
  </si>
  <si>
    <t>MD. RIFAT PRODHAN</t>
  </si>
  <si>
    <t>Finishing</t>
  </si>
  <si>
    <t>05028</t>
  </si>
  <si>
    <t>SUJON CHAKMA</t>
  </si>
  <si>
    <t>05074</t>
  </si>
  <si>
    <t>Arshad Mia</t>
  </si>
  <si>
    <t>04537</t>
  </si>
  <si>
    <t>MD. MOMIN</t>
  </si>
  <si>
    <t>Metal Assembly</t>
  </si>
  <si>
    <t>04556</t>
  </si>
  <si>
    <t>MD. SHOHEL</t>
  </si>
  <si>
    <t>04994</t>
  </si>
  <si>
    <t>MD. RAJU HOSSEN</t>
  </si>
  <si>
    <t>05201</t>
  </si>
  <si>
    <t>REMON</t>
  </si>
  <si>
    <t>Painting</t>
  </si>
  <si>
    <t>04660</t>
  </si>
  <si>
    <t>MD.SAKIL</t>
  </si>
  <si>
    <t>Plastic Zipper</t>
  </si>
  <si>
    <t>05142</t>
  </si>
  <si>
    <t>MD. JANI BABU</t>
  </si>
  <si>
    <t>05143</t>
  </si>
  <si>
    <t>SAIFUL ISLAM</t>
  </si>
  <si>
    <t>05144</t>
  </si>
  <si>
    <t>MD. ARIFUR RAHMAN</t>
  </si>
  <si>
    <t>05145</t>
  </si>
  <si>
    <t>ABU BAKAR SIDDIK</t>
  </si>
  <si>
    <t>Quality Audit</t>
  </si>
  <si>
    <t>05204</t>
  </si>
  <si>
    <t>MD TAHEDUL ISLAM</t>
  </si>
  <si>
    <t>Quality Assurance</t>
  </si>
  <si>
    <t>RM Store</t>
  </si>
  <si>
    <t>04764</t>
  </si>
  <si>
    <t>JOBAYED HASAN</t>
  </si>
  <si>
    <t>Sample</t>
  </si>
  <si>
    <t>04223</t>
  </si>
  <si>
    <t>MD. IBRAHIM KHALIL</t>
  </si>
  <si>
    <t>04541</t>
  </si>
  <si>
    <t>MD. RAJU MIAH</t>
  </si>
  <si>
    <t>04592</t>
  </si>
  <si>
    <t>HELAL HOSSAIN</t>
  </si>
  <si>
    <t>Slider Assembly</t>
  </si>
  <si>
    <t>04977</t>
  </si>
  <si>
    <t>MD. RABBI MIA</t>
  </si>
  <si>
    <t>05027</t>
  </si>
  <si>
    <t>MD. GOLAM ROSUL</t>
  </si>
  <si>
    <t>05043</t>
  </si>
  <si>
    <t>MD. HRIDOY</t>
  </si>
  <si>
    <t>05071</t>
  </si>
  <si>
    <t>MD. TUTUL HOSSAIN</t>
  </si>
  <si>
    <t>05200</t>
  </si>
  <si>
    <t>HUMAYUN KABIR</t>
  </si>
  <si>
    <t>Daily OT Cost Report</t>
  </si>
  <si>
    <t>Section</t>
  </si>
  <si>
    <t>OT Hours</t>
  </si>
  <si>
    <t>OT Cost</t>
  </si>
  <si>
    <t>Total OT Hours</t>
  </si>
  <si>
    <t>Total OT Cost</t>
  </si>
</sst>
</file>

<file path=xl/styles.xml><?xml version="1.0" encoding="utf-8"?>
<styleSheet xmlns="http://schemas.openxmlformats.org/spreadsheetml/2006/main">
  <numFmts count="1">
    <numFmt numFmtId="164" formatCode="_(* #,##0_);_(* (#,##0);_(* &quot;-&quot;_);_(@_)"/>
    <numFmt numFmtId="164" formatCode="_(* #,##0_);_(* (#,##0);_(* &quot;-&quot;_);_(@_)"/>
    <numFmt numFmtId="164" formatCode="_(* #,##0_);_(* (#,##0);_(* &quot;-&quot;_);_(@_)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ECE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164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84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5"/>
  <cols>
    <col min="1" max="1" width="6.7109375" customWidth="1"/>
    <col min="2" max="2" width="32.7109375" customWidth="1"/>
    <col min="3" max="3" width="20.7109375" customWidth="1"/>
  </cols>
  <sheetData>
    <row r="1" spans="1:41">
      <c r="A1" s="1" t="s">
        <v>0</v>
      </c>
      <c r="B1" s="1"/>
    </row>
    <row r="2" spans="1:41">
      <c r="A2" s="1" t="s">
        <v>1</v>
      </c>
    </row>
    <row r="4" spans="1:41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 t="s">
        <v>37</v>
      </c>
      <c r="AK4" s="2" t="s">
        <v>38</v>
      </c>
      <c r="AL4" s="2" t="s">
        <v>39</v>
      </c>
      <c r="AM4" s="2" t="s">
        <v>40</v>
      </c>
      <c r="AN4" s="2" t="s">
        <v>41</v>
      </c>
      <c r="AO4" s="2" t="s">
        <v>42</v>
      </c>
    </row>
    <row r="5" spans="1:41">
      <c r="A5" s="3" t="s">
        <v>5</v>
      </c>
      <c r="B5" s="3">
        <f>SUM(B6:B84)/2</f>
        <v>0</v>
      </c>
      <c r="C5" s="3">
        <f>SUM(C6:C84)/2</f>
        <v>0</v>
      </c>
      <c r="D5" s="3">
        <f>SUM(D6:D84)/2</f>
        <v>0</v>
      </c>
      <c r="E5" s="3">
        <f>SUM(E6:E84)/2</f>
        <v>0</v>
      </c>
      <c r="F5" s="3">
        <f>SUM(F6:F84)/2</f>
        <v>0</v>
      </c>
      <c r="G5" s="3">
        <f>SUM(G6:G84)/2</f>
        <v>0</v>
      </c>
      <c r="H5" s="3">
        <f>SUM(H6:H84)/2</f>
        <v>0</v>
      </c>
      <c r="I5" s="3">
        <f>SUM(I6:I84)/2</f>
        <v>0</v>
      </c>
      <c r="J5" s="3">
        <f>SUM(J6:J84)/2</f>
        <v>0</v>
      </c>
      <c r="K5" s="3">
        <f>SUM(K6:K84)/2</f>
        <v>0</v>
      </c>
      <c r="L5" s="3">
        <f>SUM(L6:L84)/2</f>
        <v>0</v>
      </c>
      <c r="M5" s="3">
        <f>SUM(M6:M84)/2</f>
        <v>0</v>
      </c>
      <c r="N5" s="3">
        <f>SUM(N6:N84)/2</f>
        <v>0</v>
      </c>
      <c r="O5" s="3">
        <f>SUM(O6:O84)/2</f>
        <v>0</v>
      </c>
      <c r="P5" s="3">
        <f>SUM(P6:P84)/2</f>
        <v>0</v>
      </c>
      <c r="Q5" s="3">
        <f>SUM(Q6:Q84)/2</f>
        <v>0</v>
      </c>
      <c r="R5" s="3">
        <f>SUM(R6:R84)/2</f>
        <v>0</v>
      </c>
      <c r="S5" s="3">
        <f>SUM(S6:S84)/2</f>
        <v>0</v>
      </c>
      <c r="T5" s="3">
        <f>SUM(T6:T84)/2</f>
        <v>0</v>
      </c>
      <c r="U5" s="3">
        <f>SUM(U6:U84)/2</f>
        <v>0</v>
      </c>
      <c r="V5" s="3">
        <f>SUM(V6:V84)/2</f>
        <v>0</v>
      </c>
      <c r="W5" s="3">
        <f>SUM(W6:W84)/2</f>
        <v>0</v>
      </c>
      <c r="X5" s="3">
        <f>SUM(X6:X84)/2</f>
        <v>0</v>
      </c>
      <c r="Y5" s="3">
        <f>SUM(Y6:Y84)/2</f>
        <v>0</v>
      </c>
      <c r="Z5" s="3">
        <f>SUM(Z6:Z84)/2</f>
        <v>0</v>
      </c>
      <c r="AA5" s="3">
        <f>SUM(AA6:AA84)/2</f>
        <v>0</v>
      </c>
      <c r="AB5" s="3">
        <f>SUM(AB6:AB84)/2</f>
        <v>0</v>
      </c>
      <c r="AC5" s="3">
        <f>SUM(AC6:AC84)/2</f>
        <v>0</v>
      </c>
      <c r="AD5" s="3">
        <f>SUM(AD6:AD84)/2</f>
        <v>0</v>
      </c>
      <c r="AE5" s="3">
        <f>SUM(AE6:AE84)/2</f>
        <v>0</v>
      </c>
      <c r="AF5" s="3">
        <f>SUM(AF6:AF84)/2</f>
        <v>0</v>
      </c>
      <c r="AG5" s="3">
        <f>SUM(AG6:AG84)/2</f>
        <v>0</v>
      </c>
      <c r="AH5" s="3">
        <f>SUM(AH6:AH84)/2</f>
        <v>0</v>
      </c>
      <c r="AI5" s="3">
        <f>SUM(AI6:AI84)/2</f>
        <v>0</v>
      </c>
      <c r="AJ5" s="3">
        <f>SUM(AJ6:AJ84)/2</f>
        <v>0</v>
      </c>
      <c r="AK5" s="3">
        <f>SUM(AK6:AK84)/2</f>
        <v>0</v>
      </c>
      <c r="AL5" s="3">
        <f>SUM(AL6:AL84)/2</f>
        <v>0</v>
      </c>
      <c r="AM5" s="3">
        <f>SUM(AM6:AM84)/2</f>
        <v>0</v>
      </c>
      <c r="AN5" s="3">
        <f>SUM(AN6:AN84)/2</f>
        <v>0</v>
      </c>
      <c r="AO5" s="3">
        <f>SUM(AO6:AO84)/2</f>
        <v>0</v>
      </c>
    </row>
    <row r="6" spans="1:41">
      <c r="A6" s="3" t="s">
        <v>43</v>
      </c>
      <c r="B6" s="3">
        <f>SUM(B7:B8)</f>
        <v>0</v>
      </c>
      <c r="C6" s="3">
        <f>SUM(C7:C8)</f>
        <v>0</v>
      </c>
      <c r="D6" s="3">
        <f>SUM(D7:D8)</f>
        <v>0</v>
      </c>
      <c r="E6" s="3">
        <f>SUM(E7:E8)</f>
        <v>0</v>
      </c>
      <c r="F6" s="3">
        <f>SUM(F7:F8)</f>
        <v>0</v>
      </c>
      <c r="G6" s="3">
        <f>SUM(G7:G8)</f>
        <v>0</v>
      </c>
      <c r="H6" s="3">
        <f>SUM(H7:H8)</f>
        <v>0</v>
      </c>
      <c r="I6" s="3">
        <f>SUM(I7:I8)</f>
        <v>0</v>
      </c>
      <c r="J6" s="3">
        <f>SUM(J7:J8)</f>
        <v>0</v>
      </c>
      <c r="K6" s="3">
        <f>SUM(K7:K8)</f>
        <v>0</v>
      </c>
      <c r="L6" s="3">
        <f>SUM(L7:L8)</f>
        <v>0</v>
      </c>
      <c r="M6" s="3">
        <f>SUM(M7:M8)</f>
        <v>0</v>
      </c>
      <c r="N6" s="3">
        <f>SUM(N7:N8)</f>
        <v>0</v>
      </c>
      <c r="O6" s="3">
        <f>SUM(O7:O8)</f>
        <v>0</v>
      </c>
      <c r="P6" s="3">
        <f>SUM(P7:P8)</f>
        <v>0</v>
      </c>
      <c r="Q6" s="3">
        <f>SUM(Q7:Q8)</f>
        <v>0</v>
      </c>
      <c r="R6" s="3">
        <f>SUM(R7:R8)</f>
        <v>0</v>
      </c>
      <c r="S6" s="3">
        <f>SUM(S7:S8)</f>
        <v>0</v>
      </c>
      <c r="T6" s="3">
        <f>SUM(T7:T8)</f>
        <v>0</v>
      </c>
      <c r="U6" s="3">
        <f>SUM(U7:U8)</f>
        <v>0</v>
      </c>
      <c r="V6" s="3">
        <f>SUM(V7:V8)</f>
        <v>0</v>
      </c>
      <c r="W6" s="3">
        <f>SUM(W7:W8)</f>
        <v>0</v>
      </c>
      <c r="X6" s="3">
        <f>SUM(X7:X8)</f>
        <v>0</v>
      </c>
      <c r="Y6" s="3">
        <f>SUM(Y7:Y8)</f>
        <v>0</v>
      </c>
      <c r="Z6" s="3">
        <f>SUM(Z7:Z8)</f>
        <v>0</v>
      </c>
      <c r="AA6" s="3">
        <f>SUM(AA7:AA8)</f>
        <v>0</v>
      </c>
      <c r="AB6" s="3">
        <f>SUM(AB7:AB8)</f>
        <v>0</v>
      </c>
      <c r="AC6" s="3">
        <f>SUM(AC7:AC8)</f>
        <v>0</v>
      </c>
      <c r="AD6" s="3">
        <f>SUM(AD7:AD8)</f>
        <v>0</v>
      </c>
      <c r="AE6" s="3">
        <f>SUM(AE7:AE8)</f>
        <v>0</v>
      </c>
      <c r="AF6" s="3">
        <f>SUM(AF7:AF8)</f>
        <v>0</v>
      </c>
      <c r="AG6" s="3">
        <f>SUM(AG7:AG8)</f>
        <v>0</v>
      </c>
      <c r="AH6" s="3">
        <f>SUM(AH7:AH8)</f>
        <v>0</v>
      </c>
      <c r="AI6" s="3">
        <f>SUM(AI7:AI8)</f>
        <v>0</v>
      </c>
      <c r="AJ6" s="3">
        <f>SUM(AJ7:AJ8)</f>
        <v>0</v>
      </c>
      <c r="AK6" s="3">
        <f>SUM(AK7:AK8)</f>
        <v>0</v>
      </c>
      <c r="AL6" s="3">
        <f>SUM(AL7:AL8)</f>
        <v>0</v>
      </c>
      <c r="AM6" s="3">
        <f>SUM(AM7:AM8)</f>
        <v>0</v>
      </c>
      <c r="AN6" s="3">
        <f>SUM(AN7:AN8)</f>
        <v>0</v>
      </c>
      <c r="AO6" s="3">
        <f>SUM(AO7:AO8)</f>
        <v>0</v>
      </c>
    </row>
    <row r="7" spans="1:41">
      <c r="A7" s="4" t="s">
        <v>44</v>
      </c>
      <c r="B7" s="4" t="s">
        <v>45</v>
      </c>
      <c r="C7" s="4" t="s">
        <v>46</v>
      </c>
      <c r="D7" s="2">
        <v>102.5</v>
      </c>
      <c r="E7" s="2">
        <v>0</v>
      </c>
      <c r="F7" s="2">
        <v>3.5</v>
      </c>
      <c r="G7" s="2">
        <v>3.5</v>
      </c>
      <c r="H7" s="2">
        <v>0</v>
      </c>
      <c r="I7" s="2">
        <v>0</v>
      </c>
      <c r="J7" s="2">
        <v>3.5</v>
      </c>
      <c r="K7" s="2">
        <v>3.5</v>
      </c>
      <c r="L7" s="2">
        <v>0</v>
      </c>
      <c r="M7" s="2">
        <v>3.5</v>
      </c>
      <c r="N7" s="2">
        <v>3.5</v>
      </c>
      <c r="O7" s="2">
        <v>3.5</v>
      </c>
      <c r="P7" s="2">
        <v>3.5</v>
      </c>
      <c r="Q7" s="2">
        <v>3.5</v>
      </c>
      <c r="R7" s="2">
        <v>3.5</v>
      </c>
      <c r="S7" s="2">
        <v>3</v>
      </c>
      <c r="T7" s="2">
        <v>3.5</v>
      </c>
      <c r="U7" s="2">
        <v>3.5</v>
      </c>
      <c r="V7" s="2">
        <v>3.5</v>
      </c>
      <c r="W7" s="2">
        <v>3.5</v>
      </c>
      <c r="X7" s="2">
        <v>3.5</v>
      </c>
      <c r="Y7" s="2">
        <v>3.5</v>
      </c>
      <c r="Z7" s="2">
        <v>0</v>
      </c>
      <c r="AA7" s="2">
        <v>3.5</v>
      </c>
      <c r="AB7" s="2">
        <v>3.5</v>
      </c>
      <c r="AC7" s="2">
        <v>3.5</v>
      </c>
      <c r="AD7" s="2">
        <v>3.5</v>
      </c>
      <c r="AE7" s="2">
        <v>3.5</v>
      </c>
      <c r="AF7" s="2">
        <v>3.5</v>
      </c>
      <c r="AG7" s="2">
        <v>3.5</v>
      </c>
      <c r="AH7" s="2">
        <v>3.5</v>
      </c>
      <c r="AI7" s="2">
        <v>3.5</v>
      </c>
      <c r="AJ7" s="2">
        <v>1.5</v>
      </c>
      <c r="AK7" s="2">
        <v>3.5</v>
      </c>
      <c r="AL7" s="2">
        <v>3.5</v>
      </c>
      <c r="AM7" s="2">
        <v>3.5</v>
      </c>
      <c r="AN7" s="2">
        <v>0</v>
      </c>
      <c r="AO7" s="2">
        <v>0</v>
      </c>
    </row>
    <row r="8" spans="1:41">
      <c r="A8" s="4" t="s">
        <v>47</v>
      </c>
      <c r="B8" s="4" t="s">
        <v>48</v>
      </c>
      <c r="C8" s="4" t="s">
        <v>46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1:41">
      <c r="A9" s="3" t="s">
        <v>49</v>
      </c>
      <c r="B9" s="3">
        <f>SUM(B10:B14)</f>
        <v>0</v>
      </c>
      <c r="C9" s="3">
        <f>SUM(C10:C14)</f>
        <v>0</v>
      </c>
      <c r="D9" s="3">
        <f>SUM(D10:D14)</f>
        <v>0</v>
      </c>
      <c r="E9" s="3">
        <f>SUM(E10:E14)</f>
        <v>0</v>
      </c>
      <c r="F9" s="3">
        <f>SUM(F10:F14)</f>
        <v>0</v>
      </c>
      <c r="G9" s="3">
        <f>SUM(G10:G14)</f>
        <v>0</v>
      </c>
      <c r="H9" s="3">
        <f>SUM(H10:H14)</f>
        <v>0</v>
      </c>
      <c r="I9" s="3">
        <f>SUM(I10:I14)</f>
        <v>0</v>
      </c>
      <c r="J9" s="3">
        <f>SUM(J10:J14)</f>
        <v>0</v>
      </c>
      <c r="K9" s="3">
        <f>SUM(K10:K14)</f>
        <v>0</v>
      </c>
      <c r="L9" s="3">
        <f>SUM(L10:L14)</f>
        <v>0</v>
      </c>
      <c r="M9" s="3">
        <f>SUM(M10:M14)</f>
        <v>0</v>
      </c>
      <c r="N9" s="3">
        <f>SUM(N10:N14)</f>
        <v>0</v>
      </c>
      <c r="O9" s="3">
        <f>SUM(O10:O14)</f>
        <v>0</v>
      </c>
      <c r="P9" s="3">
        <f>SUM(P10:P14)</f>
        <v>0</v>
      </c>
      <c r="Q9" s="3">
        <f>SUM(Q10:Q14)</f>
        <v>0</v>
      </c>
      <c r="R9" s="3">
        <f>SUM(R10:R14)</f>
        <v>0</v>
      </c>
      <c r="S9" s="3">
        <f>SUM(S10:S14)</f>
        <v>0</v>
      </c>
      <c r="T9" s="3">
        <f>SUM(T10:T14)</f>
        <v>0</v>
      </c>
      <c r="U9" s="3">
        <f>SUM(U10:U14)</f>
        <v>0</v>
      </c>
      <c r="V9" s="3">
        <f>SUM(V10:V14)</f>
        <v>0</v>
      </c>
      <c r="W9" s="3">
        <f>SUM(W10:W14)</f>
        <v>0</v>
      </c>
      <c r="X9" s="3">
        <f>SUM(X10:X14)</f>
        <v>0</v>
      </c>
      <c r="Y9" s="3">
        <f>SUM(Y10:Y14)</f>
        <v>0</v>
      </c>
      <c r="Z9" s="3">
        <f>SUM(Z10:Z14)</f>
        <v>0</v>
      </c>
      <c r="AA9" s="3">
        <f>SUM(AA10:AA14)</f>
        <v>0</v>
      </c>
      <c r="AB9" s="3">
        <f>SUM(AB10:AB14)</f>
        <v>0</v>
      </c>
      <c r="AC9" s="3">
        <f>SUM(AC10:AC14)</f>
        <v>0</v>
      </c>
      <c r="AD9" s="3">
        <f>SUM(AD10:AD14)</f>
        <v>0</v>
      </c>
      <c r="AE9" s="3">
        <f>SUM(AE10:AE14)</f>
        <v>0</v>
      </c>
      <c r="AF9" s="3">
        <f>SUM(AF10:AF14)</f>
        <v>0</v>
      </c>
      <c r="AG9" s="3">
        <f>SUM(AG10:AG14)</f>
        <v>0</v>
      </c>
      <c r="AH9" s="3">
        <f>SUM(AH10:AH14)</f>
        <v>0</v>
      </c>
      <c r="AI9" s="3">
        <f>SUM(AI10:AI14)</f>
        <v>0</v>
      </c>
      <c r="AJ9" s="3">
        <f>SUM(AJ10:AJ14)</f>
        <v>0</v>
      </c>
      <c r="AK9" s="3">
        <f>SUM(AK10:AK14)</f>
        <v>0</v>
      </c>
      <c r="AL9" s="3">
        <f>SUM(AL10:AL14)</f>
        <v>0</v>
      </c>
      <c r="AM9" s="3">
        <f>SUM(AM10:AM14)</f>
        <v>0</v>
      </c>
      <c r="AN9" s="3">
        <f>SUM(AN10:AN14)</f>
        <v>0</v>
      </c>
      <c r="AO9" s="3">
        <f>SUM(AO10:AO14)</f>
        <v>0</v>
      </c>
    </row>
    <row r="10" spans="1:41">
      <c r="A10" s="4" t="s">
        <v>50</v>
      </c>
      <c r="B10" s="4" t="s">
        <v>51</v>
      </c>
      <c r="C10" s="4" t="s">
        <v>46</v>
      </c>
      <c r="D10" s="2">
        <v>61.5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0.5</v>
      </c>
      <c r="O10" s="2">
        <v>3.5</v>
      </c>
      <c r="P10" s="2">
        <v>0.5</v>
      </c>
      <c r="Q10" s="2">
        <v>0</v>
      </c>
      <c r="R10" s="2">
        <v>3.5</v>
      </c>
      <c r="S10" s="2">
        <v>11</v>
      </c>
      <c r="T10" s="2">
        <v>3.5</v>
      </c>
      <c r="U10" s="2">
        <v>0.5</v>
      </c>
      <c r="V10" s="2">
        <v>0</v>
      </c>
      <c r="W10" s="2">
        <v>3.5</v>
      </c>
      <c r="X10" s="2">
        <v>3.5</v>
      </c>
      <c r="Y10" s="2">
        <v>3.5</v>
      </c>
      <c r="Z10" s="2">
        <v>0</v>
      </c>
      <c r="AA10" s="2">
        <v>3.5</v>
      </c>
      <c r="AB10" s="2">
        <v>3.5</v>
      </c>
      <c r="AC10" s="2">
        <v>3.5</v>
      </c>
      <c r="AD10" s="2">
        <v>3.5</v>
      </c>
      <c r="AE10" s="2">
        <v>3.5</v>
      </c>
      <c r="AF10" s="2">
        <v>3.5</v>
      </c>
      <c r="AG10" s="2">
        <v>0</v>
      </c>
      <c r="AH10" s="2">
        <v>3.5</v>
      </c>
      <c r="AI10" s="2">
        <v>3.5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1:41">
      <c r="A11" s="4" t="s">
        <v>52</v>
      </c>
      <c r="B11" s="4" t="s">
        <v>53</v>
      </c>
      <c r="C11" s="4" t="s">
        <v>46</v>
      </c>
      <c r="D11" s="2">
        <v>74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3.5</v>
      </c>
      <c r="Q11" s="2">
        <v>3.5</v>
      </c>
      <c r="R11" s="2">
        <v>3.5</v>
      </c>
      <c r="S11" s="2">
        <v>11</v>
      </c>
      <c r="T11" s="2">
        <v>3.5</v>
      </c>
      <c r="U11" s="2">
        <v>0</v>
      </c>
      <c r="V11" s="2">
        <v>0</v>
      </c>
      <c r="W11" s="2">
        <v>0</v>
      </c>
      <c r="X11" s="2">
        <v>3.5</v>
      </c>
      <c r="Y11" s="2">
        <v>3.5</v>
      </c>
      <c r="Z11" s="2">
        <v>0</v>
      </c>
      <c r="AA11" s="2">
        <v>3.5</v>
      </c>
      <c r="AB11" s="2">
        <v>0</v>
      </c>
      <c r="AC11" s="2">
        <v>3.5</v>
      </c>
      <c r="AD11" s="2">
        <v>3</v>
      </c>
      <c r="AE11" s="2">
        <v>3.5</v>
      </c>
      <c r="AF11" s="2">
        <v>3.5</v>
      </c>
      <c r="AG11" s="2">
        <v>11</v>
      </c>
      <c r="AH11" s="2">
        <v>3.5</v>
      </c>
      <c r="AI11" s="2">
        <v>3.5</v>
      </c>
      <c r="AJ11" s="2">
        <v>0</v>
      </c>
      <c r="AK11" s="2">
        <v>0</v>
      </c>
      <c r="AL11" s="2">
        <v>3.5</v>
      </c>
      <c r="AM11" s="2">
        <v>3.5</v>
      </c>
      <c r="AN11" s="2">
        <v>0</v>
      </c>
      <c r="AO11" s="2">
        <v>0</v>
      </c>
    </row>
    <row r="12" spans="1:41">
      <c r="A12" s="4" t="s">
        <v>54</v>
      </c>
      <c r="B12" s="4" t="s">
        <v>55</v>
      </c>
      <c r="C12" s="4" t="s">
        <v>46</v>
      </c>
      <c r="D12" s="2">
        <v>71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3.5</v>
      </c>
      <c r="R12" s="2">
        <v>3.5</v>
      </c>
      <c r="S12" s="2">
        <v>11</v>
      </c>
      <c r="T12" s="2">
        <v>3.5</v>
      </c>
      <c r="U12" s="2">
        <v>0</v>
      </c>
      <c r="V12" s="2">
        <v>0</v>
      </c>
      <c r="W12" s="2">
        <v>3.5</v>
      </c>
      <c r="X12" s="2">
        <v>0</v>
      </c>
      <c r="Y12" s="2">
        <v>3.5</v>
      </c>
      <c r="Z12" s="2">
        <v>0</v>
      </c>
      <c r="AA12" s="2">
        <v>3.5</v>
      </c>
      <c r="AB12" s="2">
        <v>3.5</v>
      </c>
      <c r="AC12" s="2">
        <v>3.5</v>
      </c>
      <c r="AD12" s="2">
        <v>0</v>
      </c>
      <c r="AE12" s="2">
        <v>3.5</v>
      </c>
      <c r="AF12" s="2">
        <v>3.5</v>
      </c>
      <c r="AG12" s="2">
        <v>11</v>
      </c>
      <c r="AH12" s="2">
        <v>3.5</v>
      </c>
      <c r="AI12" s="2">
        <v>3.5</v>
      </c>
      <c r="AJ12" s="2">
        <v>0</v>
      </c>
      <c r="AK12" s="2">
        <v>0</v>
      </c>
      <c r="AL12" s="2">
        <v>3.5</v>
      </c>
      <c r="AM12" s="2">
        <v>3.5</v>
      </c>
      <c r="AN12" s="2">
        <v>0</v>
      </c>
      <c r="AO12" s="2">
        <v>0</v>
      </c>
    </row>
    <row r="13" spans="1:41">
      <c r="A13" s="4" t="s">
        <v>56</v>
      </c>
      <c r="B13" s="4" t="s">
        <v>57</v>
      </c>
      <c r="C13" s="4" t="s">
        <v>46</v>
      </c>
      <c r="D13" s="2">
        <v>81.5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3.5</v>
      </c>
      <c r="R13" s="2">
        <v>3.5</v>
      </c>
      <c r="S13" s="2">
        <v>11</v>
      </c>
      <c r="T13" s="2">
        <v>3.5</v>
      </c>
      <c r="U13" s="2">
        <v>3.5</v>
      </c>
      <c r="V13" s="2">
        <v>3.5</v>
      </c>
      <c r="W13" s="2">
        <v>3.5</v>
      </c>
      <c r="X13" s="2">
        <v>3.5</v>
      </c>
      <c r="Y13" s="2">
        <v>3.5</v>
      </c>
      <c r="Z13" s="2">
        <v>0</v>
      </c>
      <c r="AA13" s="2">
        <v>3.5</v>
      </c>
      <c r="AB13" s="2">
        <v>3.5</v>
      </c>
      <c r="AC13" s="2">
        <v>3.5</v>
      </c>
      <c r="AD13" s="2">
        <v>3.5</v>
      </c>
      <c r="AE13" s="2">
        <v>3.5</v>
      </c>
      <c r="AF13" s="2">
        <v>3.5</v>
      </c>
      <c r="AG13" s="2">
        <v>11</v>
      </c>
      <c r="AH13" s="2">
        <v>3.5</v>
      </c>
      <c r="AI13" s="2">
        <v>3.5</v>
      </c>
      <c r="AJ13" s="2">
        <v>0</v>
      </c>
      <c r="AK13" s="2">
        <v>0</v>
      </c>
      <c r="AL13" s="2">
        <v>0</v>
      </c>
      <c r="AM13" s="2">
        <v>3.5</v>
      </c>
      <c r="AN13" s="2">
        <v>0</v>
      </c>
      <c r="AO13" s="2">
        <v>0</v>
      </c>
    </row>
    <row r="14" spans="1:41">
      <c r="A14" s="4" t="s">
        <v>58</v>
      </c>
      <c r="B14" s="4" t="s">
        <v>59</v>
      </c>
      <c r="C14" s="4" t="s">
        <v>46</v>
      </c>
      <c r="D14" s="2">
        <v>75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3.5</v>
      </c>
      <c r="S14" s="2">
        <v>8</v>
      </c>
      <c r="T14" s="2">
        <v>3.5</v>
      </c>
      <c r="U14" s="2">
        <v>0</v>
      </c>
      <c r="V14" s="2">
        <v>3.5</v>
      </c>
      <c r="W14" s="2">
        <v>3.5</v>
      </c>
      <c r="X14" s="2">
        <v>3.5</v>
      </c>
      <c r="Y14" s="2">
        <v>3.5</v>
      </c>
      <c r="Z14" s="2">
        <v>0</v>
      </c>
      <c r="AA14" s="2">
        <v>3.5</v>
      </c>
      <c r="AB14" s="2">
        <v>3.5</v>
      </c>
      <c r="AC14" s="2">
        <v>3.5</v>
      </c>
      <c r="AD14" s="2">
        <v>3.5</v>
      </c>
      <c r="AE14" s="2">
        <v>3.5</v>
      </c>
      <c r="AF14" s="2">
        <v>3.5</v>
      </c>
      <c r="AG14" s="2">
        <v>11</v>
      </c>
      <c r="AH14" s="2">
        <v>3.5</v>
      </c>
      <c r="AI14" s="2">
        <v>3.5</v>
      </c>
      <c r="AJ14" s="2">
        <v>0</v>
      </c>
      <c r="AK14" s="2">
        <v>0</v>
      </c>
      <c r="AL14" s="2">
        <v>3.5</v>
      </c>
      <c r="AM14" s="2">
        <v>3.5</v>
      </c>
      <c r="AN14" s="2">
        <v>0</v>
      </c>
      <c r="AO14" s="2">
        <v>0</v>
      </c>
    </row>
    <row r="15" spans="1:41">
      <c r="A15" s="3" t="s">
        <v>60</v>
      </c>
      <c r="B15" s="3">
        <f>SUM(B16:B16)</f>
        <v>0</v>
      </c>
      <c r="C15" s="3">
        <f>SUM(C16:C16)</f>
        <v>0</v>
      </c>
      <c r="D15" s="3">
        <f>SUM(D16:D16)</f>
        <v>0</v>
      </c>
      <c r="E15" s="3">
        <f>SUM(E16:E16)</f>
        <v>0</v>
      </c>
      <c r="F15" s="3">
        <f>SUM(F16:F16)</f>
        <v>0</v>
      </c>
      <c r="G15" s="3">
        <f>SUM(G16:G16)</f>
        <v>0</v>
      </c>
      <c r="H15" s="3">
        <f>SUM(H16:H16)</f>
        <v>0</v>
      </c>
      <c r="I15" s="3">
        <f>SUM(I16:I16)</f>
        <v>0</v>
      </c>
      <c r="J15" s="3">
        <f>SUM(J16:J16)</f>
        <v>0</v>
      </c>
      <c r="K15" s="3">
        <f>SUM(K16:K16)</f>
        <v>0</v>
      </c>
      <c r="L15" s="3">
        <f>SUM(L16:L16)</f>
        <v>0</v>
      </c>
      <c r="M15" s="3">
        <f>SUM(M16:M16)</f>
        <v>0</v>
      </c>
      <c r="N15" s="3">
        <f>SUM(N16:N16)</f>
        <v>0</v>
      </c>
      <c r="O15" s="3">
        <f>SUM(O16:O16)</f>
        <v>0</v>
      </c>
      <c r="P15" s="3">
        <f>SUM(P16:P16)</f>
        <v>0</v>
      </c>
      <c r="Q15" s="3">
        <f>SUM(Q16:Q16)</f>
        <v>0</v>
      </c>
      <c r="R15" s="3">
        <f>SUM(R16:R16)</f>
        <v>0</v>
      </c>
      <c r="S15" s="3">
        <f>SUM(S16:S16)</f>
        <v>0</v>
      </c>
      <c r="T15" s="3">
        <f>SUM(T16:T16)</f>
        <v>0</v>
      </c>
      <c r="U15" s="3">
        <f>SUM(U16:U16)</f>
        <v>0</v>
      </c>
      <c r="V15" s="3">
        <f>SUM(V16:V16)</f>
        <v>0</v>
      </c>
      <c r="W15" s="3">
        <f>SUM(W16:W16)</f>
        <v>0</v>
      </c>
      <c r="X15" s="3">
        <f>SUM(X16:X16)</f>
        <v>0</v>
      </c>
      <c r="Y15" s="3">
        <f>SUM(Y16:Y16)</f>
        <v>0</v>
      </c>
      <c r="Z15" s="3">
        <f>SUM(Z16:Z16)</f>
        <v>0</v>
      </c>
      <c r="AA15" s="3">
        <f>SUM(AA16:AA16)</f>
        <v>0</v>
      </c>
      <c r="AB15" s="3">
        <f>SUM(AB16:AB16)</f>
        <v>0</v>
      </c>
      <c r="AC15" s="3">
        <f>SUM(AC16:AC16)</f>
        <v>0</v>
      </c>
      <c r="AD15" s="3">
        <f>SUM(AD16:AD16)</f>
        <v>0</v>
      </c>
      <c r="AE15" s="3">
        <f>SUM(AE16:AE16)</f>
        <v>0</v>
      </c>
      <c r="AF15" s="3">
        <f>SUM(AF16:AF16)</f>
        <v>0</v>
      </c>
      <c r="AG15" s="3">
        <f>SUM(AG16:AG16)</f>
        <v>0</v>
      </c>
      <c r="AH15" s="3">
        <f>SUM(AH16:AH16)</f>
        <v>0</v>
      </c>
      <c r="AI15" s="3">
        <f>SUM(AI16:AI16)</f>
        <v>0</v>
      </c>
      <c r="AJ15" s="3">
        <f>SUM(AJ16:AJ16)</f>
        <v>0</v>
      </c>
      <c r="AK15" s="3">
        <f>SUM(AK16:AK16)</f>
        <v>0</v>
      </c>
      <c r="AL15" s="3">
        <f>SUM(AL16:AL16)</f>
        <v>0</v>
      </c>
      <c r="AM15" s="3">
        <f>SUM(AM16:AM16)</f>
        <v>0</v>
      </c>
      <c r="AN15" s="3">
        <f>SUM(AN16:AN16)</f>
        <v>0</v>
      </c>
      <c r="AO15" s="3">
        <f>SUM(AO16:AO16)</f>
        <v>0</v>
      </c>
    </row>
    <row r="16" spans="1:41">
      <c r="A16" s="4" t="s">
        <v>61</v>
      </c>
      <c r="B16" s="4" t="s">
        <v>62</v>
      </c>
      <c r="C16" s="4" t="s">
        <v>63</v>
      </c>
      <c r="D16" s="2">
        <v>69</v>
      </c>
      <c r="E16" s="2">
        <v>0</v>
      </c>
      <c r="F16" s="2">
        <v>0</v>
      </c>
      <c r="G16" s="2">
        <v>3.5</v>
      </c>
      <c r="H16" s="2">
        <v>0</v>
      </c>
      <c r="I16" s="2">
        <v>0</v>
      </c>
      <c r="J16" s="2">
        <v>3.5</v>
      </c>
      <c r="K16" s="2">
        <v>3.5</v>
      </c>
      <c r="L16" s="2">
        <v>0</v>
      </c>
      <c r="M16" s="2">
        <v>0</v>
      </c>
      <c r="N16" s="2">
        <v>0</v>
      </c>
      <c r="O16" s="2">
        <v>2.5</v>
      </c>
      <c r="P16" s="2">
        <v>2.5</v>
      </c>
      <c r="Q16" s="2">
        <v>2.5</v>
      </c>
      <c r="R16" s="2">
        <v>2.5</v>
      </c>
      <c r="S16" s="2">
        <v>2.5</v>
      </c>
      <c r="T16" s="2">
        <v>2.5</v>
      </c>
      <c r="U16" s="2">
        <v>2.5</v>
      </c>
      <c r="V16" s="2">
        <v>2.5</v>
      </c>
      <c r="W16" s="2">
        <v>2.5</v>
      </c>
      <c r="X16" s="2">
        <v>2.5</v>
      </c>
      <c r="Y16" s="2">
        <v>2.5</v>
      </c>
      <c r="Z16" s="2">
        <v>0</v>
      </c>
      <c r="AA16" s="2">
        <v>3.5</v>
      </c>
      <c r="AB16" s="2">
        <v>3.5</v>
      </c>
      <c r="AC16" s="2">
        <v>3.5</v>
      </c>
      <c r="AD16" s="2">
        <v>3.5</v>
      </c>
      <c r="AE16" s="2">
        <v>3.5</v>
      </c>
      <c r="AF16" s="2">
        <v>3.5</v>
      </c>
      <c r="AG16" s="2">
        <v>3</v>
      </c>
      <c r="AH16" s="2">
        <v>3.5</v>
      </c>
      <c r="AI16" s="2">
        <v>0</v>
      </c>
      <c r="AJ16" s="2">
        <v>0</v>
      </c>
      <c r="AK16" s="2">
        <v>0</v>
      </c>
      <c r="AL16" s="2">
        <v>3.5</v>
      </c>
      <c r="AM16" s="2">
        <v>0</v>
      </c>
      <c r="AN16" s="2">
        <v>0</v>
      </c>
      <c r="AO16" s="2">
        <v>0</v>
      </c>
    </row>
    <row r="17" spans="1:41">
      <c r="A17" s="3" t="s">
        <v>64</v>
      </c>
      <c r="B17" s="3">
        <f>SUM(B18:B19)</f>
        <v>0</v>
      </c>
      <c r="C17" s="3">
        <f>SUM(C18:C19)</f>
        <v>0</v>
      </c>
      <c r="D17" s="3">
        <f>SUM(D18:D19)</f>
        <v>0</v>
      </c>
      <c r="E17" s="3">
        <f>SUM(E18:E19)</f>
        <v>0</v>
      </c>
      <c r="F17" s="3">
        <f>SUM(F18:F19)</f>
        <v>0</v>
      </c>
      <c r="G17" s="3">
        <f>SUM(G18:G19)</f>
        <v>0</v>
      </c>
      <c r="H17" s="3">
        <f>SUM(H18:H19)</f>
        <v>0</v>
      </c>
      <c r="I17" s="3">
        <f>SUM(I18:I19)</f>
        <v>0</v>
      </c>
      <c r="J17" s="3">
        <f>SUM(J18:J19)</f>
        <v>0</v>
      </c>
      <c r="K17" s="3">
        <f>SUM(K18:K19)</f>
        <v>0</v>
      </c>
      <c r="L17" s="3">
        <f>SUM(L18:L19)</f>
        <v>0</v>
      </c>
      <c r="M17" s="3">
        <f>SUM(M18:M19)</f>
        <v>0</v>
      </c>
      <c r="N17" s="3">
        <f>SUM(N18:N19)</f>
        <v>0</v>
      </c>
      <c r="O17" s="3">
        <f>SUM(O18:O19)</f>
        <v>0</v>
      </c>
      <c r="P17" s="3">
        <f>SUM(P18:P19)</f>
        <v>0</v>
      </c>
      <c r="Q17" s="3">
        <f>SUM(Q18:Q19)</f>
        <v>0</v>
      </c>
      <c r="R17" s="3">
        <f>SUM(R18:R19)</f>
        <v>0</v>
      </c>
      <c r="S17" s="3">
        <f>SUM(S18:S19)</f>
        <v>0</v>
      </c>
      <c r="T17" s="3">
        <f>SUM(T18:T19)</f>
        <v>0</v>
      </c>
      <c r="U17" s="3">
        <f>SUM(U18:U19)</f>
        <v>0</v>
      </c>
      <c r="V17" s="3">
        <f>SUM(V18:V19)</f>
        <v>0</v>
      </c>
      <c r="W17" s="3">
        <f>SUM(W18:W19)</f>
        <v>0</v>
      </c>
      <c r="X17" s="3">
        <f>SUM(X18:X19)</f>
        <v>0</v>
      </c>
      <c r="Y17" s="3">
        <f>SUM(Y18:Y19)</f>
        <v>0</v>
      </c>
      <c r="Z17" s="3">
        <f>SUM(Z18:Z19)</f>
        <v>0</v>
      </c>
      <c r="AA17" s="3">
        <f>SUM(AA18:AA19)</f>
        <v>0</v>
      </c>
      <c r="AB17" s="3">
        <f>SUM(AB18:AB19)</f>
        <v>0</v>
      </c>
      <c r="AC17" s="3">
        <f>SUM(AC18:AC19)</f>
        <v>0</v>
      </c>
      <c r="AD17" s="3">
        <f>SUM(AD18:AD19)</f>
        <v>0</v>
      </c>
      <c r="AE17" s="3">
        <f>SUM(AE18:AE19)</f>
        <v>0</v>
      </c>
      <c r="AF17" s="3">
        <f>SUM(AF18:AF19)</f>
        <v>0</v>
      </c>
      <c r="AG17" s="3">
        <f>SUM(AG18:AG19)</f>
        <v>0</v>
      </c>
      <c r="AH17" s="3">
        <f>SUM(AH18:AH19)</f>
        <v>0</v>
      </c>
      <c r="AI17" s="3">
        <f>SUM(AI18:AI19)</f>
        <v>0</v>
      </c>
      <c r="AJ17" s="3">
        <f>SUM(AJ18:AJ19)</f>
        <v>0</v>
      </c>
      <c r="AK17" s="3">
        <f>SUM(AK18:AK19)</f>
        <v>0</v>
      </c>
      <c r="AL17" s="3">
        <f>SUM(AL18:AL19)</f>
        <v>0</v>
      </c>
      <c r="AM17" s="3">
        <f>SUM(AM18:AM19)</f>
        <v>0</v>
      </c>
      <c r="AN17" s="3">
        <f>SUM(AN18:AN19)</f>
        <v>0</v>
      </c>
      <c r="AO17" s="3">
        <f>SUM(AO18:AO19)</f>
        <v>0</v>
      </c>
    </row>
    <row r="18" spans="1:41">
      <c r="A18" s="4" t="s">
        <v>65</v>
      </c>
      <c r="B18" s="4" t="s">
        <v>66</v>
      </c>
      <c r="C18" s="4" t="s">
        <v>46</v>
      </c>
      <c r="D18" s="2">
        <v>67</v>
      </c>
      <c r="E18" s="2">
        <v>2.5</v>
      </c>
      <c r="F18" s="2">
        <v>0</v>
      </c>
      <c r="G18" s="2">
        <v>2.5</v>
      </c>
      <c r="H18" s="2">
        <v>2.5</v>
      </c>
      <c r="I18" s="2">
        <v>0</v>
      </c>
      <c r="J18" s="2">
        <v>0</v>
      </c>
      <c r="K18" s="2">
        <v>2.5</v>
      </c>
      <c r="L18" s="2">
        <v>0</v>
      </c>
      <c r="M18" s="2">
        <v>3.5</v>
      </c>
      <c r="N18" s="2">
        <v>0</v>
      </c>
      <c r="O18" s="2">
        <v>3.5</v>
      </c>
      <c r="P18" s="2">
        <v>3.5</v>
      </c>
      <c r="Q18" s="2">
        <v>3.5</v>
      </c>
      <c r="R18" s="2">
        <v>3.5</v>
      </c>
      <c r="S18" s="2">
        <v>0</v>
      </c>
      <c r="T18" s="2">
        <v>3.5</v>
      </c>
      <c r="U18" s="2">
        <v>0</v>
      </c>
      <c r="V18" s="2">
        <v>3.5</v>
      </c>
      <c r="W18" s="2">
        <v>3.5</v>
      </c>
      <c r="X18" s="2">
        <v>3.5</v>
      </c>
      <c r="Y18" s="2">
        <v>3.5</v>
      </c>
      <c r="Z18" s="2">
        <v>0</v>
      </c>
      <c r="AA18" s="2">
        <v>3.5</v>
      </c>
      <c r="AB18" s="2">
        <v>1</v>
      </c>
      <c r="AC18" s="2">
        <v>3.5</v>
      </c>
      <c r="AD18" s="2">
        <v>0</v>
      </c>
      <c r="AE18" s="2">
        <v>0</v>
      </c>
      <c r="AF18" s="2">
        <v>3.5</v>
      </c>
      <c r="AG18" s="2">
        <v>3.5</v>
      </c>
      <c r="AH18" s="2">
        <v>0</v>
      </c>
      <c r="AI18" s="2">
        <v>0</v>
      </c>
      <c r="AJ18" s="2">
        <v>0</v>
      </c>
      <c r="AK18" s="2">
        <v>0</v>
      </c>
      <c r="AL18" s="2">
        <v>3.5</v>
      </c>
      <c r="AM18" s="2">
        <v>3.5</v>
      </c>
      <c r="AN18" s="2">
        <v>0</v>
      </c>
      <c r="AO18" s="2">
        <v>0</v>
      </c>
    </row>
    <row r="19" spans="1:41">
      <c r="A19" s="4" t="s">
        <v>67</v>
      </c>
      <c r="B19" s="4" t="s">
        <v>68</v>
      </c>
      <c r="C19" s="4" t="s">
        <v>46</v>
      </c>
      <c r="D19" s="2">
        <v>3.5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3.5</v>
      </c>
      <c r="AN19" s="2">
        <v>0</v>
      </c>
      <c r="AO19" s="2">
        <v>0</v>
      </c>
    </row>
    <row r="20" spans="1:41">
      <c r="A20" s="3" t="s">
        <v>69</v>
      </c>
      <c r="B20" s="3">
        <f>SUM(B21:B46)</f>
        <v>0</v>
      </c>
      <c r="C20" s="3">
        <f>SUM(C21:C46)</f>
        <v>0</v>
      </c>
      <c r="D20" s="3">
        <f>SUM(D21:D46)</f>
        <v>0</v>
      </c>
      <c r="E20" s="3">
        <f>SUM(E21:E46)</f>
        <v>0</v>
      </c>
      <c r="F20" s="3">
        <f>SUM(F21:F46)</f>
        <v>0</v>
      </c>
      <c r="G20" s="3">
        <f>SUM(G21:G46)</f>
        <v>0</v>
      </c>
      <c r="H20" s="3">
        <f>SUM(H21:H46)</f>
        <v>0</v>
      </c>
      <c r="I20" s="3">
        <f>SUM(I21:I46)</f>
        <v>0</v>
      </c>
      <c r="J20" s="3">
        <f>SUM(J21:J46)</f>
        <v>0</v>
      </c>
      <c r="K20" s="3">
        <f>SUM(K21:K46)</f>
        <v>0</v>
      </c>
      <c r="L20" s="3">
        <f>SUM(L21:L46)</f>
        <v>0</v>
      </c>
      <c r="M20" s="3">
        <f>SUM(M21:M46)</f>
        <v>0</v>
      </c>
      <c r="N20" s="3">
        <f>SUM(N21:N46)</f>
        <v>0</v>
      </c>
      <c r="O20" s="3">
        <f>SUM(O21:O46)</f>
        <v>0</v>
      </c>
      <c r="P20" s="3">
        <f>SUM(P21:P46)</f>
        <v>0</v>
      </c>
      <c r="Q20" s="3">
        <f>SUM(Q21:Q46)</f>
        <v>0</v>
      </c>
      <c r="R20" s="3">
        <f>SUM(R21:R46)</f>
        <v>0</v>
      </c>
      <c r="S20" s="3">
        <f>SUM(S21:S46)</f>
        <v>0</v>
      </c>
      <c r="T20" s="3">
        <f>SUM(T21:T46)</f>
        <v>0</v>
      </c>
      <c r="U20" s="3">
        <f>SUM(U21:U46)</f>
        <v>0</v>
      </c>
      <c r="V20" s="3">
        <f>SUM(V21:V46)</f>
        <v>0</v>
      </c>
      <c r="W20" s="3">
        <f>SUM(W21:W46)</f>
        <v>0</v>
      </c>
      <c r="X20" s="3">
        <f>SUM(X21:X46)</f>
        <v>0</v>
      </c>
      <c r="Y20" s="3">
        <f>SUM(Y21:Y46)</f>
        <v>0</v>
      </c>
      <c r="Z20" s="3">
        <f>SUM(Z21:Z46)</f>
        <v>0</v>
      </c>
      <c r="AA20" s="3">
        <f>SUM(AA21:AA46)</f>
        <v>0</v>
      </c>
      <c r="AB20" s="3">
        <f>SUM(AB21:AB46)</f>
        <v>0</v>
      </c>
      <c r="AC20" s="3">
        <f>SUM(AC21:AC46)</f>
        <v>0</v>
      </c>
      <c r="AD20" s="3">
        <f>SUM(AD21:AD46)</f>
        <v>0</v>
      </c>
      <c r="AE20" s="3">
        <f>SUM(AE21:AE46)</f>
        <v>0</v>
      </c>
      <c r="AF20" s="3">
        <f>SUM(AF21:AF46)</f>
        <v>0</v>
      </c>
      <c r="AG20" s="3">
        <f>SUM(AG21:AG46)</f>
        <v>0</v>
      </c>
      <c r="AH20" s="3">
        <f>SUM(AH21:AH46)</f>
        <v>0</v>
      </c>
      <c r="AI20" s="3">
        <f>SUM(AI21:AI46)</f>
        <v>0</v>
      </c>
      <c r="AJ20" s="3">
        <f>SUM(AJ21:AJ46)</f>
        <v>0</v>
      </c>
      <c r="AK20" s="3">
        <f>SUM(AK21:AK46)</f>
        <v>0</v>
      </c>
      <c r="AL20" s="3">
        <f>SUM(AL21:AL46)</f>
        <v>0</v>
      </c>
      <c r="AM20" s="3">
        <f>SUM(AM21:AM46)</f>
        <v>0</v>
      </c>
      <c r="AN20" s="3">
        <f>SUM(AN21:AN46)</f>
        <v>0</v>
      </c>
      <c r="AO20" s="3">
        <f>SUM(AO21:AO46)</f>
        <v>0</v>
      </c>
    </row>
    <row r="21" spans="1:41">
      <c r="A21" s="4" t="s">
        <v>70</v>
      </c>
      <c r="B21" s="4" t="s">
        <v>71</v>
      </c>
      <c r="C21" s="4" t="s">
        <v>46</v>
      </c>
      <c r="D21" s="2">
        <v>99</v>
      </c>
      <c r="E21" s="2">
        <v>2.5</v>
      </c>
      <c r="F21" s="2">
        <v>3.5</v>
      </c>
      <c r="G21" s="2">
        <v>3.5</v>
      </c>
      <c r="H21" s="2">
        <v>3.5</v>
      </c>
      <c r="I21" s="2">
        <v>0</v>
      </c>
      <c r="J21" s="2">
        <v>3.5</v>
      </c>
      <c r="K21" s="2">
        <v>3.5</v>
      </c>
      <c r="L21" s="2">
        <v>0</v>
      </c>
      <c r="M21" s="2">
        <v>3.5</v>
      </c>
      <c r="N21" s="2">
        <v>3.5</v>
      </c>
      <c r="O21" s="2">
        <v>3.5</v>
      </c>
      <c r="P21" s="2">
        <v>3.5</v>
      </c>
      <c r="Q21" s="2">
        <v>0</v>
      </c>
      <c r="R21" s="2">
        <v>3.5</v>
      </c>
      <c r="S21" s="2">
        <v>3</v>
      </c>
      <c r="T21" s="2">
        <v>3.5</v>
      </c>
      <c r="U21" s="2">
        <v>3.5</v>
      </c>
      <c r="V21" s="2">
        <v>3.5</v>
      </c>
      <c r="W21" s="2">
        <v>3.5</v>
      </c>
      <c r="X21" s="2">
        <v>3.5</v>
      </c>
      <c r="Y21" s="2">
        <v>3.5</v>
      </c>
      <c r="Z21" s="2">
        <v>0</v>
      </c>
      <c r="AA21" s="2">
        <v>3.5</v>
      </c>
      <c r="AB21" s="2">
        <v>3.5</v>
      </c>
      <c r="AC21" s="2">
        <v>3.5</v>
      </c>
      <c r="AD21" s="2">
        <v>3.5</v>
      </c>
      <c r="AE21" s="2">
        <v>0</v>
      </c>
      <c r="AF21" s="2">
        <v>3.5</v>
      </c>
      <c r="AG21" s="2">
        <v>3.5</v>
      </c>
      <c r="AH21" s="2">
        <v>0</v>
      </c>
      <c r="AI21" s="2">
        <v>3.5</v>
      </c>
      <c r="AJ21" s="2">
        <v>2.5</v>
      </c>
      <c r="AK21" s="2">
        <v>3.5</v>
      </c>
      <c r="AL21" s="2">
        <v>3.5</v>
      </c>
      <c r="AM21" s="2">
        <v>3.5</v>
      </c>
      <c r="AN21" s="2">
        <v>0</v>
      </c>
      <c r="AO21" s="2">
        <v>0</v>
      </c>
    </row>
    <row r="22" spans="1:41">
      <c r="A22" s="4" t="s">
        <v>72</v>
      </c>
      <c r="B22" s="4" t="s">
        <v>73</v>
      </c>
      <c r="C22" s="4" t="s">
        <v>46</v>
      </c>
      <c r="D22" s="2">
        <v>115</v>
      </c>
      <c r="E22" s="2">
        <v>8</v>
      </c>
      <c r="F22" s="2">
        <v>2.5</v>
      </c>
      <c r="G22" s="2">
        <v>3.5</v>
      </c>
      <c r="H22" s="2">
        <v>3.5</v>
      </c>
      <c r="I22" s="2">
        <v>0</v>
      </c>
      <c r="J22" s="2">
        <v>0</v>
      </c>
      <c r="K22" s="2">
        <v>1</v>
      </c>
      <c r="L22" s="2">
        <v>0</v>
      </c>
      <c r="M22" s="2">
        <v>3.5</v>
      </c>
      <c r="N22" s="2">
        <v>3.5</v>
      </c>
      <c r="O22" s="2">
        <v>3.5</v>
      </c>
      <c r="P22" s="2">
        <v>3.5</v>
      </c>
      <c r="Q22" s="2">
        <v>3.5</v>
      </c>
      <c r="R22" s="2">
        <v>3.5</v>
      </c>
      <c r="S22" s="2">
        <v>9</v>
      </c>
      <c r="T22" s="2">
        <v>3.5</v>
      </c>
      <c r="U22" s="2">
        <v>0</v>
      </c>
      <c r="V22" s="2">
        <v>3.5</v>
      </c>
      <c r="W22" s="2">
        <v>3.5</v>
      </c>
      <c r="X22" s="2">
        <v>3.5</v>
      </c>
      <c r="Y22" s="2">
        <v>3.5</v>
      </c>
      <c r="Z22" s="2">
        <v>0</v>
      </c>
      <c r="AA22" s="2">
        <v>3.5</v>
      </c>
      <c r="AB22" s="2">
        <v>3.5</v>
      </c>
      <c r="AC22" s="2">
        <v>3.5</v>
      </c>
      <c r="AD22" s="2">
        <v>3.5</v>
      </c>
      <c r="AE22" s="2">
        <v>3.5</v>
      </c>
      <c r="AF22" s="2">
        <v>3.5</v>
      </c>
      <c r="AG22" s="2">
        <v>11.5</v>
      </c>
      <c r="AH22" s="2">
        <v>3.5</v>
      </c>
      <c r="AI22" s="2">
        <v>0</v>
      </c>
      <c r="AJ22" s="2">
        <v>0</v>
      </c>
      <c r="AK22" s="2">
        <v>6</v>
      </c>
      <c r="AL22" s="2">
        <v>3.5</v>
      </c>
      <c r="AM22" s="2">
        <v>3.5</v>
      </c>
      <c r="AN22" s="2">
        <v>0</v>
      </c>
      <c r="AO22" s="2">
        <v>0</v>
      </c>
    </row>
    <row r="23" spans="1:41">
      <c r="A23" s="4" t="s">
        <v>74</v>
      </c>
      <c r="B23" s="4" t="s">
        <v>75</v>
      </c>
      <c r="C23" s="4" t="s">
        <v>46</v>
      </c>
      <c r="D23" s="2">
        <v>115</v>
      </c>
      <c r="E23" s="2">
        <v>8.5</v>
      </c>
      <c r="F23" s="2">
        <v>3.5</v>
      </c>
      <c r="G23" s="2">
        <v>3.5</v>
      </c>
      <c r="H23" s="2">
        <v>1</v>
      </c>
      <c r="I23" s="2">
        <v>0</v>
      </c>
      <c r="J23" s="2">
        <v>3.5</v>
      </c>
      <c r="K23" s="2">
        <v>3.5</v>
      </c>
      <c r="L23" s="2">
        <v>0</v>
      </c>
      <c r="M23" s="2">
        <v>2.5</v>
      </c>
      <c r="N23" s="2">
        <v>3.5</v>
      </c>
      <c r="O23" s="2">
        <v>0</v>
      </c>
      <c r="P23" s="2">
        <v>0</v>
      </c>
      <c r="Q23" s="2">
        <v>0</v>
      </c>
      <c r="R23" s="2">
        <v>3.5</v>
      </c>
      <c r="S23" s="2">
        <v>11</v>
      </c>
      <c r="T23" s="2">
        <v>3.5</v>
      </c>
      <c r="U23" s="2">
        <v>3.5</v>
      </c>
      <c r="V23" s="2">
        <v>3.5</v>
      </c>
      <c r="W23" s="2">
        <v>3.5</v>
      </c>
      <c r="X23" s="2">
        <v>3.5</v>
      </c>
      <c r="Y23" s="2">
        <v>3.5</v>
      </c>
      <c r="Z23" s="2">
        <v>0</v>
      </c>
      <c r="AA23" s="2">
        <v>3.5</v>
      </c>
      <c r="AB23" s="2">
        <v>3.5</v>
      </c>
      <c r="AC23" s="2">
        <v>3.5</v>
      </c>
      <c r="AD23" s="2">
        <v>3.5</v>
      </c>
      <c r="AE23" s="2">
        <v>3.5</v>
      </c>
      <c r="AF23" s="2">
        <v>3.5</v>
      </c>
      <c r="AG23" s="2">
        <v>11.5</v>
      </c>
      <c r="AH23" s="2">
        <v>3.5</v>
      </c>
      <c r="AI23" s="2">
        <v>3.5</v>
      </c>
      <c r="AJ23" s="2">
        <v>0</v>
      </c>
      <c r="AK23" s="2">
        <v>3.5</v>
      </c>
      <c r="AL23" s="2">
        <v>3.5</v>
      </c>
      <c r="AM23" s="2">
        <v>3.5</v>
      </c>
      <c r="AN23" s="2">
        <v>0</v>
      </c>
      <c r="AO23" s="2">
        <v>0</v>
      </c>
    </row>
    <row r="24" spans="1:41">
      <c r="A24" s="4" t="s">
        <v>76</v>
      </c>
      <c r="B24" s="4" t="s">
        <v>77</v>
      </c>
      <c r="C24" s="4" t="s">
        <v>46</v>
      </c>
      <c r="D24" s="2">
        <v>134.5</v>
      </c>
      <c r="E24" s="2">
        <v>11.5</v>
      </c>
      <c r="F24" s="2">
        <v>3.5</v>
      </c>
      <c r="G24" s="2">
        <v>3.5</v>
      </c>
      <c r="H24" s="2">
        <v>3.5</v>
      </c>
      <c r="I24" s="2">
        <v>0</v>
      </c>
      <c r="J24" s="2">
        <v>3.5</v>
      </c>
      <c r="K24" s="2">
        <v>3.5</v>
      </c>
      <c r="L24" s="2">
        <v>0</v>
      </c>
      <c r="M24" s="2">
        <v>3.5</v>
      </c>
      <c r="N24" s="2">
        <v>3.5</v>
      </c>
      <c r="O24" s="2">
        <v>3.5</v>
      </c>
      <c r="P24" s="2">
        <v>3.5</v>
      </c>
      <c r="Q24" s="2">
        <v>3.5</v>
      </c>
      <c r="R24" s="2">
        <v>3.5</v>
      </c>
      <c r="S24" s="2">
        <v>11</v>
      </c>
      <c r="T24" s="2">
        <v>3.5</v>
      </c>
      <c r="U24" s="2">
        <v>3.5</v>
      </c>
      <c r="V24" s="2">
        <v>3.5</v>
      </c>
      <c r="W24" s="2">
        <v>3.5</v>
      </c>
      <c r="X24" s="2">
        <v>3.5</v>
      </c>
      <c r="Y24" s="2">
        <v>3.5</v>
      </c>
      <c r="Z24" s="2">
        <v>0</v>
      </c>
      <c r="AA24" s="2">
        <v>3.5</v>
      </c>
      <c r="AB24" s="2">
        <v>3.5</v>
      </c>
      <c r="AC24" s="2">
        <v>3.5</v>
      </c>
      <c r="AD24" s="2">
        <v>3.5</v>
      </c>
      <c r="AE24" s="2">
        <v>3.5</v>
      </c>
      <c r="AF24" s="2">
        <v>3.5</v>
      </c>
      <c r="AG24" s="2">
        <v>11.5</v>
      </c>
      <c r="AH24" s="2">
        <v>3.5</v>
      </c>
      <c r="AI24" s="2">
        <v>3.5</v>
      </c>
      <c r="AJ24" s="2">
        <v>2.5</v>
      </c>
      <c r="AK24" s="2">
        <v>3.5</v>
      </c>
      <c r="AL24" s="2">
        <v>3.5</v>
      </c>
      <c r="AM24" s="2">
        <v>3.5</v>
      </c>
      <c r="AN24" s="2">
        <v>0</v>
      </c>
      <c r="AO24" s="2">
        <v>0</v>
      </c>
    </row>
    <row r="25" spans="1:41">
      <c r="A25" s="4" t="s">
        <v>78</v>
      </c>
      <c r="B25" s="4" t="s">
        <v>79</v>
      </c>
      <c r="C25" s="4" t="s">
        <v>46</v>
      </c>
      <c r="D25" s="2">
        <v>99.5</v>
      </c>
      <c r="E25" s="2">
        <v>0</v>
      </c>
      <c r="F25" s="2">
        <v>3.5</v>
      </c>
      <c r="G25" s="2">
        <v>3.5</v>
      </c>
      <c r="H25" s="2">
        <v>3.5</v>
      </c>
      <c r="I25" s="2">
        <v>0</v>
      </c>
      <c r="J25" s="2">
        <v>0</v>
      </c>
      <c r="K25" s="2">
        <v>3.5</v>
      </c>
      <c r="L25" s="2">
        <v>0</v>
      </c>
      <c r="M25" s="2">
        <v>3.5</v>
      </c>
      <c r="N25" s="2">
        <v>3.5</v>
      </c>
      <c r="O25" s="2">
        <v>3.5</v>
      </c>
      <c r="P25" s="2">
        <v>3.5</v>
      </c>
      <c r="Q25" s="2">
        <v>3.5</v>
      </c>
      <c r="R25" s="2">
        <v>3.5</v>
      </c>
      <c r="S25" s="2">
        <v>11</v>
      </c>
      <c r="T25" s="2">
        <v>3.5</v>
      </c>
      <c r="U25" s="2">
        <v>3.5</v>
      </c>
      <c r="V25" s="2">
        <v>0</v>
      </c>
      <c r="W25" s="2">
        <v>0</v>
      </c>
      <c r="X25" s="2">
        <v>3.5</v>
      </c>
      <c r="Y25" s="2">
        <v>3.5</v>
      </c>
      <c r="Z25" s="2">
        <v>0</v>
      </c>
      <c r="AA25" s="2">
        <v>3.5</v>
      </c>
      <c r="AB25" s="2">
        <v>3.5</v>
      </c>
      <c r="AC25" s="2">
        <v>3.5</v>
      </c>
      <c r="AD25" s="2">
        <v>3.5</v>
      </c>
      <c r="AE25" s="2">
        <v>3.5</v>
      </c>
      <c r="AF25" s="2">
        <v>3.5</v>
      </c>
      <c r="AG25" s="2">
        <v>11.5</v>
      </c>
      <c r="AH25" s="2">
        <v>3.5</v>
      </c>
      <c r="AI25" s="2">
        <v>3.5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1:41">
      <c r="A26" s="4" t="s">
        <v>80</v>
      </c>
      <c r="B26" s="4" t="s">
        <v>81</v>
      </c>
      <c r="C26" s="4" t="s">
        <v>46</v>
      </c>
      <c r="D26" s="2">
        <v>122.5</v>
      </c>
      <c r="E26" s="2">
        <v>11.5</v>
      </c>
      <c r="F26" s="2">
        <v>3.5</v>
      </c>
      <c r="G26" s="2">
        <v>3.5</v>
      </c>
      <c r="H26" s="2">
        <v>3.5</v>
      </c>
      <c r="I26" s="2">
        <v>0</v>
      </c>
      <c r="J26" s="2">
        <v>3.5</v>
      </c>
      <c r="K26" s="2">
        <v>3.5</v>
      </c>
      <c r="L26" s="2">
        <v>0</v>
      </c>
      <c r="M26" s="2">
        <v>3.5</v>
      </c>
      <c r="N26" s="2">
        <v>3.5</v>
      </c>
      <c r="O26" s="2">
        <v>3.5</v>
      </c>
      <c r="P26" s="2">
        <v>3.5</v>
      </c>
      <c r="Q26" s="2">
        <v>3.5</v>
      </c>
      <c r="R26" s="2">
        <v>3.5</v>
      </c>
      <c r="S26" s="2">
        <v>11</v>
      </c>
      <c r="T26" s="2">
        <v>3.5</v>
      </c>
      <c r="U26" s="2">
        <v>3.5</v>
      </c>
      <c r="V26" s="2">
        <v>0</v>
      </c>
      <c r="W26" s="2">
        <v>3.5</v>
      </c>
      <c r="X26" s="2">
        <v>3.5</v>
      </c>
      <c r="Y26" s="2">
        <v>3.5</v>
      </c>
      <c r="Z26" s="2">
        <v>0</v>
      </c>
      <c r="AA26" s="2">
        <v>3.5</v>
      </c>
      <c r="AB26" s="2">
        <v>3.5</v>
      </c>
      <c r="AC26" s="2">
        <v>3.5</v>
      </c>
      <c r="AD26" s="2">
        <v>3.5</v>
      </c>
      <c r="AE26" s="2">
        <v>3.5</v>
      </c>
      <c r="AF26" s="2">
        <v>3.5</v>
      </c>
      <c r="AG26" s="2">
        <v>11.5</v>
      </c>
      <c r="AH26" s="2">
        <v>3.5</v>
      </c>
      <c r="AI26" s="2">
        <v>3.5</v>
      </c>
      <c r="AJ26" s="2">
        <v>1</v>
      </c>
      <c r="AK26" s="2">
        <v>3.5</v>
      </c>
      <c r="AL26" s="2">
        <v>0</v>
      </c>
      <c r="AM26" s="2">
        <v>0</v>
      </c>
      <c r="AN26" s="2">
        <v>0</v>
      </c>
      <c r="AO26" s="2">
        <v>0</v>
      </c>
    </row>
    <row r="27" spans="1:41">
      <c r="A27" s="4" t="s">
        <v>82</v>
      </c>
      <c r="B27" s="4" t="s">
        <v>83</v>
      </c>
      <c r="C27" s="4" t="s">
        <v>46</v>
      </c>
      <c r="D27" s="2">
        <v>118</v>
      </c>
      <c r="E27" s="2">
        <v>9</v>
      </c>
      <c r="F27" s="2">
        <v>3.5</v>
      </c>
      <c r="G27" s="2">
        <v>3.5</v>
      </c>
      <c r="H27" s="2">
        <v>3.5</v>
      </c>
      <c r="I27" s="2">
        <v>0</v>
      </c>
      <c r="J27" s="2">
        <v>3.5</v>
      </c>
      <c r="K27" s="2">
        <v>3.5</v>
      </c>
      <c r="L27" s="2">
        <v>0</v>
      </c>
      <c r="M27" s="2">
        <v>3.5</v>
      </c>
      <c r="N27" s="2">
        <v>3.5</v>
      </c>
      <c r="O27" s="2">
        <v>3.5</v>
      </c>
      <c r="P27" s="2">
        <v>3.5</v>
      </c>
      <c r="Q27" s="2">
        <v>3.5</v>
      </c>
      <c r="R27" s="2">
        <v>3.5</v>
      </c>
      <c r="S27" s="2">
        <v>11</v>
      </c>
      <c r="T27" s="2">
        <v>3.5</v>
      </c>
      <c r="U27" s="2">
        <v>3.5</v>
      </c>
      <c r="V27" s="2">
        <v>3.5</v>
      </c>
      <c r="W27" s="2">
        <v>3.5</v>
      </c>
      <c r="X27" s="2">
        <v>3.5</v>
      </c>
      <c r="Y27" s="2">
        <v>3.5</v>
      </c>
      <c r="Z27" s="2">
        <v>0</v>
      </c>
      <c r="AA27" s="2">
        <v>3.5</v>
      </c>
      <c r="AB27" s="2">
        <v>3.5</v>
      </c>
      <c r="AC27" s="2">
        <v>3.5</v>
      </c>
      <c r="AD27" s="2">
        <v>3.5</v>
      </c>
      <c r="AE27" s="2">
        <v>3.5</v>
      </c>
      <c r="AF27" s="2">
        <v>3.5</v>
      </c>
      <c r="AG27" s="2">
        <v>10.5</v>
      </c>
      <c r="AH27" s="2">
        <v>3.5</v>
      </c>
      <c r="AI27" s="2">
        <v>3.5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1:41">
      <c r="A28" s="4" t="s">
        <v>84</v>
      </c>
      <c r="B28" s="4" t="s">
        <v>85</v>
      </c>
      <c r="C28" s="4" t="s">
        <v>46</v>
      </c>
      <c r="D28" s="2">
        <v>111.5</v>
      </c>
      <c r="E28" s="2">
        <v>8.5</v>
      </c>
      <c r="F28" s="2">
        <v>3.5</v>
      </c>
      <c r="G28" s="2">
        <v>3.5</v>
      </c>
      <c r="H28" s="2">
        <v>3.5</v>
      </c>
      <c r="I28" s="2">
        <v>0</v>
      </c>
      <c r="J28" s="2">
        <v>3.5</v>
      </c>
      <c r="K28" s="2">
        <v>3.5</v>
      </c>
      <c r="L28" s="2">
        <v>0</v>
      </c>
      <c r="M28" s="2">
        <v>3.5</v>
      </c>
      <c r="N28" s="2">
        <v>3.5</v>
      </c>
      <c r="O28" s="2">
        <v>3.5</v>
      </c>
      <c r="P28" s="2">
        <v>3.5</v>
      </c>
      <c r="Q28" s="2">
        <v>3.5</v>
      </c>
      <c r="R28" s="2">
        <v>3.5</v>
      </c>
      <c r="S28" s="2">
        <v>11</v>
      </c>
      <c r="T28" s="2">
        <v>0</v>
      </c>
      <c r="U28" s="2">
        <v>0</v>
      </c>
      <c r="V28" s="2">
        <v>3.5</v>
      </c>
      <c r="W28" s="2">
        <v>3.5</v>
      </c>
      <c r="X28" s="2">
        <v>3.5</v>
      </c>
      <c r="Y28" s="2">
        <v>3.5</v>
      </c>
      <c r="Z28" s="2">
        <v>0</v>
      </c>
      <c r="AA28" s="2">
        <v>3.5</v>
      </c>
      <c r="AB28" s="2">
        <v>3.5</v>
      </c>
      <c r="AC28" s="2">
        <v>3.5</v>
      </c>
      <c r="AD28" s="2">
        <v>3.5</v>
      </c>
      <c r="AE28" s="2">
        <v>0</v>
      </c>
      <c r="AF28" s="2">
        <v>3.5</v>
      </c>
      <c r="AG28" s="2">
        <v>11.5</v>
      </c>
      <c r="AH28" s="2">
        <v>3.5</v>
      </c>
      <c r="AI28" s="2">
        <v>3.5</v>
      </c>
      <c r="AJ28" s="2">
        <v>0</v>
      </c>
      <c r="AK28" s="2">
        <v>0</v>
      </c>
      <c r="AL28" s="2">
        <v>0</v>
      </c>
      <c r="AM28" s="2">
        <v>3.5</v>
      </c>
      <c r="AN28" s="2">
        <v>0</v>
      </c>
      <c r="AO28" s="2">
        <v>0</v>
      </c>
    </row>
    <row r="29" spans="1:41">
      <c r="A29" s="4" t="s">
        <v>86</v>
      </c>
      <c r="B29" s="4" t="s">
        <v>87</v>
      </c>
      <c r="C29" s="4" t="s">
        <v>46</v>
      </c>
      <c r="D29" s="2">
        <v>119</v>
      </c>
      <c r="E29" s="2">
        <v>8.5</v>
      </c>
      <c r="F29" s="2">
        <v>3.5</v>
      </c>
      <c r="G29" s="2">
        <v>3.5</v>
      </c>
      <c r="H29" s="2">
        <v>3.5</v>
      </c>
      <c r="I29" s="2">
        <v>0</v>
      </c>
      <c r="J29" s="2">
        <v>3.5</v>
      </c>
      <c r="K29" s="2">
        <v>3.5</v>
      </c>
      <c r="L29" s="2">
        <v>0</v>
      </c>
      <c r="M29" s="2">
        <v>3.5</v>
      </c>
      <c r="N29" s="2">
        <v>3.5</v>
      </c>
      <c r="O29" s="2">
        <v>3.5</v>
      </c>
      <c r="P29" s="2">
        <v>3.5</v>
      </c>
      <c r="Q29" s="2">
        <v>3.5</v>
      </c>
      <c r="R29" s="2">
        <v>3.5</v>
      </c>
      <c r="S29" s="2">
        <v>11.5</v>
      </c>
      <c r="T29" s="2">
        <v>3.5</v>
      </c>
      <c r="U29" s="2">
        <v>3.5</v>
      </c>
      <c r="V29" s="2">
        <v>3.5</v>
      </c>
      <c r="W29" s="2">
        <v>3.5</v>
      </c>
      <c r="X29" s="2">
        <v>0</v>
      </c>
      <c r="Y29" s="2">
        <v>3.5</v>
      </c>
      <c r="Z29" s="2">
        <v>0</v>
      </c>
      <c r="AA29" s="2">
        <v>3.5</v>
      </c>
      <c r="AB29" s="2">
        <v>3.5</v>
      </c>
      <c r="AC29" s="2">
        <v>3.5</v>
      </c>
      <c r="AD29" s="2">
        <v>3.5</v>
      </c>
      <c r="AE29" s="2">
        <v>3.5</v>
      </c>
      <c r="AF29" s="2">
        <v>3.5</v>
      </c>
      <c r="AG29" s="2">
        <v>11.5</v>
      </c>
      <c r="AH29" s="2">
        <v>3.5</v>
      </c>
      <c r="AI29" s="2">
        <v>3.5</v>
      </c>
      <c r="AJ29" s="2">
        <v>0</v>
      </c>
      <c r="AK29" s="2">
        <v>3.5</v>
      </c>
      <c r="AL29" s="2">
        <v>0</v>
      </c>
      <c r="AM29" s="2">
        <v>0</v>
      </c>
      <c r="AN29" s="2">
        <v>0</v>
      </c>
      <c r="AO29" s="2">
        <v>0</v>
      </c>
    </row>
    <row r="30" spans="1:41">
      <c r="A30" s="4" t="s">
        <v>88</v>
      </c>
      <c r="B30" s="4" t="s">
        <v>89</v>
      </c>
      <c r="C30" s="4" t="s">
        <v>46</v>
      </c>
      <c r="D30" s="2">
        <v>118</v>
      </c>
      <c r="E30" s="2">
        <v>11.5</v>
      </c>
      <c r="F30" s="2">
        <v>3.5</v>
      </c>
      <c r="G30" s="2">
        <v>3.5</v>
      </c>
      <c r="H30" s="2">
        <v>3.5</v>
      </c>
      <c r="I30" s="2">
        <v>0</v>
      </c>
      <c r="J30" s="2">
        <v>3.5</v>
      </c>
      <c r="K30" s="2">
        <v>3.5</v>
      </c>
      <c r="L30" s="2">
        <v>0</v>
      </c>
      <c r="M30" s="2">
        <v>3.5</v>
      </c>
      <c r="N30" s="2">
        <v>3.5</v>
      </c>
      <c r="O30" s="2">
        <v>3.5</v>
      </c>
      <c r="P30" s="2">
        <v>3.5</v>
      </c>
      <c r="Q30" s="2">
        <v>3.5</v>
      </c>
      <c r="R30" s="2">
        <v>3.5</v>
      </c>
      <c r="S30" s="2">
        <v>11</v>
      </c>
      <c r="T30" s="2">
        <v>3.5</v>
      </c>
      <c r="U30" s="2">
        <v>3.5</v>
      </c>
      <c r="V30" s="2">
        <v>0</v>
      </c>
      <c r="W30" s="2">
        <v>3.5</v>
      </c>
      <c r="X30" s="2">
        <v>3.5</v>
      </c>
      <c r="Y30" s="2">
        <v>3.5</v>
      </c>
      <c r="Z30" s="2">
        <v>0</v>
      </c>
      <c r="AA30" s="2">
        <v>3.5</v>
      </c>
      <c r="AB30" s="2">
        <v>3.5</v>
      </c>
      <c r="AC30" s="2">
        <v>3.5</v>
      </c>
      <c r="AD30" s="2">
        <v>3.5</v>
      </c>
      <c r="AE30" s="2">
        <v>3.5</v>
      </c>
      <c r="AF30" s="2">
        <v>3.5</v>
      </c>
      <c r="AG30" s="2">
        <v>11.5</v>
      </c>
      <c r="AH30" s="2">
        <v>3.5</v>
      </c>
      <c r="AI30" s="2">
        <v>3.5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</row>
    <row r="31" spans="1:41">
      <c r="A31" s="4" t="s">
        <v>90</v>
      </c>
      <c r="B31" s="4" t="s">
        <v>91</v>
      </c>
      <c r="C31" s="4" t="s">
        <v>46</v>
      </c>
      <c r="D31" s="2">
        <v>118.5</v>
      </c>
      <c r="E31" s="2">
        <v>8.5</v>
      </c>
      <c r="F31" s="2">
        <v>3.5</v>
      </c>
      <c r="G31" s="2">
        <v>3.5</v>
      </c>
      <c r="H31" s="2">
        <v>3.5</v>
      </c>
      <c r="I31" s="2">
        <v>0</v>
      </c>
      <c r="J31" s="2">
        <v>3.5</v>
      </c>
      <c r="K31" s="2">
        <v>3.5</v>
      </c>
      <c r="L31" s="2">
        <v>0</v>
      </c>
      <c r="M31" s="2">
        <v>3.5</v>
      </c>
      <c r="N31" s="2">
        <v>3.5</v>
      </c>
      <c r="O31" s="2">
        <v>3.5</v>
      </c>
      <c r="P31" s="2">
        <v>3.5</v>
      </c>
      <c r="Q31" s="2">
        <v>3.5</v>
      </c>
      <c r="R31" s="2">
        <v>3.5</v>
      </c>
      <c r="S31" s="2">
        <v>11</v>
      </c>
      <c r="T31" s="2">
        <v>3.5</v>
      </c>
      <c r="U31" s="2">
        <v>3.5</v>
      </c>
      <c r="V31" s="2">
        <v>3.5</v>
      </c>
      <c r="W31" s="2">
        <v>3.5</v>
      </c>
      <c r="X31" s="2">
        <v>3.5</v>
      </c>
      <c r="Y31" s="2">
        <v>3.5</v>
      </c>
      <c r="Z31" s="2">
        <v>0</v>
      </c>
      <c r="AA31" s="2">
        <v>3.5</v>
      </c>
      <c r="AB31" s="2">
        <v>3.5</v>
      </c>
      <c r="AC31" s="2">
        <v>0</v>
      </c>
      <c r="AD31" s="2">
        <v>3.5</v>
      </c>
      <c r="AE31" s="2">
        <v>0</v>
      </c>
      <c r="AF31" s="2">
        <v>3.5</v>
      </c>
      <c r="AG31" s="2">
        <v>11.5</v>
      </c>
      <c r="AH31" s="2">
        <v>3.5</v>
      </c>
      <c r="AI31" s="2">
        <v>3.5</v>
      </c>
      <c r="AJ31" s="2">
        <v>3.5</v>
      </c>
      <c r="AK31" s="2">
        <v>0</v>
      </c>
      <c r="AL31" s="2">
        <v>0</v>
      </c>
      <c r="AM31" s="2">
        <v>3.5</v>
      </c>
      <c r="AN31" s="2">
        <v>0</v>
      </c>
      <c r="AO31" s="2">
        <v>0</v>
      </c>
    </row>
    <row r="32" spans="1:41">
      <c r="A32" s="4" t="s">
        <v>92</v>
      </c>
      <c r="B32" s="4" t="s">
        <v>93</v>
      </c>
      <c r="C32" s="4" t="s">
        <v>46</v>
      </c>
      <c r="D32" s="2">
        <v>128</v>
      </c>
      <c r="E32" s="2">
        <v>11.5</v>
      </c>
      <c r="F32" s="2">
        <v>3.5</v>
      </c>
      <c r="G32" s="2">
        <v>3.5</v>
      </c>
      <c r="H32" s="2">
        <v>3.5</v>
      </c>
      <c r="I32" s="2">
        <v>0</v>
      </c>
      <c r="J32" s="2">
        <v>3.5</v>
      </c>
      <c r="K32" s="2">
        <v>3.5</v>
      </c>
      <c r="L32" s="2">
        <v>0</v>
      </c>
      <c r="M32" s="2">
        <v>3.5</v>
      </c>
      <c r="N32" s="2">
        <v>3.5</v>
      </c>
      <c r="O32" s="2">
        <v>3.5</v>
      </c>
      <c r="P32" s="2">
        <v>3.5</v>
      </c>
      <c r="Q32" s="2">
        <v>3.5</v>
      </c>
      <c r="R32" s="2">
        <v>3.5</v>
      </c>
      <c r="S32" s="2">
        <v>11</v>
      </c>
      <c r="T32" s="2">
        <v>3.5</v>
      </c>
      <c r="U32" s="2">
        <v>3.5</v>
      </c>
      <c r="V32" s="2">
        <v>3.5</v>
      </c>
      <c r="W32" s="2">
        <v>3.5</v>
      </c>
      <c r="X32" s="2">
        <v>3.5</v>
      </c>
      <c r="Y32" s="2">
        <v>0</v>
      </c>
      <c r="Z32" s="2">
        <v>0</v>
      </c>
      <c r="AA32" s="2">
        <v>2.5</v>
      </c>
      <c r="AB32" s="2">
        <v>3.5</v>
      </c>
      <c r="AC32" s="2">
        <v>3.5</v>
      </c>
      <c r="AD32" s="2">
        <v>3.5</v>
      </c>
      <c r="AE32" s="2">
        <v>3.5</v>
      </c>
      <c r="AF32" s="2">
        <v>3.5</v>
      </c>
      <c r="AG32" s="2">
        <v>12</v>
      </c>
      <c r="AH32" s="2">
        <v>3.5</v>
      </c>
      <c r="AI32" s="2">
        <v>3.5</v>
      </c>
      <c r="AJ32" s="2">
        <v>3.5</v>
      </c>
      <c r="AK32" s="2">
        <v>3.5</v>
      </c>
      <c r="AL32" s="2">
        <v>3.5</v>
      </c>
      <c r="AM32" s="2">
        <v>0</v>
      </c>
      <c r="AN32" s="2">
        <v>0</v>
      </c>
      <c r="AO32" s="2">
        <v>0</v>
      </c>
    </row>
    <row r="33" spans="1:41">
      <c r="A33" s="4" t="s">
        <v>94</v>
      </c>
      <c r="B33" s="4" t="s">
        <v>95</v>
      </c>
      <c r="C33" s="4" t="s">
        <v>46</v>
      </c>
      <c r="D33" s="2">
        <v>111.5</v>
      </c>
      <c r="E33" s="2">
        <v>0</v>
      </c>
      <c r="F33" s="2">
        <v>3.5</v>
      </c>
      <c r="G33" s="2">
        <v>3.5</v>
      </c>
      <c r="H33" s="2">
        <v>3.5</v>
      </c>
      <c r="I33" s="2">
        <v>0</v>
      </c>
      <c r="J33" s="2">
        <v>3.5</v>
      </c>
      <c r="K33" s="2">
        <v>3.5</v>
      </c>
      <c r="L33" s="2">
        <v>0</v>
      </c>
      <c r="M33" s="2">
        <v>3.5</v>
      </c>
      <c r="N33" s="2">
        <v>3</v>
      </c>
      <c r="O33" s="2">
        <v>3.5</v>
      </c>
      <c r="P33" s="2">
        <v>3.5</v>
      </c>
      <c r="Q33" s="2">
        <v>3.5</v>
      </c>
      <c r="R33" s="2">
        <v>3.5</v>
      </c>
      <c r="S33" s="2">
        <v>11.5</v>
      </c>
      <c r="T33" s="2">
        <v>3.5</v>
      </c>
      <c r="U33" s="2">
        <v>3.5</v>
      </c>
      <c r="V33" s="2">
        <v>3.5</v>
      </c>
      <c r="W33" s="2">
        <v>3.5</v>
      </c>
      <c r="X33" s="2">
        <v>3.5</v>
      </c>
      <c r="Y33" s="2">
        <v>3.5</v>
      </c>
      <c r="Z33" s="2">
        <v>0</v>
      </c>
      <c r="AA33" s="2">
        <v>3.5</v>
      </c>
      <c r="AB33" s="2">
        <v>1</v>
      </c>
      <c r="AC33" s="2">
        <v>3.5</v>
      </c>
      <c r="AD33" s="2">
        <v>3.5</v>
      </c>
      <c r="AE33" s="2">
        <v>3.5</v>
      </c>
      <c r="AF33" s="2">
        <v>3.5</v>
      </c>
      <c r="AG33" s="2">
        <v>12</v>
      </c>
      <c r="AH33" s="2">
        <v>3.5</v>
      </c>
      <c r="AI33" s="2">
        <v>3.5</v>
      </c>
      <c r="AJ33" s="2">
        <v>0</v>
      </c>
      <c r="AK33" s="2">
        <v>3.5</v>
      </c>
      <c r="AL33" s="2">
        <v>0</v>
      </c>
      <c r="AM33" s="2">
        <v>0</v>
      </c>
      <c r="AN33" s="2">
        <v>0</v>
      </c>
      <c r="AO33" s="2">
        <v>0</v>
      </c>
    </row>
    <row r="34" spans="1:41">
      <c r="A34" s="4" t="s">
        <v>96</v>
      </c>
      <c r="B34" s="4" t="s">
        <v>97</v>
      </c>
      <c r="C34" s="4" t="s">
        <v>46</v>
      </c>
      <c r="D34" s="2">
        <v>103</v>
      </c>
      <c r="E34" s="2">
        <v>0</v>
      </c>
      <c r="F34" s="2">
        <v>3.5</v>
      </c>
      <c r="G34" s="2">
        <v>3.5</v>
      </c>
      <c r="H34" s="2">
        <v>3.5</v>
      </c>
      <c r="I34" s="2">
        <v>0</v>
      </c>
      <c r="J34" s="2">
        <v>3.5</v>
      </c>
      <c r="K34" s="2">
        <v>3.5</v>
      </c>
      <c r="L34" s="2">
        <v>0</v>
      </c>
      <c r="M34" s="2">
        <v>3.5</v>
      </c>
      <c r="N34" s="2">
        <v>3.5</v>
      </c>
      <c r="O34" s="2">
        <v>3.5</v>
      </c>
      <c r="P34" s="2">
        <v>3.5</v>
      </c>
      <c r="Q34" s="2">
        <v>3.5</v>
      </c>
      <c r="R34" s="2">
        <v>3.5</v>
      </c>
      <c r="S34" s="2">
        <v>11</v>
      </c>
      <c r="T34" s="2">
        <v>3.5</v>
      </c>
      <c r="U34" s="2">
        <v>3.5</v>
      </c>
      <c r="V34" s="2">
        <v>3.5</v>
      </c>
      <c r="W34" s="2">
        <v>3.5</v>
      </c>
      <c r="X34" s="2">
        <v>0</v>
      </c>
      <c r="Y34" s="2">
        <v>3.5</v>
      </c>
      <c r="Z34" s="2">
        <v>0</v>
      </c>
      <c r="AA34" s="2">
        <v>3.5</v>
      </c>
      <c r="AB34" s="2">
        <v>3.5</v>
      </c>
      <c r="AC34" s="2">
        <v>3.5</v>
      </c>
      <c r="AD34" s="2">
        <v>3.5</v>
      </c>
      <c r="AE34" s="2">
        <v>0</v>
      </c>
      <c r="AF34" s="2">
        <v>3.5</v>
      </c>
      <c r="AG34" s="2">
        <v>11.5</v>
      </c>
      <c r="AH34" s="2">
        <v>3.5</v>
      </c>
      <c r="AI34" s="2">
        <v>3.5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1:41">
      <c r="A35" s="4" t="s">
        <v>98</v>
      </c>
      <c r="B35" s="4" t="s">
        <v>99</v>
      </c>
      <c r="C35" s="4" t="s">
        <v>46</v>
      </c>
      <c r="D35" s="2">
        <v>110</v>
      </c>
      <c r="E35" s="2">
        <v>0</v>
      </c>
      <c r="F35" s="2">
        <v>3.5</v>
      </c>
      <c r="G35" s="2">
        <v>3.5</v>
      </c>
      <c r="H35" s="2">
        <v>3.5</v>
      </c>
      <c r="I35" s="2">
        <v>0</v>
      </c>
      <c r="J35" s="2">
        <v>3.5</v>
      </c>
      <c r="K35" s="2">
        <v>3.5</v>
      </c>
      <c r="L35" s="2">
        <v>0</v>
      </c>
      <c r="M35" s="2">
        <v>3.5</v>
      </c>
      <c r="N35" s="2">
        <v>3.5</v>
      </c>
      <c r="O35" s="2">
        <v>3.5</v>
      </c>
      <c r="P35" s="2">
        <v>3.5</v>
      </c>
      <c r="Q35" s="2">
        <v>3.5</v>
      </c>
      <c r="R35" s="2">
        <v>3.5</v>
      </c>
      <c r="S35" s="2">
        <v>11</v>
      </c>
      <c r="T35" s="2">
        <v>3.5</v>
      </c>
      <c r="U35" s="2">
        <v>3.5</v>
      </c>
      <c r="V35" s="2">
        <v>3.5</v>
      </c>
      <c r="W35" s="2">
        <v>3.5</v>
      </c>
      <c r="X35" s="2">
        <v>3.5</v>
      </c>
      <c r="Y35" s="2">
        <v>3.5</v>
      </c>
      <c r="Z35" s="2">
        <v>0</v>
      </c>
      <c r="AA35" s="2">
        <v>3.5</v>
      </c>
      <c r="AB35" s="2">
        <v>3.5</v>
      </c>
      <c r="AC35" s="2">
        <v>3.5</v>
      </c>
      <c r="AD35" s="2">
        <v>3.5</v>
      </c>
      <c r="AE35" s="2">
        <v>3.5</v>
      </c>
      <c r="AF35" s="2">
        <v>3.5</v>
      </c>
      <c r="AG35" s="2">
        <v>11.5</v>
      </c>
      <c r="AH35" s="2">
        <v>3.5</v>
      </c>
      <c r="AI35" s="2">
        <v>3.5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1:41">
      <c r="A36" s="4" t="s">
        <v>100</v>
      </c>
      <c r="B36" s="4" t="s">
        <v>101</v>
      </c>
      <c r="C36" s="4" t="s">
        <v>46</v>
      </c>
      <c r="D36" s="2">
        <v>118.5</v>
      </c>
      <c r="E36" s="2">
        <v>0</v>
      </c>
      <c r="F36" s="2">
        <v>3.5</v>
      </c>
      <c r="G36" s="2">
        <v>3.5</v>
      </c>
      <c r="H36" s="2">
        <v>3.5</v>
      </c>
      <c r="I36" s="2">
        <v>0</v>
      </c>
      <c r="J36" s="2">
        <v>3.5</v>
      </c>
      <c r="K36" s="2">
        <v>3.5</v>
      </c>
      <c r="L36" s="2">
        <v>0</v>
      </c>
      <c r="M36" s="2">
        <v>3.5</v>
      </c>
      <c r="N36" s="2">
        <v>3.5</v>
      </c>
      <c r="O36" s="2">
        <v>3.5</v>
      </c>
      <c r="P36" s="2">
        <v>3.5</v>
      </c>
      <c r="Q36" s="2">
        <v>3.5</v>
      </c>
      <c r="R36" s="2">
        <v>3.5</v>
      </c>
      <c r="S36" s="2">
        <v>11.5</v>
      </c>
      <c r="T36" s="2">
        <v>3.5</v>
      </c>
      <c r="U36" s="2">
        <v>3.5</v>
      </c>
      <c r="V36" s="2">
        <v>3.5</v>
      </c>
      <c r="W36" s="2">
        <v>3.5</v>
      </c>
      <c r="X36" s="2">
        <v>3.5</v>
      </c>
      <c r="Y36" s="2">
        <v>3.5</v>
      </c>
      <c r="Z36" s="2">
        <v>0</v>
      </c>
      <c r="AA36" s="2">
        <v>3.5</v>
      </c>
      <c r="AB36" s="2">
        <v>3.5</v>
      </c>
      <c r="AC36" s="2">
        <v>3.5</v>
      </c>
      <c r="AD36" s="2">
        <v>3.5</v>
      </c>
      <c r="AE36" s="2">
        <v>3.5</v>
      </c>
      <c r="AF36" s="2">
        <v>3</v>
      </c>
      <c r="AG36" s="2">
        <v>11.5</v>
      </c>
      <c r="AH36" s="2">
        <v>3.5</v>
      </c>
      <c r="AI36" s="2">
        <v>3.5</v>
      </c>
      <c r="AJ36" s="2">
        <v>0</v>
      </c>
      <c r="AK36" s="2">
        <v>1.5</v>
      </c>
      <c r="AL36" s="2">
        <v>3.5</v>
      </c>
      <c r="AM36" s="2">
        <v>3.5</v>
      </c>
      <c r="AN36" s="2">
        <v>0</v>
      </c>
      <c r="AO36" s="2">
        <v>0</v>
      </c>
    </row>
    <row r="37" spans="1:41">
      <c r="A37" s="4" t="s">
        <v>102</v>
      </c>
      <c r="B37" s="4" t="s">
        <v>103</v>
      </c>
      <c r="C37" s="4" t="s">
        <v>46</v>
      </c>
      <c r="D37" s="2">
        <v>110</v>
      </c>
      <c r="E37" s="2">
        <v>0</v>
      </c>
      <c r="F37" s="2">
        <v>3.5</v>
      </c>
      <c r="G37" s="2">
        <v>3.5</v>
      </c>
      <c r="H37" s="2">
        <v>3.5</v>
      </c>
      <c r="I37" s="2">
        <v>0</v>
      </c>
      <c r="J37" s="2">
        <v>3.5</v>
      </c>
      <c r="K37" s="2">
        <v>3.5</v>
      </c>
      <c r="L37" s="2">
        <v>0</v>
      </c>
      <c r="M37" s="2">
        <v>3.5</v>
      </c>
      <c r="N37" s="2">
        <v>3.5</v>
      </c>
      <c r="O37" s="2">
        <v>3.5</v>
      </c>
      <c r="P37" s="2">
        <v>3.5</v>
      </c>
      <c r="Q37" s="2">
        <v>3.5</v>
      </c>
      <c r="R37" s="2">
        <v>3.5</v>
      </c>
      <c r="S37" s="2">
        <v>11.5</v>
      </c>
      <c r="T37" s="2">
        <v>3.5</v>
      </c>
      <c r="U37" s="2">
        <v>3.5</v>
      </c>
      <c r="V37" s="2">
        <v>3</v>
      </c>
      <c r="W37" s="2">
        <v>3.5</v>
      </c>
      <c r="X37" s="2">
        <v>3.5</v>
      </c>
      <c r="Y37" s="2">
        <v>3.5</v>
      </c>
      <c r="Z37" s="2">
        <v>0</v>
      </c>
      <c r="AA37" s="2">
        <v>3.5</v>
      </c>
      <c r="AB37" s="2">
        <v>3.5</v>
      </c>
      <c r="AC37" s="2">
        <v>3.5</v>
      </c>
      <c r="AD37" s="2">
        <v>3.5</v>
      </c>
      <c r="AE37" s="2">
        <v>3.5</v>
      </c>
      <c r="AF37" s="2">
        <v>3.5</v>
      </c>
      <c r="AG37" s="2">
        <v>11.5</v>
      </c>
      <c r="AH37" s="2">
        <v>3.5</v>
      </c>
      <c r="AI37" s="2">
        <v>3.5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1:41">
      <c r="A38" s="4" t="s">
        <v>104</v>
      </c>
      <c r="B38" s="4" t="s">
        <v>105</v>
      </c>
      <c r="C38" s="4" t="s">
        <v>46</v>
      </c>
      <c r="D38" s="2">
        <v>96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3.5</v>
      </c>
      <c r="N38" s="2">
        <v>3.5</v>
      </c>
      <c r="O38" s="2">
        <v>3.5</v>
      </c>
      <c r="P38" s="2">
        <v>3.5</v>
      </c>
      <c r="Q38" s="2">
        <v>3.5</v>
      </c>
      <c r="R38" s="2">
        <v>3.5</v>
      </c>
      <c r="S38" s="2">
        <v>11</v>
      </c>
      <c r="T38" s="2">
        <v>3.5</v>
      </c>
      <c r="U38" s="2">
        <v>3.5</v>
      </c>
      <c r="V38" s="2">
        <v>3.5</v>
      </c>
      <c r="W38" s="2">
        <v>3.5</v>
      </c>
      <c r="X38" s="2">
        <v>3.5</v>
      </c>
      <c r="Y38" s="2">
        <v>3.5</v>
      </c>
      <c r="Z38" s="2">
        <v>0</v>
      </c>
      <c r="AA38" s="2">
        <v>3.5</v>
      </c>
      <c r="AB38" s="2">
        <v>3.5</v>
      </c>
      <c r="AC38" s="2">
        <v>3.5</v>
      </c>
      <c r="AD38" s="2">
        <v>3.5</v>
      </c>
      <c r="AE38" s="2">
        <v>0</v>
      </c>
      <c r="AF38" s="2">
        <v>3.5</v>
      </c>
      <c r="AG38" s="2">
        <v>11.5</v>
      </c>
      <c r="AH38" s="2">
        <v>3.5</v>
      </c>
      <c r="AI38" s="2">
        <v>3.5</v>
      </c>
      <c r="AJ38" s="2">
        <v>0</v>
      </c>
      <c r="AK38" s="2">
        <v>0</v>
      </c>
      <c r="AL38" s="2">
        <v>3.5</v>
      </c>
      <c r="AM38" s="2">
        <v>3.5</v>
      </c>
      <c r="AN38" s="2">
        <v>0</v>
      </c>
      <c r="AO38" s="2">
        <v>0</v>
      </c>
    </row>
    <row r="39" spans="1:41">
      <c r="A39" s="4" t="s">
        <v>106</v>
      </c>
      <c r="B39" s="4" t="s">
        <v>107</v>
      </c>
      <c r="C39" s="4" t="s">
        <v>46</v>
      </c>
      <c r="D39" s="2">
        <v>82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3.5</v>
      </c>
      <c r="O39" s="2">
        <v>3.5</v>
      </c>
      <c r="P39" s="2">
        <v>3.5</v>
      </c>
      <c r="Q39" s="2">
        <v>0</v>
      </c>
      <c r="R39" s="2">
        <v>3.5</v>
      </c>
      <c r="S39" s="2">
        <v>11.5</v>
      </c>
      <c r="T39" s="2">
        <v>3.5</v>
      </c>
      <c r="U39" s="2">
        <v>3.5</v>
      </c>
      <c r="V39" s="2">
        <v>3.5</v>
      </c>
      <c r="W39" s="2">
        <v>3.5</v>
      </c>
      <c r="X39" s="2">
        <v>3.5</v>
      </c>
      <c r="Y39" s="2">
        <v>0</v>
      </c>
      <c r="Z39" s="2">
        <v>0</v>
      </c>
      <c r="AA39" s="2">
        <v>3.5</v>
      </c>
      <c r="AB39" s="2">
        <v>3.5</v>
      </c>
      <c r="AC39" s="2">
        <v>3.5</v>
      </c>
      <c r="AD39" s="2">
        <v>3.5</v>
      </c>
      <c r="AE39" s="2">
        <v>3.5</v>
      </c>
      <c r="AF39" s="2">
        <v>3.5</v>
      </c>
      <c r="AG39" s="2">
        <v>4</v>
      </c>
      <c r="AH39" s="2">
        <v>3.5</v>
      </c>
      <c r="AI39" s="2">
        <v>3.5</v>
      </c>
      <c r="AJ39" s="2">
        <v>0</v>
      </c>
      <c r="AK39" s="2">
        <v>3.5</v>
      </c>
      <c r="AL39" s="2">
        <v>3.5</v>
      </c>
      <c r="AM39" s="2">
        <v>0</v>
      </c>
      <c r="AN39" s="2">
        <v>0</v>
      </c>
      <c r="AO39" s="2">
        <v>0</v>
      </c>
    </row>
    <row r="40" spans="1:41">
      <c r="A40" s="4" t="s">
        <v>108</v>
      </c>
      <c r="B40" s="4" t="s">
        <v>109</v>
      </c>
      <c r="C40" s="4" t="s">
        <v>46</v>
      </c>
      <c r="D40" s="2">
        <v>88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3.5</v>
      </c>
      <c r="O40" s="2">
        <v>3.5</v>
      </c>
      <c r="P40" s="2">
        <v>3.5</v>
      </c>
      <c r="Q40" s="2">
        <v>3.5</v>
      </c>
      <c r="R40" s="2">
        <v>3.5</v>
      </c>
      <c r="S40" s="2">
        <v>11</v>
      </c>
      <c r="T40" s="2">
        <v>3.5</v>
      </c>
      <c r="U40" s="2">
        <v>3.5</v>
      </c>
      <c r="V40" s="2">
        <v>3.5</v>
      </c>
      <c r="W40" s="2">
        <v>3.5</v>
      </c>
      <c r="X40" s="2">
        <v>3.5</v>
      </c>
      <c r="Y40" s="2">
        <v>3.5</v>
      </c>
      <c r="Z40" s="2">
        <v>0</v>
      </c>
      <c r="AA40" s="2">
        <v>3.5</v>
      </c>
      <c r="AB40" s="2">
        <v>3.5</v>
      </c>
      <c r="AC40" s="2">
        <v>3.5</v>
      </c>
      <c r="AD40" s="2">
        <v>3.5</v>
      </c>
      <c r="AE40" s="2">
        <v>3.5</v>
      </c>
      <c r="AF40" s="2">
        <v>3.5</v>
      </c>
      <c r="AG40" s="2">
        <v>0</v>
      </c>
      <c r="AH40" s="2">
        <v>3.5</v>
      </c>
      <c r="AI40" s="2">
        <v>3.5</v>
      </c>
      <c r="AJ40" s="2">
        <v>0</v>
      </c>
      <c r="AK40" s="2">
        <v>3.5</v>
      </c>
      <c r="AL40" s="2">
        <v>3.5</v>
      </c>
      <c r="AM40" s="2">
        <v>3.5</v>
      </c>
      <c r="AN40" s="2">
        <v>0</v>
      </c>
      <c r="AO40" s="2">
        <v>0</v>
      </c>
    </row>
    <row r="41" spans="1:41">
      <c r="A41" s="4" t="s">
        <v>110</v>
      </c>
      <c r="B41" s="4" t="s">
        <v>111</v>
      </c>
      <c r="C41" s="4" t="s">
        <v>46</v>
      </c>
      <c r="D41" s="2">
        <v>85.5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3.5</v>
      </c>
      <c r="O41" s="2">
        <v>3.5</v>
      </c>
      <c r="P41" s="2">
        <v>3.5</v>
      </c>
      <c r="Q41" s="2">
        <v>3.5</v>
      </c>
      <c r="R41" s="2">
        <v>3.5</v>
      </c>
      <c r="S41" s="2">
        <v>11</v>
      </c>
      <c r="T41" s="2">
        <v>3.5</v>
      </c>
      <c r="U41" s="2">
        <v>0</v>
      </c>
      <c r="V41" s="2">
        <v>0</v>
      </c>
      <c r="W41" s="2">
        <v>3.5</v>
      </c>
      <c r="X41" s="2">
        <v>3.5</v>
      </c>
      <c r="Y41" s="2">
        <v>3.5</v>
      </c>
      <c r="Z41" s="2">
        <v>0</v>
      </c>
      <c r="AA41" s="2">
        <v>3.5</v>
      </c>
      <c r="AB41" s="2">
        <v>3.5</v>
      </c>
      <c r="AC41" s="2">
        <v>3.5</v>
      </c>
      <c r="AD41" s="2">
        <v>3.5</v>
      </c>
      <c r="AE41" s="2">
        <v>3.5</v>
      </c>
      <c r="AF41" s="2">
        <v>3.5</v>
      </c>
      <c r="AG41" s="2">
        <v>11.5</v>
      </c>
      <c r="AH41" s="2">
        <v>3.5</v>
      </c>
      <c r="AI41" s="2">
        <v>3.5</v>
      </c>
      <c r="AJ41" s="2">
        <v>0</v>
      </c>
      <c r="AK41" s="2">
        <v>3.5</v>
      </c>
      <c r="AL41" s="2">
        <v>0</v>
      </c>
      <c r="AM41" s="2">
        <v>0</v>
      </c>
      <c r="AN41" s="2">
        <v>0</v>
      </c>
      <c r="AO41" s="2">
        <v>0</v>
      </c>
    </row>
    <row r="42" spans="1:41">
      <c r="A42" s="4" t="s">
        <v>112</v>
      </c>
      <c r="B42" s="4" t="s">
        <v>113</v>
      </c>
      <c r="C42" s="4" t="s">
        <v>46</v>
      </c>
      <c r="D42" s="2">
        <v>100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3.5</v>
      </c>
      <c r="O42" s="2">
        <v>3.5</v>
      </c>
      <c r="P42" s="2">
        <v>3.5</v>
      </c>
      <c r="Q42" s="2">
        <v>3.5</v>
      </c>
      <c r="R42" s="2">
        <v>3.5</v>
      </c>
      <c r="S42" s="2">
        <v>11.5</v>
      </c>
      <c r="T42" s="2">
        <v>3.5</v>
      </c>
      <c r="U42" s="2">
        <v>3.5</v>
      </c>
      <c r="V42" s="2">
        <v>3.5</v>
      </c>
      <c r="W42" s="2">
        <v>3.5</v>
      </c>
      <c r="X42" s="2">
        <v>3.5</v>
      </c>
      <c r="Y42" s="2">
        <v>3.5</v>
      </c>
      <c r="Z42" s="2">
        <v>0</v>
      </c>
      <c r="AA42" s="2">
        <v>3.5</v>
      </c>
      <c r="AB42" s="2">
        <v>3.5</v>
      </c>
      <c r="AC42" s="2">
        <v>3.5</v>
      </c>
      <c r="AD42" s="2">
        <v>3.5</v>
      </c>
      <c r="AE42" s="2">
        <v>3.5</v>
      </c>
      <c r="AF42" s="2">
        <v>3.5</v>
      </c>
      <c r="AG42" s="2">
        <v>11.5</v>
      </c>
      <c r="AH42" s="2">
        <v>3.5</v>
      </c>
      <c r="AI42" s="2">
        <v>3.5</v>
      </c>
      <c r="AJ42" s="2">
        <v>0</v>
      </c>
      <c r="AK42" s="2">
        <v>3.5</v>
      </c>
      <c r="AL42" s="2">
        <v>3.5</v>
      </c>
      <c r="AM42" s="2">
        <v>3.5</v>
      </c>
      <c r="AN42" s="2">
        <v>0</v>
      </c>
      <c r="AO42" s="2">
        <v>0</v>
      </c>
    </row>
    <row r="43" spans="1:41">
      <c r="A43" s="4" t="s">
        <v>114</v>
      </c>
      <c r="B43" s="4" t="s">
        <v>115</v>
      </c>
      <c r="C43" s="4" t="s">
        <v>46</v>
      </c>
      <c r="D43" s="2">
        <v>90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3.5</v>
      </c>
      <c r="O43" s="2">
        <v>3.5</v>
      </c>
      <c r="P43" s="2">
        <v>3.5</v>
      </c>
      <c r="Q43" s="2">
        <v>3.5</v>
      </c>
      <c r="R43" s="2">
        <v>3.5</v>
      </c>
      <c r="S43" s="2">
        <v>11</v>
      </c>
      <c r="T43" s="2">
        <v>3.5</v>
      </c>
      <c r="U43" s="2">
        <v>3.5</v>
      </c>
      <c r="V43" s="2">
        <v>3.5</v>
      </c>
      <c r="W43" s="2">
        <v>3.5</v>
      </c>
      <c r="X43" s="2">
        <v>3.5</v>
      </c>
      <c r="Y43" s="2">
        <v>1</v>
      </c>
      <c r="Z43" s="2">
        <v>0</v>
      </c>
      <c r="AA43" s="2">
        <v>3.5</v>
      </c>
      <c r="AB43" s="2">
        <v>3.5</v>
      </c>
      <c r="AC43" s="2">
        <v>3.5</v>
      </c>
      <c r="AD43" s="2">
        <v>3.5</v>
      </c>
      <c r="AE43" s="2">
        <v>3.5</v>
      </c>
      <c r="AF43" s="2">
        <v>3.5</v>
      </c>
      <c r="AG43" s="2">
        <v>11.5</v>
      </c>
      <c r="AH43" s="2">
        <v>0</v>
      </c>
      <c r="AI43" s="2">
        <v>3.5</v>
      </c>
      <c r="AJ43" s="2">
        <v>0</v>
      </c>
      <c r="AK43" s="2">
        <v>3.5</v>
      </c>
      <c r="AL43" s="2">
        <v>0</v>
      </c>
      <c r="AM43" s="2">
        <v>3.5</v>
      </c>
      <c r="AN43" s="2">
        <v>0</v>
      </c>
      <c r="AO43" s="2">
        <v>0</v>
      </c>
    </row>
    <row r="44" spans="1:41">
      <c r="A44" s="4" t="s">
        <v>116</v>
      </c>
      <c r="B44" s="4" t="s">
        <v>117</v>
      </c>
      <c r="C44" s="4" t="s">
        <v>46</v>
      </c>
      <c r="D44" s="2">
        <v>85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3.5</v>
      </c>
      <c r="O44" s="2">
        <v>3.5</v>
      </c>
      <c r="P44" s="2">
        <v>3.5</v>
      </c>
      <c r="Q44" s="2">
        <v>3.5</v>
      </c>
      <c r="R44" s="2">
        <v>3.5</v>
      </c>
      <c r="S44" s="2">
        <v>0</v>
      </c>
      <c r="T44" s="2">
        <v>3.5</v>
      </c>
      <c r="U44" s="2">
        <v>3.5</v>
      </c>
      <c r="V44" s="2">
        <v>3.5</v>
      </c>
      <c r="W44" s="2">
        <v>3.5</v>
      </c>
      <c r="X44" s="2">
        <v>3.5</v>
      </c>
      <c r="Y44" s="2">
        <v>3.5</v>
      </c>
      <c r="Z44" s="2">
        <v>0</v>
      </c>
      <c r="AA44" s="2">
        <v>3.5</v>
      </c>
      <c r="AB44" s="2">
        <v>3.5</v>
      </c>
      <c r="AC44" s="2">
        <v>3.5</v>
      </c>
      <c r="AD44" s="2">
        <v>3.5</v>
      </c>
      <c r="AE44" s="2">
        <v>3.5</v>
      </c>
      <c r="AF44" s="2">
        <v>3.5</v>
      </c>
      <c r="AG44" s="2">
        <v>11.5</v>
      </c>
      <c r="AH44" s="2">
        <v>3.5</v>
      </c>
      <c r="AI44" s="2">
        <v>3.5</v>
      </c>
      <c r="AJ44" s="2">
        <v>0</v>
      </c>
      <c r="AK44" s="2">
        <v>3.5</v>
      </c>
      <c r="AL44" s="2">
        <v>0</v>
      </c>
      <c r="AM44" s="2">
        <v>3.5</v>
      </c>
      <c r="AN44" s="2">
        <v>0</v>
      </c>
      <c r="AO44" s="2">
        <v>0</v>
      </c>
    </row>
    <row r="45" spans="1:41">
      <c r="A45" s="4" t="s">
        <v>118</v>
      </c>
      <c r="B45" s="4" t="s">
        <v>119</v>
      </c>
      <c r="C45" s="4" t="s">
        <v>46</v>
      </c>
      <c r="D45" s="2">
        <v>93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1.5</v>
      </c>
      <c r="P45" s="2">
        <v>3.5</v>
      </c>
      <c r="Q45" s="2">
        <v>3.5</v>
      </c>
      <c r="R45" s="2">
        <v>3.5</v>
      </c>
      <c r="S45" s="2">
        <v>11</v>
      </c>
      <c r="T45" s="2">
        <v>3.5</v>
      </c>
      <c r="U45" s="2">
        <v>3.5</v>
      </c>
      <c r="V45" s="2">
        <v>3.5</v>
      </c>
      <c r="W45" s="2">
        <v>3.5</v>
      </c>
      <c r="X45" s="2">
        <v>3.5</v>
      </c>
      <c r="Y45" s="2">
        <v>3.5</v>
      </c>
      <c r="Z45" s="2">
        <v>0</v>
      </c>
      <c r="AA45" s="2">
        <v>3.5</v>
      </c>
      <c r="AB45" s="2">
        <v>0</v>
      </c>
      <c r="AC45" s="2">
        <v>3.5</v>
      </c>
      <c r="AD45" s="2">
        <v>3.5</v>
      </c>
      <c r="AE45" s="2">
        <v>3.5</v>
      </c>
      <c r="AF45" s="2">
        <v>3.5</v>
      </c>
      <c r="AG45" s="2">
        <v>11.5</v>
      </c>
      <c r="AH45" s="2">
        <v>3.5</v>
      </c>
      <c r="AI45" s="2">
        <v>3.5</v>
      </c>
      <c r="AJ45" s="2">
        <v>2.5</v>
      </c>
      <c r="AK45" s="2">
        <v>3.5</v>
      </c>
      <c r="AL45" s="2">
        <v>3.5</v>
      </c>
      <c r="AM45" s="2">
        <v>3.5</v>
      </c>
      <c r="AN45" s="2">
        <v>0</v>
      </c>
      <c r="AO45" s="2">
        <v>0</v>
      </c>
    </row>
    <row r="46" spans="1:41">
      <c r="A46" s="4" t="s">
        <v>120</v>
      </c>
      <c r="B46" s="4" t="s">
        <v>121</v>
      </c>
      <c r="C46" s="4" t="s">
        <v>46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</row>
    <row r="47" spans="1:41">
      <c r="A47" s="3" t="s">
        <v>122</v>
      </c>
      <c r="B47" s="3">
        <f>SUM(B48:B48)</f>
        <v>0</v>
      </c>
      <c r="C47" s="3">
        <f>SUM(C48:C48)</f>
        <v>0</v>
      </c>
      <c r="D47" s="3">
        <f>SUM(D48:D48)</f>
        <v>0</v>
      </c>
      <c r="E47" s="3">
        <f>SUM(E48:E48)</f>
        <v>0</v>
      </c>
      <c r="F47" s="3">
        <f>SUM(F48:F48)</f>
        <v>0</v>
      </c>
      <c r="G47" s="3">
        <f>SUM(G48:G48)</f>
        <v>0</v>
      </c>
      <c r="H47" s="3">
        <f>SUM(H48:H48)</f>
        <v>0</v>
      </c>
      <c r="I47" s="3">
        <f>SUM(I48:I48)</f>
        <v>0</v>
      </c>
      <c r="J47" s="3">
        <f>SUM(J48:J48)</f>
        <v>0</v>
      </c>
      <c r="K47" s="3">
        <f>SUM(K48:K48)</f>
        <v>0</v>
      </c>
      <c r="L47" s="3">
        <f>SUM(L48:L48)</f>
        <v>0</v>
      </c>
      <c r="M47" s="3">
        <f>SUM(M48:M48)</f>
        <v>0</v>
      </c>
      <c r="N47" s="3">
        <f>SUM(N48:N48)</f>
        <v>0</v>
      </c>
      <c r="O47" s="3">
        <f>SUM(O48:O48)</f>
        <v>0</v>
      </c>
      <c r="P47" s="3">
        <f>SUM(P48:P48)</f>
        <v>0</v>
      </c>
      <c r="Q47" s="3">
        <f>SUM(Q48:Q48)</f>
        <v>0</v>
      </c>
      <c r="R47" s="3">
        <f>SUM(R48:R48)</f>
        <v>0</v>
      </c>
      <c r="S47" s="3">
        <f>SUM(S48:S48)</f>
        <v>0</v>
      </c>
      <c r="T47" s="3">
        <f>SUM(T48:T48)</f>
        <v>0</v>
      </c>
      <c r="U47" s="3">
        <f>SUM(U48:U48)</f>
        <v>0</v>
      </c>
      <c r="V47" s="3">
        <f>SUM(V48:V48)</f>
        <v>0</v>
      </c>
      <c r="W47" s="3">
        <f>SUM(W48:W48)</f>
        <v>0</v>
      </c>
      <c r="X47" s="3">
        <f>SUM(X48:X48)</f>
        <v>0</v>
      </c>
      <c r="Y47" s="3">
        <f>SUM(Y48:Y48)</f>
        <v>0</v>
      </c>
      <c r="Z47" s="3">
        <f>SUM(Z48:Z48)</f>
        <v>0</v>
      </c>
      <c r="AA47" s="3">
        <f>SUM(AA48:AA48)</f>
        <v>0</v>
      </c>
      <c r="AB47" s="3">
        <f>SUM(AB48:AB48)</f>
        <v>0</v>
      </c>
      <c r="AC47" s="3">
        <f>SUM(AC48:AC48)</f>
        <v>0</v>
      </c>
      <c r="AD47" s="3">
        <f>SUM(AD48:AD48)</f>
        <v>0</v>
      </c>
      <c r="AE47" s="3">
        <f>SUM(AE48:AE48)</f>
        <v>0</v>
      </c>
      <c r="AF47" s="3">
        <f>SUM(AF48:AF48)</f>
        <v>0</v>
      </c>
      <c r="AG47" s="3">
        <f>SUM(AG48:AG48)</f>
        <v>0</v>
      </c>
      <c r="AH47" s="3">
        <f>SUM(AH48:AH48)</f>
        <v>0</v>
      </c>
      <c r="AI47" s="3">
        <f>SUM(AI48:AI48)</f>
        <v>0</v>
      </c>
      <c r="AJ47" s="3">
        <f>SUM(AJ48:AJ48)</f>
        <v>0</v>
      </c>
      <c r="AK47" s="3">
        <f>SUM(AK48:AK48)</f>
        <v>0</v>
      </c>
      <c r="AL47" s="3">
        <f>SUM(AL48:AL48)</f>
        <v>0</v>
      </c>
      <c r="AM47" s="3">
        <f>SUM(AM48:AM48)</f>
        <v>0</v>
      </c>
      <c r="AN47" s="3">
        <f>SUM(AN48:AN48)</f>
        <v>0</v>
      </c>
      <c r="AO47" s="3">
        <f>SUM(AO48:AO48)</f>
        <v>0</v>
      </c>
    </row>
    <row r="48" spans="1:41">
      <c r="A48" s="4" t="s">
        <v>123</v>
      </c>
      <c r="B48" s="4" t="s">
        <v>124</v>
      </c>
      <c r="C48" s="4" t="s">
        <v>122</v>
      </c>
      <c r="D48" s="2">
        <v>19.5</v>
      </c>
      <c r="E48" s="2">
        <v>9.5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10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</row>
    <row r="49" spans="1:41">
      <c r="A49" s="3" t="s">
        <v>125</v>
      </c>
      <c r="B49" s="3">
        <f>SUM(B50:B54)</f>
        <v>0</v>
      </c>
      <c r="C49" s="3">
        <f>SUM(C50:C54)</f>
        <v>0</v>
      </c>
      <c r="D49" s="3">
        <f>SUM(D50:D54)</f>
        <v>0</v>
      </c>
      <c r="E49" s="3">
        <f>SUM(E50:E54)</f>
        <v>0</v>
      </c>
      <c r="F49" s="3">
        <f>SUM(F50:F54)</f>
        <v>0</v>
      </c>
      <c r="G49" s="3">
        <f>SUM(G50:G54)</f>
        <v>0</v>
      </c>
      <c r="H49" s="3">
        <f>SUM(H50:H54)</f>
        <v>0</v>
      </c>
      <c r="I49" s="3">
        <f>SUM(I50:I54)</f>
        <v>0</v>
      </c>
      <c r="J49" s="3">
        <f>SUM(J50:J54)</f>
        <v>0</v>
      </c>
      <c r="K49" s="3">
        <f>SUM(K50:K54)</f>
        <v>0</v>
      </c>
      <c r="L49" s="3">
        <f>SUM(L50:L54)</f>
        <v>0</v>
      </c>
      <c r="M49" s="3">
        <f>SUM(M50:M54)</f>
        <v>0</v>
      </c>
      <c r="N49" s="3">
        <f>SUM(N50:N54)</f>
        <v>0</v>
      </c>
      <c r="O49" s="3">
        <f>SUM(O50:O54)</f>
        <v>0</v>
      </c>
      <c r="P49" s="3">
        <f>SUM(P50:P54)</f>
        <v>0</v>
      </c>
      <c r="Q49" s="3">
        <f>SUM(Q50:Q54)</f>
        <v>0</v>
      </c>
      <c r="R49" s="3">
        <f>SUM(R50:R54)</f>
        <v>0</v>
      </c>
      <c r="S49" s="3">
        <f>SUM(S50:S54)</f>
        <v>0</v>
      </c>
      <c r="T49" s="3">
        <f>SUM(T50:T54)</f>
        <v>0</v>
      </c>
      <c r="U49" s="3">
        <f>SUM(U50:U54)</f>
        <v>0</v>
      </c>
      <c r="V49" s="3">
        <f>SUM(V50:V54)</f>
        <v>0</v>
      </c>
      <c r="W49" s="3">
        <f>SUM(W50:W54)</f>
        <v>0</v>
      </c>
      <c r="X49" s="3">
        <f>SUM(X50:X54)</f>
        <v>0</v>
      </c>
      <c r="Y49" s="3">
        <f>SUM(Y50:Y54)</f>
        <v>0</v>
      </c>
      <c r="Z49" s="3">
        <f>SUM(Z50:Z54)</f>
        <v>0</v>
      </c>
      <c r="AA49" s="3">
        <f>SUM(AA50:AA54)</f>
        <v>0</v>
      </c>
      <c r="AB49" s="3">
        <f>SUM(AB50:AB54)</f>
        <v>0</v>
      </c>
      <c r="AC49" s="3">
        <f>SUM(AC50:AC54)</f>
        <v>0</v>
      </c>
      <c r="AD49" s="3">
        <f>SUM(AD50:AD54)</f>
        <v>0</v>
      </c>
      <c r="AE49" s="3">
        <f>SUM(AE50:AE54)</f>
        <v>0</v>
      </c>
      <c r="AF49" s="3">
        <f>SUM(AF50:AF54)</f>
        <v>0</v>
      </c>
      <c r="AG49" s="3">
        <f>SUM(AG50:AG54)</f>
        <v>0</v>
      </c>
      <c r="AH49" s="3">
        <f>SUM(AH50:AH54)</f>
        <v>0</v>
      </c>
      <c r="AI49" s="3">
        <f>SUM(AI50:AI54)</f>
        <v>0</v>
      </c>
      <c r="AJ49" s="3">
        <f>SUM(AJ50:AJ54)</f>
        <v>0</v>
      </c>
      <c r="AK49" s="3">
        <f>SUM(AK50:AK54)</f>
        <v>0</v>
      </c>
      <c r="AL49" s="3">
        <f>SUM(AL50:AL54)</f>
        <v>0</v>
      </c>
      <c r="AM49" s="3">
        <f>SUM(AM50:AM54)</f>
        <v>0</v>
      </c>
      <c r="AN49" s="3">
        <f>SUM(AN50:AN54)</f>
        <v>0</v>
      </c>
      <c r="AO49" s="3">
        <f>SUM(AO50:AO54)</f>
        <v>0</v>
      </c>
    </row>
    <row r="50" spans="1:41">
      <c r="A50" s="4" t="s">
        <v>126</v>
      </c>
      <c r="B50" s="4" t="s">
        <v>127</v>
      </c>
      <c r="C50" s="4" t="s">
        <v>128</v>
      </c>
      <c r="D50" s="2">
        <v>76</v>
      </c>
      <c r="E50" s="2">
        <v>0</v>
      </c>
      <c r="F50" s="2">
        <v>3</v>
      </c>
      <c r="G50" s="2">
        <v>3</v>
      </c>
      <c r="H50" s="2">
        <v>3</v>
      </c>
      <c r="I50" s="2">
        <v>0</v>
      </c>
      <c r="J50" s="2">
        <v>3</v>
      </c>
      <c r="K50" s="2">
        <v>2.5</v>
      </c>
      <c r="L50" s="2">
        <v>0</v>
      </c>
      <c r="M50" s="2">
        <v>0</v>
      </c>
      <c r="N50" s="2">
        <v>3</v>
      </c>
      <c r="O50" s="2">
        <v>3</v>
      </c>
      <c r="P50" s="2">
        <v>3</v>
      </c>
      <c r="Q50" s="2">
        <v>3</v>
      </c>
      <c r="R50" s="2">
        <v>2</v>
      </c>
      <c r="S50" s="2">
        <v>0</v>
      </c>
      <c r="T50" s="2">
        <v>2.5</v>
      </c>
      <c r="U50" s="2">
        <v>2.5</v>
      </c>
      <c r="V50" s="2">
        <v>3</v>
      </c>
      <c r="W50" s="2">
        <v>3</v>
      </c>
      <c r="X50" s="2">
        <v>3</v>
      </c>
      <c r="Y50" s="2">
        <v>3</v>
      </c>
      <c r="Z50" s="2">
        <v>0</v>
      </c>
      <c r="AA50" s="2">
        <v>3.5</v>
      </c>
      <c r="AB50" s="2">
        <v>3.5</v>
      </c>
      <c r="AC50" s="2">
        <v>3.5</v>
      </c>
      <c r="AD50" s="2">
        <v>3.5</v>
      </c>
      <c r="AE50" s="2">
        <v>0</v>
      </c>
      <c r="AF50" s="2">
        <v>0</v>
      </c>
      <c r="AG50" s="2">
        <v>3</v>
      </c>
      <c r="AH50" s="2">
        <v>3.5</v>
      </c>
      <c r="AI50" s="2">
        <v>3.5</v>
      </c>
      <c r="AJ50" s="2">
        <v>0</v>
      </c>
      <c r="AK50" s="2">
        <v>0</v>
      </c>
      <c r="AL50" s="2">
        <v>3.5</v>
      </c>
      <c r="AM50" s="2">
        <v>3</v>
      </c>
      <c r="AN50" s="2">
        <v>0</v>
      </c>
      <c r="AO50" s="2">
        <v>0</v>
      </c>
    </row>
    <row r="51" spans="1:41">
      <c r="A51" s="4" t="s">
        <v>129</v>
      </c>
      <c r="B51" s="4" t="s">
        <v>130</v>
      </c>
      <c r="C51" s="4" t="s">
        <v>128</v>
      </c>
      <c r="D51" s="2">
        <v>75.5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3.5</v>
      </c>
      <c r="K51" s="2">
        <v>3.5</v>
      </c>
      <c r="L51" s="2">
        <v>0</v>
      </c>
      <c r="M51" s="2">
        <v>3.5</v>
      </c>
      <c r="N51" s="2">
        <v>3.5</v>
      </c>
      <c r="O51" s="2">
        <v>3.5</v>
      </c>
      <c r="P51" s="2">
        <v>0</v>
      </c>
      <c r="Q51" s="2">
        <v>3.5</v>
      </c>
      <c r="R51" s="2">
        <v>3.5</v>
      </c>
      <c r="S51" s="2">
        <v>3</v>
      </c>
      <c r="T51" s="2">
        <v>2.5</v>
      </c>
      <c r="U51" s="2">
        <v>3.5</v>
      </c>
      <c r="V51" s="2">
        <v>0</v>
      </c>
      <c r="W51" s="2">
        <v>3.5</v>
      </c>
      <c r="X51" s="2">
        <v>3.5</v>
      </c>
      <c r="Y51" s="2">
        <v>3.5</v>
      </c>
      <c r="Z51" s="2">
        <v>0</v>
      </c>
      <c r="AA51" s="2">
        <v>3.5</v>
      </c>
      <c r="AB51" s="2">
        <v>3.5</v>
      </c>
      <c r="AC51" s="2">
        <v>3.5</v>
      </c>
      <c r="AD51" s="2">
        <v>3.5</v>
      </c>
      <c r="AE51" s="2">
        <v>0</v>
      </c>
      <c r="AF51" s="2">
        <v>3.5</v>
      </c>
      <c r="AG51" s="2">
        <v>3.5</v>
      </c>
      <c r="AH51" s="2">
        <v>3.5</v>
      </c>
      <c r="AI51" s="2">
        <v>3.5</v>
      </c>
      <c r="AJ51" s="2">
        <v>0</v>
      </c>
      <c r="AK51" s="2">
        <v>0</v>
      </c>
      <c r="AL51" s="2">
        <v>0</v>
      </c>
      <c r="AM51" s="2">
        <v>3.5</v>
      </c>
      <c r="AN51" s="2">
        <v>0</v>
      </c>
      <c r="AO51" s="2">
        <v>0</v>
      </c>
    </row>
    <row r="52" spans="1:41">
      <c r="A52" s="4" t="s">
        <v>131</v>
      </c>
      <c r="B52" s="4" t="s">
        <v>132</v>
      </c>
      <c r="C52" s="4" t="s">
        <v>128</v>
      </c>
      <c r="D52" s="2">
        <v>94</v>
      </c>
      <c r="E52" s="2">
        <v>0</v>
      </c>
      <c r="F52" s="2">
        <v>3.5</v>
      </c>
      <c r="G52" s="2">
        <v>3.5</v>
      </c>
      <c r="H52" s="2">
        <v>3.5</v>
      </c>
      <c r="I52" s="2">
        <v>0</v>
      </c>
      <c r="J52" s="2">
        <v>3.5</v>
      </c>
      <c r="K52" s="2">
        <v>3.5</v>
      </c>
      <c r="L52" s="2">
        <v>0</v>
      </c>
      <c r="M52" s="2">
        <v>3.5</v>
      </c>
      <c r="N52" s="2">
        <v>3.5</v>
      </c>
      <c r="O52" s="2">
        <v>3.5</v>
      </c>
      <c r="P52" s="2">
        <v>3.5</v>
      </c>
      <c r="Q52" s="2">
        <v>3.5</v>
      </c>
      <c r="R52" s="2">
        <v>0</v>
      </c>
      <c r="S52" s="2">
        <v>3</v>
      </c>
      <c r="T52" s="2">
        <v>3.5</v>
      </c>
      <c r="U52" s="2">
        <v>3.5</v>
      </c>
      <c r="V52" s="2">
        <v>3.5</v>
      </c>
      <c r="W52" s="2">
        <v>3.5</v>
      </c>
      <c r="X52" s="2">
        <v>3.5</v>
      </c>
      <c r="Y52" s="2">
        <v>3.5</v>
      </c>
      <c r="Z52" s="2">
        <v>0</v>
      </c>
      <c r="AA52" s="2">
        <v>3.5</v>
      </c>
      <c r="AB52" s="2">
        <v>3.5</v>
      </c>
      <c r="AC52" s="2">
        <v>3.5</v>
      </c>
      <c r="AD52" s="2">
        <v>3.5</v>
      </c>
      <c r="AE52" s="2">
        <v>0</v>
      </c>
      <c r="AF52" s="2">
        <v>3.5</v>
      </c>
      <c r="AG52" s="2">
        <v>3.5</v>
      </c>
      <c r="AH52" s="2">
        <v>3.5</v>
      </c>
      <c r="AI52" s="2">
        <v>3.5</v>
      </c>
      <c r="AJ52" s="2">
        <v>0</v>
      </c>
      <c r="AK52" s="2">
        <v>0</v>
      </c>
      <c r="AL52" s="2">
        <v>3.5</v>
      </c>
      <c r="AM52" s="2">
        <v>3.5</v>
      </c>
      <c r="AN52" s="2">
        <v>0</v>
      </c>
      <c r="AO52" s="2">
        <v>0</v>
      </c>
    </row>
    <row r="53" spans="1:41">
      <c r="A53" s="4" t="s">
        <v>133</v>
      </c>
      <c r="B53" s="4" t="s">
        <v>134</v>
      </c>
      <c r="C53" s="4" t="s">
        <v>128</v>
      </c>
      <c r="D53" s="2">
        <v>73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3.5</v>
      </c>
      <c r="K53" s="2">
        <v>3.5</v>
      </c>
      <c r="L53" s="2">
        <v>0</v>
      </c>
      <c r="M53" s="2">
        <v>3.5</v>
      </c>
      <c r="N53" s="2">
        <v>3.5</v>
      </c>
      <c r="O53" s="2">
        <v>3.5</v>
      </c>
      <c r="P53" s="2">
        <v>3.5</v>
      </c>
      <c r="Q53" s="2">
        <v>0</v>
      </c>
      <c r="R53" s="2">
        <v>3.5</v>
      </c>
      <c r="S53" s="2">
        <v>3</v>
      </c>
      <c r="T53" s="2">
        <v>3.5</v>
      </c>
      <c r="U53" s="2">
        <v>3.5</v>
      </c>
      <c r="V53" s="2">
        <v>3.5</v>
      </c>
      <c r="W53" s="2">
        <v>3.5</v>
      </c>
      <c r="X53" s="2">
        <v>0</v>
      </c>
      <c r="Y53" s="2">
        <v>3.5</v>
      </c>
      <c r="Z53" s="2">
        <v>0</v>
      </c>
      <c r="AA53" s="2">
        <v>3.5</v>
      </c>
      <c r="AB53" s="2">
        <v>0</v>
      </c>
      <c r="AC53" s="2">
        <v>3.5</v>
      </c>
      <c r="AD53" s="2">
        <v>3.5</v>
      </c>
      <c r="AE53" s="2">
        <v>0</v>
      </c>
      <c r="AF53" s="2">
        <v>3.5</v>
      </c>
      <c r="AG53" s="2">
        <v>3.5</v>
      </c>
      <c r="AH53" s="2">
        <v>3.5</v>
      </c>
      <c r="AI53" s="2">
        <v>3.5</v>
      </c>
      <c r="AJ53" s="2">
        <v>0</v>
      </c>
      <c r="AK53" s="2">
        <v>0</v>
      </c>
      <c r="AL53" s="2">
        <v>0</v>
      </c>
      <c r="AM53" s="2">
        <v>3.5</v>
      </c>
      <c r="AN53" s="2">
        <v>0</v>
      </c>
      <c r="AO53" s="2">
        <v>0</v>
      </c>
    </row>
    <row r="54" spans="1:41">
      <c r="A54" s="4" t="s">
        <v>135</v>
      </c>
      <c r="B54" s="4" t="s">
        <v>136</v>
      </c>
      <c r="C54" s="4" t="s">
        <v>128</v>
      </c>
      <c r="D54" s="2">
        <v>77</v>
      </c>
      <c r="E54" s="2">
        <v>0</v>
      </c>
      <c r="F54" s="2">
        <v>3</v>
      </c>
      <c r="G54" s="2">
        <v>3</v>
      </c>
      <c r="H54" s="2">
        <v>3.5</v>
      </c>
      <c r="I54" s="2">
        <v>0</v>
      </c>
      <c r="J54" s="2">
        <v>3.5</v>
      </c>
      <c r="K54" s="2">
        <v>0</v>
      </c>
      <c r="L54" s="2">
        <v>0</v>
      </c>
      <c r="M54" s="2">
        <v>3</v>
      </c>
      <c r="N54" s="2">
        <v>3</v>
      </c>
      <c r="O54" s="2">
        <v>3</v>
      </c>
      <c r="P54" s="2">
        <v>0</v>
      </c>
      <c r="Q54" s="2">
        <v>3</v>
      </c>
      <c r="R54" s="2">
        <v>3</v>
      </c>
      <c r="S54" s="2">
        <v>0</v>
      </c>
      <c r="T54" s="2">
        <v>2.5</v>
      </c>
      <c r="U54" s="2">
        <v>3</v>
      </c>
      <c r="V54" s="2">
        <v>3</v>
      </c>
      <c r="W54" s="2">
        <v>3</v>
      </c>
      <c r="X54" s="2">
        <v>3</v>
      </c>
      <c r="Y54" s="2">
        <v>3</v>
      </c>
      <c r="Z54" s="2">
        <v>0</v>
      </c>
      <c r="AA54" s="2">
        <v>3.5</v>
      </c>
      <c r="AB54" s="2">
        <v>3.5</v>
      </c>
      <c r="AC54" s="2">
        <v>3.5</v>
      </c>
      <c r="AD54" s="2">
        <v>3.5</v>
      </c>
      <c r="AE54" s="2">
        <v>3.5</v>
      </c>
      <c r="AF54" s="2">
        <v>3.5</v>
      </c>
      <c r="AG54" s="2">
        <v>0</v>
      </c>
      <c r="AH54" s="2">
        <v>3.5</v>
      </c>
      <c r="AI54" s="2">
        <v>3.5</v>
      </c>
      <c r="AJ54" s="2">
        <v>0</v>
      </c>
      <c r="AK54" s="2">
        <v>0</v>
      </c>
      <c r="AL54" s="2">
        <v>3.5</v>
      </c>
      <c r="AM54" s="2">
        <v>0</v>
      </c>
      <c r="AN54" s="2">
        <v>0</v>
      </c>
      <c r="AO54" s="2">
        <v>0</v>
      </c>
    </row>
    <row r="55" spans="1:41">
      <c r="A55" s="3" t="s">
        <v>137</v>
      </c>
      <c r="B55" s="3">
        <f>SUM(B56:B57)</f>
        <v>0</v>
      </c>
      <c r="C55" s="3">
        <f>SUM(C56:C57)</f>
        <v>0</v>
      </c>
      <c r="D55" s="3">
        <f>SUM(D56:D57)</f>
        <v>0</v>
      </c>
      <c r="E55" s="3">
        <f>SUM(E56:E57)</f>
        <v>0</v>
      </c>
      <c r="F55" s="3">
        <f>SUM(F56:F57)</f>
        <v>0</v>
      </c>
      <c r="G55" s="3">
        <f>SUM(G56:G57)</f>
        <v>0</v>
      </c>
      <c r="H55" s="3">
        <f>SUM(H56:H57)</f>
        <v>0</v>
      </c>
      <c r="I55" s="3">
        <f>SUM(I56:I57)</f>
        <v>0</v>
      </c>
      <c r="J55" s="3">
        <f>SUM(J56:J57)</f>
        <v>0</v>
      </c>
      <c r="K55" s="3">
        <f>SUM(K56:K57)</f>
        <v>0</v>
      </c>
      <c r="L55" s="3">
        <f>SUM(L56:L57)</f>
        <v>0</v>
      </c>
      <c r="M55" s="3">
        <f>SUM(M56:M57)</f>
        <v>0</v>
      </c>
      <c r="N55" s="3">
        <f>SUM(N56:N57)</f>
        <v>0</v>
      </c>
      <c r="O55" s="3">
        <f>SUM(O56:O57)</f>
        <v>0</v>
      </c>
      <c r="P55" s="3">
        <f>SUM(P56:P57)</f>
        <v>0</v>
      </c>
      <c r="Q55" s="3">
        <f>SUM(Q56:Q57)</f>
        <v>0</v>
      </c>
      <c r="R55" s="3">
        <f>SUM(R56:R57)</f>
        <v>0</v>
      </c>
      <c r="S55" s="3">
        <f>SUM(S56:S57)</f>
        <v>0</v>
      </c>
      <c r="T55" s="3">
        <f>SUM(T56:T57)</f>
        <v>0</v>
      </c>
      <c r="U55" s="3">
        <f>SUM(U56:U57)</f>
        <v>0</v>
      </c>
      <c r="V55" s="3">
        <f>SUM(V56:V57)</f>
        <v>0</v>
      </c>
      <c r="W55" s="3">
        <f>SUM(W56:W57)</f>
        <v>0</v>
      </c>
      <c r="X55" s="3">
        <f>SUM(X56:X57)</f>
        <v>0</v>
      </c>
      <c r="Y55" s="3">
        <f>SUM(Y56:Y57)</f>
        <v>0</v>
      </c>
      <c r="Z55" s="3">
        <f>SUM(Z56:Z57)</f>
        <v>0</v>
      </c>
      <c r="AA55" s="3">
        <f>SUM(AA56:AA57)</f>
        <v>0</v>
      </c>
      <c r="AB55" s="3">
        <f>SUM(AB56:AB57)</f>
        <v>0</v>
      </c>
      <c r="AC55" s="3">
        <f>SUM(AC56:AC57)</f>
        <v>0</v>
      </c>
      <c r="AD55" s="3">
        <f>SUM(AD56:AD57)</f>
        <v>0</v>
      </c>
      <c r="AE55" s="3">
        <f>SUM(AE56:AE57)</f>
        <v>0</v>
      </c>
      <c r="AF55" s="3">
        <f>SUM(AF56:AF57)</f>
        <v>0</v>
      </c>
      <c r="AG55" s="3">
        <f>SUM(AG56:AG57)</f>
        <v>0</v>
      </c>
      <c r="AH55" s="3">
        <f>SUM(AH56:AH57)</f>
        <v>0</v>
      </c>
      <c r="AI55" s="3">
        <f>SUM(AI56:AI57)</f>
        <v>0</v>
      </c>
      <c r="AJ55" s="3">
        <f>SUM(AJ56:AJ57)</f>
        <v>0</v>
      </c>
      <c r="AK55" s="3">
        <f>SUM(AK56:AK57)</f>
        <v>0</v>
      </c>
      <c r="AL55" s="3">
        <f>SUM(AL56:AL57)</f>
        <v>0</v>
      </c>
      <c r="AM55" s="3">
        <f>SUM(AM56:AM57)</f>
        <v>0</v>
      </c>
      <c r="AN55" s="3">
        <f>SUM(AN56:AN57)</f>
        <v>0</v>
      </c>
      <c r="AO55" s="3">
        <f>SUM(AO56:AO57)</f>
        <v>0</v>
      </c>
    </row>
    <row r="56" spans="1:41">
      <c r="A56" s="4" t="s">
        <v>138</v>
      </c>
      <c r="B56" s="4" t="s">
        <v>139</v>
      </c>
      <c r="C56" s="4" t="s">
        <v>46</v>
      </c>
      <c r="D56" s="2">
        <v>84.5</v>
      </c>
      <c r="E56" s="2">
        <v>0</v>
      </c>
      <c r="F56" s="2">
        <v>3.5</v>
      </c>
      <c r="G56" s="2">
        <v>3.5</v>
      </c>
      <c r="H56" s="2">
        <v>3.5</v>
      </c>
      <c r="I56" s="2">
        <v>0</v>
      </c>
      <c r="J56" s="2">
        <v>3.5</v>
      </c>
      <c r="K56" s="2">
        <v>3.5</v>
      </c>
      <c r="L56" s="2">
        <v>0</v>
      </c>
      <c r="M56" s="2">
        <v>2.5</v>
      </c>
      <c r="N56" s="2">
        <v>2.5</v>
      </c>
      <c r="O56" s="2">
        <v>2.5</v>
      </c>
      <c r="P56" s="2">
        <v>2.5</v>
      </c>
      <c r="Q56" s="2">
        <v>2.5</v>
      </c>
      <c r="R56" s="2">
        <v>2.5</v>
      </c>
      <c r="S56" s="2">
        <v>10.5</v>
      </c>
      <c r="T56" s="2">
        <v>2.5</v>
      </c>
      <c r="U56" s="2">
        <v>2.5</v>
      </c>
      <c r="V56" s="2">
        <v>2.5</v>
      </c>
      <c r="W56" s="2">
        <v>0</v>
      </c>
      <c r="X56" s="2">
        <v>2.5</v>
      </c>
      <c r="Y56" s="2">
        <v>2.5</v>
      </c>
      <c r="Z56" s="2">
        <v>0</v>
      </c>
      <c r="AA56" s="2">
        <v>3.5</v>
      </c>
      <c r="AB56" s="2">
        <v>3.5</v>
      </c>
      <c r="AC56" s="2">
        <v>3.5</v>
      </c>
      <c r="AD56" s="2">
        <v>0</v>
      </c>
      <c r="AE56" s="2">
        <v>3.5</v>
      </c>
      <c r="AF56" s="2">
        <v>0</v>
      </c>
      <c r="AG56" s="2">
        <v>11.5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3.5</v>
      </c>
      <c r="AN56" s="2">
        <v>0</v>
      </c>
      <c r="AO56" s="2">
        <v>0</v>
      </c>
    </row>
    <row r="57" spans="1:41">
      <c r="A57" s="4" t="s">
        <v>140</v>
      </c>
      <c r="B57" s="4" t="s">
        <v>141</v>
      </c>
      <c r="C57" s="4" t="s">
        <v>46</v>
      </c>
      <c r="D57" s="2">
        <v>68</v>
      </c>
      <c r="E57" s="2">
        <v>0</v>
      </c>
      <c r="F57" s="2">
        <v>0</v>
      </c>
      <c r="G57" s="2">
        <v>0</v>
      </c>
      <c r="H57" s="2">
        <v>3.5</v>
      </c>
      <c r="I57" s="2">
        <v>0</v>
      </c>
      <c r="J57" s="2">
        <v>3.5</v>
      </c>
      <c r="K57" s="2">
        <v>3.5</v>
      </c>
      <c r="L57" s="2">
        <v>0</v>
      </c>
      <c r="M57" s="2">
        <v>2.5</v>
      </c>
      <c r="N57" s="2">
        <v>2.5</v>
      </c>
      <c r="O57" s="2">
        <v>2.5</v>
      </c>
      <c r="P57" s="2">
        <v>2.5</v>
      </c>
      <c r="Q57" s="2">
        <v>2.5</v>
      </c>
      <c r="R57" s="2">
        <v>2.5</v>
      </c>
      <c r="S57" s="2">
        <v>10.5</v>
      </c>
      <c r="T57" s="2">
        <v>2.5</v>
      </c>
      <c r="U57" s="2">
        <v>0</v>
      </c>
      <c r="V57" s="2">
        <v>2.5</v>
      </c>
      <c r="W57" s="2">
        <v>0</v>
      </c>
      <c r="X57" s="2">
        <v>2.5</v>
      </c>
      <c r="Y57" s="2">
        <v>2.5</v>
      </c>
      <c r="Z57" s="2">
        <v>0</v>
      </c>
      <c r="AA57" s="2">
        <v>3.5</v>
      </c>
      <c r="AB57" s="2">
        <v>3.5</v>
      </c>
      <c r="AC57" s="2">
        <v>0</v>
      </c>
      <c r="AD57" s="2">
        <v>0</v>
      </c>
      <c r="AE57" s="2">
        <v>0</v>
      </c>
      <c r="AF57" s="2">
        <v>0</v>
      </c>
      <c r="AG57" s="2">
        <v>11.5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3.5</v>
      </c>
      <c r="AN57" s="2">
        <v>0</v>
      </c>
      <c r="AO57" s="2">
        <v>0</v>
      </c>
    </row>
    <row r="58" spans="1:41">
      <c r="A58" s="3" t="s">
        <v>63</v>
      </c>
      <c r="B58" s="3">
        <f>SUM(B59:B59)</f>
        <v>0</v>
      </c>
      <c r="C58" s="3">
        <f>SUM(C59:C59)</f>
        <v>0</v>
      </c>
      <c r="D58" s="3">
        <f>SUM(D59:D59)</f>
        <v>0</v>
      </c>
      <c r="E58" s="3">
        <f>SUM(E59:E59)</f>
        <v>0</v>
      </c>
      <c r="F58" s="3">
        <f>SUM(F59:F59)</f>
        <v>0</v>
      </c>
      <c r="G58" s="3">
        <f>SUM(G59:G59)</f>
        <v>0</v>
      </c>
      <c r="H58" s="3">
        <f>SUM(H59:H59)</f>
        <v>0</v>
      </c>
      <c r="I58" s="3">
        <f>SUM(I59:I59)</f>
        <v>0</v>
      </c>
      <c r="J58" s="3">
        <f>SUM(J59:J59)</f>
        <v>0</v>
      </c>
      <c r="K58" s="3">
        <f>SUM(K59:K59)</f>
        <v>0</v>
      </c>
      <c r="L58" s="3">
        <f>SUM(L59:L59)</f>
        <v>0</v>
      </c>
      <c r="M58" s="3">
        <f>SUM(M59:M59)</f>
        <v>0</v>
      </c>
      <c r="N58" s="3">
        <f>SUM(N59:N59)</f>
        <v>0</v>
      </c>
      <c r="O58" s="3">
        <f>SUM(O59:O59)</f>
        <v>0</v>
      </c>
      <c r="P58" s="3">
        <f>SUM(P59:P59)</f>
        <v>0</v>
      </c>
      <c r="Q58" s="3">
        <f>SUM(Q59:Q59)</f>
        <v>0</v>
      </c>
      <c r="R58" s="3">
        <f>SUM(R59:R59)</f>
        <v>0</v>
      </c>
      <c r="S58" s="3">
        <f>SUM(S59:S59)</f>
        <v>0</v>
      </c>
      <c r="T58" s="3">
        <f>SUM(T59:T59)</f>
        <v>0</v>
      </c>
      <c r="U58" s="3">
        <f>SUM(U59:U59)</f>
        <v>0</v>
      </c>
      <c r="V58" s="3">
        <f>SUM(V59:V59)</f>
        <v>0</v>
      </c>
      <c r="W58" s="3">
        <f>SUM(W59:W59)</f>
        <v>0</v>
      </c>
      <c r="X58" s="3">
        <f>SUM(X59:X59)</f>
        <v>0</v>
      </c>
      <c r="Y58" s="3">
        <f>SUM(Y59:Y59)</f>
        <v>0</v>
      </c>
      <c r="Z58" s="3">
        <f>SUM(Z59:Z59)</f>
        <v>0</v>
      </c>
      <c r="AA58" s="3">
        <f>SUM(AA59:AA59)</f>
        <v>0</v>
      </c>
      <c r="AB58" s="3">
        <f>SUM(AB59:AB59)</f>
        <v>0</v>
      </c>
      <c r="AC58" s="3">
        <f>SUM(AC59:AC59)</f>
        <v>0</v>
      </c>
      <c r="AD58" s="3">
        <f>SUM(AD59:AD59)</f>
        <v>0</v>
      </c>
      <c r="AE58" s="3">
        <f>SUM(AE59:AE59)</f>
        <v>0</v>
      </c>
      <c r="AF58" s="3">
        <f>SUM(AF59:AF59)</f>
        <v>0</v>
      </c>
      <c r="AG58" s="3">
        <f>SUM(AG59:AG59)</f>
        <v>0</v>
      </c>
      <c r="AH58" s="3">
        <f>SUM(AH59:AH59)</f>
        <v>0</v>
      </c>
      <c r="AI58" s="3">
        <f>SUM(AI59:AI59)</f>
        <v>0</v>
      </c>
      <c r="AJ58" s="3">
        <f>SUM(AJ59:AJ59)</f>
        <v>0</v>
      </c>
      <c r="AK58" s="3">
        <f>SUM(AK59:AK59)</f>
        <v>0</v>
      </c>
      <c r="AL58" s="3">
        <f>SUM(AL59:AL59)</f>
        <v>0</v>
      </c>
      <c r="AM58" s="3">
        <f>SUM(AM59:AM59)</f>
        <v>0</v>
      </c>
      <c r="AN58" s="3">
        <f>SUM(AN59:AN59)</f>
        <v>0</v>
      </c>
      <c r="AO58" s="3">
        <f>SUM(AO59:AO59)</f>
        <v>0</v>
      </c>
    </row>
    <row r="59" spans="1:41">
      <c r="A59" s="4" t="s">
        <v>142</v>
      </c>
      <c r="B59" s="4" t="s">
        <v>143</v>
      </c>
      <c r="C59" s="4" t="s">
        <v>63</v>
      </c>
      <c r="D59" s="2">
        <v>58.5</v>
      </c>
      <c r="E59" s="2">
        <v>11.5</v>
      </c>
      <c r="F59" s="2">
        <v>3.5</v>
      </c>
      <c r="G59" s="2">
        <v>3.5</v>
      </c>
      <c r="H59" s="2">
        <v>3.5</v>
      </c>
      <c r="I59" s="2">
        <v>0</v>
      </c>
      <c r="J59" s="2">
        <v>3.5</v>
      </c>
      <c r="K59" s="2">
        <v>3.5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11.5</v>
      </c>
      <c r="AA59" s="2">
        <v>0</v>
      </c>
      <c r="AB59" s="2">
        <v>0</v>
      </c>
      <c r="AC59" s="2">
        <v>2.5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2.5</v>
      </c>
      <c r="AN59" s="2">
        <v>11.5</v>
      </c>
      <c r="AO59" s="2">
        <v>1.5</v>
      </c>
    </row>
    <row r="60" spans="1:41">
      <c r="A60" s="3" t="s">
        <v>144</v>
      </c>
      <c r="B60" s="3">
        <f>SUM(B61:B63)</f>
        <v>0</v>
      </c>
      <c r="C60" s="3">
        <f>SUM(C61:C63)</f>
        <v>0</v>
      </c>
      <c r="D60" s="3">
        <f>SUM(D61:D63)</f>
        <v>0</v>
      </c>
      <c r="E60" s="3">
        <f>SUM(E61:E63)</f>
        <v>0</v>
      </c>
      <c r="F60" s="3">
        <f>SUM(F61:F63)</f>
        <v>0</v>
      </c>
      <c r="G60" s="3">
        <f>SUM(G61:G63)</f>
        <v>0</v>
      </c>
      <c r="H60" s="3">
        <f>SUM(H61:H63)</f>
        <v>0</v>
      </c>
      <c r="I60" s="3">
        <f>SUM(I61:I63)</f>
        <v>0</v>
      </c>
      <c r="J60" s="3">
        <f>SUM(J61:J63)</f>
        <v>0</v>
      </c>
      <c r="K60" s="3">
        <f>SUM(K61:K63)</f>
        <v>0</v>
      </c>
      <c r="L60" s="3">
        <f>SUM(L61:L63)</f>
        <v>0</v>
      </c>
      <c r="M60" s="3">
        <f>SUM(M61:M63)</f>
        <v>0</v>
      </c>
      <c r="N60" s="3">
        <f>SUM(N61:N63)</f>
        <v>0</v>
      </c>
      <c r="O60" s="3">
        <f>SUM(O61:O63)</f>
        <v>0</v>
      </c>
      <c r="P60" s="3">
        <f>SUM(P61:P63)</f>
        <v>0</v>
      </c>
      <c r="Q60" s="3">
        <f>SUM(Q61:Q63)</f>
        <v>0</v>
      </c>
      <c r="R60" s="3">
        <f>SUM(R61:R63)</f>
        <v>0</v>
      </c>
      <c r="S60" s="3">
        <f>SUM(S61:S63)</f>
        <v>0</v>
      </c>
      <c r="T60" s="3">
        <f>SUM(T61:T63)</f>
        <v>0</v>
      </c>
      <c r="U60" s="3">
        <f>SUM(U61:U63)</f>
        <v>0</v>
      </c>
      <c r="V60" s="3">
        <f>SUM(V61:V63)</f>
        <v>0</v>
      </c>
      <c r="W60" s="3">
        <f>SUM(W61:W63)</f>
        <v>0</v>
      </c>
      <c r="X60" s="3">
        <f>SUM(X61:X63)</f>
        <v>0</v>
      </c>
      <c r="Y60" s="3">
        <f>SUM(Y61:Y63)</f>
        <v>0</v>
      </c>
      <c r="Z60" s="3">
        <f>SUM(Z61:Z63)</f>
        <v>0</v>
      </c>
      <c r="AA60" s="3">
        <f>SUM(AA61:AA63)</f>
        <v>0</v>
      </c>
      <c r="AB60" s="3">
        <f>SUM(AB61:AB63)</f>
        <v>0</v>
      </c>
      <c r="AC60" s="3">
        <f>SUM(AC61:AC63)</f>
        <v>0</v>
      </c>
      <c r="AD60" s="3">
        <f>SUM(AD61:AD63)</f>
        <v>0</v>
      </c>
      <c r="AE60" s="3">
        <f>SUM(AE61:AE63)</f>
        <v>0</v>
      </c>
      <c r="AF60" s="3">
        <f>SUM(AF61:AF63)</f>
        <v>0</v>
      </c>
      <c r="AG60" s="3">
        <f>SUM(AG61:AG63)</f>
        <v>0</v>
      </c>
      <c r="AH60" s="3">
        <f>SUM(AH61:AH63)</f>
        <v>0</v>
      </c>
      <c r="AI60" s="3">
        <f>SUM(AI61:AI63)</f>
        <v>0</v>
      </c>
      <c r="AJ60" s="3">
        <f>SUM(AJ61:AJ63)</f>
        <v>0</v>
      </c>
      <c r="AK60" s="3">
        <f>SUM(AK61:AK63)</f>
        <v>0</v>
      </c>
      <c r="AL60" s="3">
        <f>SUM(AL61:AL63)</f>
        <v>0</v>
      </c>
      <c r="AM60" s="3">
        <f>SUM(AM61:AM63)</f>
        <v>0</v>
      </c>
      <c r="AN60" s="3">
        <f>SUM(AN61:AN63)</f>
        <v>0</v>
      </c>
      <c r="AO60" s="3">
        <f>SUM(AO61:AO63)</f>
        <v>0</v>
      </c>
    </row>
    <row r="61" spans="1:41">
      <c r="A61" s="4" t="s">
        <v>145</v>
      </c>
      <c r="B61" s="4" t="s">
        <v>146</v>
      </c>
      <c r="C61" s="4" t="s">
        <v>46</v>
      </c>
      <c r="D61" s="2">
        <v>39.5</v>
      </c>
      <c r="E61" s="2">
        <v>0</v>
      </c>
      <c r="F61" s="2">
        <v>0</v>
      </c>
      <c r="G61" s="2">
        <v>0</v>
      </c>
      <c r="H61" s="2">
        <v>2.5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2.5</v>
      </c>
      <c r="R61" s="2">
        <v>2.5</v>
      </c>
      <c r="S61" s="2">
        <v>0</v>
      </c>
      <c r="T61" s="2">
        <v>2.5</v>
      </c>
      <c r="U61" s="2">
        <v>0</v>
      </c>
      <c r="V61" s="2">
        <v>0</v>
      </c>
      <c r="W61" s="2">
        <v>2.5</v>
      </c>
      <c r="X61" s="2">
        <v>2.5</v>
      </c>
      <c r="Y61" s="2">
        <v>3.5</v>
      </c>
      <c r="Z61" s="2">
        <v>0</v>
      </c>
      <c r="AA61" s="2">
        <v>3.5</v>
      </c>
      <c r="AB61" s="2">
        <v>1</v>
      </c>
      <c r="AC61" s="2">
        <v>1</v>
      </c>
      <c r="AD61" s="2">
        <v>0</v>
      </c>
      <c r="AE61" s="2">
        <v>3.5</v>
      </c>
      <c r="AF61" s="2">
        <v>3.5</v>
      </c>
      <c r="AG61" s="2">
        <v>3.5</v>
      </c>
      <c r="AH61" s="2">
        <v>3.5</v>
      </c>
      <c r="AI61" s="2">
        <v>0</v>
      </c>
      <c r="AJ61" s="2">
        <v>0</v>
      </c>
      <c r="AK61" s="2">
        <v>0.5</v>
      </c>
      <c r="AL61" s="2">
        <v>0.5</v>
      </c>
      <c r="AM61" s="2">
        <v>0.5</v>
      </c>
      <c r="AN61" s="2">
        <v>0</v>
      </c>
      <c r="AO61" s="2">
        <v>0</v>
      </c>
    </row>
    <row r="62" spans="1:41">
      <c r="A62" s="4" t="s">
        <v>147</v>
      </c>
      <c r="B62" s="4" t="s">
        <v>148</v>
      </c>
      <c r="C62" s="4" t="s">
        <v>46</v>
      </c>
      <c r="D62" s="2">
        <v>88</v>
      </c>
      <c r="E62" s="2">
        <v>5</v>
      </c>
      <c r="F62" s="2">
        <v>3.5</v>
      </c>
      <c r="G62" s="2">
        <v>3.5</v>
      </c>
      <c r="H62" s="2">
        <v>3.5</v>
      </c>
      <c r="I62" s="2">
        <v>0</v>
      </c>
      <c r="J62" s="2">
        <v>3.5</v>
      </c>
      <c r="K62" s="2">
        <v>3.5</v>
      </c>
      <c r="L62" s="2">
        <v>0</v>
      </c>
      <c r="M62" s="2">
        <v>0</v>
      </c>
      <c r="N62" s="2">
        <v>2.5</v>
      </c>
      <c r="O62" s="2">
        <v>2.5</v>
      </c>
      <c r="P62" s="2">
        <v>2.5</v>
      </c>
      <c r="Q62" s="2">
        <v>2.5</v>
      </c>
      <c r="R62" s="2">
        <v>2.5</v>
      </c>
      <c r="S62" s="2">
        <v>8</v>
      </c>
      <c r="T62" s="2">
        <v>0</v>
      </c>
      <c r="U62" s="2">
        <v>2.5</v>
      </c>
      <c r="V62" s="2">
        <v>2.5</v>
      </c>
      <c r="W62" s="2">
        <v>2.5</v>
      </c>
      <c r="X62" s="2">
        <v>2.5</v>
      </c>
      <c r="Y62" s="2">
        <v>2.5</v>
      </c>
      <c r="Z62" s="2">
        <v>0</v>
      </c>
      <c r="AA62" s="2">
        <v>3.5</v>
      </c>
      <c r="AB62" s="2">
        <v>3.5</v>
      </c>
      <c r="AC62" s="2">
        <v>3.5</v>
      </c>
      <c r="AD62" s="2">
        <v>0</v>
      </c>
      <c r="AE62" s="2">
        <v>0</v>
      </c>
      <c r="AF62" s="2">
        <v>3.5</v>
      </c>
      <c r="AG62" s="2">
        <v>11.5</v>
      </c>
      <c r="AH62" s="2">
        <v>3.5</v>
      </c>
      <c r="AI62" s="2">
        <v>0</v>
      </c>
      <c r="AJ62" s="2">
        <v>0</v>
      </c>
      <c r="AK62" s="2">
        <v>0</v>
      </c>
      <c r="AL62" s="2">
        <v>3.5</v>
      </c>
      <c r="AM62" s="2">
        <v>0</v>
      </c>
      <c r="AN62" s="2">
        <v>0</v>
      </c>
      <c r="AO62" s="2">
        <v>0</v>
      </c>
    </row>
    <row r="63" spans="1:41">
      <c r="A63" s="4" t="s">
        <v>149</v>
      </c>
      <c r="B63" s="4" t="s">
        <v>150</v>
      </c>
      <c r="C63" s="4" t="s">
        <v>46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</row>
    <row r="64" spans="1:41">
      <c r="A64" s="3" t="s">
        <v>151</v>
      </c>
      <c r="B64" s="3">
        <f>SUM(B65:B65)</f>
        <v>0</v>
      </c>
      <c r="C64" s="3">
        <f>SUM(C65:C65)</f>
        <v>0</v>
      </c>
      <c r="D64" s="3">
        <f>SUM(D65:D65)</f>
        <v>0</v>
      </c>
      <c r="E64" s="3">
        <f>SUM(E65:E65)</f>
        <v>0</v>
      </c>
      <c r="F64" s="3">
        <f>SUM(F65:F65)</f>
        <v>0</v>
      </c>
      <c r="G64" s="3">
        <f>SUM(G65:G65)</f>
        <v>0</v>
      </c>
      <c r="H64" s="3">
        <f>SUM(H65:H65)</f>
        <v>0</v>
      </c>
      <c r="I64" s="3">
        <f>SUM(I65:I65)</f>
        <v>0</v>
      </c>
      <c r="J64" s="3">
        <f>SUM(J65:J65)</f>
        <v>0</v>
      </c>
      <c r="K64" s="3">
        <f>SUM(K65:K65)</f>
        <v>0</v>
      </c>
      <c r="L64" s="3">
        <f>SUM(L65:L65)</f>
        <v>0</v>
      </c>
      <c r="M64" s="3">
        <f>SUM(M65:M65)</f>
        <v>0</v>
      </c>
      <c r="N64" s="3">
        <f>SUM(N65:N65)</f>
        <v>0</v>
      </c>
      <c r="O64" s="3">
        <f>SUM(O65:O65)</f>
        <v>0</v>
      </c>
      <c r="P64" s="3">
        <f>SUM(P65:P65)</f>
        <v>0</v>
      </c>
      <c r="Q64" s="3">
        <f>SUM(Q65:Q65)</f>
        <v>0</v>
      </c>
      <c r="R64" s="3">
        <f>SUM(R65:R65)</f>
        <v>0</v>
      </c>
      <c r="S64" s="3">
        <f>SUM(S65:S65)</f>
        <v>0</v>
      </c>
      <c r="T64" s="3">
        <f>SUM(T65:T65)</f>
        <v>0</v>
      </c>
      <c r="U64" s="3">
        <f>SUM(U65:U65)</f>
        <v>0</v>
      </c>
      <c r="V64" s="3">
        <f>SUM(V65:V65)</f>
        <v>0</v>
      </c>
      <c r="W64" s="3">
        <f>SUM(W65:W65)</f>
        <v>0</v>
      </c>
      <c r="X64" s="3">
        <f>SUM(X65:X65)</f>
        <v>0</v>
      </c>
      <c r="Y64" s="3">
        <f>SUM(Y65:Y65)</f>
        <v>0</v>
      </c>
      <c r="Z64" s="3">
        <f>SUM(Z65:Z65)</f>
        <v>0</v>
      </c>
      <c r="AA64" s="3">
        <f>SUM(AA65:AA65)</f>
        <v>0</v>
      </c>
      <c r="AB64" s="3">
        <f>SUM(AB65:AB65)</f>
        <v>0</v>
      </c>
      <c r="AC64" s="3">
        <f>SUM(AC65:AC65)</f>
        <v>0</v>
      </c>
      <c r="AD64" s="3">
        <f>SUM(AD65:AD65)</f>
        <v>0</v>
      </c>
      <c r="AE64" s="3">
        <f>SUM(AE65:AE65)</f>
        <v>0</v>
      </c>
      <c r="AF64" s="3">
        <f>SUM(AF65:AF65)</f>
        <v>0</v>
      </c>
      <c r="AG64" s="3">
        <f>SUM(AG65:AG65)</f>
        <v>0</v>
      </c>
      <c r="AH64" s="3">
        <f>SUM(AH65:AH65)</f>
        <v>0</v>
      </c>
      <c r="AI64" s="3">
        <f>SUM(AI65:AI65)</f>
        <v>0</v>
      </c>
      <c r="AJ64" s="3">
        <f>SUM(AJ65:AJ65)</f>
        <v>0</v>
      </c>
      <c r="AK64" s="3">
        <f>SUM(AK65:AK65)</f>
        <v>0</v>
      </c>
      <c r="AL64" s="3">
        <f>SUM(AL65:AL65)</f>
        <v>0</v>
      </c>
      <c r="AM64" s="3">
        <f>SUM(AM65:AM65)</f>
        <v>0</v>
      </c>
      <c r="AN64" s="3">
        <f>SUM(AN65:AN65)</f>
        <v>0</v>
      </c>
      <c r="AO64" s="3">
        <f>SUM(AO65:AO65)</f>
        <v>0</v>
      </c>
    </row>
    <row r="65" spans="1:41">
      <c r="A65" s="4" t="s">
        <v>152</v>
      </c>
      <c r="B65" s="4" t="s">
        <v>153</v>
      </c>
      <c r="C65" s="4" t="s">
        <v>46</v>
      </c>
      <c r="D65" s="2">
        <v>73</v>
      </c>
      <c r="E65" s="2">
        <v>3.5</v>
      </c>
      <c r="F65" s="2">
        <v>3.5</v>
      </c>
      <c r="G65" s="2">
        <v>0</v>
      </c>
      <c r="H65" s="2">
        <v>0</v>
      </c>
      <c r="I65" s="2">
        <v>0</v>
      </c>
      <c r="J65" s="2">
        <v>3.5</v>
      </c>
      <c r="K65" s="2">
        <v>0</v>
      </c>
      <c r="L65" s="2">
        <v>0</v>
      </c>
      <c r="M65" s="2">
        <v>2.5</v>
      </c>
      <c r="N65" s="2">
        <v>2.5</v>
      </c>
      <c r="O65" s="2">
        <v>2</v>
      </c>
      <c r="P65" s="2">
        <v>0</v>
      </c>
      <c r="Q65" s="2">
        <v>2.5</v>
      </c>
      <c r="R65" s="2">
        <v>0</v>
      </c>
      <c r="S65" s="2">
        <v>2.5</v>
      </c>
      <c r="T65" s="2">
        <v>2.5</v>
      </c>
      <c r="U65" s="2">
        <v>2.5</v>
      </c>
      <c r="V65" s="2">
        <v>3.5</v>
      </c>
      <c r="W65" s="2">
        <v>3.5</v>
      </c>
      <c r="X65" s="2">
        <v>3.5</v>
      </c>
      <c r="Y65" s="2">
        <v>3.5</v>
      </c>
      <c r="Z65" s="2">
        <v>0</v>
      </c>
      <c r="AA65" s="2">
        <v>3.5</v>
      </c>
      <c r="AB65" s="2">
        <v>3.5</v>
      </c>
      <c r="AC65" s="2">
        <v>3.5</v>
      </c>
      <c r="AD65" s="2">
        <v>3.5</v>
      </c>
      <c r="AE65" s="2">
        <v>0</v>
      </c>
      <c r="AF65" s="2">
        <v>3.5</v>
      </c>
      <c r="AG65" s="2">
        <v>3.5</v>
      </c>
      <c r="AH65" s="2">
        <v>3.5</v>
      </c>
      <c r="AI65" s="2">
        <v>3.5</v>
      </c>
      <c r="AJ65" s="2">
        <v>3.5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</row>
    <row r="66" spans="1:41">
      <c r="A66" s="3" t="s">
        <v>154</v>
      </c>
      <c r="B66" s="3">
        <f>SUM(B67:B70)</f>
        <v>0</v>
      </c>
      <c r="C66" s="3">
        <f>SUM(C67:C70)</f>
        <v>0</v>
      </c>
      <c r="D66" s="3">
        <f>SUM(D67:D70)</f>
        <v>0</v>
      </c>
      <c r="E66" s="3">
        <f>SUM(E67:E70)</f>
        <v>0</v>
      </c>
      <c r="F66" s="3">
        <f>SUM(F67:F70)</f>
        <v>0</v>
      </c>
      <c r="G66" s="3">
        <f>SUM(G67:G70)</f>
        <v>0</v>
      </c>
      <c r="H66" s="3">
        <f>SUM(H67:H70)</f>
        <v>0</v>
      </c>
      <c r="I66" s="3">
        <f>SUM(I67:I70)</f>
        <v>0</v>
      </c>
      <c r="J66" s="3">
        <f>SUM(J67:J70)</f>
        <v>0</v>
      </c>
      <c r="K66" s="3">
        <f>SUM(K67:K70)</f>
        <v>0</v>
      </c>
      <c r="L66" s="3">
        <f>SUM(L67:L70)</f>
        <v>0</v>
      </c>
      <c r="M66" s="3">
        <f>SUM(M67:M70)</f>
        <v>0</v>
      </c>
      <c r="N66" s="3">
        <f>SUM(N67:N70)</f>
        <v>0</v>
      </c>
      <c r="O66" s="3">
        <f>SUM(O67:O70)</f>
        <v>0</v>
      </c>
      <c r="P66" s="3">
        <f>SUM(P67:P70)</f>
        <v>0</v>
      </c>
      <c r="Q66" s="3">
        <f>SUM(Q67:Q70)</f>
        <v>0</v>
      </c>
      <c r="R66" s="3">
        <f>SUM(R67:R70)</f>
        <v>0</v>
      </c>
      <c r="S66" s="3">
        <f>SUM(S67:S70)</f>
        <v>0</v>
      </c>
      <c r="T66" s="3">
        <f>SUM(T67:T70)</f>
        <v>0</v>
      </c>
      <c r="U66" s="3">
        <f>SUM(U67:U70)</f>
        <v>0</v>
      </c>
      <c r="V66" s="3">
        <f>SUM(V67:V70)</f>
        <v>0</v>
      </c>
      <c r="W66" s="3">
        <f>SUM(W67:W70)</f>
        <v>0</v>
      </c>
      <c r="X66" s="3">
        <f>SUM(X67:X70)</f>
        <v>0</v>
      </c>
      <c r="Y66" s="3">
        <f>SUM(Y67:Y70)</f>
        <v>0</v>
      </c>
      <c r="Z66" s="3">
        <f>SUM(Z67:Z70)</f>
        <v>0</v>
      </c>
      <c r="AA66" s="3">
        <f>SUM(AA67:AA70)</f>
        <v>0</v>
      </c>
      <c r="AB66" s="3">
        <f>SUM(AB67:AB70)</f>
        <v>0</v>
      </c>
      <c r="AC66" s="3">
        <f>SUM(AC67:AC70)</f>
        <v>0</v>
      </c>
      <c r="AD66" s="3">
        <f>SUM(AD67:AD70)</f>
        <v>0</v>
      </c>
      <c r="AE66" s="3">
        <f>SUM(AE67:AE70)</f>
        <v>0</v>
      </c>
      <c r="AF66" s="3">
        <f>SUM(AF67:AF70)</f>
        <v>0</v>
      </c>
      <c r="AG66" s="3">
        <f>SUM(AG67:AG70)</f>
        <v>0</v>
      </c>
      <c r="AH66" s="3">
        <f>SUM(AH67:AH70)</f>
        <v>0</v>
      </c>
      <c r="AI66" s="3">
        <f>SUM(AI67:AI70)</f>
        <v>0</v>
      </c>
      <c r="AJ66" s="3">
        <f>SUM(AJ67:AJ70)</f>
        <v>0</v>
      </c>
      <c r="AK66" s="3">
        <f>SUM(AK67:AK70)</f>
        <v>0</v>
      </c>
      <c r="AL66" s="3">
        <f>SUM(AL67:AL70)</f>
        <v>0</v>
      </c>
      <c r="AM66" s="3">
        <f>SUM(AM67:AM70)</f>
        <v>0</v>
      </c>
      <c r="AN66" s="3">
        <f>SUM(AN67:AN70)</f>
        <v>0</v>
      </c>
      <c r="AO66" s="3">
        <f>SUM(AO67:AO70)</f>
        <v>0</v>
      </c>
    </row>
    <row r="67" spans="1:41">
      <c r="A67" s="4" t="s">
        <v>155</v>
      </c>
      <c r="B67" s="4" t="s">
        <v>156</v>
      </c>
      <c r="C67" s="4" t="s">
        <v>46</v>
      </c>
      <c r="D67" s="2">
        <v>99.5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3.5</v>
      </c>
      <c r="O67" s="2">
        <v>3.5</v>
      </c>
      <c r="P67" s="2">
        <v>3.5</v>
      </c>
      <c r="Q67" s="2">
        <v>3.5</v>
      </c>
      <c r="R67" s="2">
        <v>3.5</v>
      </c>
      <c r="S67" s="2">
        <v>11</v>
      </c>
      <c r="T67" s="2">
        <v>3.5</v>
      </c>
      <c r="U67" s="2">
        <v>3.5</v>
      </c>
      <c r="V67" s="2">
        <v>3.5</v>
      </c>
      <c r="W67" s="2">
        <v>3.5</v>
      </c>
      <c r="X67" s="2">
        <v>3.5</v>
      </c>
      <c r="Y67" s="2">
        <v>3.5</v>
      </c>
      <c r="Z67" s="2">
        <v>0</v>
      </c>
      <c r="AA67" s="2">
        <v>3.5</v>
      </c>
      <c r="AB67" s="2">
        <v>3.5</v>
      </c>
      <c r="AC67" s="2">
        <v>3.5</v>
      </c>
      <c r="AD67" s="2">
        <v>3.5</v>
      </c>
      <c r="AE67" s="2">
        <v>3.5</v>
      </c>
      <c r="AF67" s="2">
        <v>3.5</v>
      </c>
      <c r="AG67" s="2">
        <v>11.5</v>
      </c>
      <c r="AH67" s="2">
        <v>3.5</v>
      </c>
      <c r="AI67" s="2">
        <v>3.5</v>
      </c>
      <c r="AJ67" s="2">
        <v>0</v>
      </c>
      <c r="AK67" s="2">
        <v>3.5</v>
      </c>
      <c r="AL67" s="2">
        <v>3.5</v>
      </c>
      <c r="AM67" s="2">
        <v>3.5</v>
      </c>
      <c r="AN67" s="2">
        <v>0</v>
      </c>
      <c r="AO67" s="2">
        <v>0</v>
      </c>
    </row>
    <row r="68" spans="1:41">
      <c r="A68" s="4" t="s">
        <v>157</v>
      </c>
      <c r="B68" s="4" t="s">
        <v>158</v>
      </c>
      <c r="C68" s="4" t="s">
        <v>46</v>
      </c>
      <c r="D68" s="2">
        <v>90.5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1.5</v>
      </c>
      <c r="P68" s="2">
        <v>3.5</v>
      </c>
      <c r="Q68" s="2">
        <v>3.5</v>
      </c>
      <c r="R68" s="2">
        <v>3.5</v>
      </c>
      <c r="S68" s="2">
        <v>11</v>
      </c>
      <c r="T68" s="2">
        <v>3.5</v>
      </c>
      <c r="U68" s="2">
        <v>3.5</v>
      </c>
      <c r="V68" s="2">
        <v>3.5</v>
      </c>
      <c r="W68" s="2">
        <v>3.5</v>
      </c>
      <c r="X68" s="2">
        <v>3.5</v>
      </c>
      <c r="Y68" s="2">
        <v>3.5</v>
      </c>
      <c r="Z68" s="2">
        <v>0</v>
      </c>
      <c r="AA68" s="2">
        <v>3.5</v>
      </c>
      <c r="AB68" s="2">
        <v>3.5</v>
      </c>
      <c r="AC68" s="2">
        <v>3.5</v>
      </c>
      <c r="AD68" s="2">
        <v>3.5</v>
      </c>
      <c r="AE68" s="2">
        <v>0</v>
      </c>
      <c r="AF68" s="2">
        <v>3.5</v>
      </c>
      <c r="AG68" s="2">
        <v>11.5</v>
      </c>
      <c r="AH68" s="2">
        <v>3.5</v>
      </c>
      <c r="AI68" s="2">
        <v>3.5</v>
      </c>
      <c r="AJ68" s="2">
        <v>0</v>
      </c>
      <c r="AK68" s="2">
        <v>3.5</v>
      </c>
      <c r="AL68" s="2">
        <v>3.5</v>
      </c>
      <c r="AM68" s="2">
        <v>3.5</v>
      </c>
      <c r="AN68" s="2">
        <v>0</v>
      </c>
      <c r="AO68" s="2">
        <v>0</v>
      </c>
    </row>
    <row r="69" spans="1:41">
      <c r="A69" s="4" t="s">
        <v>159</v>
      </c>
      <c r="B69" s="4" t="s">
        <v>160</v>
      </c>
      <c r="C69" s="4" t="s">
        <v>46</v>
      </c>
      <c r="D69" s="2">
        <v>82.5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3.5</v>
      </c>
      <c r="Q69" s="2">
        <v>3.5</v>
      </c>
      <c r="R69" s="2">
        <v>1.5</v>
      </c>
      <c r="S69" s="2">
        <v>11</v>
      </c>
      <c r="T69" s="2">
        <v>3.5</v>
      </c>
      <c r="U69" s="2">
        <v>3.5</v>
      </c>
      <c r="V69" s="2">
        <v>3.5</v>
      </c>
      <c r="W69" s="2">
        <v>3.5</v>
      </c>
      <c r="X69" s="2">
        <v>3.5</v>
      </c>
      <c r="Y69" s="2">
        <v>3.5</v>
      </c>
      <c r="Z69" s="2">
        <v>0</v>
      </c>
      <c r="AA69" s="2">
        <v>3.5</v>
      </c>
      <c r="AB69" s="2">
        <v>3.5</v>
      </c>
      <c r="AC69" s="2">
        <v>3.5</v>
      </c>
      <c r="AD69" s="2">
        <v>3.5</v>
      </c>
      <c r="AE69" s="2">
        <v>3.5</v>
      </c>
      <c r="AF69" s="2">
        <v>3.5</v>
      </c>
      <c r="AG69" s="2">
        <v>0</v>
      </c>
      <c r="AH69" s="2">
        <v>3.5</v>
      </c>
      <c r="AI69" s="2">
        <v>3.5</v>
      </c>
      <c r="AJ69" s="2">
        <v>3.5</v>
      </c>
      <c r="AK69" s="2">
        <v>3.5</v>
      </c>
      <c r="AL69" s="2">
        <v>3.5</v>
      </c>
      <c r="AM69" s="2">
        <v>3.5</v>
      </c>
      <c r="AN69" s="2">
        <v>0</v>
      </c>
      <c r="AO69" s="2">
        <v>0</v>
      </c>
    </row>
    <row r="70" spans="1:41">
      <c r="A70" s="4" t="s">
        <v>161</v>
      </c>
      <c r="B70" s="4" t="s">
        <v>162</v>
      </c>
      <c r="C70" s="4" t="s">
        <v>46</v>
      </c>
      <c r="D70" s="2">
        <v>76.5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1.5</v>
      </c>
      <c r="S70" s="2">
        <v>11</v>
      </c>
      <c r="T70" s="2">
        <v>3.5</v>
      </c>
      <c r="U70" s="2">
        <v>3.5</v>
      </c>
      <c r="V70" s="2">
        <v>3.5</v>
      </c>
      <c r="W70" s="2">
        <v>3.5</v>
      </c>
      <c r="X70" s="2">
        <v>3.5</v>
      </c>
      <c r="Y70" s="2">
        <v>3.5</v>
      </c>
      <c r="Z70" s="2">
        <v>0</v>
      </c>
      <c r="AA70" s="2">
        <v>3.5</v>
      </c>
      <c r="AB70" s="2">
        <v>3.5</v>
      </c>
      <c r="AC70" s="2">
        <v>3.5</v>
      </c>
      <c r="AD70" s="2">
        <v>3.5</v>
      </c>
      <c r="AE70" s="2">
        <v>3.5</v>
      </c>
      <c r="AF70" s="2">
        <v>3.5</v>
      </c>
      <c r="AG70" s="2">
        <v>11.5</v>
      </c>
      <c r="AH70" s="2">
        <v>0</v>
      </c>
      <c r="AI70" s="2">
        <v>0</v>
      </c>
      <c r="AJ70" s="2">
        <v>3.5</v>
      </c>
      <c r="AK70" s="2">
        <v>3.5</v>
      </c>
      <c r="AL70" s="2">
        <v>3.5</v>
      </c>
      <c r="AM70" s="2">
        <v>0</v>
      </c>
      <c r="AN70" s="2">
        <v>0</v>
      </c>
      <c r="AO70" s="2">
        <v>0</v>
      </c>
    </row>
    <row r="71" spans="1:41">
      <c r="A71" s="3" t="s">
        <v>163</v>
      </c>
      <c r="B71" s="3">
        <f>SUM(B72:B72)</f>
        <v>0</v>
      </c>
      <c r="C71" s="3">
        <f>SUM(C72:C72)</f>
        <v>0</v>
      </c>
      <c r="D71" s="3">
        <f>SUM(D72:D72)</f>
        <v>0</v>
      </c>
      <c r="E71" s="3">
        <f>SUM(E72:E72)</f>
        <v>0</v>
      </c>
      <c r="F71" s="3">
        <f>SUM(F72:F72)</f>
        <v>0</v>
      </c>
      <c r="G71" s="3">
        <f>SUM(G72:G72)</f>
        <v>0</v>
      </c>
      <c r="H71" s="3">
        <f>SUM(H72:H72)</f>
        <v>0</v>
      </c>
      <c r="I71" s="3">
        <f>SUM(I72:I72)</f>
        <v>0</v>
      </c>
      <c r="J71" s="3">
        <f>SUM(J72:J72)</f>
        <v>0</v>
      </c>
      <c r="K71" s="3">
        <f>SUM(K72:K72)</f>
        <v>0</v>
      </c>
      <c r="L71" s="3">
        <f>SUM(L72:L72)</f>
        <v>0</v>
      </c>
      <c r="M71" s="3">
        <f>SUM(M72:M72)</f>
        <v>0</v>
      </c>
      <c r="N71" s="3">
        <f>SUM(N72:N72)</f>
        <v>0</v>
      </c>
      <c r="O71" s="3">
        <f>SUM(O72:O72)</f>
        <v>0</v>
      </c>
      <c r="P71" s="3">
        <f>SUM(P72:P72)</f>
        <v>0</v>
      </c>
      <c r="Q71" s="3">
        <f>SUM(Q72:Q72)</f>
        <v>0</v>
      </c>
      <c r="R71" s="3">
        <f>SUM(R72:R72)</f>
        <v>0</v>
      </c>
      <c r="S71" s="3">
        <f>SUM(S72:S72)</f>
        <v>0</v>
      </c>
      <c r="T71" s="3">
        <f>SUM(T72:T72)</f>
        <v>0</v>
      </c>
      <c r="U71" s="3">
        <f>SUM(U72:U72)</f>
        <v>0</v>
      </c>
      <c r="V71" s="3">
        <f>SUM(V72:V72)</f>
        <v>0</v>
      </c>
      <c r="W71" s="3">
        <f>SUM(W72:W72)</f>
        <v>0</v>
      </c>
      <c r="X71" s="3">
        <f>SUM(X72:X72)</f>
        <v>0</v>
      </c>
      <c r="Y71" s="3">
        <f>SUM(Y72:Y72)</f>
        <v>0</v>
      </c>
      <c r="Z71" s="3">
        <f>SUM(Z72:Z72)</f>
        <v>0</v>
      </c>
      <c r="AA71" s="3">
        <f>SUM(AA72:AA72)</f>
        <v>0</v>
      </c>
      <c r="AB71" s="3">
        <f>SUM(AB72:AB72)</f>
        <v>0</v>
      </c>
      <c r="AC71" s="3">
        <f>SUM(AC72:AC72)</f>
        <v>0</v>
      </c>
      <c r="AD71" s="3">
        <f>SUM(AD72:AD72)</f>
        <v>0</v>
      </c>
      <c r="AE71" s="3">
        <f>SUM(AE72:AE72)</f>
        <v>0</v>
      </c>
      <c r="AF71" s="3">
        <f>SUM(AF72:AF72)</f>
        <v>0</v>
      </c>
      <c r="AG71" s="3">
        <f>SUM(AG72:AG72)</f>
        <v>0</v>
      </c>
      <c r="AH71" s="3">
        <f>SUM(AH72:AH72)</f>
        <v>0</v>
      </c>
      <c r="AI71" s="3">
        <f>SUM(AI72:AI72)</f>
        <v>0</v>
      </c>
      <c r="AJ71" s="3">
        <f>SUM(AJ72:AJ72)</f>
        <v>0</v>
      </c>
      <c r="AK71" s="3">
        <f>SUM(AK72:AK72)</f>
        <v>0</v>
      </c>
      <c r="AL71" s="3">
        <f>SUM(AL72:AL72)</f>
        <v>0</v>
      </c>
      <c r="AM71" s="3">
        <f>SUM(AM72:AM72)</f>
        <v>0</v>
      </c>
      <c r="AN71" s="3">
        <f>SUM(AN72:AN72)</f>
        <v>0</v>
      </c>
      <c r="AO71" s="3">
        <f>SUM(AO72:AO72)</f>
        <v>0</v>
      </c>
    </row>
    <row r="72" spans="1:41">
      <c r="A72" s="4" t="s">
        <v>164</v>
      </c>
      <c r="B72" s="4" t="s">
        <v>165</v>
      </c>
      <c r="C72" s="4" t="s">
        <v>166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</row>
    <row r="73" spans="1:41">
      <c r="A73" s="3" t="s">
        <v>167</v>
      </c>
      <c r="B73" s="3">
        <f>SUM(B74:B74)</f>
        <v>0</v>
      </c>
      <c r="C73" s="3">
        <f>SUM(C74:C74)</f>
        <v>0</v>
      </c>
      <c r="D73" s="3">
        <f>SUM(D74:D74)</f>
        <v>0</v>
      </c>
      <c r="E73" s="3">
        <f>SUM(E74:E74)</f>
        <v>0</v>
      </c>
      <c r="F73" s="3">
        <f>SUM(F74:F74)</f>
        <v>0</v>
      </c>
      <c r="G73" s="3">
        <f>SUM(G74:G74)</f>
        <v>0</v>
      </c>
      <c r="H73" s="3">
        <f>SUM(H74:H74)</f>
        <v>0</v>
      </c>
      <c r="I73" s="3">
        <f>SUM(I74:I74)</f>
        <v>0</v>
      </c>
      <c r="J73" s="3">
        <f>SUM(J74:J74)</f>
        <v>0</v>
      </c>
      <c r="K73" s="3">
        <f>SUM(K74:K74)</f>
        <v>0</v>
      </c>
      <c r="L73" s="3">
        <f>SUM(L74:L74)</f>
        <v>0</v>
      </c>
      <c r="M73" s="3">
        <f>SUM(M74:M74)</f>
        <v>0</v>
      </c>
      <c r="N73" s="3">
        <f>SUM(N74:N74)</f>
        <v>0</v>
      </c>
      <c r="O73" s="3">
        <f>SUM(O74:O74)</f>
        <v>0</v>
      </c>
      <c r="P73" s="3">
        <f>SUM(P74:P74)</f>
        <v>0</v>
      </c>
      <c r="Q73" s="3">
        <f>SUM(Q74:Q74)</f>
        <v>0</v>
      </c>
      <c r="R73" s="3">
        <f>SUM(R74:R74)</f>
        <v>0</v>
      </c>
      <c r="S73" s="3">
        <f>SUM(S74:S74)</f>
        <v>0</v>
      </c>
      <c r="T73" s="3">
        <f>SUM(T74:T74)</f>
        <v>0</v>
      </c>
      <c r="U73" s="3">
        <f>SUM(U74:U74)</f>
        <v>0</v>
      </c>
      <c r="V73" s="3">
        <f>SUM(V74:V74)</f>
        <v>0</v>
      </c>
      <c r="W73" s="3">
        <f>SUM(W74:W74)</f>
        <v>0</v>
      </c>
      <c r="X73" s="3">
        <f>SUM(X74:X74)</f>
        <v>0</v>
      </c>
      <c r="Y73" s="3">
        <f>SUM(Y74:Y74)</f>
        <v>0</v>
      </c>
      <c r="Z73" s="3">
        <f>SUM(Z74:Z74)</f>
        <v>0</v>
      </c>
      <c r="AA73" s="3">
        <f>SUM(AA74:AA74)</f>
        <v>0</v>
      </c>
      <c r="AB73" s="3">
        <f>SUM(AB74:AB74)</f>
        <v>0</v>
      </c>
      <c r="AC73" s="3">
        <f>SUM(AC74:AC74)</f>
        <v>0</v>
      </c>
      <c r="AD73" s="3">
        <f>SUM(AD74:AD74)</f>
        <v>0</v>
      </c>
      <c r="AE73" s="3">
        <f>SUM(AE74:AE74)</f>
        <v>0</v>
      </c>
      <c r="AF73" s="3">
        <f>SUM(AF74:AF74)</f>
        <v>0</v>
      </c>
      <c r="AG73" s="3">
        <f>SUM(AG74:AG74)</f>
        <v>0</v>
      </c>
      <c r="AH73" s="3">
        <f>SUM(AH74:AH74)</f>
        <v>0</v>
      </c>
      <c r="AI73" s="3">
        <f>SUM(AI74:AI74)</f>
        <v>0</v>
      </c>
      <c r="AJ73" s="3">
        <f>SUM(AJ74:AJ74)</f>
        <v>0</v>
      </c>
      <c r="AK73" s="3">
        <f>SUM(AK74:AK74)</f>
        <v>0</v>
      </c>
      <c r="AL73" s="3">
        <f>SUM(AL74:AL74)</f>
        <v>0</v>
      </c>
      <c r="AM73" s="3">
        <f>SUM(AM74:AM74)</f>
        <v>0</v>
      </c>
      <c r="AN73" s="3">
        <f>SUM(AN74:AN74)</f>
        <v>0</v>
      </c>
      <c r="AO73" s="3">
        <f>SUM(AO74:AO74)</f>
        <v>0</v>
      </c>
    </row>
    <row r="74" spans="1:41">
      <c r="A74" s="4" t="s">
        <v>168</v>
      </c>
      <c r="B74" s="4" t="s">
        <v>169</v>
      </c>
      <c r="C74" s="4" t="s">
        <v>128</v>
      </c>
      <c r="D74" s="2">
        <v>50.5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3.5</v>
      </c>
      <c r="O74" s="2">
        <v>3.5</v>
      </c>
      <c r="P74" s="2">
        <v>0</v>
      </c>
      <c r="Q74" s="2">
        <v>0</v>
      </c>
      <c r="R74" s="2">
        <v>5</v>
      </c>
      <c r="S74" s="2">
        <v>0</v>
      </c>
      <c r="T74" s="2">
        <v>3.5</v>
      </c>
      <c r="U74" s="2">
        <v>2.5</v>
      </c>
      <c r="V74" s="2">
        <v>3.5</v>
      </c>
      <c r="W74" s="2">
        <v>0</v>
      </c>
      <c r="X74" s="2">
        <v>0</v>
      </c>
      <c r="Y74" s="2">
        <v>2.5</v>
      </c>
      <c r="Z74" s="2">
        <v>0</v>
      </c>
      <c r="AA74" s="2">
        <v>2.5</v>
      </c>
      <c r="AB74" s="2">
        <v>3.5</v>
      </c>
      <c r="AC74" s="2">
        <v>3.5</v>
      </c>
      <c r="AD74" s="2">
        <v>3.5</v>
      </c>
      <c r="AE74" s="2">
        <v>3</v>
      </c>
      <c r="AF74" s="2">
        <v>3.5</v>
      </c>
      <c r="AG74" s="2">
        <v>0</v>
      </c>
      <c r="AH74" s="2">
        <v>3.5</v>
      </c>
      <c r="AI74" s="2">
        <v>3.5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</row>
    <row r="75" spans="1:41">
      <c r="A75" s="3" t="s">
        <v>170</v>
      </c>
      <c r="B75" s="3">
        <f>SUM(B76:B78)</f>
        <v>0</v>
      </c>
      <c r="C75" s="3">
        <f>SUM(C76:C78)</f>
        <v>0</v>
      </c>
      <c r="D75" s="3">
        <f>SUM(D76:D78)</f>
        <v>0</v>
      </c>
      <c r="E75" s="3">
        <f>SUM(E76:E78)</f>
        <v>0</v>
      </c>
      <c r="F75" s="3">
        <f>SUM(F76:F78)</f>
        <v>0</v>
      </c>
      <c r="G75" s="3">
        <f>SUM(G76:G78)</f>
        <v>0</v>
      </c>
      <c r="H75" s="3">
        <f>SUM(H76:H78)</f>
        <v>0</v>
      </c>
      <c r="I75" s="3">
        <f>SUM(I76:I78)</f>
        <v>0</v>
      </c>
      <c r="J75" s="3">
        <f>SUM(J76:J78)</f>
        <v>0</v>
      </c>
      <c r="K75" s="3">
        <f>SUM(K76:K78)</f>
        <v>0</v>
      </c>
      <c r="L75" s="3">
        <f>SUM(L76:L78)</f>
        <v>0</v>
      </c>
      <c r="M75" s="3">
        <f>SUM(M76:M78)</f>
        <v>0</v>
      </c>
      <c r="N75" s="3">
        <f>SUM(N76:N78)</f>
        <v>0</v>
      </c>
      <c r="O75" s="3">
        <f>SUM(O76:O78)</f>
        <v>0</v>
      </c>
      <c r="P75" s="3">
        <f>SUM(P76:P78)</f>
        <v>0</v>
      </c>
      <c r="Q75" s="3">
        <f>SUM(Q76:Q78)</f>
        <v>0</v>
      </c>
      <c r="R75" s="3">
        <f>SUM(R76:R78)</f>
        <v>0</v>
      </c>
      <c r="S75" s="3">
        <f>SUM(S76:S78)</f>
        <v>0</v>
      </c>
      <c r="T75" s="3">
        <f>SUM(T76:T78)</f>
        <v>0</v>
      </c>
      <c r="U75" s="3">
        <f>SUM(U76:U78)</f>
        <v>0</v>
      </c>
      <c r="V75" s="3">
        <f>SUM(V76:V78)</f>
        <v>0</v>
      </c>
      <c r="W75" s="3">
        <f>SUM(W76:W78)</f>
        <v>0</v>
      </c>
      <c r="X75" s="3">
        <f>SUM(X76:X78)</f>
        <v>0</v>
      </c>
      <c r="Y75" s="3">
        <f>SUM(Y76:Y78)</f>
        <v>0</v>
      </c>
      <c r="Z75" s="3">
        <f>SUM(Z76:Z78)</f>
        <v>0</v>
      </c>
      <c r="AA75" s="3">
        <f>SUM(AA76:AA78)</f>
        <v>0</v>
      </c>
      <c r="AB75" s="3">
        <f>SUM(AB76:AB78)</f>
        <v>0</v>
      </c>
      <c r="AC75" s="3">
        <f>SUM(AC76:AC78)</f>
        <v>0</v>
      </c>
      <c r="AD75" s="3">
        <f>SUM(AD76:AD78)</f>
        <v>0</v>
      </c>
      <c r="AE75" s="3">
        <f>SUM(AE76:AE78)</f>
        <v>0</v>
      </c>
      <c r="AF75" s="3">
        <f>SUM(AF76:AF78)</f>
        <v>0</v>
      </c>
      <c r="AG75" s="3">
        <f>SUM(AG76:AG78)</f>
        <v>0</v>
      </c>
      <c r="AH75" s="3">
        <f>SUM(AH76:AH78)</f>
        <v>0</v>
      </c>
      <c r="AI75" s="3">
        <f>SUM(AI76:AI78)</f>
        <v>0</v>
      </c>
      <c r="AJ75" s="3">
        <f>SUM(AJ76:AJ78)</f>
        <v>0</v>
      </c>
      <c r="AK75" s="3">
        <f>SUM(AK76:AK78)</f>
        <v>0</v>
      </c>
      <c r="AL75" s="3">
        <f>SUM(AL76:AL78)</f>
        <v>0</v>
      </c>
      <c r="AM75" s="3">
        <f>SUM(AM76:AM78)</f>
        <v>0</v>
      </c>
      <c r="AN75" s="3">
        <f>SUM(AN76:AN78)</f>
        <v>0</v>
      </c>
      <c r="AO75" s="3">
        <f>SUM(AO76:AO78)</f>
        <v>0</v>
      </c>
    </row>
    <row r="76" spans="1:41">
      <c r="A76" s="4" t="s">
        <v>171</v>
      </c>
      <c r="B76" s="4" t="s">
        <v>172</v>
      </c>
      <c r="C76" s="4" t="s">
        <v>46</v>
      </c>
      <c r="D76" s="2">
        <v>114</v>
      </c>
      <c r="E76" s="2">
        <v>9.5</v>
      </c>
      <c r="F76" s="2">
        <v>3.5</v>
      </c>
      <c r="G76" s="2">
        <v>3.5</v>
      </c>
      <c r="H76" s="2">
        <v>3.5</v>
      </c>
      <c r="I76" s="2">
        <v>0</v>
      </c>
      <c r="J76" s="2">
        <v>3.5</v>
      </c>
      <c r="K76" s="2">
        <v>3.5</v>
      </c>
      <c r="L76" s="2">
        <v>0</v>
      </c>
      <c r="M76" s="2">
        <v>3.5</v>
      </c>
      <c r="N76" s="2">
        <v>3.5</v>
      </c>
      <c r="O76" s="2">
        <v>3.5</v>
      </c>
      <c r="P76" s="2">
        <v>3.5</v>
      </c>
      <c r="Q76" s="2">
        <v>3.5</v>
      </c>
      <c r="R76" s="2">
        <v>3.5</v>
      </c>
      <c r="S76" s="2">
        <v>3</v>
      </c>
      <c r="T76" s="2">
        <v>3.5</v>
      </c>
      <c r="U76" s="2">
        <v>3.5</v>
      </c>
      <c r="V76" s="2">
        <v>3.5</v>
      </c>
      <c r="W76" s="2">
        <v>3.5</v>
      </c>
      <c r="X76" s="2">
        <v>3.5</v>
      </c>
      <c r="Y76" s="2">
        <v>3.5</v>
      </c>
      <c r="Z76" s="2">
        <v>0</v>
      </c>
      <c r="AA76" s="2">
        <v>3.5</v>
      </c>
      <c r="AB76" s="2">
        <v>3.5</v>
      </c>
      <c r="AC76" s="2">
        <v>3.5</v>
      </c>
      <c r="AD76" s="2">
        <v>3.5</v>
      </c>
      <c r="AE76" s="2">
        <v>3.5</v>
      </c>
      <c r="AF76" s="2">
        <v>3.5</v>
      </c>
      <c r="AG76" s="2">
        <v>0</v>
      </c>
      <c r="AH76" s="2">
        <v>3.5</v>
      </c>
      <c r="AI76" s="2">
        <v>3.5</v>
      </c>
      <c r="AJ76" s="2">
        <v>3.5</v>
      </c>
      <c r="AK76" s="2">
        <v>3.5</v>
      </c>
      <c r="AL76" s="2">
        <v>3.5</v>
      </c>
      <c r="AM76" s="2">
        <v>3.5</v>
      </c>
      <c r="AN76" s="2">
        <v>0</v>
      </c>
      <c r="AO76" s="2">
        <v>0</v>
      </c>
    </row>
    <row r="77" spans="1:41">
      <c r="A77" s="4" t="s">
        <v>173</v>
      </c>
      <c r="B77" s="4" t="s">
        <v>174</v>
      </c>
      <c r="C77" s="4" t="s">
        <v>46</v>
      </c>
      <c r="D77" s="2">
        <v>113</v>
      </c>
      <c r="E77" s="2">
        <v>0</v>
      </c>
      <c r="F77" s="2">
        <v>3.5</v>
      </c>
      <c r="G77" s="2">
        <v>3.5</v>
      </c>
      <c r="H77" s="2">
        <v>3.5</v>
      </c>
      <c r="I77" s="2">
        <v>0</v>
      </c>
      <c r="J77" s="2">
        <v>3.5</v>
      </c>
      <c r="K77" s="2">
        <v>3.5</v>
      </c>
      <c r="L77" s="2">
        <v>8.5</v>
      </c>
      <c r="M77" s="2">
        <v>3.5</v>
      </c>
      <c r="N77" s="2">
        <v>3.5</v>
      </c>
      <c r="O77" s="2">
        <v>3.5</v>
      </c>
      <c r="P77" s="2">
        <v>3.5</v>
      </c>
      <c r="Q77" s="2">
        <v>3.5</v>
      </c>
      <c r="R77" s="2">
        <v>3.5</v>
      </c>
      <c r="S77" s="2">
        <v>3</v>
      </c>
      <c r="T77" s="2">
        <v>3.5</v>
      </c>
      <c r="U77" s="2">
        <v>3.5</v>
      </c>
      <c r="V77" s="2">
        <v>3.5</v>
      </c>
      <c r="W77" s="2">
        <v>3.5</v>
      </c>
      <c r="X77" s="2">
        <v>3.5</v>
      </c>
      <c r="Y77" s="2">
        <v>3.5</v>
      </c>
      <c r="Z77" s="2">
        <v>0</v>
      </c>
      <c r="AA77" s="2">
        <v>3.5</v>
      </c>
      <c r="AB77" s="2">
        <v>3.5</v>
      </c>
      <c r="AC77" s="2">
        <v>3.5</v>
      </c>
      <c r="AD77" s="2">
        <v>3.5</v>
      </c>
      <c r="AE77" s="2">
        <v>3.5</v>
      </c>
      <c r="AF77" s="2">
        <v>3.5</v>
      </c>
      <c r="AG77" s="2">
        <v>0</v>
      </c>
      <c r="AH77" s="2">
        <v>3.5</v>
      </c>
      <c r="AI77" s="2">
        <v>3.5</v>
      </c>
      <c r="AJ77" s="2">
        <v>3.5</v>
      </c>
      <c r="AK77" s="2">
        <v>3.5</v>
      </c>
      <c r="AL77" s="2">
        <v>3.5</v>
      </c>
      <c r="AM77" s="2">
        <v>3.5</v>
      </c>
      <c r="AN77" s="2">
        <v>0</v>
      </c>
      <c r="AO77" s="2">
        <v>0</v>
      </c>
    </row>
    <row r="78" spans="1:41">
      <c r="A78" s="4" t="s">
        <v>175</v>
      </c>
      <c r="B78" s="4" t="s">
        <v>176</v>
      </c>
      <c r="C78" s="4" t="s">
        <v>46</v>
      </c>
      <c r="D78" s="2">
        <v>97.5</v>
      </c>
      <c r="E78" s="2">
        <v>0</v>
      </c>
      <c r="F78" s="2">
        <v>3.5</v>
      </c>
      <c r="G78" s="2">
        <v>3.5</v>
      </c>
      <c r="H78" s="2">
        <v>0</v>
      </c>
      <c r="I78" s="2">
        <v>0</v>
      </c>
      <c r="J78" s="2">
        <v>0</v>
      </c>
      <c r="K78" s="2">
        <v>3.5</v>
      </c>
      <c r="L78" s="2">
        <v>0</v>
      </c>
      <c r="M78" s="2">
        <v>3.5</v>
      </c>
      <c r="N78" s="2">
        <v>3.5</v>
      </c>
      <c r="O78" s="2">
        <v>3.5</v>
      </c>
      <c r="P78" s="2">
        <v>3.5</v>
      </c>
      <c r="Q78" s="2">
        <v>3.5</v>
      </c>
      <c r="R78" s="2">
        <v>3.5</v>
      </c>
      <c r="S78" s="2">
        <v>3</v>
      </c>
      <c r="T78" s="2">
        <v>3.5</v>
      </c>
      <c r="U78" s="2">
        <v>3.5</v>
      </c>
      <c r="V78" s="2">
        <v>3.5</v>
      </c>
      <c r="W78" s="2">
        <v>3.5</v>
      </c>
      <c r="X78" s="2">
        <v>3.5</v>
      </c>
      <c r="Y78" s="2">
        <v>3.5</v>
      </c>
      <c r="Z78" s="2">
        <v>0</v>
      </c>
      <c r="AA78" s="2">
        <v>3.5</v>
      </c>
      <c r="AB78" s="2">
        <v>3.5</v>
      </c>
      <c r="AC78" s="2">
        <v>3.5</v>
      </c>
      <c r="AD78" s="2">
        <v>3.5</v>
      </c>
      <c r="AE78" s="2">
        <v>3.5</v>
      </c>
      <c r="AF78" s="2">
        <v>3.5</v>
      </c>
      <c r="AG78" s="2">
        <v>0</v>
      </c>
      <c r="AH78" s="2">
        <v>3.5</v>
      </c>
      <c r="AI78" s="2">
        <v>3.5</v>
      </c>
      <c r="AJ78" s="2">
        <v>3.5</v>
      </c>
      <c r="AK78" s="2">
        <v>3.5</v>
      </c>
      <c r="AL78" s="2">
        <v>3.5</v>
      </c>
      <c r="AM78" s="2">
        <v>3.5</v>
      </c>
      <c r="AN78" s="2">
        <v>0</v>
      </c>
      <c r="AO78" s="2">
        <v>0</v>
      </c>
    </row>
    <row r="79" spans="1:41">
      <c r="A79" s="3" t="s">
        <v>177</v>
      </c>
      <c r="B79" s="3">
        <f>SUM(B80:B84)</f>
        <v>0</v>
      </c>
      <c r="C79" s="3">
        <f>SUM(C80:C84)</f>
        <v>0</v>
      </c>
      <c r="D79" s="3">
        <f>SUM(D80:D84)</f>
        <v>0</v>
      </c>
      <c r="E79" s="3">
        <f>SUM(E80:E84)</f>
        <v>0</v>
      </c>
      <c r="F79" s="3">
        <f>SUM(F80:F84)</f>
        <v>0</v>
      </c>
      <c r="G79" s="3">
        <f>SUM(G80:G84)</f>
        <v>0</v>
      </c>
      <c r="H79" s="3">
        <f>SUM(H80:H84)</f>
        <v>0</v>
      </c>
      <c r="I79" s="3">
        <f>SUM(I80:I84)</f>
        <v>0</v>
      </c>
      <c r="J79" s="3">
        <f>SUM(J80:J84)</f>
        <v>0</v>
      </c>
      <c r="K79" s="3">
        <f>SUM(K80:K84)</f>
        <v>0</v>
      </c>
      <c r="L79" s="3">
        <f>SUM(L80:L84)</f>
        <v>0</v>
      </c>
      <c r="M79" s="3">
        <f>SUM(M80:M84)</f>
        <v>0</v>
      </c>
      <c r="N79" s="3">
        <f>SUM(N80:N84)</f>
        <v>0</v>
      </c>
      <c r="O79" s="3">
        <f>SUM(O80:O84)</f>
        <v>0</v>
      </c>
      <c r="P79" s="3">
        <f>SUM(P80:P84)</f>
        <v>0</v>
      </c>
      <c r="Q79" s="3">
        <f>SUM(Q80:Q84)</f>
        <v>0</v>
      </c>
      <c r="R79" s="3">
        <f>SUM(R80:R84)</f>
        <v>0</v>
      </c>
      <c r="S79" s="3">
        <f>SUM(S80:S84)</f>
        <v>0</v>
      </c>
      <c r="T79" s="3">
        <f>SUM(T80:T84)</f>
        <v>0</v>
      </c>
      <c r="U79" s="3">
        <f>SUM(U80:U84)</f>
        <v>0</v>
      </c>
      <c r="V79" s="3">
        <f>SUM(V80:V84)</f>
        <v>0</v>
      </c>
      <c r="W79" s="3">
        <f>SUM(W80:W84)</f>
        <v>0</v>
      </c>
      <c r="X79" s="3">
        <f>SUM(X80:X84)</f>
        <v>0</v>
      </c>
      <c r="Y79" s="3">
        <f>SUM(Y80:Y84)</f>
        <v>0</v>
      </c>
      <c r="Z79" s="3">
        <f>SUM(Z80:Z84)</f>
        <v>0</v>
      </c>
      <c r="AA79" s="3">
        <f>SUM(AA80:AA84)</f>
        <v>0</v>
      </c>
      <c r="AB79" s="3">
        <f>SUM(AB80:AB84)</f>
        <v>0</v>
      </c>
      <c r="AC79" s="3">
        <f>SUM(AC80:AC84)</f>
        <v>0</v>
      </c>
      <c r="AD79" s="3">
        <f>SUM(AD80:AD84)</f>
        <v>0</v>
      </c>
      <c r="AE79" s="3">
        <f>SUM(AE80:AE84)</f>
        <v>0</v>
      </c>
      <c r="AF79" s="3">
        <f>SUM(AF80:AF84)</f>
        <v>0</v>
      </c>
      <c r="AG79" s="3">
        <f>SUM(AG80:AG84)</f>
        <v>0</v>
      </c>
      <c r="AH79" s="3">
        <f>SUM(AH80:AH84)</f>
        <v>0</v>
      </c>
      <c r="AI79" s="3">
        <f>SUM(AI80:AI84)</f>
        <v>0</v>
      </c>
      <c r="AJ79" s="3">
        <f>SUM(AJ80:AJ84)</f>
        <v>0</v>
      </c>
      <c r="AK79" s="3">
        <f>SUM(AK80:AK84)</f>
        <v>0</v>
      </c>
      <c r="AL79" s="3">
        <f>SUM(AL80:AL84)</f>
        <v>0</v>
      </c>
      <c r="AM79" s="3">
        <f>SUM(AM80:AM84)</f>
        <v>0</v>
      </c>
      <c r="AN79" s="3">
        <f>SUM(AN80:AN84)</f>
        <v>0</v>
      </c>
      <c r="AO79" s="3">
        <f>SUM(AO80:AO84)</f>
        <v>0</v>
      </c>
    </row>
    <row r="80" spans="1:41">
      <c r="A80" s="4" t="s">
        <v>178</v>
      </c>
      <c r="B80" s="4" t="s">
        <v>179</v>
      </c>
      <c r="C80" s="4" t="s">
        <v>46</v>
      </c>
      <c r="D80" s="2">
        <v>92.5</v>
      </c>
      <c r="E80" s="2">
        <v>0</v>
      </c>
      <c r="F80" s="2">
        <v>3.5</v>
      </c>
      <c r="G80" s="2">
        <v>3.5</v>
      </c>
      <c r="H80" s="2">
        <v>3.5</v>
      </c>
      <c r="I80" s="2">
        <v>0</v>
      </c>
      <c r="J80" s="2">
        <v>0</v>
      </c>
      <c r="K80" s="2">
        <v>3.5</v>
      </c>
      <c r="L80" s="2">
        <v>0</v>
      </c>
      <c r="M80" s="2">
        <v>3.5</v>
      </c>
      <c r="N80" s="2">
        <v>3.5</v>
      </c>
      <c r="O80" s="2">
        <v>0</v>
      </c>
      <c r="P80" s="2">
        <v>3.5</v>
      </c>
      <c r="Q80" s="2">
        <v>3.5</v>
      </c>
      <c r="R80" s="2">
        <v>1.5</v>
      </c>
      <c r="S80" s="2">
        <v>0</v>
      </c>
      <c r="T80" s="2">
        <v>3.5</v>
      </c>
      <c r="U80" s="2">
        <v>3.5</v>
      </c>
      <c r="V80" s="2">
        <v>3.5</v>
      </c>
      <c r="W80" s="2">
        <v>3.5</v>
      </c>
      <c r="X80" s="2">
        <v>3.5</v>
      </c>
      <c r="Y80" s="2">
        <v>3.5</v>
      </c>
      <c r="Z80" s="2">
        <v>0</v>
      </c>
      <c r="AA80" s="2">
        <v>3.5</v>
      </c>
      <c r="AB80" s="2">
        <v>3.5</v>
      </c>
      <c r="AC80" s="2">
        <v>3.5</v>
      </c>
      <c r="AD80" s="2">
        <v>3.5</v>
      </c>
      <c r="AE80" s="2">
        <v>3.5</v>
      </c>
      <c r="AF80" s="2">
        <v>3.5</v>
      </c>
      <c r="AG80" s="2">
        <v>3.5</v>
      </c>
      <c r="AH80" s="2">
        <v>3.5</v>
      </c>
      <c r="AI80" s="2">
        <v>0</v>
      </c>
      <c r="AJ80" s="2">
        <v>3.5</v>
      </c>
      <c r="AK80" s="2">
        <v>3.5</v>
      </c>
      <c r="AL80" s="2">
        <v>3.5</v>
      </c>
      <c r="AM80" s="2">
        <v>3.5</v>
      </c>
      <c r="AN80" s="2">
        <v>0</v>
      </c>
      <c r="AO80" s="2">
        <v>0</v>
      </c>
    </row>
    <row r="81" spans="1:41">
      <c r="A81" s="4" t="s">
        <v>180</v>
      </c>
      <c r="B81" s="4" t="s">
        <v>181</v>
      </c>
      <c r="C81" s="4" t="s">
        <v>46</v>
      </c>
      <c r="D81" s="2">
        <v>119</v>
      </c>
      <c r="E81" s="2">
        <v>11.5</v>
      </c>
      <c r="F81" s="2">
        <v>3.5</v>
      </c>
      <c r="G81" s="2">
        <v>3.5</v>
      </c>
      <c r="H81" s="2">
        <v>3.5</v>
      </c>
      <c r="I81" s="2">
        <v>0</v>
      </c>
      <c r="J81" s="2">
        <v>3.5</v>
      </c>
      <c r="K81" s="2">
        <v>3.5</v>
      </c>
      <c r="L81" s="2">
        <v>0</v>
      </c>
      <c r="M81" s="2">
        <v>3.5</v>
      </c>
      <c r="N81" s="2">
        <v>3.5</v>
      </c>
      <c r="O81" s="2">
        <v>3.5</v>
      </c>
      <c r="P81" s="2">
        <v>3.5</v>
      </c>
      <c r="Q81" s="2">
        <v>3.5</v>
      </c>
      <c r="R81" s="2">
        <v>1.5</v>
      </c>
      <c r="S81" s="2">
        <v>11</v>
      </c>
      <c r="T81" s="2">
        <v>3.5</v>
      </c>
      <c r="U81" s="2">
        <v>3.5</v>
      </c>
      <c r="V81" s="2">
        <v>3.5</v>
      </c>
      <c r="W81" s="2">
        <v>3.5</v>
      </c>
      <c r="X81" s="2">
        <v>3.5</v>
      </c>
      <c r="Y81" s="2">
        <v>3.5</v>
      </c>
      <c r="Z81" s="2">
        <v>0</v>
      </c>
      <c r="AA81" s="2">
        <v>0</v>
      </c>
      <c r="AB81" s="2">
        <v>3.5</v>
      </c>
      <c r="AC81" s="2">
        <v>0</v>
      </c>
      <c r="AD81" s="2">
        <v>0</v>
      </c>
      <c r="AE81" s="2">
        <v>3.5</v>
      </c>
      <c r="AF81" s="2">
        <v>3.5</v>
      </c>
      <c r="AG81" s="2">
        <v>11.5</v>
      </c>
      <c r="AH81" s="2">
        <v>3.5</v>
      </c>
      <c r="AI81" s="2">
        <v>3</v>
      </c>
      <c r="AJ81" s="2">
        <v>0</v>
      </c>
      <c r="AK81" s="2">
        <v>3.5</v>
      </c>
      <c r="AL81" s="2">
        <v>3.5</v>
      </c>
      <c r="AM81" s="2">
        <v>3.5</v>
      </c>
      <c r="AN81" s="2">
        <v>0</v>
      </c>
      <c r="AO81" s="2">
        <v>0</v>
      </c>
    </row>
    <row r="82" spans="1:41">
      <c r="A82" s="4" t="s">
        <v>182</v>
      </c>
      <c r="B82" s="4" t="s">
        <v>183</v>
      </c>
      <c r="C82" s="4" t="s">
        <v>46</v>
      </c>
      <c r="D82" s="2">
        <v>120</v>
      </c>
      <c r="E82" s="2">
        <v>9</v>
      </c>
      <c r="F82" s="2">
        <v>3.5</v>
      </c>
      <c r="G82" s="2">
        <v>3.5</v>
      </c>
      <c r="H82" s="2">
        <v>0</v>
      </c>
      <c r="I82" s="2">
        <v>0</v>
      </c>
      <c r="J82" s="2">
        <v>3.5</v>
      </c>
      <c r="K82" s="2">
        <v>3.5</v>
      </c>
      <c r="L82" s="2">
        <v>0</v>
      </c>
      <c r="M82" s="2">
        <v>3.5</v>
      </c>
      <c r="N82" s="2">
        <v>3.5</v>
      </c>
      <c r="O82" s="2">
        <v>3.5</v>
      </c>
      <c r="P82" s="2">
        <v>4</v>
      </c>
      <c r="Q82" s="2">
        <v>3.5</v>
      </c>
      <c r="R82" s="2">
        <v>3.5</v>
      </c>
      <c r="S82" s="2">
        <v>11.5</v>
      </c>
      <c r="T82" s="2">
        <v>3.5</v>
      </c>
      <c r="U82" s="2">
        <v>3.5</v>
      </c>
      <c r="V82" s="2">
        <v>3.5</v>
      </c>
      <c r="W82" s="2">
        <v>3.5</v>
      </c>
      <c r="X82" s="2">
        <v>3.5</v>
      </c>
      <c r="Y82" s="2">
        <v>3.5</v>
      </c>
      <c r="Z82" s="2">
        <v>0</v>
      </c>
      <c r="AA82" s="2">
        <v>0</v>
      </c>
      <c r="AB82" s="2">
        <v>3.5</v>
      </c>
      <c r="AC82" s="2">
        <v>3.5</v>
      </c>
      <c r="AD82" s="2">
        <v>3.5</v>
      </c>
      <c r="AE82" s="2">
        <v>3.5</v>
      </c>
      <c r="AF82" s="2">
        <v>3.5</v>
      </c>
      <c r="AG82" s="2">
        <v>11.5</v>
      </c>
      <c r="AH82" s="2">
        <v>3.5</v>
      </c>
      <c r="AI82" s="2">
        <v>3.5</v>
      </c>
      <c r="AJ82" s="2">
        <v>3.5</v>
      </c>
      <c r="AK82" s="2">
        <v>3.5</v>
      </c>
      <c r="AL82" s="2">
        <v>0</v>
      </c>
      <c r="AM82" s="2">
        <v>0</v>
      </c>
      <c r="AN82" s="2">
        <v>0</v>
      </c>
      <c r="AO82" s="2">
        <v>0</v>
      </c>
    </row>
    <row r="83" spans="1:41">
      <c r="A83" s="4" t="s">
        <v>184</v>
      </c>
      <c r="B83" s="4" t="s">
        <v>185</v>
      </c>
      <c r="C83" s="4" t="s">
        <v>46</v>
      </c>
      <c r="D83" s="2">
        <v>113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3.5</v>
      </c>
      <c r="L83" s="2">
        <v>0</v>
      </c>
      <c r="M83" s="2">
        <v>3.5</v>
      </c>
      <c r="N83" s="2">
        <v>3.5</v>
      </c>
      <c r="O83" s="2">
        <v>3.5</v>
      </c>
      <c r="P83" s="2">
        <v>4</v>
      </c>
      <c r="Q83" s="2">
        <v>3.5</v>
      </c>
      <c r="R83" s="2">
        <v>3.5</v>
      </c>
      <c r="S83" s="2">
        <v>11.5</v>
      </c>
      <c r="T83" s="2">
        <v>3.5</v>
      </c>
      <c r="U83" s="2">
        <v>3.5</v>
      </c>
      <c r="V83" s="2">
        <v>3.5</v>
      </c>
      <c r="W83" s="2">
        <v>3.5</v>
      </c>
      <c r="X83" s="2">
        <v>3.5</v>
      </c>
      <c r="Y83" s="2">
        <v>3.5</v>
      </c>
      <c r="Z83" s="2">
        <v>0</v>
      </c>
      <c r="AA83" s="2">
        <v>3.5</v>
      </c>
      <c r="AB83" s="2">
        <v>3.5</v>
      </c>
      <c r="AC83" s="2">
        <v>3.5</v>
      </c>
      <c r="AD83" s="2">
        <v>3.5</v>
      </c>
      <c r="AE83" s="2">
        <v>3.5</v>
      </c>
      <c r="AF83" s="2">
        <v>3.5</v>
      </c>
      <c r="AG83" s="2">
        <v>0</v>
      </c>
      <c r="AH83" s="2">
        <v>3.5</v>
      </c>
      <c r="AI83" s="2">
        <v>3.5</v>
      </c>
      <c r="AJ83" s="2">
        <v>3.5</v>
      </c>
      <c r="AK83" s="2">
        <v>3.5</v>
      </c>
      <c r="AL83" s="2">
        <v>3.5</v>
      </c>
      <c r="AM83" s="2">
        <v>3.5</v>
      </c>
      <c r="AN83" s="2">
        <v>13.5</v>
      </c>
      <c r="AO83" s="2">
        <v>0</v>
      </c>
    </row>
    <row r="84" spans="1:41">
      <c r="A84" s="4" t="s">
        <v>186</v>
      </c>
      <c r="B84" s="4" t="s">
        <v>187</v>
      </c>
      <c r="C84" s="4" t="s">
        <v>46</v>
      </c>
      <c r="D84" s="2">
        <v>10.5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3.5</v>
      </c>
      <c r="AL84" s="2">
        <v>3.5</v>
      </c>
      <c r="AM84" s="2">
        <v>3.5</v>
      </c>
      <c r="AN84" s="2">
        <v>0</v>
      </c>
      <c r="AO84" s="2">
        <v>0</v>
      </c>
    </row>
  </sheetData>
  <mergeCells count="18">
    <mergeCell ref="A1:B1"/>
    <mergeCell ref="A6:C6"/>
    <mergeCell ref="A9:C9"/>
    <mergeCell ref="A15:C15"/>
    <mergeCell ref="A17:C17"/>
    <mergeCell ref="A20:C20"/>
    <mergeCell ref="A47:C47"/>
    <mergeCell ref="A49:C49"/>
    <mergeCell ref="A55:C55"/>
    <mergeCell ref="A58:C58"/>
    <mergeCell ref="A60:C60"/>
    <mergeCell ref="A64:C64"/>
    <mergeCell ref="A66:C66"/>
    <mergeCell ref="A71:C71"/>
    <mergeCell ref="A73:C73"/>
    <mergeCell ref="A75:C75"/>
    <mergeCell ref="A79:C79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3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/>
  <cols>
    <col min="1" max="1" width="34.7109375" customWidth="1"/>
    <col min="2" max="2" width="14.7109375" customWidth="1"/>
    <col min="3" max="36" width="14.7109375" customWidth="1"/>
  </cols>
  <sheetData>
    <row r="1" spans="1:40">
      <c r="A1" s="1" t="s">
        <v>188</v>
      </c>
    </row>
    <row r="2" spans="1:40">
      <c r="A2" s="1" t="s">
        <v>1</v>
      </c>
    </row>
    <row r="4" spans="1:40">
      <c r="A4" s="2" t="s">
        <v>189</v>
      </c>
      <c r="B4" s="2"/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2" t="s">
        <v>36</v>
      </c>
      <c r="AI4" s="2" t="s">
        <v>37</v>
      </c>
      <c r="AJ4" s="2" t="s">
        <v>38</v>
      </c>
      <c r="AK4" s="2" t="s">
        <v>39</v>
      </c>
      <c r="AL4" s="2" t="s">
        <v>40</v>
      </c>
      <c r="AM4" s="2" t="s">
        <v>41</v>
      </c>
      <c r="AN4" s="2" t="s">
        <v>42</v>
      </c>
    </row>
    <row r="5" spans="1:40">
      <c r="A5" s="3" t="s">
        <v>5</v>
      </c>
      <c r="B5" s="3" t="s">
        <v>192</v>
      </c>
      <c r="C5" s="2">
        <f>SUMIF(B5:B38,"OT Hours",C5:C38)</f>
        <v>0</v>
      </c>
      <c r="D5" s="2">
        <f>SUMIF(B5:B38,"OT Hours",D5:D38)</f>
        <v>0</v>
      </c>
      <c r="E5" s="2">
        <f>SUMIF(B5:B38,"OT Hours",E5:E38)</f>
        <v>0</v>
      </c>
      <c r="F5" s="2">
        <f>SUMIF(B5:B38,"OT Hours",F5:F38)</f>
        <v>0</v>
      </c>
      <c r="G5" s="2">
        <f>SUMIF(B5:B38,"OT Hours",G5:G38)</f>
        <v>0</v>
      </c>
      <c r="H5" s="2">
        <f>SUMIF(B5:B38,"OT Hours",H5:H38)</f>
        <v>0</v>
      </c>
      <c r="I5" s="2">
        <f>SUMIF(B5:B38,"OT Hours",I5:I38)</f>
        <v>0</v>
      </c>
      <c r="J5" s="2">
        <f>SUMIF(B5:B38,"OT Hours",J5:J38)</f>
        <v>0</v>
      </c>
      <c r="K5" s="2">
        <f>SUMIF(B5:B38,"OT Hours",K5:K38)</f>
        <v>0</v>
      </c>
      <c r="L5" s="2">
        <f>SUMIF(B5:B38,"OT Hours",L5:L38)</f>
        <v>0</v>
      </c>
      <c r="M5" s="2">
        <f>SUMIF(B5:B38,"OT Hours",M5:M38)</f>
        <v>0</v>
      </c>
      <c r="N5" s="2">
        <f>SUMIF(B5:B38,"OT Hours",N5:N38)</f>
        <v>0</v>
      </c>
      <c r="O5" s="2">
        <f>SUMIF(B5:B38,"OT Hours",O5:O38)</f>
        <v>0</v>
      </c>
      <c r="P5" s="2">
        <f>SUMIF(B5:B38,"OT Hours",P5:P38)</f>
        <v>0</v>
      </c>
      <c r="Q5" s="2">
        <f>SUMIF(B5:B38,"OT Hours",Q5:Q38)</f>
        <v>0</v>
      </c>
      <c r="R5" s="2">
        <f>SUMIF(B5:B38,"OT Hours",R5:R38)</f>
        <v>0</v>
      </c>
      <c r="S5" s="2">
        <f>SUMIF(B5:B38,"OT Hours",S5:S38)</f>
        <v>0</v>
      </c>
      <c r="T5" s="2">
        <f>SUMIF(B5:B38,"OT Hours",T5:T38)</f>
        <v>0</v>
      </c>
      <c r="U5" s="2">
        <f>SUMIF(B5:B38,"OT Hours",U5:U38)</f>
        <v>0</v>
      </c>
      <c r="V5" s="2">
        <f>SUMIF(B5:B38,"OT Hours",V5:V38)</f>
        <v>0</v>
      </c>
      <c r="W5" s="2">
        <f>SUMIF(B5:B38,"OT Hours",W5:W38)</f>
        <v>0</v>
      </c>
      <c r="X5" s="2">
        <f>SUMIF(B5:B38,"OT Hours",X5:X38)</f>
        <v>0</v>
      </c>
      <c r="Y5" s="2">
        <f>SUMIF(B5:B38,"OT Hours",Y5:Y38)</f>
        <v>0</v>
      </c>
      <c r="Z5" s="2">
        <f>SUMIF(B5:B38,"OT Hours",Z5:Z38)</f>
        <v>0</v>
      </c>
      <c r="AA5" s="2">
        <f>SUMIF(B5:B38,"OT Hours",AA5:AA38)</f>
        <v>0</v>
      </c>
      <c r="AB5" s="2">
        <f>SUMIF(B5:B38,"OT Hours",AB5:AB38)</f>
        <v>0</v>
      </c>
      <c r="AC5" s="2">
        <f>SUMIF(B5:B38,"OT Hours",AC5:AC38)</f>
        <v>0</v>
      </c>
      <c r="AD5" s="2">
        <f>SUMIF(B5:B38,"OT Hours",AD5:AD38)</f>
        <v>0</v>
      </c>
      <c r="AE5" s="2">
        <f>SUMIF(B5:B38,"OT Hours",AE5:AE38)</f>
        <v>0</v>
      </c>
      <c r="AF5" s="2">
        <f>SUMIF(B5:B38,"OT Hours",AF5:AF38)</f>
        <v>0</v>
      </c>
      <c r="AG5" s="2">
        <f>SUMIF(B5:B38,"OT Hours",AG5:AG38)</f>
        <v>0</v>
      </c>
      <c r="AH5" s="2">
        <f>SUMIF(B5:B38,"OT Hours",AH5:AH38)</f>
        <v>0</v>
      </c>
      <c r="AI5" s="2">
        <f>SUMIF(B5:B38,"OT Hours",AI5:AI38)</f>
        <v>0</v>
      </c>
      <c r="AJ5" s="2">
        <f>SUMIF(B5:B38,"OT Hours",AJ5:AJ38)</f>
        <v>0</v>
      </c>
      <c r="AK5" s="2">
        <f>SUMIF(B5:B38,"OT Hours",AK5:AK38)</f>
        <v>0</v>
      </c>
      <c r="AL5" s="2">
        <f>SUMIF(B5:B38,"OT Hours",AL5:AL38)</f>
        <v>0</v>
      </c>
      <c r="AM5" s="2">
        <f>SUMIF(B5:B38,"OT Hours",AM5:AM38)</f>
        <v>0</v>
      </c>
      <c r="AN5" s="2">
        <f>SUMIF(B5:B38,"OT Hours",AN5:AN38)</f>
        <v>0</v>
      </c>
    </row>
    <row r="6" spans="1:40">
      <c r="A6" s="3"/>
      <c r="B6" s="3" t="s">
        <v>193</v>
      </c>
      <c r="C6" s="2">
        <f>SUMIF(B5:B38,"OT Cost",C5:C38)</f>
        <v>0</v>
      </c>
      <c r="D6" s="2">
        <f>SUMIF(B5:B38,"OT Cost",D5:D38)</f>
        <v>0</v>
      </c>
      <c r="E6" s="2">
        <f>SUMIF(B5:B38,"OT Cost",E5:E38)</f>
        <v>0</v>
      </c>
      <c r="F6" s="2">
        <f>SUMIF(B5:B38,"OT Cost",F5:F38)</f>
        <v>0</v>
      </c>
      <c r="G6" s="2">
        <f>SUMIF(B5:B38,"OT Cost",G5:G38)</f>
        <v>0</v>
      </c>
      <c r="H6" s="2">
        <f>SUMIF(B5:B38,"OT Cost",H5:H38)</f>
        <v>0</v>
      </c>
      <c r="I6" s="2">
        <f>SUMIF(B5:B38,"OT Cost",I5:I38)</f>
        <v>0</v>
      </c>
      <c r="J6" s="2">
        <f>SUMIF(B5:B38,"OT Cost",J5:J38)</f>
        <v>0</v>
      </c>
      <c r="K6" s="2">
        <f>SUMIF(B5:B38,"OT Cost",K5:K38)</f>
        <v>0</v>
      </c>
      <c r="L6" s="2">
        <f>SUMIF(B5:B38,"OT Cost",L5:L38)</f>
        <v>0</v>
      </c>
      <c r="M6" s="2">
        <f>SUMIF(B5:B38,"OT Cost",M5:M38)</f>
        <v>0</v>
      </c>
      <c r="N6" s="2">
        <f>SUMIF(B5:B38,"OT Cost",N5:N38)</f>
        <v>0</v>
      </c>
      <c r="O6" s="2">
        <f>SUMIF(B5:B38,"OT Cost",O5:O38)</f>
        <v>0</v>
      </c>
      <c r="P6" s="2">
        <f>SUMIF(B5:B38,"OT Cost",P5:P38)</f>
        <v>0</v>
      </c>
      <c r="Q6" s="2">
        <f>SUMIF(B5:B38,"OT Cost",Q5:Q38)</f>
        <v>0</v>
      </c>
      <c r="R6" s="2">
        <f>SUMIF(B5:B38,"OT Cost",R5:R38)</f>
        <v>0</v>
      </c>
      <c r="S6" s="2">
        <f>SUMIF(B5:B38,"OT Cost",S5:S38)</f>
        <v>0</v>
      </c>
      <c r="T6" s="2">
        <f>SUMIF(B5:B38,"OT Cost",T5:T38)</f>
        <v>0</v>
      </c>
      <c r="U6" s="2">
        <f>SUMIF(B5:B38,"OT Cost",U5:U38)</f>
        <v>0</v>
      </c>
      <c r="V6" s="2">
        <f>SUMIF(B5:B38,"OT Cost",V5:V38)</f>
        <v>0</v>
      </c>
      <c r="W6" s="2">
        <f>SUMIF(B5:B38,"OT Cost",W5:W38)</f>
        <v>0</v>
      </c>
      <c r="X6" s="2">
        <f>SUMIF(B5:B38,"OT Cost",X5:X38)</f>
        <v>0</v>
      </c>
      <c r="Y6" s="2">
        <f>SUMIF(B5:B38,"OT Cost",Y5:Y38)</f>
        <v>0</v>
      </c>
      <c r="Z6" s="2">
        <f>SUMIF(B5:B38,"OT Cost",Z5:Z38)</f>
        <v>0</v>
      </c>
      <c r="AA6" s="2">
        <f>SUMIF(B5:B38,"OT Cost",AA5:AA38)</f>
        <v>0</v>
      </c>
      <c r="AB6" s="2">
        <f>SUMIF(B5:B38,"OT Cost",AB5:AB38)</f>
        <v>0</v>
      </c>
      <c r="AC6" s="2">
        <f>SUMIF(B5:B38,"OT Cost",AC5:AC38)</f>
        <v>0</v>
      </c>
      <c r="AD6" s="2">
        <f>SUMIF(B5:B38,"OT Cost",AD5:AD38)</f>
        <v>0</v>
      </c>
      <c r="AE6" s="2">
        <f>SUMIF(B5:B38,"OT Cost",AE5:AE38)</f>
        <v>0</v>
      </c>
      <c r="AF6" s="2">
        <f>SUMIF(B5:B38,"OT Cost",AF5:AF38)</f>
        <v>0</v>
      </c>
      <c r="AG6" s="2">
        <f>SUMIF(B5:B38,"OT Cost",AG5:AG38)</f>
        <v>0</v>
      </c>
      <c r="AH6" s="2">
        <f>SUMIF(B5:B38,"OT Cost",AH5:AH38)</f>
        <v>0</v>
      </c>
      <c r="AI6" s="2">
        <f>SUMIF(B5:B38,"OT Cost",AI5:AI38)</f>
        <v>0</v>
      </c>
      <c r="AJ6" s="2">
        <f>SUMIF(B5:B38,"OT Cost",AJ5:AJ38)</f>
        <v>0</v>
      </c>
      <c r="AK6" s="2">
        <f>SUMIF(B5:B38,"OT Cost",AK5:AK38)</f>
        <v>0</v>
      </c>
      <c r="AL6" s="2">
        <f>SUMIF(B5:B38,"OT Cost",AL5:AL38)</f>
        <v>0</v>
      </c>
      <c r="AM6" s="2">
        <f>SUMIF(B5:B38,"OT Cost",AM5:AM38)</f>
        <v>0</v>
      </c>
      <c r="AN6" s="2">
        <f>SUMIF(B5:B38,"OT Cost",AN5:AN38)</f>
        <v>0</v>
      </c>
    </row>
    <row r="7" spans="1:40">
      <c r="A7" s="3" t="s">
        <v>43</v>
      </c>
      <c r="B7" s="3" t="s">
        <v>190</v>
      </c>
      <c r="C7" s="2">
        <v>250</v>
      </c>
      <c r="D7" s="2">
        <v>3.5</v>
      </c>
      <c r="E7" s="2">
        <v>7</v>
      </c>
      <c r="F7" s="2">
        <v>10.5</v>
      </c>
      <c r="G7" s="2">
        <v>7</v>
      </c>
      <c r="H7" s="2">
        <v>0</v>
      </c>
      <c r="I7" s="2">
        <v>10.5</v>
      </c>
      <c r="J7" s="2">
        <v>10.5</v>
      </c>
      <c r="K7" s="2">
        <v>0</v>
      </c>
      <c r="L7" s="2">
        <v>10.5</v>
      </c>
      <c r="M7" s="2">
        <v>10.5</v>
      </c>
      <c r="N7" s="2">
        <v>10.5</v>
      </c>
      <c r="O7" s="2">
        <v>10.5</v>
      </c>
      <c r="P7" s="2">
        <v>10.5</v>
      </c>
      <c r="Q7" s="2">
        <v>10.5</v>
      </c>
      <c r="R7" s="2">
        <v>17.5</v>
      </c>
      <c r="S7" s="2">
        <v>10.5</v>
      </c>
      <c r="T7" s="2">
        <v>10.5</v>
      </c>
      <c r="U7" s="2">
        <v>10.5</v>
      </c>
      <c r="V7" s="2">
        <v>10.5</v>
      </c>
      <c r="W7" s="2">
        <v>7</v>
      </c>
      <c r="X7" s="2">
        <v>10.5</v>
      </c>
      <c r="Y7" s="2">
        <v>0</v>
      </c>
      <c r="Z7" s="2">
        <v>7</v>
      </c>
      <c r="AA7" s="2">
        <v>10.5</v>
      </c>
      <c r="AB7" s="2">
        <v>10.5</v>
      </c>
      <c r="AC7" s="2">
        <v>3.5</v>
      </c>
      <c r="AD7" s="2">
        <v>3.5</v>
      </c>
      <c r="AE7" s="2">
        <v>3.5</v>
      </c>
      <c r="AF7" s="2">
        <v>3.5</v>
      </c>
      <c r="AG7" s="2">
        <v>3.5</v>
      </c>
      <c r="AH7" s="2">
        <v>3.5</v>
      </c>
      <c r="AI7" s="2">
        <v>1.5</v>
      </c>
      <c r="AJ7" s="2">
        <v>3.5</v>
      </c>
      <c r="AK7" s="2">
        <v>3.5</v>
      </c>
      <c r="AL7" s="2">
        <v>3.5</v>
      </c>
      <c r="AM7" s="2">
        <v>0</v>
      </c>
      <c r="AN7" s="2">
        <v>0</v>
      </c>
    </row>
    <row r="8" spans="1:40">
      <c r="A8" s="3"/>
      <c r="B8" s="3" t="s">
        <v>191</v>
      </c>
      <c r="C8" s="2">
        <v>16706.73076923076</v>
      </c>
      <c r="D8" s="2">
        <v>233.8942307692308</v>
      </c>
      <c r="E8" s="2">
        <v>467.7884615384615</v>
      </c>
      <c r="F8" s="2">
        <v>701.6826923076924</v>
      </c>
      <c r="G8" s="2">
        <v>467.7884615384615</v>
      </c>
      <c r="H8" s="2">
        <v>0</v>
      </c>
      <c r="I8" s="2">
        <v>701.6826923076924</v>
      </c>
      <c r="J8" s="2">
        <v>701.6826923076924</v>
      </c>
      <c r="K8" s="2">
        <v>0</v>
      </c>
      <c r="L8" s="2">
        <v>701.6826923076924</v>
      </c>
      <c r="M8" s="2">
        <v>701.6826923076924</v>
      </c>
      <c r="N8" s="2">
        <v>701.6826923076924</v>
      </c>
      <c r="O8" s="2">
        <v>701.6826923076924</v>
      </c>
      <c r="P8" s="2">
        <v>701.6826923076924</v>
      </c>
      <c r="Q8" s="2">
        <v>701.6826923076924</v>
      </c>
      <c r="R8" s="2">
        <v>1169.471153846154</v>
      </c>
      <c r="S8" s="2">
        <v>701.6826923076924</v>
      </c>
      <c r="T8" s="2">
        <v>701.6826923076924</v>
      </c>
      <c r="U8" s="2">
        <v>701.6826923076924</v>
      </c>
      <c r="V8" s="2">
        <v>701.6826923076924</v>
      </c>
      <c r="W8" s="2">
        <v>467.7884615384615</v>
      </c>
      <c r="X8" s="2">
        <v>701.6826923076924</v>
      </c>
      <c r="Y8" s="2">
        <v>0</v>
      </c>
      <c r="Z8" s="2">
        <v>467.7884615384615</v>
      </c>
      <c r="AA8" s="2">
        <v>701.6826923076924</v>
      </c>
      <c r="AB8" s="2">
        <v>701.6826923076924</v>
      </c>
      <c r="AC8" s="2">
        <v>233.8942307692308</v>
      </c>
      <c r="AD8" s="2">
        <v>233.8942307692308</v>
      </c>
      <c r="AE8" s="2">
        <v>233.8942307692308</v>
      </c>
      <c r="AF8" s="2">
        <v>233.8942307692308</v>
      </c>
      <c r="AG8" s="2">
        <v>233.8942307692308</v>
      </c>
      <c r="AH8" s="2">
        <v>233.8942307692308</v>
      </c>
      <c r="AI8" s="2">
        <v>100.2403846153846</v>
      </c>
      <c r="AJ8" s="2">
        <v>233.8942307692308</v>
      </c>
      <c r="AK8" s="2">
        <v>233.8942307692308</v>
      </c>
      <c r="AL8" s="2">
        <v>233.8942307692308</v>
      </c>
      <c r="AM8" s="2">
        <v>0</v>
      </c>
      <c r="AN8" s="2">
        <v>0</v>
      </c>
    </row>
    <row r="9" spans="1:40">
      <c r="A9" s="3" t="s">
        <v>49</v>
      </c>
      <c r="B9" s="3" t="s">
        <v>190</v>
      </c>
      <c r="C9" s="2">
        <v>673.5</v>
      </c>
      <c r="D9" s="2">
        <v>0</v>
      </c>
      <c r="E9" s="2">
        <v>14</v>
      </c>
      <c r="F9" s="2">
        <v>14</v>
      </c>
      <c r="G9" s="2">
        <v>14</v>
      </c>
      <c r="H9" s="2">
        <v>0</v>
      </c>
      <c r="I9" s="2">
        <v>14</v>
      </c>
      <c r="J9" s="2">
        <v>14</v>
      </c>
      <c r="K9" s="2">
        <v>0</v>
      </c>
      <c r="L9" s="2">
        <v>14</v>
      </c>
      <c r="M9" s="2">
        <v>14.5</v>
      </c>
      <c r="N9" s="2">
        <v>25.5</v>
      </c>
      <c r="O9" s="2">
        <v>20.5</v>
      </c>
      <c r="P9" s="2">
        <v>24.5</v>
      </c>
      <c r="Q9" s="2">
        <v>31.5</v>
      </c>
      <c r="R9" s="2">
        <v>96.5</v>
      </c>
      <c r="S9" s="2">
        <v>31.5</v>
      </c>
      <c r="T9" s="2">
        <v>14.5</v>
      </c>
      <c r="U9" s="2">
        <v>21</v>
      </c>
      <c r="V9" s="2">
        <v>24.5</v>
      </c>
      <c r="W9" s="2">
        <v>28</v>
      </c>
      <c r="X9" s="2">
        <v>31.5</v>
      </c>
      <c r="Y9" s="2">
        <v>0</v>
      </c>
      <c r="Z9" s="2">
        <v>28</v>
      </c>
      <c r="AA9" s="2">
        <v>28</v>
      </c>
      <c r="AB9" s="2">
        <v>17.5</v>
      </c>
      <c r="AC9" s="2">
        <v>13.5</v>
      </c>
      <c r="AD9" s="2">
        <v>17.5</v>
      </c>
      <c r="AE9" s="2">
        <v>17.5</v>
      </c>
      <c r="AF9" s="2">
        <v>44</v>
      </c>
      <c r="AG9" s="2">
        <v>17.5</v>
      </c>
      <c r="AH9" s="2">
        <v>17.5</v>
      </c>
      <c r="AI9" s="2">
        <v>0</v>
      </c>
      <c r="AJ9" s="2">
        <v>0</v>
      </c>
      <c r="AK9" s="2">
        <v>10.5</v>
      </c>
      <c r="AL9" s="2">
        <v>14</v>
      </c>
      <c r="AM9" s="2">
        <v>0</v>
      </c>
      <c r="AN9" s="2">
        <v>0</v>
      </c>
    </row>
    <row r="10" spans="1:40">
      <c r="A10" s="3"/>
      <c r="B10" s="3" t="s">
        <v>191</v>
      </c>
      <c r="C10" s="2">
        <v>45007.93269230771</v>
      </c>
      <c r="D10" s="2">
        <v>0</v>
      </c>
      <c r="E10" s="2">
        <v>935.5769230769231</v>
      </c>
      <c r="F10" s="2">
        <v>935.5769230769231</v>
      </c>
      <c r="G10" s="2">
        <v>935.5769230769231</v>
      </c>
      <c r="H10" s="2">
        <v>0</v>
      </c>
      <c r="I10" s="2">
        <v>935.5769230769231</v>
      </c>
      <c r="J10" s="2">
        <v>935.5769230769231</v>
      </c>
      <c r="K10" s="2">
        <v>0</v>
      </c>
      <c r="L10" s="2">
        <v>935.5769230769231</v>
      </c>
      <c r="M10" s="2">
        <v>968.9903846153845</v>
      </c>
      <c r="N10" s="2">
        <v>1704.086538461539</v>
      </c>
      <c r="O10" s="2">
        <v>1369.951923076923</v>
      </c>
      <c r="P10" s="2">
        <v>1637.259615384615</v>
      </c>
      <c r="Q10" s="2">
        <v>2105.048076923077</v>
      </c>
      <c r="R10" s="2">
        <v>6448.798076923078</v>
      </c>
      <c r="S10" s="2">
        <v>2105.048076923077</v>
      </c>
      <c r="T10" s="2">
        <v>968.9903846153845</v>
      </c>
      <c r="U10" s="2">
        <v>1403.365384615385</v>
      </c>
      <c r="V10" s="2">
        <v>1637.259615384615</v>
      </c>
      <c r="W10" s="2">
        <v>1871.153846153846</v>
      </c>
      <c r="X10" s="2">
        <v>2105.048076923077</v>
      </c>
      <c r="Y10" s="2">
        <v>0</v>
      </c>
      <c r="Z10" s="2">
        <v>1871.153846153846</v>
      </c>
      <c r="AA10" s="2">
        <v>1871.153846153846</v>
      </c>
      <c r="AB10" s="2">
        <v>1169.471153846154</v>
      </c>
      <c r="AC10" s="2">
        <v>902.1634615384614</v>
      </c>
      <c r="AD10" s="2">
        <v>1169.471153846154</v>
      </c>
      <c r="AE10" s="2">
        <v>1169.471153846154</v>
      </c>
      <c r="AF10" s="2">
        <v>2940.384615384616</v>
      </c>
      <c r="AG10" s="2">
        <v>1169.471153846154</v>
      </c>
      <c r="AH10" s="2">
        <v>1169.471153846154</v>
      </c>
      <c r="AI10" s="2">
        <v>0</v>
      </c>
      <c r="AJ10" s="2">
        <v>0</v>
      </c>
      <c r="AK10" s="2">
        <v>701.6826923076924</v>
      </c>
      <c r="AL10" s="2">
        <v>935.5769230769231</v>
      </c>
      <c r="AM10" s="2">
        <v>0</v>
      </c>
      <c r="AN10" s="2">
        <v>0</v>
      </c>
    </row>
    <row r="11" spans="1:40">
      <c r="A11" s="3" t="s">
        <v>60</v>
      </c>
      <c r="B11" s="3" t="s">
        <v>190</v>
      </c>
      <c r="C11" s="2">
        <v>69</v>
      </c>
      <c r="D11" s="2">
        <v>0</v>
      </c>
      <c r="E11" s="2">
        <v>0</v>
      </c>
      <c r="F11" s="2">
        <v>3.5</v>
      </c>
      <c r="G11" s="2">
        <v>0</v>
      </c>
      <c r="H11" s="2">
        <v>0</v>
      </c>
      <c r="I11" s="2">
        <v>3.5</v>
      </c>
      <c r="J11" s="2">
        <v>3.5</v>
      </c>
      <c r="K11" s="2">
        <v>0</v>
      </c>
      <c r="L11" s="2">
        <v>0</v>
      </c>
      <c r="M11" s="2">
        <v>0</v>
      </c>
      <c r="N11" s="2">
        <v>2.5</v>
      </c>
      <c r="O11" s="2">
        <v>2.5</v>
      </c>
      <c r="P11" s="2">
        <v>2.5</v>
      </c>
      <c r="Q11" s="2">
        <v>2.5</v>
      </c>
      <c r="R11" s="2">
        <v>2.5</v>
      </c>
      <c r="S11" s="2">
        <v>2.5</v>
      </c>
      <c r="T11" s="2">
        <v>2.5</v>
      </c>
      <c r="U11" s="2">
        <v>2.5</v>
      </c>
      <c r="V11" s="2">
        <v>2.5</v>
      </c>
      <c r="W11" s="2">
        <v>2.5</v>
      </c>
      <c r="X11" s="2">
        <v>2.5</v>
      </c>
      <c r="Y11" s="2">
        <v>0</v>
      </c>
      <c r="Z11" s="2">
        <v>3.5</v>
      </c>
      <c r="AA11" s="2">
        <v>3.5</v>
      </c>
      <c r="AB11" s="2">
        <v>3.5</v>
      </c>
      <c r="AC11" s="2">
        <v>3.5</v>
      </c>
      <c r="AD11" s="2">
        <v>3.5</v>
      </c>
      <c r="AE11" s="2">
        <v>3.5</v>
      </c>
      <c r="AF11" s="2">
        <v>3</v>
      </c>
      <c r="AG11" s="2">
        <v>3.5</v>
      </c>
      <c r="AH11" s="2">
        <v>0</v>
      </c>
      <c r="AI11" s="2">
        <v>0</v>
      </c>
      <c r="AJ11" s="2">
        <v>0</v>
      </c>
      <c r="AK11" s="2">
        <v>3.5</v>
      </c>
      <c r="AL11" s="2">
        <v>0</v>
      </c>
      <c r="AM11" s="2">
        <v>0</v>
      </c>
      <c r="AN11" s="2">
        <v>0</v>
      </c>
    </row>
    <row r="12" spans="1:40">
      <c r="A12" s="3"/>
      <c r="B12" s="3" t="s">
        <v>191</v>
      </c>
      <c r="C12" s="2">
        <v>4611.057692307692</v>
      </c>
      <c r="D12" s="2">
        <v>0</v>
      </c>
      <c r="E12" s="2">
        <v>0</v>
      </c>
      <c r="F12" s="2">
        <v>233.8942307692308</v>
      </c>
      <c r="G12" s="2">
        <v>0</v>
      </c>
      <c r="H12" s="2">
        <v>0</v>
      </c>
      <c r="I12" s="2">
        <v>233.8942307692308</v>
      </c>
      <c r="J12" s="2">
        <v>233.8942307692308</v>
      </c>
      <c r="K12" s="2">
        <v>0</v>
      </c>
      <c r="L12" s="2">
        <v>0</v>
      </c>
      <c r="M12" s="2">
        <v>0</v>
      </c>
      <c r="N12" s="2">
        <v>167.0673076923077</v>
      </c>
      <c r="O12" s="2">
        <v>167.0673076923077</v>
      </c>
      <c r="P12" s="2">
        <v>167.0673076923077</v>
      </c>
      <c r="Q12" s="2">
        <v>167.0673076923077</v>
      </c>
      <c r="R12" s="2">
        <v>167.0673076923077</v>
      </c>
      <c r="S12" s="2">
        <v>167.0673076923077</v>
      </c>
      <c r="T12" s="2">
        <v>167.0673076923077</v>
      </c>
      <c r="U12" s="2">
        <v>167.0673076923077</v>
      </c>
      <c r="V12" s="2">
        <v>167.0673076923077</v>
      </c>
      <c r="W12" s="2">
        <v>167.0673076923077</v>
      </c>
      <c r="X12" s="2">
        <v>167.0673076923077</v>
      </c>
      <c r="Y12" s="2">
        <v>0</v>
      </c>
      <c r="Z12" s="2">
        <v>233.8942307692308</v>
      </c>
      <c r="AA12" s="2">
        <v>233.8942307692308</v>
      </c>
      <c r="AB12" s="2">
        <v>233.8942307692308</v>
      </c>
      <c r="AC12" s="2">
        <v>233.8942307692308</v>
      </c>
      <c r="AD12" s="2">
        <v>233.8942307692308</v>
      </c>
      <c r="AE12" s="2">
        <v>233.8942307692308</v>
      </c>
      <c r="AF12" s="2">
        <v>200.4807692307692</v>
      </c>
      <c r="AG12" s="2">
        <v>233.8942307692308</v>
      </c>
      <c r="AH12" s="2">
        <v>0</v>
      </c>
      <c r="AI12" s="2">
        <v>0</v>
      </c>
      <c r="AJ12" s="2">
        <v>0</v>
      </c>
      <c r="AK12" s="2">
        <v>233.8942307692308</v>
      </c>
      <c r="AL12" s="2">
        <v>0</v>
      </c>
      <c r="AM12" s="2">
        <v>0</v>
      </c>
      <c r="AN12" s="2">
        <v>0</v>
      </c>
    </row>
    <row r="13" spans="1:40">
      <c r="A13" s="3" t="s">
        <v>64</v>
      </c>
      <c r="B13" s="3" t="s">
        <v>190</v>
      </c>
      <c r="C13" s="2">
        <v>130.5</v>
      </c>
      <c r="D13" s="2">
        <v>2.5</v>
      </c>
      <c r="E13" s="2">
        <v>3.5</v>
      </c>
      <c r="F13" s="2">
        <v>6</v>
      </c>
      <c r="G13" s="2">
        <v>6</v>
      </c>
      <c r="H13" s="2">
        <v>0</v>
      </c>
      <c r="I13" s="2">
        <v>3.5</v>
      </c>
      <c r="J13" s="2">
        <v>6</v>
      </c>
      <c r="K13" s="2">
        <v>0</v>
      </c>
      <c r="L13" s="2">
        <v>6</v>
      </c>
      <c r="M13" s="2">
        <v>2.5</v>
      </c>
      <c r="N13" s="2">
        <v>6</v>
      </c>
      <c r="O13" s="2">
        <v>6</v>
      </c>
      <c r="P13" s="2">
        <v>6</v>
      </c>
      <c r="Q13" s="2">
        <v>6</v>
      </c>
      <c r="R13" s="2">
        <v>10.5</v>
      </c>
      <c r="S13" s="2">
        <v>6</v>
      </c>
      <c r="T13" s="2">
        <v>0</v>
      </c>
      <c r="U13" s="2">
        <v>6</v>
      </c>
      <c r="V13" s="2">
        <v>3.5</v>
      </c>
      <c r="W13" s="2">
        <v>6</v>
      </c>
      <c r="X13" s="2">
        <v>6</v>
      </c>
      <c r="Y13" s="2">
        <v>0</v>
      </c>
      <c r="Z13" s="2">
        <v>7</v>
      </c>
      <c r="AA13" s="2">
        <v>4.5</v>
      </c>
      <c r="AB13" s="2">
        <v>3.5</v>
      </c>
      <c r="AC13" s="2">
        <v>0</v>
      </c>
      <c r="AD13" s="2">
        <v>0</v>
      </c>
      <c r="AE13" s="2">
        <v>3.5</v>
      </c>
      <c r="AF13" s="2">
        <v>3.5</v>
      </c>
      <c r="AG13" s="2">
        <v>0</v>
      </c>
      <c r="AH13" s="2">
        <v>0</v>
      </c>
      <c r="AI13" s="2">
        <v>0</v>
      </c>
      <c r="AJ13" s="2">
        <v>0</v>
      </c>
      <c r="AK13" s="2">
        <v>3.5</v>
      </c>
      <c r="AL13" s="2">
        <v>7</v>
      </c>
      <c r="AM13" s="2">
        <v>0</v>
      </c>
      <c r="AN13" s="2">
        <v>0</v>
      </c>
    </row>
    <row r="14" spans="1:40">
      <c r="A14" s="3"/>
      <c r="B14" s="3" t="s">
        <v>191</v>
      </c>
      <c r="C14" s="2">
        <v>8720.913461538459</v>
      </c>
      <c r="D14" s="2">
        <v>167.0673076923077</v>
      </c>
      <c r="E14" s="2">
        <v>233.8942307692308</v>
      </c>
      <c r="F14" s="2">
        <v>400.9615384615385</v>
      </c>
      <c r="G14" s="2">
        <v>400.9615384615385</v>
      </c>
      <c r="H14" s="2">
        <v>0</v>
      </c>
      <c r="I14" s="2">
        <v>233.8942307692308</v>
      </c>
      <c r="J14" s="2">
        <v>400.9615384615385</v>
      </c>
      <c r="K14" s="2">
        <v>0</v>
      </c>
      <c r="L14" s="2">
        <v>400.9615384615385</v>
      </c>
      <c r="M14" s="2">
        <v>167.0673076923077</v>
      </c>
      <c r="N14" s="2">
        <v>400.9615384615385</v>
      </c>
      <c r="O14" s="2">
        <v>400.9615384615385</v>
      </c>
      <c r="P14" s="2">
        <v>400.9615384615385</v>
      </c>
      <c r="Q14" s="2">
        <v>400.9615384615385</v>
      </c>
      <c r="R14" s="2">
        <v>701.6826923076924</v>
      </c>
      <c r="S14" s="2">
        <v>400.9615384615385</v>
      </c>
      <c r="T14" s="2">
        <v>0</v>
      </c>
      <c r="U14" s="2">
        <v>400.9615384615385</v>
      </c>
      <c r="V14" s="2">
        <v>233.8942307692308</v>
      </c>
      <c r="W14" s="2">
        <v>400.9615384615385</v>
      </c>
      <c r="X14" s="2">
        <v>400.9615384615385</v>
      </c>
      <c r="Y14" s="2">
        <v>0</v>
      </c>
      <c r="Z14" s="2">
        <v>467.7884615384615</v>
      </c>
      <c r="AA14" s="2">
        <v>300.7211538461539</v>
      </c>
      <c r="AB14" s="2">
        <v>233.8942307692308</v>
      </c>
      <c r="AC14" s="2">
        <v>0</v>
      </c>
      <c r="AD14" s="2">
        <v>0</v>
      </c>
      <c r="AE14" s="2">
        <v>233.8942307692308</v>
      </c>
      <c r="AF14" s="2">
        <v>233.8942307692308</v>
      </c>
      <c r="AG14" s="2">
        <v>0</v>
      </c>
      <c r="AH14" s="2">
        <v>0</v>
      </c>
      <c r="AI14" s="2">
        <v>0</v>
      </c>
      <c r="AJ14" s="2">
        <v>0</v>
      </c>
      <c r="AK14" s="2">
        <v>233.8942307692308</v>
      </c>
      <c r="AL14" s="2">
        <v>467.7884615384615</v>
      </c>
      <c r="AM14" s="2">
        <v>0</v>
      </c>
      <c r="AN14" s="2">
        <v>0</v>
      </c>
    </row>
    <row r="15" spans="1:40">
      <c r="A15" s="3" t="s">
        <v>69</v>
      </c>
      <c r="B15" s="3" t="s">
        <v>190</v>
      </c>
      <c r="C15" s="2">
        <v>2806</v>
      </c>
      <c r="D15" s="2">
        <v>99.5</v>
      </c>
      <c r="E15" s="2">
        <v>66</v>
      </c>
      <c r="F15" s="2">
        <v>66.5</v>
      </c>
      <c r="G15" s="2">
        <v>60.5</v>
      </c>
      <c r="H15" s="2">
        <v>0</v>
      </c>
      <c r="I15" s="2">
        <v>59.5</v>
      </c>
      <c r="J15" s="2">
        <v>64</v>
      </c>
      <c r="K15" s="2">
        <v>0</v>
      </c>
      <c r="L15" s="2">
        <v>65.5</v>
      </c>
      <c r="M15" s="2">
        <v>91.5</v>
      </c>
      <c r="N15" s="2">
        <v>90.5</v>
      </c>
      <c r="O15" s="2">
        <v>93</v>
      </c>
      <c r="P15" s="2">
        <v>86</v>
      </c>
      <c r="Q15" s="2">
        <v>91.5</v>
      </c>
      <c r="R15" s="2">
        <v>279</v>
      </c>
      <c r="S15" s="2">
        <v>91</v>
      </c>
      <c r="T15" s="2">
        <v>84</v>
      </c>
      <c r="U15" s="2">
        <v>80</v>
      </c>
      <c r="V15" s="2">
        <v>88</v>
      </c>
      <c r="W15" s="2">
        <v>80.5</v>
      </c>
      <c r="X15" s="2">
        <v>78</v>
      </c>
      <c r="Y15" s="2">
        <v>0</v>
      </c>
      <c r="Z15" s="2">
        <v>90</v>
      </c>
      <c r="AA15" s="2">
        <v>88.5</v>
      </c>
      <c r="AB15" s="2">
        <v>87.5</v>
      </c>
      <c r="AC15" s="2">
        <v>87.5</v>
      </c>
      <c r="AD15" s="2">
        <v>70</v>
      </c>
      <c r="AE15" s="2">
        <v>87</v>
      </c>
      <c r="AF15" s="2">
        <v>260.5</v>
      </c>
      <c r="AG15" s="2">
        <v>80.5</v>
      </c>
      <c r="AH15" s="2">
        <v>84</v>
      </c>
      <c r="AI15" s="2">
        <v>15.5</v>
      </c>
      <c r="AJ15" s="2">
        <v>56.5</v>
      </c>
      <c r="AK15" s="2">
        <v>38.5</v>
      </c>
      <c r="AL15" s="2">
        <v>45.5</v>
      </c>
      <c r="AM15" s="2">
        <v>0</v>
      </c>
      <c r="AN15" s="2">
        <v>0</v>
      </c>
    </row>
    <row r="16" spans="1:40">
      <c r="A16" s="3"/>
      <c r="B16" s="3" t="s">
        <v>191</v>
      </c>
      <c r="C16" s="2">
        <v>187516.3461538462</v>
      </c>
      <c r="D16" s="2">
        <v>6649.278846153846</v>
      </c>
      <c r="E16" s="2">
        <v>4410.576923076924</v>
      </c>
      <c r="F16" s="2">
        <v>4443.990384615386</v>
      </c>
      <c r="G16" s="2">
        <v>4043.028846153847</v>
      </c>
      <c r="H16" s="2">
        <v>0</v>
      </c>
      <c r="I16" s="2">
        <v>3976.201923076924</v>
      </c>
      <c r="J16" s="2">
        <v>4276.923076923078</v>
      </c>
      <c r="K16" s="2">
        <v>0</v>
      </c>
      <c r="L16" s="2">
        <v>4377.163461538463</v>
      </c>
      <c r="M16" s="2">
        <v>6114.663461538461</v>
      </c>
      <c r="N16" s="2">
        <v>6047.836538461538</v>
      </c>
      <c r="O16" s="2">
        <v>6214.903846153845</v>
      </c>
      <c r="P16" s="2">
        <v>5747.115384615384</v>
      </c>
      <c r="Q16" s="2">
        <v>6114.66346153846</v>
      </c>
      <c r="R16" s="2">
        <v>18644.71153846154</v>
      </c>
      <c r="S16" s="2">
        <v>6081.249999999999</v>
      </c>
      <c r="T16" s="2">
        <v>5613.461538461538</v>
      </c>
      <c r="U16" s="2">
        <v>5346.153846153846</v>
      </c>
      <c r="V16" s="2">
        <v>5880.76923076923</v>
      </c>
      <c r="W16" s="2">
        <v>5379.567307692308</v>
      </c>
      <c r="X16" s="2">
        <v>5212.5</v>
      </c>
      <c r="Y16" s="2">
        <v>0</v>
      </c>
      <c r="Z16" s="2">
        <v>6014.423076923076</v>
      </c>
      <c r="AA16" s="2">
        <v>5914.182692307691</v>
      </c>
      <c r="AB16" s="2">
        <v>5847.355769230769</v>
      </c>
      <c r="AC16" s="2">
        <v>5847.355769230769</v>
      </c>
      <c r="AD16" s="2">
        <v>4677.884615384616</v>
      </c>
      <c r="AE16" s="2">
        <v>5813.942307692307</v>
      </c>
      <c r="AF16" s="2">
        <v>17408.41346153846</v>
      </c>
      <c r="AG16" s="2">
        <v>5379.567307692308</v>
      </c>
      <c r="AH16" s="2">
        <v>5613.461538461538</v>
      </c>
      <c r="AI16" s="2">
        <v>1035.817307692308</v>
      </c>
      <c r="AJ16" s="2">
        <v>3775.721153846155</v>
      </c>
      <c r="AK16" s="2">
        <v>2572.836538461539</v>
      </c>
      <c r="AL16" s="2">
        <v>3040.625</v>
      </c>
      <c r="AM16" s="2">
        <v>0</v>
      </c>
      <c r="AN16" s="2">
        <v>0</v>
      </c>
    </row>
    <row r="17" spans="1:40">
      <c r="A17" s="3" t="s">
        <v>122</v>
      </c>
      <c r="B17" s="3" t="s">
        <v>190</v>
      </c>
      <c r="C17" s="2">
        <v>19.5</v>
      </c>
      <c r="D17" s="2">
        <v>9.5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10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</row>
    <row r="18" spans="1:40">
      <c r="A18" s="3"/>
      <c r="B18" s="3" t="s">
        <v>191</v>
      </c>
      <c r="C18" s="2">
        <v>1303.125</v>
      </c>
      <c r="D18" s="2">
        <v>634.8557692307693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668.2692307692308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</row>
    <row r="19" spans="1:40">
      <c r="A19" s="3" t="s">
        <v>125</v>
      </c>
      <c r="B19" s="3" t="s">
        <v>190</v>
      </c>
      <c r="C19" s="2">
        <v>518.5</v>
      </c>
      <c r="D19" s="2">
        <v>0</v>
      </c>
      <c r="E19" s="2">
        <v>15.5</v>
      </c>
      <c r="F19" s="2">
        <v>18.5</v>
      </c>
      <c r="G19" s="2">
        <v>20.5</v>
      </c>
      <c r="H19" s="2">
        <v>0</v>
      </c>
      <c r="I19" s="2">
        <v>24</v>
      </c>
      <c r="J19" s="2">
        <v>15.5</v>
      </c>
      <c r="K19" s="2">
        <v>0</v>
      </c>
      <c r="L19" s="2">
        <v>16.5</v>
      </c>
      <c r="M19" s="2">
        <v>19.5</v>
      </c>
      <c r="N19" s="2">
        <v>22.5</v>
      </c>
      <c r="O19" s="2">
        <v>19</v>
      </c>
      <c r="P19" s="2">
        <v>22</v>
      </c>
      <c r="Q19" s="2">
        <v>21</v>
      </c>
      <c r="R19" s="2">
        <v>23</v>
      </c>
      <c r="S19" s="2">
        <v>22</v>
      </c>
      <c r="T19" s="2">
        <v>25</v>
      </c>
      <c r="U19" s="2">
        <v>22.5</v>
      </c>
      <c r="V19" s="2">
        <v>25.5</v>
      </c>
      <c r="W19" s="2">
        <v>13</v>
      </c>
      <c r="X19" s="2">
        <v>16.5</v>
      </c>
      <c r="Y19" s="2">
        <v>0</v>
      </c>
      <c r="Z19" s="2">
        <v>17.5</v>
      </c>
      <c r="AA19" s="2">
        <v>14</v>
      </c>
      <c r="AB19" s="2">
        <v>17.5</v>
      </c>
      <c r="AC19" s="2">
        <v>17.5</v>
      </c>
      <c r="AD19" s="2">
        <v>3.5</v>
      </c>
      <c r="AE19" s="2">
        <v>14</v>
      </c>
      <c r="AF19" s="2">
        <v>13.5</v>
      </c>
      <c r="AG19" s="2">
        <v>17.5</v>
      </c>
      <c r="AH19" s="2">
        <v>17.5</v>
      </c>
      <c r="AI19" s="2">
        <v>0</v>
      </c>
      <c r="AJ19" s="2">
        <v>0</v>
      </c>
      <c r="AK19" s="2">
        <v>10.5</v>
      </c>
      <c r="AL19" s="2">
        <v>13.5</v>
      </c>
      <c r="AM19" s="2">
        <v>0</v>
      </c>
      <c r="AN19" s="2">
        <v>0</v>
      </c>
    </row>
    <row r="20" spans="1:40">
      <c r="A20" s="3"/>
      <c r="B20" s="3" t="s">
        <v>191</v>
      </c>
      <c r="C20" s="2">
        <v>34649.75961538461</v>
      </c>
      <c r="D20" s="2">
        <v>0</v>
      </c>
      <c r="E20" s="2">
        <v>1035.817307692308</v>
      </c>
      <c r="F20" s="2">
        <v>1236.298076923077</v>
      </c>
      <c r="G20" s="2">
        <v>1369.951923076923</v>
      </c>
      <c r="H20" s="2">
        <v>0</v>
      </c>
      <c r="I20" s="2">
        <v>1603.846153846154</v>
      </c>
      <c r="J20" s="2">
        <v>1035.817307692308</v>
      </c>
      <c r="K20" s="2">
        <v>0</v>
      </c>
      <c r="L20" s="2">
        <v>1102.644230769231</v>
      </c>
      <c r="M20" s="2">
        <v>1303.125</v>
      </c>
      <c r="N20" s="2">
        <v>1503.605769230769</v>
      </c>
      <c r="O20" s="2">
        <v>1269.711538461538</v>
      </c>
      <c r="P20" s="2">
        <v>1470.192307692308</v>
      </c>
      <c r="Q20" s="2">
        <v>1403.365384615385</v>
      </c>
      <c r="R20" s="2">
        <v>1537.019230769231</v>
      </c>
      <c r="S20" s="2">
        <v>1470.192307692308</v>
      </c>
      <c r="T20" s="2">
        <v>1670.673076923077</v>
      </c>
      <c r="U20" s="2">
        <v>1503.605769230769</v>
      </c>
      <c r="V20" s="2">
        <v>1704.086538461538</v>
      </c>
      <c r="W20" s="2">
        <v>868.75</v>
      </c>
      <c r="X20" s="2">
        <v>1102.644230769231</v>
      </c>
      <c r="Y20" s="2">
        <v>0</v>
      </c>
      <c r="Z20" s="2">
        <v>1169.471153846154</v>
      </c>
      <c r="AA20" s="2">
        <v>935.5769230769231</v>
      </c>
      <c r="AB20" s="2">
        <v>1169.471153846154</v>
      </c>
      <c r="AC20" s="2">
        <v>1169.471153846154</v>
      </c>
      <c r="AD20" s="2">
        <v>233.8942307692308</v>
      </c>
      <c r="AE20" s="2">
        <v>935.5769230769231</v>
      </c>
      <c r="AF20" s="2">
        <v>902.1634615384614</v>
      </c>
      <c r="AG20" s="2">
        <v>1169.471153846154</v>
      </c>
      <c r="AH20" s="2">
        <v>1169.471153846154</v>
      </c>
      <c r="AI20" s="2">
        <v>0</v>
      </c>
      <c r="AJ20" s="2">
        <v>0</v>
      </c>
      <c r="AK20" s="2">
        <v>701.6826923076924</v>
      </c>
      <c r="AL20" s="2">
        <v>902.1634615384614</v>
      </c>
      <c r="AM20" s="2">
        <v>0</v>
      </c>
      <c r="AN20" s="2">
        <v>0</v>
      </c>
    </row>
    <row r="21" spans="1:40">
      <c r="A21" s="3" t="s">
        <v>137</v>
      </c>
      <c r="B21" s="3" t="s">
        <v>190</v>
      </c>
      <c r="C21" s="2">
        <v>208.5</v>
      </c>
      <c r="D21" s="2">
        <v>0</v>
      </c>
      <c r="E21" s="2">
        <v>3.5</v>
      </c>
      <c r="F21" s="2">
        <v>6</v>
      </c>
      <c r="G21" s="2">
        <v>9.5</v>
      </c>
      <c r="H21" s="2">
        <v>0</v>
      </c>
      <c r="I21" s="2">
        <v>7</v>
      </c>
      <c r="J21" s="2">
        <v>9.5</v>
      </c>
      <c r="K21" s="2">
        <v>0</v>
      </c>
      <c r="L21" s="2">
        <v>8.5</v>
      </c>
      <c r="M21" s="2">
        <v>8.5</v>
      </c>
      <c r="N21" s="2">
        <v>8.5</v>
      </c>
      <c r="O21" s="2">
        <v>8.5</v>
      </c>
      <c r="P21" s="2">
        <v>8.5</v>
      </c>
      <c r="Q21" s="2">
        <v>8.5</v>
      </c>
      <c r="R21" s="2">
        <v>26.5</v>
      </c>
      <c r="S21" s="2">
        <v>8.5</v>
      </c>
      <c r="T21" s="2">
        <v>6</v>
      </c>
      <c r="U21" s="2">
        <v>8.5</v>
      </c>
      <c r="V21" s="2">
        <v>3.5</v>
      </c>
      <c r="W21" s="2">
        <v>8.5</v>
      </c>
      <c r="X21" s="2">
        <v>8.5</v>
      </c>
      <c r="Y21" s="2">
        <v>0</v>
      </c>
      <c r="Z21" s="2">
        <v>7</v>
      </c>
      <c r="AA21" s="2">
        <v>8</v>
      </c>
      <c r="AB21" s="2">
        <v>3.5</v>
      </c>
      <c r="AC21" s="2">
        <v>0</v>
      </c>
      <c r="AD21" s="2">
        <v>3.5</v>
      </c>
      <c r="AE21" s="2">
        <v>0</v>
      </c>
      <c r="AF21" s="2">
        <v>23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7</v>
      </c>
      <c r="AM21" s="2">
        <v>0</v>
      </c>
      <c r="AN21" s="2">
        <v>0</v>
      </c>
    </row>
    <row r="22" spans="1:40">
      <c r="A22" s="3"/>
      <c r="B22" s="3" t="s">
        <v>191</v>
      </c>
      <c r="C22" s="2">
        <v>13933.41346153846</v>
      </c>
      <c r="D22" s="2">
        <v>0</v>
      </c>
      <c r="E22" s="2">
        <v>233.8942307692308</v>
      </c>
      <c r="F22" s="2">
        <v>400.9615384615385</v>
      </c>
      <c r="G22" s="2">
        <v>634.8557692307693</v>
      </c>
      <c r="H22" s="2">
        <v>0</v>
      </c>
      <c r="I22" s="2">
        <v>467.7884615384615</v>
      </c>
      <c r="J22" s="2">
        <v>634.8557692307693</v>
      </c>
      <c r="K22" s="2">
        <v>0</v>
      </c>
      <c r="L22" s="2">
        <v>568.0288461538462</v>
      </c>
      <c r="M22" s="2">
        <v>568.0288461538462</v>
      </c>
      <c r="N22" s="2">
        <v>568.0288461538462</v>
      </c>
      <c r="O22" s="2">
        <v>568.0288461538462</v>
      </c>
      <c r="P22" s="2">
        <v>568.0288461538462</v>
      </c>
      <c r="Q22" s="2">
        <v>568.0288461538462</v>
      </c>
      <c r="R22" s="2">
        <v>1770.913461538462</v>
      </c>
      <c r="S22" s="2">
        <v>568.0288461538462</v>
      </c>
      <c r="T22" s="2">
        <v>400.9615384615385</v>
      </c>
      <c r="U22" s="2">
        <v>568.0288461538462</v>
      </c>
      <c r="V22" s="2">
        <v>233.8942307692308</v>
      </c>
      <c r="W22" s="2">
        <v>568.0288461538462</v>
      </c>
      <c r="X22" s="2">
        <v>568.0288461538462</v>
      </c>
      <c r="Y22" s="2">
        <v>0</v>
      </c>
      <c r="Z22" s="2">
        <v>467.7884615384615</v>
      </c>
      <c r="AA22" s="2">
        <v>534.6153846153846</v>
      </c>
      <c r="AB22" s="2">
        <v>233.8942307692308</v>
      </c>
      <c r="AC22" s="2">
        <v>0</v>
      </c>
      <c r="AD22" s="2">
        <v>233.8942307692308</v>
      </c>
      <c r="AE22" s="2">
        <v>0</v>
      </c>
      <c r="AF22" s="2">
        <v>1537.019230769231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467.7884615384615</v>
      </c>
      <c r="AM22" s="2">
        <v>0</v>
      </c>
      <c r="AN22" s="2">
        <v>0</v>
      </c>
    </row>
    <row r="23" spans="1:40">
      <c r="A23" s="3" t="s">
        <v>63</v>
      </c>
      <c r="B23" s="3" t="s">
        <v>190</v>
      </c>
      <c r="C23" s="2">
        <v>58.5</v>
      </c>
      <c r="D23" s="2">
        <v>11.5</v>
      </c>
      <c r="E23" s="2">
        <v>3.5</v>
      </c>
      <c r="F23" s="2">
        <v>3.5</v>
      </c>
      <c r="G23" s="2">
        <v>3.5</v>
      </c>
      <c r="H23" s="2">
        <v>0</v>
      </c>
      <c r="I23" s="2">
        <v>3.5</v>
      </c>
      <c r="J23" s="2">
        <v>3.5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11.5</v>
      </c>
      <c r="Z23" s="2">
        <v>0</v>
      </c>
      <c r="AA23" s="2">
        <v>0</v>
      </c>
      <c r="AB23" s="2">
        <v>2.5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2.5</v>
      </c>
      <c r="AM23" s="2">
        <v>11.5</v>
      </c>
      <c r="AN23" s="2">
        <v>1.5</v>
      </c>
    </row>
    <row r="24" spans="1:40">
      <c r="A24" s="3"/>
      <c r="B24" s="3" t="s">
        <v>191</v>
      </c>
      <c r="C24" s="2">
        <v>3909.375</v>
      </c>
      <c r="D24" s="2">
        <v>768.5096153846155</v>
      </c>
      <c r="E24" s="2">
        <v>233.8942307692308</v>
      </c>
      <c r="F24" s="2">
        <v>233.8942307692308</v>
      </c>
      <c r="G24" s="2">
        <v>233.8942307692308</v>
      </c>
      <c r="H24" s="2">
        <v>0</v>
      </c>
      <c r="I24" s="2">
        <v>233.8942307692308</v>
      </c>
      <c r="J24" s="2">
        <v>233.8942307692308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768.5096153846155</v>
      </c>
      <c r="Z24" s="2">
        <v>0</v>
      </c>
      <c r="AA24" s="2">
        <v>0</v>
      </c>
      <c r="AB24" s="2">
        <v>167.0673076923077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167.0673076923077</v>
      </c>
      <c r="AM24" s="2">
        <v>768.5096153846155</v>
      </c>
      <c r="AN24" s="2">
        <v>100.2403846153846</v>
      </c>
    </row>
    <row r="25" spans="1:40">
      <c r="A25" s="3" t="s">
        <v>144</v>
      </c>
      <c r="B25" s="3" t="s">
        <v>190</v>
      </c>
      <c r="C25" s="2">
        <v>127.5</v>
      </c>
      <c r="D25" s="2">
        <v>5</v>
      </c>
      <c r="E25" s="2">
        <v>3.5</v>
      </c>
      <c r="F25" s="2">
        <v>3.5</v>
      </c>
      <c r="G25" s="2">
        <v>6</v>
      </c>
      <c r="H25" s="2">
        <v>0</v>
      </c>
      <c r="I25" s="2">
        <v>3.5</v>
      </c>
      <c r="J25" s="2">
        <v>3.5</v>
      </c>
      <c r="K25" s="2">
        <v>0</v>
      </c>
      <c r="L25" s="2">
        <v>0</v>
      </c>
      <c r="M25" s="2">
        <v>2.5</v>
      </c>
      <c r="N25" s="2">
        <v>2.5</v>
      </c>
      <c r="O25" s="2">
        <v>2.5</v>
      </c>
      <c r="P25" s="2">
        <v>5</v>
      </c>
      <c r="Q25" s="2">
        <v>5</v>
      </c>
      <c r="R25" s="2">
        <v>8</v>
      </c>
      <c r="S25" s="2">
        <v>2.5</v>
      </c>
      <c r="T25" s="2">
        <v>2.5</v>
      </c>
      <c r="U25" s="2">
        <v>2.5</v>
      </c>
      <c r="V25" s="2">
        <v>5</v>
      </c>
      <c r="W25" s="2">
        <v>5</v>
      </c>
      <c r="X25" s="2">
        <v>6</v>
      </c>
      <c r="Y25" s="2">
        <v>0</v>
      </c>
      <c r="Z25" s="2">
        <v>7</v>
      </c>
      <c r="AA25" s="2">
        <v>4.5</v>
      </c>
      <c r="AB25" s="2">
        <v>4.5</v>
      </c>
      <c r="AC25" s="2">
        <v>0</v>
      </c>
      <c r="AD25" s="2">
        <v>3.5</v>
      </c>
      <c r="AE25" s="2">
        <v>7</v>
      </c>
      <c r="AF25" s="2">
        <v>15</v>
      </c>
      <c r="AG25" s="2">
        <v>7</v>
      </c>
      <c r="AH25" s="2">
        <v>0</v>
      </c>
      <c r="AI25" s="2">
        <v>0</v>
      </c>
      <c r="AJ25" s="2">
        <v>0.5</v>
      </c>
      <c r="AK25" s="2">
        <v>4</v>
      </c>
      <c r="AL25" s="2">
        <v>0.5</v>
      </c>
      <c r="AM25" s="2">
        <v>0</v>
      </c>
      <c r="AN25" s="2">
        <v>0</v>
      </c>
    </row>
    <row r="26" spans="1:40">
      <c r="A26" s="3"/>
      <c r="B26" s="3" t="s">
        <v>191</v>
      </c>
      <c r="C26" s="2">
        <v>8520.432692307691</v>
      </c>
      <c r="D26" s="2">
        <v>334.1346153846154</v>
      </c>
      <c r="E26" s="2">
        <v>233.8942307692308</v>
      </c>
      <c r="F26" s="2">
        <v>233.8942307692308</v>
      </c>
      <c r="G26" s="2">
        <v>400.9615384615385</v>
      </c>
      <c r="H26" s="2">
        <v>0</v>
      </c>
      <c r="I26" s="2">
        <v>233.8942307692308</v>
      </c>
      <c r="J26" s="2">
        <v>233.8942307692308</v>
      </c>
      <c r="K26" s="2">
        <v>0</v>
      </c>
      <c r="L26" s="2">
        <v>0</v>
      </c>
      <c r="M26" s="2">
        <v>167.0673076923077</v>
      </c>
      <c r="N26" s="2">
        <v>167.0673076923077</v>
      </c>
      <c r="O26" s="2">
        <v>167.0673076923077</v>
      </c>
      <c r="P26" s="2">
        <v>334.1346153846154</v>
      </c>
      <c r="Q26" s="2">
        <v>334.1346153846154</v>
      </c>
      <c r="R26" s="2">
        <v>534.6153846153846</v>
      </c>
      <c r="S26" s="2">
        <v>167.0673076923077</v>
      </c>
      <c r="T26" s="2">
        <v>167.0673076923077</v>
      </c>
      <c r="U26" s="2">
        <v>167.0673076923077</v>
      </c>
      <c r="V26" s="2">
        <v>334.1346153846154</v>
      </c>
      <c r="W26" s="2">
        <v>334.1346153846154</v>
      </c>
      <c r="X26" s="2">
        <v>400.9615384615385</v>
      </c>
      <c r="Y26" s="2">
        <v>0</v>
      </c>
      <c r="Z26" s="2">
        <v>467.7884615384615</v>
      </c>
      <c r="AA26" s="2">
        <v>300.7211538461539</v>
      </c>
      <c r="AB26" s="2">
        <v>300.7211538461539</v>
      </c>
      <c r="AC26" s="2">
        <v>0</v>
      </c>
      <c r="AD26" s="2">
        <v>233.8942307692308</v>
      </c>
      <c r="AE26" s="2">
        <v>467.7884615384615</v>
      </c>
      <c r="AF26" s="2">
        <v>1002.403846153846</v>
      </c>
      <c r="AG26" s="2">
        <v>467.7884615384615</v>
      </c>
      <c r="AH26" s="2">
        <v>0</v>
      </c>
      <c r="AI26" s="2">
        <v>0</v>
      </c>
      <c r="AJ26" s="2">
        <v>33.41346153846154</v>
      </c>
      <c r="AK26" s="2">
        <v>267.3076923076923</v>
      </c>
      <c r="AL26" s="2">
        <v>33.41346153846154</v>
      </c>
      <c r="AM26" s="2">
        <v>0</v>
      </c>
      <c r="AN26" s="2">
        <v>0</v>
      </c>
    </row>
    <row r="27" spans="1:40">
      <c r="A27" s="3" t="s">
        <v>151</v>
      </c>
      <c r="B27" s="3" t="s">
        <v>190</v>
      </c>
      <c r="C27" s="2">
        <v>73</v>
      </c>
      <c r="D27" s="2">
        <v>3.5</v>
      </c>
      <c r="E27" s="2">
        <v>3.5</v>
      </c>
      <c r="F27" s="2">
        <v>0</v>
      </c>
      <c r="G27" s="2">
        <v>0</v>
      </c>
      <c r="H27" s="2">
        <v>0</v>
      </c>
      <c r="I27" s="2">
        <v>3.5</v>
      </c>
      <c r="J27" s="2">
        <v>0</v>
      </c>
      <c r="K27" s="2">
        <v>0</v>
      </c>
      <c r="L27" s="2">
        <v>2.5</v>
      </c>
      <c r="M27" s="2">
        <v>2.5</v>
      </c>
      <c r="N27" s="2">
        <v>2</v>
      </c>
      <c r="O27" s="2">
        <v>0</v>
      </c>
      <c r="P27" s="2">
        <v>2.5</v>
      </c>
      <c r="Q27" s="2">
        <v>0</v>
      </c>
      <c r="R27" s="2">
        <v>2.5</v>
      </c>
      <c r="S27" s="2">
        <v>2.5</v>
      </c>
      <c r="T27" s="2">
        <v>2.5</v>
      </c>
      <c r="U27" s="2">
        <v>3.5</v>
      </c>
      <c r="V27" s="2">
        <v>3.5</v>
      </c>
      <c r="W27" s="2">
        <v>3.5</v>
      </c>
      <c r="X27" s="2">
        <v>3.5</v>
      </c>
      <c r="Y27" s="2">
        <v>0</v>
      </c>
      <c r="Z27" s="2">
        <v>3.5</v>
      </c>
      <c r="AA27" s="2">
        <v>3.5</v>
      </c>
      <c r="AB27" s="2">
        <v>3.5</v>
      </c>
      <c r="AC27" s="2">
        <v>3.5</v>
      </c>
      <c r="AD27" s="2">
        <v>0</v>
      </c>
      <c r="AE27" s="2">
        <v>3.5</v>
      </c>
      <c r="AF27" s="2">
        <v>3.5</v>
      </c>
      <c r="AG27" s="2">
        <v>3.5</v>
      </c>
      <c r="AH27" s="2">
        <v>3.5</v>
      </c>
      <c r="AI27" s="2">
        <v>3.5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</row>
    <row r="28" spans="1:40">
      <c r="A28" s="3"/>
      <c r="B28" s="3" t="s">
        <v>191</v>
      </c>
      <c r="C28" s="2">
        <v>4878.365384615385</v>
      </c>
      <c r="D28" s="2">
        <v>233.8942307692308</v>
      </c>
      <c r="E28" s="2">
        <v>233.8942307692308</v>
      </c>
      <c r="F28" s="2">
        <v>0</v>
      </c>
      <c r="G28" s="2">
        <v>0</v>
      </c>
      <c r="H28" s="2">
        <v>0</v>
      </c>
      <c r="I28" s="2">
        <v>233.8942307692308</v>
      </c>
      <c r="J28" s="2">
        <v>0</v>
      </c>
      <c r="K28" s="2">
        <v>0</v>
      </c>
      <c r="L28" s="2">
        <v>167.0673076923077</v>
      </c>
      <c r="M28" s="2">
        <v>167.0673076923077</v>
      </c>
      <c r="N28" s="2">
        <v>133.6538461538462</v>
      </c>
      <c r="O28" s="2">
        <v>0</v>
      </c>
      <c r="P28" s="2">
        <v>167.0673076923077</v>
      </c>
      <c r="Q28" s="2">
        <v>0</v>
      </c>
      <c r="R28" s="2">
        <v>167.0673076923077</v>
      </c>
      <c r="S28" s="2">
        <v>167.0673076923077</v>
      </c>
      <c r="T28" s="2">
        <v>167.0673076923077</v>
      </c>
      <c r="U28" s="2">
        <v>233.8942307692308</v>
      </c>
      <c r="V28" s="2">
        <v>233.8942307692308</v>
      </c>
      <c r="W28" s="2">
        <v>233.8942307692308</v>
      </c>
      <c r="X28" s="2">
        <v>233.8942307692308</v>
      </c>
      <c r="Y28" s="2">
        <v>0</v>
      </c>
      <c r="Z28" s="2">
        <v>233.8942307692308</v>
      </c>
      <c r="AA28" s="2">
        <v>233.8942307692308</v>
      </c>
      <c r="AB28" s="2">
        <v>233.8942307692308</v>
      </c>
      <c r="AC28" s="2">
        <v>233.8942307692308</v>
      </c>
      <c r="AD28" s="2">
        <v>0</v>
      </c>
      <c r="AE28" s="2">
        <v>233.8942307692308</v>
      </c>
      <c r="AF28" s="2">
        <v>233.8942307692308</v>
      </c>
      <c r="AG28" s="2">
        <v>233.8942307692308</v>
      </c>
      <c r="AH28" s="2">
        <v>233.8942307692308</v>
      </c>
      <c r="AI28" s="2">
        <v>233.8942307692308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</row>
    <row r="29" spans="1:40">
      <c r="A29" s="3" t="s">
        <v>154</v>
      </c>
      <c r="B29" s="3" t="s">
        <v>190</v>
      </c>
      <c r="C29" s="2">
        <v>354.5</v>
      </c>
      <c r="D29" s="2">
        <v>3.5</v>
      </c>
      <c r="E29" s="2">
        <v>1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3.5</v>
      </c>
      <c r="N29" s="2">
        <v>5</v>
      </c>
      <c r="O29" s="2">
        <v>10.5</v>
      </c>
      <c r="P29" s="2">
        <v>10.5</v>
      </c>
      <c r="Q29" s="2">
        <v>10</v>
      </c>
      <c r="R29" s="2">
        <v>44</v>
      </c>
      <c r="S29" s="2">
        <v>14</v>
      </c>
      <c r="T29" s="2">
        <v>14</v>
      </c>
      <c r="U29" s="2">
        <v>14</v>
      </c>
      <c r="V29" s="2">
        <v>14</v>
      </c>
      <c r="W29" s="2">
        <v>14</v>
      </c>
      <c r="X29" s="2">
        <v>14</v>
      </c>
      <c r="Y29" s="2">
        <v>0</v>
      </c>
      <c r="Z29" s="2">
        <v>14</v>
      </c>
      <c r="AA29" s="2">
        <v>14</v>
      </c>
      <c r="AB29" s="2">
        <v>14</v>
      </c>
      <c r="AC29" s="2">
        <v>14</v>
      </c>
      <c r="AD29" s="2">
        <v>10.5</v>
      </c>
      <c r="AE29" s="2">
        <v>14</v>
      </c>
      <c r="AF29" s="2">
        <v>34.5</v>
      </c>
      <c r="AG29" s="2">
        <v>10.5</v>
      </c>
      <c r="AH29" s="2">
        <v>10.5</v>
      </c>
      <c r="AI29" s="2">
        <v>7</v>
      </c>
      <c r="AJ29" s="2">
        <v>14</v>
      </c>
      <c r="AK29" s="2">
        <v>14</v>
      </c>
      <c r="AL29" s="2">
        <v>10.5</v>
      </c>
      <c r="AM29" s="2">
        <v>0</v>
      </c>
      <c r="AN29" s="2">
        <v>0</v>
      </c>
    </row>
    <row r="30" spans="1:40">
      <c r="A30" s="3"/>
      <c r="B30" s="3" t="s">
        <v>191</v>
      </c>
      <c r="C30" s="2">
        <v>23690.14423076923</v>
      </c>
      <c r="D30" s="2">
        <v>233.8942307692308</v>
      </c>
      <c r="E30" s="2">
        <v>66.82692307692308</v>
      </c>
      <c r="F30" s="2">
        <v>66.82692307692308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233.8942307692308</v>
      </c>
      <c r="N30" s="2">
        <v>334.1346153846154</v>
      </c>
      <c r="O30" s="2">
        <v>701.6826923076924</v>
      </c>
      <c r="P30" s="2">
        <v>701.6826923076924</v>
      </c>
      <c r="Q30" s="2">
        <v>668.2692307692308</v>
      </c>
      <c r="R30" s="2">
        <v>2940.384615384616</v>
      </c>
      <c r="S30" s="2">
        <v>935.5769230769231</v>
      </c>
      <c r="T30" s="2">
        <v>935.5769230769231</v>
      </c>
      <c r="U30" s="2">
        <v>935.5769230769231</v>
      </c>
      <c r="V30" s="2">
        <v>935.5769230769231</v>
      </c>
      <c r="W30" s="2">
        <v>935.5769230769231</v>
      </c>
      <c r="X30" s="2">
        <v>935.5769230769231</v>
      </c>
      <c r="Y30" s="2">
        <v>0</v>
      </c>
      <c r="Z30" s="2">
        <v>935.5769230769231</v>
      </c>
      <c r="AA30" s="2">
        <v>935.5769230769231</v>
      </c>
      <c r="AB30" s="2">
        <v>935.5769230769231</v>
      </c>
      <c r="AC30" s="2">
        <v>935.5769230769231</v>
      </c>
      <c r="AD30" s="2">
        <v>701.6826923076924</v>
      </c>
      <c r="AE30" s="2">
        <v>935.5769230769231</v>
      </c>
      <c r="AF30" s="2">
        <v>2305.528846153847</v>
      </c>
      <c r="AG30" s="2">
        <v>701.6826923076924</v>
      </c>
      <c r="AH30" s="2">
        <v>701.6826923076924</v>
      </c>
      <c r="AI30" s="2">
        <v>467.7884615384615</v>
      </c>
      <c r="AJ30" s="2">
        <v>935.5769230769231</v>
      </c>
      <c r="AK30" s="2">
        <v>935.5769230769231</v>
      </c>
      <c r="AL30" s="2">
        <v>701.6826923076924</v>
      </c>
      <c r="AM30" s="2">
        <v>0</v>
      </c>
      <c r="AN30" s="2">
        <v>0</v>
      </c>
    </row>
    <row r="31" spans="1:40">
      <c r="A31" s="3" t="s">
        <v>163</v>
      </c>
      <c r="B31" s="3" t="s">
        <v>190</v>
      </c>
      <c r="C31" s="2">
        <v>53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3.5</v>
      </c>
      <c r="J31" s="2">
        <v>3.5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3.5</v>
      </c>
      <c r="Q31" s="2">
        <v>3.5</v>
      </c>
      <c r="R31" s="2">
        <v>11</v>
      </c>
      <c r="S31" s="2">
        <v>3.5</v>
      </c>
      <c r="T31" s="2">
        <v>3.5</v>
      </c>
      <c r="U31" s="2">
        <v>3.5</v>
      </c>
      <c r="V31" s="2">
        <v>3.5</v>
      </c>
      <c r="W31" s="2">
        <v>3.5</v>
      </c>
      <c r="X31" s="2">
        <v>3.5</v>
      </c>
      <c r="Y31" s="2">
        <v>0</v>
      </c>
      <c r="Z31" s="2">
        <v>3.5</v>
      </c>
      <c r="AA31" s="2">
        <v>3.5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</row>
    <row r="32" spans="1:40">
      <c r="A32" s="3"/>
      <c r="B32" s="3" t="s">
        <v>191</v>
      </c>
      <c r="C32" s="2">
        <v>3541.826923076924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233.8942307692308</v>
      </c>
      <c r="J32" s="2">
        <v>233.8942307692308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233.8942307692308</v>
      </c>
      <c r="Q32" s="2">
        <v>233.8942307692308</v>
      </c>
      <c r="R32" s="2">
        <v>735.0961538461539</v>
      </c>
      <c r="S32" s="2">
        <v>233.8942307692308</v>
      </c>
      <c r="T32" s="2">
        <v>233.8942307692308</v>
      </c>
      <c r="U32" s="2">
        <v>233.8942307692308</v>
      </c>
      <c r="V32" s="2">
        <v>233.8942307692308</v>
      </c>
      <c r="W32" s="2">
        <v>233.8942307692308</v>
      </c>
      <c r="X32" s="2">
        <v>233.8942307692308</v>
      </c>
      <c r="Y32" s="2">
        <v>0</v>
      </c>
      <c r="Z32" s="2">
        <v>233.8942307692308</v>
      </c>
      <c r="AA32" s="2">
        <v>233.8942307692308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</row>
    <row r="33" spans="1:40">
      <c r="A33" s="3" t="s">
        <v>167</v>
      </c>
      <c r="B33" s="3" t="s">
        <v>190</v>
      </c>
      <c r="C33" s="2">
        <v>50.5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3.5</v>
      </c>
      <c r="N33" s="2">
        <v>3.5</v>
      </c>
      <c r="O33" s="2">
        <v>0</v>
      </c>
      <c r="P33" s="2">
        <v>0</v>
      </c>
      <c r="Q33" s="2">
        <v>5</v>
      </c>
      <c r="R33" s="2">
        <v>0</v>
      </c>
      <c r="S33" s="2">
        <v>3.5</v>
      </c>
      <c r="T33" s="2">
        <v>2.5</v>
      </c>
      <c r="U33" s="2">
        <v>3.5</v>
      </c>
      <c r="V33" s="2">
        <v>0</v>
      </c>
      <c r="W33" s="2">
        <v>0</v>
      </c>
      <c r="X33" s="2">
        <v>2.5</v>
      </c>
      <c r="Y33" s="2">
        <v>0</v>
      </c>
      <c r="Z33" s="2">
        <v>2.5</v>
      </c>
      <c r="AA33" s="2">
        <v>3.5</v>
      </c>
      <c r="AB33" s="2">
        <v>3.5</v>
      </c>
      <c r="AC33" s="2">
        <v>3.5</v>
      </c>
      <c r="AD33" s="2">
        <v>3</v>
      </c>
      <c r="AE33" s="2">
        <v>3.5</v>
      </c>
      <c r="AF33" s="2">
        <v>0</v>
      </c>
      <c r="AG33" s="2">
        <v>3.5</v>
      </c>
      <c r="AH33" s="2">
        <v>3.5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</row>
    <row r="34" spans="1:40">
      <c r="A34" s="3"/>
      <c r="B34" s="3" t="s">
        <v>191</v>
      </c>
      <c r="C34" s="2">
        <v>3374.759615384616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233.8942307692308</v>
      </c>
      <c r="N34" s="2">
        <v>233.8942307692308</v>
      </c>
      <c r="O34" s="2">
        <v>0</v>
      </c>
      <c r="P34" s="2">
        <v>0</v>
      </c>
      <c r="Q34" s="2">
        <v>334.1346153846154</v>
      </c>
      <c r="R34" s="2">
        <v>0</v>
      </c>
      <c r="S34" s="2">
        <v>233.8942307692308</v>
      </c>
      <c r="T34" s="2">
        <v>167.0673076923077</v>
      </c>
      <c r="U34" s="2">
        <v>233.8942307692308</v>
      </c>
      <c r="V34" s="2">
        <v>0</v>
      </c>
      <c r="W34" s="2">
        <v>0</v>
      </c>
      <c r="X34" s="2">
        <v>167.0673076923077</v>
      </c>
      <c r="Y34" s="2">
        <v>0</v>
      </c>
      <c r="Z34" s="2">
        <v>167.0673076923077</v>
      </c>
      <c r="AA34" s="2">
        <v>233.8942307692308</v>
      </c>
      <c r="AB34" s="2">
        <v>233.8942307692308</v>
      </c>
      <c r="AC34" s="2">
        <v>233.8942307692308</v>
      </c>
      <c r="AD34" s="2">
        <v>200.4807692307692</v>
      </c>
      <c r="AE34" s="2">
        <v>233.8942307692308</v>
      </c>
      <c r="AF34" s="2">
        <v>0</v>
      </c>
      <c r="AG34" s="2">
        <v>233.8942307692308</v>
      </c>
      <c r="AH34" s="2">
        <v>233.8942307692308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</row>
    <row r="35" spans="1:40">
      <c r="A35" s="3" t="s">
        <v>170</v>
      </c>
      <c r="B35" s="3" t="s">
        <v>190</v>
      </c>
      <c r="C35" s="2">
        <v>391.5</v>
      </c>
      <c r="D35" s="2">
        <v>9.5</v>
      </c>
      <c r="E35" s="2">
        <v>14</v>
      </c>
      <c r="F35" s="2">
        <v>14</v>
      </c>
      <c r="G35" s="2">
        <v>7</v>
      </c>
      <c r="H35" s="2">
        <v>0</v>
      </c>
      <c r="I35" s="2">
        <v>10.5</v>
      </c>
      <c r="J35" s="2">
        <v>14</v>
      </c>
      <c r="K35" s="2">
        <v>8.5</v>
      </c>
      <c r="L35" s="2">
        <v>14</v>
      </c>
      <c r="M35" s="2">
        <v>14</v>
      </c>
      <c r="N35" s="2">
        <v>14</v>
      </c>
      <c r="O35" s="2">
        <v>14</v>
      </c>
      <c r="P35" s="2">
        <v>14</v>
      </c>
      <c r="Q35" s="2">
        <v>14</v>
      </c>
      <c r="R35" s="2">
        <v>13</v>
      </c>
      <c r="S35" s="2">
        <v>14</v>
      </c>
      <c r="T35" s="2">
        <v>14</v>
      </c>
      <c r="U35" s="2">
        <v>14</v>
      </c>
      <c r="V35" s="2">
        <v>14</v>
      </c>
      <c r="W35" s="2">
        <v>14</v>
      </c>
      <c r="X35" s="2">
        <v>10.5</v>
      </c>
      <c r="Y35" s="2">
        <v>0</v>
      </c>
      <c r="Z35" s="2">
        <v>14</v>
      </c>
      <c r="AA35" s="2">
        <v>14</v>
      </c>
      <c r="AB35" s="2">
        <v>14</v>
      </c>
      <c r="AC35" s="2">
        <v>10.5</v>
      </c>
      <c r="AD35" s="2">
        <v>10.5</v>
      </c>
      <c r="AE35" s="2">
        <v>10.5</v>
      </c>
      <c r="AF35" s="2">
        <v>0</v>
      </c>
      <c r="AG35" s="2">
        <v>10.5</v>
      </c>
      <c r="AH35" s="2">
        <v>10.5</v>
      </c>
      <c r="AI35" s="2">
        <v>10.5</v>
      </c>
      <c r="AJ35" s="2">
        <v>10.5</v>
      </c>
      <c r="AK35" s="2">
        <v>10.5</v>
      </c>
      <c r="AL35" s="2">
        <v>10.5</v>
      </c>
      <c r="AM35" s="2">
        <v>0</v>
      </c>
      <c r="AN35" s="2">
        <v>0</v>
      </c>
    </row>
    <row r="36" spans="1:40">
      <c r="A36" s="3"/>
      <c r="B36" s="3" t="s">
        <v>191</v>
      </c>
      <c r="C36" s="2">
        <v>26162.74038461538</v>
      </c>
      <c r="D36" s="2">
        <v>634.8557692307693</v>
      </c>
      <c r="E36" s="2">
        <v>935.5769230769231</v>
      </c>
      <c r="F36" s="2">
        <v>935.5769230769231</v>
      </c>
      <c r="G36" s="2">
        <v>467.7884615384615</v>
      </c>
      <c r="H36" s="2">
        <v>0</v>
      </c>
      <c r="I36" s="2">
        <v>701.6826923076924</v>
      </c>
      <c r="J36" s="2">
        <v>935.5769230769231</v>
      </c>
      <c r="K36" s="2">
        <v>568.0288461538462</v>
      </c>
      <c r="L36" s="2">
        <v>935.5769230769231</v>
      </c>
      <c r="M36" s="2">
        <v>935.5769230769231</v>
      </c>
      <c r="N36" s="2">
        <v>935.5769230769231</v>
      </c>
      <c r="O36" s="2">
        <v>935.5769230769231</v>
      </c>
      <c r="P36" s="2">
        <v>935.5769230769231</v>
      </c>
      <c r="Q36" s="2">
        <v>935.5769230769231</v>
      </c>
      <c r="R36" s="2">
        <v>868.75</v>
      </c>
      <c r="S36" s="2">
        <v>935.5769230769231</v>
      </c>
      <c r="T36" s="2">
        <v>935.5769230769231</v>
      </c>
      <c r="U36" s="2">
        <v>935.5769230769231</v>
      </c>
      <c r="V36" s="2">
        <v>935.5769230769231</v>
      </c>
      <c r="W36" s="2">
        <v>935.5769230769231</v>
      </c>
      <c r="X36" s="2">
        <v>701.6826923076924</v>
      </c>
      <c r="Y36" s="2">
        <v>0</v>
      </c>
      <c r="Z36" s="2">
        <v>935.5769230769231</v>
      </c>
      <c r="AA36" s="2">
        <v>935.5769230769231</v>
      </c>
      <c r="AB36" s="2">
        <v>935.5769230769231</v>
      </c>
      <c r="AC36" s="2">
        <v>701.6826923076924</v>
      </c>
      <c r="AD36" s="2">
        <v>701.6826923076924</v>
      </c>
      <c r="AE36" s="2">
        <v>701.6826923076924</v>
      </c>
      <c r="AF36" s="2">
        <v>0</v>
      </c>
      <c r="AG36" s="2">
        <v>701.6826923076924</v>
      </c>
      <c r="AH36" s="2">
        <v>701.6826923076924</v>
      </c>
      <c r="AI36" s="2">
        <v>701.6826923076924</v>
      </c>
      <c r="AJ36" s="2">
        <v>701.6826923076924</v>
      </c>
      <c r="AK36" s="2">
        <v>701.6826923076924</v>
      </c>
      <c r="AL36" s="2">
        <v>701.6826923076924</v>
      </c>
      <c r="AM36" s="2">
        <v>0</v>
      </c>
      <c r="AN36" s="2">
        <v>0</v>
      </c>
    </row>
    <row r="37" spans="1:40">
      <c r="A37" s="3" t="s">
        <v>177</v>
      </c>
      <c r="B37" s="3" t="s">
        <v>190</v>
      </c>
      <c r="C37" s="2">
        <v>510</v>
      </c>
      <c r="D37" s="2">
        <v>20.5</v>
      </c>
      <c r="E37" s="2">
        <v>14</v>
      </c>
      <c r="F37" s="2">
        <v>11.5</v>
      </c>
      <c r="G37" s="2">
        <v>10.5</v>
      </c>
      <c r="H37" s="2">
        <v>0</v>
      </c>
      <c r="I37" s="2">
        <v>14</v>
      </c>
      <c r="J37" s="2">
        <v>15</v>
      </c>
      <c r="K37" s="2">
        <v>0</v>
      </c>
      <c r="L37" s="2">
        <v>21</v>
      </c>
      <c r="M37" s="2">
        <v>21</v>
      </c>
      <c r="N37" s="2">
        <v>14</v>
      </c>
      <c r="O37" s="2">
        <v>19</v>
      </c>
      <c r="P37" s="2">
        <v>14</v>
      </c>
      <c r="Q37" s="2">
        <v>10</v>
      </c>
      <c r="R37" s="2">
        <v>34</v>
      </c>
      <c r="S37" s="2">
        <v>14</v>
      </c>
      <c r="T37" s="2">
        <v>14</v>
      </c>
      <c r="U37" s="2">
        <v>14</v>
      </c>
      <c r="V37" s="2">
        <v>14</v>
      </c>
      <c r="W37" s="2">
        <v>17.5</v>
      </c>
      <c r="X37" s="2">
        <v>17.5</v>
      </c>
      <c r="Y37" s="2">
        <v>0</v>
      </c>
      <c r="Z37" s="2">
        <v>10.5</v>
      </c>
      <c r="AA37" s="2">
        <v>17.5</v>
      </c>
      <c r="AB37" s="2">
        <v>14</v>
      </c>
      <c r="AC37" s="2">
        <v>10.5</v>
      </c>
      <c r="AD37" s="2">
        <v>14</v>
      </c>
      <c r="AE37" s="2">
        <v>14</v>
      </c>
      <c r="AF37" s="2">
        <v>26.5</v>
      </c>
      <c r="AG37" s="2">
        <v>14</v>
      </c>
      <c r="AH37" s="2">
        <v>10</v>
      </c>
      <c r="AI37" s="2">
        <v>10.5</v>
      </c>
      <c r="AJ37" s="2">
        <v>17.5</v>
      </c>
      <c r="AK37" s="2">
        <v>14</v>
      </c>
      <c r="AL37" s="2">
        <v>14</v>
      </c>
      <c r="AM37" s="2">
        <v>13.5</v>
      </c>
      <c r="AN37" s="2">
        <v>0</v>
      </c>
    </row>
    <row r="38" spans="1:40">
      <c r="A38" s="3"/>
      <c r="B38" s="3" t="s">
        <v>191</v>
      </c>
      <c r="C38" s="2">
        <v>34081.73076923076</v>
      </c>
      <c r="D38" s="2">
        <v>1369.951923076923</v>
      </c>
      <c r="E38" s="2">
        <v>935.5769230769231</v>
      </c>
      <c r="F38" s="2">
        <v>768.5096153846155</v>
      </c>
      <c r="G38" s="2">
        <v>701.6826923076924</v>
      </c>
      <c r="H38" s="2">
        <v>0</v>
      </c>
      <c r="I38" s="2">
        <v>935.5769230769231</v>
      </c>
      <c r="J38" s="2">
        <v>1002.403846153846</v>
      </c>
      <c r="K38" s="2">
        <v>0</v>
      </c>
      <c r="L38" s="2">
        <v>1403.365384615385</v>
      </c>
      <c r="M38" s="2">
        <v>1403.365384615385</v>
      </c>
      <c r="N38" s="2">
        <v>935.5769230769231</v>
      </c>
      <c r="O38" s="2">
        <v>1269.711538461538</v>
      </c>
      <c r="P38" s="2">
        <v>935.5769230769231</v>
      </c>
      <c r="Q38" s="2">
        <v>668.2692307692308</v>
      </c>
      <c r="R38" s="2">
        <v>2272.115384615385</v>
      </c>
      <c r="S38" s="2">
        <v>935.5769230769231</v>
      </c>
      <c r="T38" s="2">
        <v>935.5769230769231</v>
      </c>
      <c r="U38" s="2">
        <v>935.5769230769231</v>
      </c>
      <c r="V38" s="2">
        <v>935.5769230769231</v>
      </c>
      <c r="W38" s="2">
        <v>1169.471153846154</v>
      </c>
      <c r="X38" s="2">
        <v>1169.471153846154</v>
      </c>
      <c r="Y38" s="2">
        <v>0</v>
      </c>
      <c r="Z38" s="2">
        <v>701.6826923076924</v>
      </c>
      <c r="AA38" s="2">
        <v>1169.471153846154</v>
      </c>
      <c r="AB38" s="2">
        <v>935.5769230769231</v>
      </c>
      <c r="AC38" s="2">
        <v>701.6826923076924</v>
      </c>
      <c r="AD38" s="2">
        <v>935.5769230769231</v>
      </c>
      <c r="AE38" s="2">
        <v>935.5769230769231</v>
      </c>
      <c r="AF38" s="2">
        <v>1770.913461538462</v>
      </c>
      <c r="AG38" s="2">
        <v>935.5769230769231</v>
      </c>
      <c r="AH38" s="2">
        <v>668.2692307692307</v>
      </c>
      <c r="AI38" s="2">
        <v>701.6826923076924</v>
      </c>
      <c r="AJ38" s="2">
        <v>1169.471153846154</v>
      </c>
      <c r="AK38" s="2">
        <v>935.5769230769231</v>
      </c>
      <c r="AL38" s="2">
        <v>935.5769230769231</v>
      </c>
      <c r="AM38" s="2">
        <v>902.1634615384615</v>
      </c>
      <c r="AN38" s="2">
        <v>0</v>
      </c>
    </row>
  </sheetData>
  <mergeCells count="32">
    <mergeCell ref="A5:A6"/>
    <mergeCell ref="A7:A8"/>
    <mergeCell ref="A5:A6"/>
    <mergeCell ref="A9:A10"/>
    <mergeCell ref="A5:A6"/>
    <mergeCell ref="A11:A12"/>
    <mergeCell ref="A5:A6"/>
    <mergeCell ref="A13:A14"/>
    <mergeCell ref="A5:A6"/>
    <mergeCell ref="A15:A16"/>
    <mergeCell ref="A5:A6"/>
    <mergeCell ref="A17:A18"/>
    <mergeCell ref="A5:A6"/>
    <mergeCell ref="A19:A20"/>
    <mergeCell ref="A5:A6"/>
    <mergeCell ref="A21:A22"/>
    <mergeCell ref="A5:A6"/>
    <mergeCell ref="A23:A24"/>
    <mergeCell ref="A5:A6"/>
    <mergeCell ref="A25:A26"/>
    <mergeCell ref="A5:A6"/>
    <mergeCell ref="A27:A28"/>
    <mergeCell ref="A5:A6"/>
    <mergeCell ref="A29:A30"/>
    <mergeCell ref="A5:A6"/>
    <mergeCell ref="A31:A32"/>
    <mergeCell ref="A5:A6"/>
    <mergeCell ref="A33:A34"/>
    <mergeCell ref="A5:A6"/>
    <mergeCell ref="A35:A36"/>
    <mergeCell ref="A5:A6"/>
    <mergeCell ref="A37:A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OT</vt:lpstr>
      <vt:lpstr>SectionWise 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2025-09-07T05:57:06Z</dcterms:created>
  <dcterms:modified xsi:type="dcterms:W3CDTF">2025-09-07T05:57:06Z</dcterms:modified>
</cp:coreProperties>
</file>