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/>
  <mc:AlternateContent xmlns:mc="http://schemas.openxmlformats.org/markup-compatibility/2006">
    <mc:Choice Requires="x15">
      <x15ac:absPath xmlns:x15ac="http://schemas.microsoft.com/office/spreadsheetml/2010/11/ac" url="C:\Users\Natty\Documents\github\price_transmission\data\rice\"/>
    </mc:Choice>
  </mc:AlternateContent>
  <xr:revisionPtr revIDLastSave="0" documentId="13_ncr:1_{B264A2B5-E105-4CEC-910E-08504BBCF546}" xr6:coauthVersionLast="45" xr6:coauthVersionMax="45" xr10:uidLastSave="{00000000-0000-0000-0000-000000000000}"/>
  <bookViews>
    <workbookView xWindow="-120" yWindow="-120" windowWidth="20730" windowHeight="11160" activeTab="2" xr2:uid="{00000000-000D-0000-FFFF-FFFF00000000}"/>
  </bookViews>
  <sheets>
    <sheet name="Sheet 1" sheetId="1" r:id="rId1"/>
    <sheet name="code" sheetId="2" r:id="rId2"/>
    <sheet name="Sheet3" sheetId="4" r:id="rId3"/>
    <sheet name="changwat" sheetId="3" r:id="rId4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2" i="2" l="1"/>
  <c r="E22" i="2" s="1"/>
  <c r="D21" i="2"/>
  <c r="E21" i="2" s="1"/>
  <c r="E6" i="2"/>
  <c r="E7" i="2"/>
  <c r="D2" i="2"/>
  <c r="E2" i="2" s="1"/>
  <c r="D3" i="2"/>
  <c r="E3" i="2" s="1"/>
  <c r="D4" i="2"/>
  <c r="E4" i="2" s="1"/>
  <c r="D5" i="2"/>
  <c r="E5" i="2" s="1"/>
  <c r="D6" i="2"/>
  <c r="D7" i="2"/>
  <c r="D8" i="2"/>
  <c r="E8" i="2" s="1"/>
  <c r="D9" i="2"/>
  <c r="E9" i="2" s="1"/>
  <c r="D10" i="2"/>
  <c r="E10" i="2" s="1"/>
  <c r="D11" i="2"/>
  <c r="E11" i="2" s="1"/>
  <c r="D12" i="2"/>
  <c r="E12" i="2" s="1"/>
  <c r="D13" i="2"/>
  <c r="E13" i="2" s="1"/>
  <c r="D14" i="2"/>
  <c r="E14" i="2" s="1"/>
  <c r="D15" i="2"/>
  <c r="E15" i="2" s="1"/>
  <c r="D16" i="2"/>
  <c r="E16" i="2" s="1"/>
  <c r="D17" i="2"/>
  <c r="E17" i="2" s="1"/>
  <c r="D18" i="2"/>
  <c r="E18" i="2" s="1"/>
  <c r="D19" i="2"/>
  <c r="E19" i="2" s="1"/>
  <c r="D20" i="2"/>
  <c r="E20" i="2" s="1"/>
  <c r="D23" i="2"/>
  <c r="E23" i="2" s="1"/>
  <c r="D24" i="2"/>
  <c r="E24" i="2" s="1"/>
  <c r="D25" i="2"/>
  <c r="E25" i="2" s="1"/>
  <c r="D26" i="2"/>
  <c r="E26" i="2" s="1"/>
  <c r="D27" i="2"/>
  <c r="E27" i="2" s="1"/>
  <c r="D28" i="2"/>
  <c r="E28" i="2" s="1"/>
  <c r="D29" i="2"/>
  <c r="E29" i="2" s="1"/>
  <c r="D30" i="2"/>
  <c r="E30" i="2" s="1"/>
  <c r="D31" i="2"/>
  <c r="E31" i="2" s="1"/>
  <c r="D32" i="2"/>
  <c r="E32" i="2" s="1"/>
  <c r="D1" i="2"/>
  <c r="E1" i="2" s="1"/>
  <c r="F2" i="1" l="1"/>
  <c r="G2" i="1"/>
  <c r="H2" i="1"/>
</calcChain>
</file>

<file path=xl/sharedStrings.xml><?xml version="1.0" encoding="utf-8"?>
<sst xmlns="http://schemas.openxmlformats.org/spreadsheetml/2006/main" count="414" uniqueCount="192">
  <si>
    <t>place</t>
  </si>
  <si>
    <t>RGFG</t>
  </si>
  <si>
    <t>RHFG</t>
  </si>
  <si>
    <t>RWFG</t>
  </si>
  <si>
    <t>กรุงเทพฯ</t>
  </si>
  <si>
    <t>กาญจนบุรี</t>
  </si>
  <si>
    <t>กำแพงเพชร</t>
  </si>
  <si>
    <t>กาฬสินธุ์</t>
  </si>
  <si>
    <t>จันทบุรี</t>
  </si>
  <si>
    <t>ขอนแก่น</t>
  </si>
  <si>
    <t>ปทุมธานี</t>
  </si>
  <si>
    <t>ประจวบคีรีขันธ์</t>
  </si>
  <si>
    <t>ปราจีนบุรี</t>
  </si>
  <si>
    <t>ฉะเชิงเทรา</t>
  </si>
  <si>
    <t>ตราด</t>
  </si>
  <si>
    <t>ตาก</t>
  </si>
  <si>
    <t>พะเยา</t>
  </si>
  <si>
    <t>พัทลุง</t>
  </si>
  <si>
    <t>พิจิตร</t>
  </si>
  <si>
    <t>พิษณุโลก</t>
  </si>
  <si>
    <t>นครปฐม</t>
  </si>
  <si>
    <t>นครพนม</t>
  </si>
  <si>
    <t>นครนายก</t>
  </si>
  <si>
    <t>นครราชสีมา</t>
  </si>
  <si>
    <t>นครศรีธรรมราช</t>
  </si>
  <si>
    <t>นครสวรรค์</t>
  </si>
  <si>
    <t>นนทบุรี</t>
  </si>
  <si>
    <t>น่าน</t>
  </si>
  <si>
    <t>เฉลี่ยทั้งประเทศ</t>
  </si>
  <si>
    <t>เพชรบุรี</t>
  </si>
  <si>
    <t>เพชรบูรณ์</t>
  </si>
  <si>
    <t>แพร่</t>
  </si>
  <si>
    <t>ลพบุรี</t>
  </si>
  <si>
    <t>เลย</t>
  </si>
  <si>
    <t>ยโสธร</t>
  </si>
  <si>
    <t>แม่ฮ่องสอน</t>
  </si>
  <si>
    <t>เชียงใหม่</t>
  </si>
  <si>
    <t>เชียงราย</t>
  </si>
  <si>
    <t>ชลบุรี</t>
  </si>
  <si>
    <t>ระยอง</t>
  </si>
  <si>
    <t>ร้อยเอ็ด</t>
  </si>
  <si>
    <t>มหาสารคาม</t>
  </si>
  <si>
    <t>ชัยนาท</t>
  </si>
  <si>
    <t>ชัยภูมิ</t>
  </si>
  <si>
    <t>มุกดาหาร</t>
  </si>
  <si>
    <t>ภาคกลาง</t>
  </si>
  <si>
    <t>ภาคตะวันออกเฉียงเหนือ</t>
  </si>
  <si>
    <t>ภาคใต้</t>
  </si>
  <si>
    <t>ภาคเหนือ</t>
  </si>
  <si>
    <t>ลำปาง</t>
  </si>
  <si>
    <t>ลำพูน</t>
  </si>
  <si>
    <t>ชุมพร</t>
  </si>
  <si>
    <t>ราชบุรี</t>
  </si>
  <si>
    <t>สกลนคร</t>
  </si>
  <si>
    <t>สงขลา</t>
  </si>
  <si>
    <t>หนองคาย</t>
  </si>
  <si>
    <t>หนองบัวลำภู</t>
  </si>
  <si>
    <t>สระแก้ว</t>
  </si>
  <si>
    <t>สระบุรี</t>
  </si>
  <si>
    <t>สมุทรปราการ</t>
  </si>
  <si>
    <t>สมุทรสงคราม</t>
  </si>
  <si>
    <t>สมุทรสาคร</t>
  </si>
  <si>
    <t>ศรีสะเกษ</t>
  </si>
  <si>
    <t>สิงห์บุรี</t>
  </si>
  <si>
    <t>สุพรรณบุรี</t>
  </si>
  <si>
    <t>สุโขทัย</t>
  </si>
  <si>
    <t>สุรินทร์</t>
  </si>
  <si>
    <t>อยุธยา</t>
  </si>
  <si>
    <t>อ่างทอง</t>
  </si>
  <si>
    <t>อุดรธานี</t>
  </si>
  <si>
    <t>อุตรดิตถ์</t>
  </si>
  <si>
    <t>อุทัยธานี</t>
  </si>
  <si>
    <t>อำนาจเจริญ</t>
  </si>
  <si>
    <t>อุบลราชธานี</t>
  </si>
  <si>
    <t>บึงกาฬ</t>
  </si>
  <si>
    <t>บุรีรัมย์</t>
  </si>
  <si>
    <t>พระนครศรีอยุธยา</t>
  </si>
  <si>
    <t>name_oae1</t>
  </si>
  <si>
    <t>รวมทั้งประเทศ</t>
  </si>
  <si>
    <t>กรุงเทพมหานคร</t>
  </si>
  <si>
    <t>ระนอง</t>
  </si>
  <si>
    <t>สุราษฎร์ธานี</t>
  </si>
  <si>
    <t>พังงา</t>
  </si>
  <si>
    <t>ภูเก็ต</t>
  </si>
  <si>
    <t>กระบี่</t>
  </si>
  <si>
    <t>ตรัง</t>
  </si>
  <si>
    <t>สตูล</t>
  </si>
  <si>
    <t>ปัตตานี</t>
  </si>
  <si>
    <t>ยะลา</t>
  </si>
  <si>
    <t>นราธิวาส</t>
  </si>
  <si>
    <t>HASC_1</t>
  </si>
  <si>
    <t>TH.0</t>
  </si>
  <si>
    <t>TH.1</t>
  </si>
  <si>
    <t>TH.2</t>
  </si>
  <si>
    <t>TH.3</t>
  </si>
  <si>
    <t>TH.4</t>
  </si>
  <si>
    <t>TH.CR</t>
  </si>
  <si>
    <t>TH.PY</t>
  </si>
  <si>
    <t>TH.LG</t>
  </si>
  <si>
    <t>TH.LN</t>
  </si>
  <si>
    <t>TH.CM</t>
  </si>
  <si>
    <t>TH.MH</t>
  </si>
  <si>
    <t>TH.TK</t>
  </si>
  <si>
    <t>TH.KP</t>
  </si>
  <si>
    <t>TH.SO</t>
  </si>
  <si>
    <t>TH.PR</t>
  </si>
  <si>
    <t>TH.NA</t>
  </si>
  <si>
    <t>TH.UD</t>
  </si>
  <si>
    <t>TH.PS</t>
  </si>
  <si>
    <t>TH.PC</t>
  </si>
  <si>
    <t>TH.NS</t>
  </si>
  <si>
    <t>TH.UT</t>
  </si>
  <si>
    <t>TH.PH</t>
  </si>
  <si>
    <t>TH.LE</t>
  </si>
  <si>
    <t>TH.NB</t>
  </si>
  <si>
    <t>TH.UN</t>
  </si>
  <si>
    <t>TH.NK</t>
  </si>
  <si>
    <t>TH.BK</t>
  </si>
  <si>
    <t>TH.SN</t>
  </si>
  <si>
    <t>TH.NF</t>
  </si>
  <si>
    <t>TH.MD</t>
  </si>
  <si>
    <t>TH.YS</t>
  </si>
  <si>
    <t>TH.AC</t>
  </si>
  <si>
    <t>TH.UR</t>
  </si>
  <si>
    <t>TH.SI</t>
  </si>
  <si>
    <t>TH.SU</t>
  </si>
  <si>
    <t>TH.BR</t>
  </si>
  <si>
    <t>TH.MS</t>
  </si>
  <si>
    <t>TH.RE</t>
  </si>
  <si>
    <t>TH.KL</t>
  </si>
  <si>
    <t>TH.KK</t>
  </si>
  <si>
    <t>TH.CY</t>
  </si>
  <si>
    <t>TH.NR</t>
  </si>
  <si>
    <t>TH.SR</t>
  </si>
  <si>
    <t>TH.LB</t>
  </si>
  <si>
    <t>TH.SB</t>
  </si>
  <si>
    <t>TH.CN</t>
  </si>
  <si>
    <t>TH.SH</t>
  </si>
  <si>
    <t>TH.AT</t>
  </si>
  <si>
    <t>TH.PA</t>
  </si>
  <si>
    <t>TH.NO</t>
  </si>
  <si>
    <t>TH.BM</t>
  </si>
  <si>
    <t>TH.PT</t>
  </si>
  <si>
    <t>TH.NN</t>
  </si>
  <si>
    <t>TH.PB</t>
  </si>
  <si>
    <t>TH.CC</t>
  </si>
  <si>
    <t>TH.SK</t>
  </si>
  <si>
    <t>TH.CT</t>
  </si>
  <si>
    <t>TH.TT</t>
  </si>
  <si>
    <t>TH.RY</t>
  </si>
  <si>
    <t>TH.CB</t>
  </si>
  <si>
    <t>TH.SP</t>
  </si>
  <si>
    <t>TH.SS</t>
  </si>
  <si>
    <t>TH.NP</t>
  </si>
  <si>
    <t>TH.KN</t>
  </si>
  <si>
    <t>TH.RT</t>
  </si>
  <si>
    <t>TH.SM</t>
  </si>
  <si>
    <t>TH.PE</t>
  </si>
  <si>
    <t>TH.PK</t>
  </si>
  <si>
    <t>TH.CP</t>
  </si>
  <si>
    <t>TH.RN</t>
  </si>
  <si>
    <t>TH.ST</t>
  </si>
  <si>
    <t>TH.PG</t>
  </si>
  <si>
    <t>TH.PU</t>
  </si>
  <si>
    <t>TH.KR</t>
  </si>
  <si>
    <t>TH.TG</t>
  </si>
  <si>
    <t>TH.NT</t>
  </si>
  <si>
    <t>TH.PL</t>
  </si>
  <si>
    <t>TH.SG</t>
  </si>
  <si>
    <t>TH.SA</t>
  </si>
  <si>
    <t>TH.PI</t>
  </si>
  <si>
    <t>TH.YL</t>
  </si>
  <si>
    <t>TH.NW</t>
  </si>
  <si>
    <t>RGFG_KK</t>
  </si>
  <si>
    <t>RGFG_SN</t>
  </si>
  <si>
    <t>RGFG_UN</t>
  </si>
  <si>
    <t>RGFG_KL</t>
  </si>
  <si>
    <t>RGFG_UR</t>
  </si>
  <si>
    <t>RGFG_CR</t>
  </si>
  <si>
    <t>RHFG_SU</t>
  </si>
  <si>
    <t>RHFG_NR</t>
  </si>
  <si>
    <t>RHFG_UR</t>
  </si>
  <si>
    <t>RHFG_SI</t>
  </si>
  <si>
    <t>RHFG_BR</t>
  </si>
  <si>
    <t>RHFG_CM</t>
  </si>
  <si>
    <t>RWFG_NS</t>
  </si>
  <si>
    <t>RWFG_PC</t>
  </si>
  <si>
    <t>RWFG_KP</t>
  </si>
  <si>
    <t>RWFG_SH</t>
  </si>
  <si>
    <t>RWFG_PS</t>
  </si>
  <si>
    <t>RWFG_CC</t>
  </si>
  <si>
    <t>RHFG_1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</si>
</sst>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0" borderId="0" xfId="0" applyAlignment="1">
      <alignment horizontal="left"/>
    </xf>
    <xf numFmtId="0" fontId="0" fillId="3" borderId="0" xfId="0" applyFill="1" applyAlignment="1">
      <alignment horizontal="left"/>
    </xf>
    <xf numFmtId="0" fontId="0" fillId="4" borderId="0" xfId="0" applyFill="1"/>
    <xf numFmtId="0" fontId="0" fillId="4" borderId="0" xfId="0" applyFill="1" applyAlignment="1">
      <alignment horizontal="left"/>
    </xf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73"/>
  <sheetViews>
    <sheetView topLeftCell="A3" workbookViewId="0">
      <selection activeCell="A21" sqref="A21"/>
    </sheetView>
  </sheetViews>
  <sheetFormatPr defaultRowHeight="15" x14ac:dyDescent="0.25"/>
  <cols>
    <col min="1" max="1" width="22.42578125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</row>
    <row r="2" spans="1:17" x14ac:dyDescent="0.25">
      <c r="A2" t="s">
        <v>28</v>
      </c>
      <c r="B2">
        <v>371</v>
      </c>
      <c r="C2">
        <v>360</v>
      </c>
      <c r="D2">
        <v>371</v>
      </c>
      <c r="F2">
        <f>MAX(B:B)</f>
        <v>371</v>
      </c>
      <c r="G2">
        <f t="shared" ref="G2:H2" si="0">MAX(C:C)</f>
        <v>360</v>
      </c>
      <c r="H2">
        <f t="shared" si="0"/>
        <v>371</v>
      </c>
      <c r="J2" s="1" t="s">
        <v>9</v>
      </c>
      <c r="K2">
        <v>1721098</v>
      </c>
      <c r="M2" s="3" t="s">
        <v>66</v>
      </c>
      <c r="N2">
        <v>2975437</v>
      </c>
      <c r="P2" s="7" t="s">
        <v>25</v>
      </c>
      <c r="Q2">
        <v>1514110</v>
      </c>
    </row>
    <row r="3" spans="1:17" x14ac:dyDescent="0.25">
      <c r="A3" t="s">
        <v>46</v>
      </c>
      <c r="B3">
        <v>371</v>
      </c>
      <c r="C3">
        <v>352</v>
      </c>
      <c r="D3">
        <v>91</v>
      </c>
      <c r="J3" s="1" t="s">
        <v>53</v>
      </c>
      <c r="K3">
        <v>1574729</v>
      </c>
      <c r="M3" s="3" t="s">
        <v>23</v>
      </c>
      <c r="N3">
        <v>2947538</v>
      </c>
      <c r="P3" s="7" t="s">
        <v>18</v>
      </c>
      <c r="Q3">
        <v>1210322</v>
      </c>
    </row>
    <row r="4" spans="1:17" x14ac:dyDescent="0.25">
      <c r="A4" s="1" t="s">
        <v>43</v>
      </c>
      <c r="B4" s="1">
        <v>321</v>
      </c>
      <c r="C4">
        <v>351</v>
      </c>
      <c r="D4">
        <v>44</v>
      </c>
      <c r="J4" s="1" t="s">
        <v>69</v>
      </c>
      <c r="K4">
        <v>1364889</v>
      </c>
      <c r="M4" s="3" t="s">
        <v>73</v>
      </c>
      <c r="N4">
        <v>2755660</v>
      </c>
      <c r="P4" s="7" t="s">
        <v>6</v>
      </c>
      <c r="Q4">
        <v>1066297</v>
      </c>
    </row>
    <row r="5" spans="1:17" x14ac:dyDescent="0.25">
      <c r="A5" t="s">
        <v>23</v>
      </c>
      <c r="B5">
        <v>184</v>
      </c>
      <c r="C5" s="3">
        <v>350</v>
      </c>
      <c r="D5">
        <v>59</v>
      </c>
      <c r="J5" s="1" t="s">
        <v>7</v>
      </c>
      <c r="K5">
        <v>1059542</v>
      </c>
      <c r="M5" s="3" t="s">
        <v>62</v>
      </c>
      <c r="N5">
        <v>2707457</v>
      </c>
      <c r="P5" s="7" t="s">
        <v>64</v>
      </c>
      <c r="Q5">
        <v>1051576</v>
      </c>
    </row>
    <row r="6" spans="1:17" x14ac:dyDescent="0.25">
      <c r="A6" s="1" t="s">
        <v>9</v>
      </c>
      <c r="B6" s="1">
        <v>359</v>
      </c>
      <c r="C6">
        <v>329</v>
      </c>
      <c r="D6">
        <v>1</v>
      </c>
      <c r="J6" s="1" t="s">
        <v>73</v>
      </c>
      <c r="K6">
        <v>1053262</v>
      </c>
      <c r="M6" s="3" t="s">
        <v>75</v>
      </c>
      <c r="N6">
        <v>2533956</v>
      </c>
      <c r="P6" s="7" t="s">
        <v>19</v>
      </c>
      <c r="Q6">
        <v>1004081</v>
      </c>
    </row>
    <row r="7" spans="1:17" x14ac:dyDescent="0.25">
      <c r="A7" t="s">
        <v>40</v>
      </c>
      <c r="B7" s="2">
        <v>356</v>
      </c>
      <c r="C7" s="3">
        <v>329</v>
      </c>
      <c r="J7" s="1" t="s">
        <v>41</v>
      </c>
      <c r="K7">
        <v>1035249</v>
      </c>
      <c r="M7" s="3" t="s">
        <v>40</v>
      </c>
      <c r="N7">
        <v>2332745</v>
      </c>
      <c r="P7" s="7" t="s">
        <v>65</v>
      </c>
      <c r="Q7">
        <v>912449</v>
      </c>
    </row>
    <row r="8" spans="1:17" x14ac:dyDescent="0.25">
      <c r="A8" s="1" t="s">
        <v>41</v>
      </c>
      <c r="B8" s="1">
        <v>344</v>
      </c>
      <c r="C8" s="3">
        <v>326</v>
      </c>
      <c r="J8" s="1" t="s">
        <v>37</v>
      </c>
      <c r="K8">
        <v>820638</v>
      </c>
      <c r="M8" s="3" t="s">
        <v>41</v>
      </c>
      <c r="N8">
        <v>1011460</v>
      </c>
      <c r="P8" s="7" t="s">
        <v>76</v>
      </c>
      <c r="Q8">
        <v>740369</v>
      </c>
    </row>
    <row r="9" spans="1:17" x14ac:dyDescent="0.25">
      <c r="A9" t="s">
        <v>75</v>
      </c>
      <c r="B9">
        <v>105</v>
      </c>
      <c r="C9" s="3">
        <v>322</v>
      </c>
      <c r="D9">
        <v>59</v>
      </c>
      <c r="J9" s="1" t="s">
        <v>40</v>
      </c>
      <c r="K9">
        <v>720563</v>
      </c>
      <c r="M9" s="3" t="s">
        <v>34</v>
      </c>
      <c r="N9">
        <v>852110</v>
      </c>
      <c r="P9" s="7" t="s">
        <v>42</v>
      </c>
      <c r="Q9">
        <v>705801</v>
      </c>
    </row>
    <row r="10" spans="1:17" x14ac:dyDescent="0.25">
      <c r="A10" t="s">
        <v>66</v>
      </c>
      <c r="B10">
        <v>58</v>
      </c>
      <c r="C10" s="3">
        <v>322</v>
      </c>
      <c r="D10">
        <v>56</v>
      </c>
      <c r="J10" s="1" t="s">
        <v>21</v>
      </c>
      <c r="K10">
        <v>681707</v>
      </c>
      <c r="M10" s="4" t="s">
        <v>25</v>
      </c>
      <c r="N10">
        <v>708689</v>
      </c>
      <c r="P10" s="7" t="s">
        <v>30</v>
      </c>
      <c r="Q10">
        <v>631674</v>
      </c>
    </row>
    <row r="11" spans="1:17" x14ac:dyDescent="0.25">
      <c r="A11" t="s">
        <v>62</v>
      </c>
      <c r="B11">
        <v>134</v>
      </c>
      <c r="C11" s="3">
        <v>322</v>
      </c>
      <c r="D11">
        <v>18</v>
      </c>
      <c r="J11" s="1" t="s">
        <v>43</v>
      </c>
      <c r="K11">
        <v>610051</v>
      </c>
      <c r="M11" s="5" t="s">
        <v>72</v>
      </c>
      <c r="N11">
        <v>616836</v>
      </c>
      <c r="P11" s="7" t="s">
        <v>13</v>
      </c>
      <c r="Q11">
        <v>520626</v>
      </c>
    </row>
    <row r="12" spans="1:17" x14ac:dyDescent="0.25">
      <c r="A12" s="1" t="s">
        <v>69</v>
      </c>
      <c r="B12" s="1">
        <v>371</v>
      </c>
      <c r="C12">
        <v>320</v>
      </c>
      <c r="D12">
        <v>1</v>
      </c>
      <c r="P12" s="4"/>
    </row>
    <row r="13" spans="1:17" x14ac:dyDescent="0.25">
      <c r="A13" t="s">
        <v>55</v>
      </c>
      <c r="B13">
        <v>371</v>
      </c>
      <c r="C13">
        <v>316</v>
      </c>
      <c r="D13">
        <v>3</v>
      </c>
    </row>
    <row r="14" spans="1:17" x14ac:dyDescent="0.25">
      <c r="A14" t="s">
        <v>34</v>
      </c>
      <c r="B14" s="2">
        <v>358</v>
      </c>
      <c r="C14" s="3">
        <v>306</v>
      </c>
      <c r="D14">
        <v>3</v>
      </c>
    </row>
    <row r="15" spans="1:17" x14ac:dyDescent="0.25">
      <c r="A15" s="1" t="s">
        <v>73</v>
      </c>
      <c r="B15" s="1">
        <v>286</v>
      </c>
      <c r="C15" s="3">
        <v>305</v>
      </c>
      <c r="D15">
        <v>16</v>
      </c>
    </row>
    <row r="16" spans="1:17" x14ac:dyDescent="0.25">
      <c r="A16" t="s">
        <v>44</v>
      </c>
      <c r="B16" s="2">
        <v>369</v>
      </c>
      <c r="C16">
        <v>303</v>
      </c>
    </row>
    <row r="17" spans="1:4" x14ac:dyDescent="0.25">
      <c r="A17" s="1" t="s">
        <v>21</v>
      </c>
      <c r="B17" s="1">
        <v>370</v>
      </c>
      <c r="C17">
        <v>302</v>
      </c>
      <c r="D17">
        <v>5</v>
      </c>
    </row>
    <row r="18" spans="1:4" x14ac:dyDescent="0.25">
      <c r="A18" t="s">
        <v>33</v>
      </c>
      <c r="B18" s="2">
        <v>332</v>
      </c>
      <c r="C18">
        <v>302</v>
      </c>
      <c r="D18">
        <v>3</v>
      </c>
    </row>
    <row r="19" spans="1:4" x14ac:dyDescent="0.25">
      <c r="A19" s="1" t="s">
        <v>53</v>
      </c>
      <c r="B19" s="1">
        <v>367</v>
      </c>
      <c r="C19">
        <v>301</v>
      </c>
      <c r="D19">
        <v>4</v>
      </c>
    </row>
    <row r="20" spans="1:4" x14ac:dyDescent="0.25">
      <c r="A20" t="s">
        <v>56</v>
      </c>
      <c r="B20" s="2">
        <v>287</v>
      </c>
      <c r="C20">
        <v>286</v>
      </c>
      <c r="D20">
        <v>6</v>
      </c>
    </row>
    <row r="21" spans="1:4" x14ac:dyDescent="0.25">
      <c r="A21" t="s">
        <v>48</v>
      </c>
      <c r="B21" s="2">
        <v>289</v>
      </c>
      <c r="C21" s="3">
        <v>278</v>
      </c>
      <c r="D21">
        <v>232</v>
      </c>
    </row>
    <row r="22" spans="1:4" x14ac:dyDescent="0.25">
      <c r="A22" t="s">
        <v>72</v>
      </c>
      <c r="B22" s="2">
        <v>282</v>
      </c>
      <c r="C22" s="3">
        <v>277</v>
      </c>
      <c r="D22">
        <v>1</v>
      </c>
    </row>
    <row r="23" spans="1:4" x14ac:dyDescent="0.25">
      <c r="A23" s="1" t="s">
        <v>7</v>
      </c>
      <c r="B23" s="1">
        <v>275</v>
      </c>
      <c r="C23">
        <v>275</v>
      </c>
      <c r="D23">
        <v>1</v>
      </c>
    </row>
    <row r="24" spans="1:4" x14ac:dyDescent="0.25">
      <c r="A24" t="s">
        <v>45</v>
      </c>
      <c r="B24">
        <v>63</v>
      </c>
      <c r="C24">
        <v>235</v>
      </c>
      <c r="D24">
        <v>156</v>
      </c>
    </row>
    <row r="25" spans="1:4" x14ac:dyDescent="0.25">
      <c r="A25" t="s">
        <v>36</v>
      </c>
      <c r="B25">
        <v>243</v>
      </c>
      <c r="C25" s="3">
        <v>214</v>
      </c>
    </row>
    <row r="26" spans="1:4" x14ac:dyDescent="0.25">
      <c r="A26" t="s">
        <v>16</v>
      </c>
      <c r="B26">
        <v>243</v>
      </c>
      <c r="C26">
        <v>201</v>
      </c>
    </row>
    <row r="27" spans="1:4" x14ac:dyDescent="0.25">
      <c r="A27" t="s">
        <v>57</v>
      </c>
      <c r="B27">
        <v>72</v>
      </c>
      <c r="C27">
        <v>194</v>
      </c>
      <c r="D27">
        <v>83</v>
      </c>
    </row>
    <row r="28" spans="1:4" x14ac:dyDescent="0.25">
      <c r="A28" s="1" t="s">
        <v>37</v>
      </c>
      <c r="B28" s="1">
        <v>251</v>
      </c>
      <c r="C28">
        <v>181</v>
      </c>
    </row>
    <row r="29" spans="1:4" x14ac:dyDescent="0.25">
      <c r="A29" t="s">
        <v>50</v>
      </c>
      <c r="B29">
        <v>225</v>
      </c>
      <c r="C29">
        <v>180</v>
      </c>
    </row>
    <row r="30" spans="1:4" x14ac:dyDescent="0.25">
      <c r="A30" t="s">
        <v>49</v>
      </c>
      <c r="B30">
        <v>227</v>
      </c>
      <c r="C30">
        <v>176</v>
      </c>
    </row>
    <row r="31" spans="1:4" x14ac:dyDescent="0.25">
      <c r="A31" t="s">
        <v>12</v>
      </c>
      <c r="B31">
        <v>13</v>
      </c>
      <c r="C31">
        <v>137</v>
      </c>
      <c r="D31">
        <v>140</v>
      </c>
    </row>
    <row r="32" spans="1:4" x14ac:dyDescent="0.25">
      <c r="A32" t="s">
        <v>31</v>
      </c>
      <c r="B32" s="2">
        <v>262</v>
      </c>
      <c r="C32">
        <v>116</v>
      </c>
    </row>
    <row r="33" spans="1:4" x14ac:dyDescent="0.25">
      <c r="A33" t="s">
        <v>13</v>
      </c>
      <c r="C33">
        <v>72</v>
      </c>
      <c r="D33" s="6">
        <v>138</v>
      </c>
    </row>
    <row r="34" spans="1:4" x14ac:dyDescent="0.25">
      <c r="A34" t="s">
        <v>30</v>
      </c>
      <c r="C34">
        <v>70</v>
      </c>
      <c r="D34" s="6">
        <v>155</v>
      </c>
    </row>
    <row r="35" spans="1:4" x14ac:dyDescent="0.25">
      <c r="A35" t="s">
        <v>15</v>
      </c>
      <c r="B35">
        <v>4</v>
      </c>
      <c r="C35">
        <v>70</v>
      </c>
      <c r="D35">
        <v>111</v>
      </c>
    </row>
    <row r="36" spans="1:4" x14ac:dyDescent="0.25">
      <c r="A36" t="s">
        <v>74</v>
      </c>
      <c r="B36">
        <v>62</v>
      </c>
      <c r="C36">
        <v>62</v>
      </c>
    </row>
    <row r="37" spans="1:4" x14ac:dyDescent="0.25">
      <c r="A37" t="s">
        <v>32</v>
      </c>
      <c r="B37">
        <v>1</v>
      </c>
      <c r="C37">
        <v>55</v>
      </c>
      <c r="D37">
        <v>111</v>
      </c>
    </row>
    <row r="38" spans="1:4" x14ac:dyDescent="0.25">
      <c r="A38" t="s">
        <v>58</v>
      </c>
      <c r="C38">
        <v>48</v>
      </c>
      <c r="D38">
        <v>148</v>
      </c>
    </row>
    <row r="39" spans="1:4" x14ac:dyDescent="0.25">
      <c r="A39" t="s">
        <v>38</v>
      </c>
      <c r="C39">
        <v>45</v>
      </c>
      <c r="D39">
        <v>82</v>
      </c>
    </row>
    <row r="40" spans="1:4" x14ac:dyDescent="0.25">
      <c r="A40" t="s">
        <v>70</v>
      </c>
      <c r="B40">
        <v>45</v>
      </c>
      <c r="C40">
        <v>42</v>
      </c>
      <c r="D40">
        <v>87</v>
      </c>
    </row>
    <row r="41" spans="1:4" x14ac:dyDescent="0.25">
      <c r="A41" t="s">
        <v>65</v>
      </c>
      <c r="B41">
        <v>9</v>
      </c>
      <c r="C41">
        <v>39</v>
      </c>
      <c r="D41" s="6">
        <v>153</v>
      </c>
    </row>
    <row r="42" spans="1:4" x14ac:dyDescent="0.25">
      <c r="A42" t="s">
        <v>25</v>
      </c>
      <c r="B42">
        <v>1</v>
      </c>
      <c r="C42">
        <v>31</v>
      </c>
      <c r="D42" s="6">
        <v>156</v>
      </c>
    </row>
    <row r="43" spans="1:4" x14ac:dyDescent="0.25">
      <c r="A43" t="s">
        <v>19</v>
      </c>
      <c r="B43">
        <v>4</v>
      </c>
      <c r="C43">
        <v>30</v>
      </c>
      <c r="D43" s="6">
        <v>151</v>
      </c>
    </row>
    <row r="44" spans="1:4" x14ac:dyDescent="0.25">
      <c r="A44" t="s">
        <v>35</v>
      </c>
      <c r="B44">
        <v>8</v>
      </c>
      <c r="C44">
        <v>28</v>
      </c>
    </row>
    <row r="45" spans="1:4" x14ac:dyDescent="0.25">
      <c r="A45" t="s">
        <v>18</v>
      </c>
      <c r="C45">
        <v>21</v>
      </c>
      <c r="D45" s="6">
        <v>156</v>
      </c>
    </row>
    <row r="46" spans="1:4" x14ac:dyDescent="0.25">
      <c r="A46" t="s">
        <v>27</v>
      </c>
      <c r="B46">
        <v>24</v>
      </c>
      <c r="C46">
        <v>21</v>
      </c>
    </row>
    <row r="47" spans="1:4" x14ac:dyDescent="0.25">
      <c r="A47" t="s">
        <v>6</v>
      </c>
      <c r="C47">
        <v>19</v>
      </c>
      <c r="D47" s="6">
        <v>156</v>
      </c>
    </row>
    <row r="48" spans="1:4" x14ac:dyDescent="0.25">
      <c r="A48" t="s">
        <v>71</v>
      </c>
      <c r="C48">
        <v>17</v>
      </c>
      <c r="D48">
        <v>155</v>
      </c>
    </row>
    <row r="49" spans="1:4" x14ac:dyDescent="0.25">
      <c r="A49" t="s">
        <v>42</v>
      </c>
      <c r="C49">
        <v>17</v>
      </c>
      <c r="D49" s="6">
        <v>143</v>
      </c>
    </row>
    <row r="50" spans="1:4" x14ac:dyDescent="0.25">
      <c r="A50" t="s">
        <v>64</v>
      </c>
      <c r="C50">
        <v>12</v>
      </c>
      <c r="D50" s="6">
        <v>155</v>
      </c>
    </row>
    <row r="51" spans="1:4" x14ac:dyDescent="0.25">
      <c r="A51" t="s">
        <v>8</v>
      </c>
      <c r="B51">
        <v>6</v>
      </c>
      <c r="C51">
        <v>12</v>
      </c>
      <c r="D51">
        <v>4</v>
      </c>
    </row>
    <row r="52" spans="1:4" x14ac:dyDescent="0.25">
      <c r="A52" t="s">
        <v>14</v>
      </c>
      <c r="B52">
        <v>6</v>
      </c>
      <c r="C52">
        <v>9</v>
      </c>
    </row>
    <row r="53" spans="1:4" x14ac:dyDescent="0.25">
      <c r="A53" t="s">
        <v>68</v>
      </c>
      <c r="C53">
        <v>6</v>
      </c>
      <c r="D53">
        <v>149</v>
      </c>
    </row>
    <row r="54" spans="1:4" x14ac:dyDescent="0.25">
      <c r="A54" t="s">
        <v>63</v>
      </c>
      <c r="C54">
        <v>4</v>
      </c>
      <c r="D54">
        <v>144</v>
      </c>
    </row>
    <row r="55" spans="1:4" x14ac:dyDescent="0.25">
      <c r="A55" t="s">
        <v>22</v>
      </c>
      <c r="B55">
        <v>2</v>
      </c>
      <c r="C55">
        <v>4</v>
      </c>
      <c r="D55">
        <v>125</v>
      </c>
    </row>
    <row r="56" spans="1:4" x14ac:dyDescent="0.25">
      <c r="A56" t="s">
        <v>39</v>
      </c>
      <c r="C56">
        <v>3</v>
      </c>
      <c r="D56">
        <v>83</v>
      </c>
    </row>
    <row r="57" spans="1:4" x14ac:dyDescent="0.25">
      <c r="A57" t="s">
        <v>52</v>
      </c>
      <c r="C57">
        <v>1</v>
      </c>
      <c r="D57">
        <v>110</v>
      </c>
    </row>
    <row r="58" spans="1:4" x14ac:dyDescent="0.25">
      <c r="A58" t="s">
        <v>59</v>
      </c>
      <c r="C58">
        <v>1</v>
      </c>
      <c r="D58">
        <v>106</v>
      </c>
    </row>
    <row r="59" spans="1:4" x14ac:dyDescent="0.25">
      <c r="A59" t="s">
        <v>5</v>
      </c>
      <c r="C59">
        <v>1</v>
      </c>
      <c r="D59">
        <v>92</v>
      </c>
    </row>
    <row r="60" spans="1:4" x14ac:dyDescent="0.25">
      <c r="A60" t="s">
        <v>29</v>
      </c>
      <c r="C60">
        <v>1</v>
      </c>
      <c r="D60">
        <v>74</v>
      </c>
    </row>
    <row r="61" spans="1:4" x14ac:dyDescent="0.25">
      <c r="A61" t="s">
        <v>10</v>
      </c>
      <c r="D61">
        <v>153</v>
      </c>
    </row>
    <row r="62" spans="1:4" x14ac:dyDescent="0.25">
      <c r="A62" t="s">
        <v>20</v>
      </c>
      <c r="B62">
        <v>1</v>
      </c>
      <c r="D62">
        <v>151</v>
      </c>
    </row>
    <row r="63" spans="1:4" x14ac:dyDescent="0.25">
      <c r="A63" t="s">
        <v>67</v>
      </c>
      <c r="D63" s="6">
        <v>151</v>
      </c>
    </row>
    <row r="64" spans="1:4" x14ac:dyDescent="0.25">
      <c r="A64" t="s">
        <v>26</v>
      </c>
      <c r="D64">
        <v>124</v>
      </c>
    </row>
    <row r="65" spans="1:4" x14ac:dyDescent="0.25">
      <c r="A65" t="s">
        <v>61</v>
      </c>
      <c r="D65">
        <v>104</v>
      </c>
    </row>
    <row r="66" spans="1:4" x14ac:dyDescent="0.25">
      <c r="A66" t="s">
        <v>4</v>
      </c>
      <c r="D66">
        <v>97</v>
      </c>
    </row>
    <row r="67" spans="1:4" x14ac:dyDescent="0.25">
      <c r="A67" t="s">
        <v>11</v>
      </c>
      <c r="D67">
        <v>69</v>
      </c>
    </row>
    <row r="68" spans="1:4" x14ac:dyDescent="0.25">
      <c r="A68" t="s">
        <v>47</v>
      </c>
      <c r="D68">
        <v>66</v>
      </c>
    </row>
    <row r="69" spans="1:4" x14ac:dyDescent="0.25">
      <c r="A69" t="s">
        <v>60</v>
      </c>
      <c r="D69">
        <v>60</v>
      </c>
    </row>
    <row r="70" spans="1:4" x14ac:dyDescent="0.25">
      <c r="A70" t="s">
        <v>17</v>
      </c>
      <c r="D70">
        <v>50</v>
      </c>
    </row>
    <row r="71" spans="1:4" x14ac:dyDescent="0.25">
      <c r="A71" t="s">
        <v>54</v>
      </c>
      <c r="D71">
        <v>47</v>
      </c>
    </row>
    <row r="72" spans="1:4" x14ac:dyDescent="0.25">
      <c r="A72" t="s">
        <v>24</v>
      </c>
      <c r="D72">
        <v>30</v>
      </c>
    </row>
    <row r="73" spans="1:4" x14ac:dyDescent="0.25">
      <c r="A73" t="s">
        <v>51</v>
      </c>
      <c r="D73">
        <v>23</v>
      </c>
    </row>
  </sheetData>
  <sortState ref="A2:D73">
    <sortCondition descending="1" ref="C2:C73"/>
  </sortState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1BFE6-48FF-4FFA-BB64-12FB86BF3F15}">
  <dimension ref="A1:E32"/>
  <sheetViews>
    <sheetView workbookViewId="0">
      <selection sqref="A1:E1048576"/>
    </sheetView>
  </sheetViews>
  <sheetFormatPr defaultRowHeight="15" x14ac:dyDescent="0.25"/>
  <cols>
    <col min="1" max="1" width="16.140625" bestFit="1" customWidth="1"/>
    <col min="5" max="5" width="12.7109375" bestFit="1" customWidth="1"/>
  </cols>
  <sheetData>
    <row r="1" spans="1:5" x14ac:dyDescent="0.25">
      <c r="A1" s="1" t="s">
        <v>9</v>
      </c>
      <c r="B1">
        <v>1721098</v>
      </c>
      <c r="C1" t="s">
        <v>1</v>
      </c>
      <c r="D1" t="str">
        <f>VLOOKUP(A1,changwat!A:B,2,0)</f>
        <v>TH.KK</v>
      </c>
      <c r="E1" t="str">
        <f>C1&amp;"_"&amp;RIGHT(D1,2)</f>
        <v>RGFG_KK</v>
      </c>
    </row>
    <row r="2" spans="1:5" x14ac:dyDescent="0.25">
      <c r="A2" s="1" t="s">
        <v>53</v>
      </c>
      <c r="B2">
        <v>1574729</v>
      </c>
      <c r="C2" t="s">
        <v>1</v>
      </c>
      <c r="D2" t="str">
        <f>VLOOKUP(A2,changwat!A:B,2,0)</f>
        <v>TH.SN</v>
      </c>
      <c r="E2" t="str">
        <f t="shared" ref="E2:E32" si="0">C2&amp;"_"&amp;RIGHT(D2,2)</f>
        <v>RGFG_SN</v>
      </c>
    </row>
    <row r="3" spans="1:5" x14ac:dyDescent="0.25">
      <c r="A3" s="1" t="s">
        <v>69</v>
      </c>
      <c r="B3">
        <v>1364889</v>
      </c>
      <c r="C3" t="s">
        <v>1</v>
      </c>
      <c r="D3" t="str">
        <f>VLOOKUP(A3,changwat!A:B,2,0)</f>
        <v>TH.UN</v>
      </c>
      <c r="E3" t="str">
        <f t="shared" si="0"/>
        <v>RGFG_UN</v>
      </c>
    </row>
    <row r="4" spans="1:5" x14ac:dyDescent="0.25">
      <c r="A4" s="1" t="s">
        <v>7</v>
      </c>
      <c r="B4">
        <v>1059542</v>
      </c>
      <c r="C4" t="s">
        <v>1</v>
      </c>
      <c r="D4" t="str">
        <f>VLOOKUP(A4,changwat!A:B,2,0)</f>
        <v>TH.KL</v>
      </c>
      <c r="E4" t="str">
        <f t="shared" si="0"/>
        <v>RGFG_KL</v>
      </c>
    </row>
    <row r="5" spans="1:5" x14ac:dyDescent="0.25">
      <c r="A5" s="1" t="s">
        <v>73</v>
      </c>
      <c r="B5">
        <v>1053262</v>
      </c>
      <c r="C5" t="s">
        <v>1</v>
      </c>
      <c r="D5" t="str">
        <f>VLOOKUP(A5,changwat!A:B,2,0)</f>
        <v>TH.UR</v>
      </c>
      <c r="E5" t="str">
        <f t="shared" si="0"/>
        <v>RGFG_UR</v>
      </c>
    </row>
    <row r="6" spans="1:5" x14ac:dyDescent="0.25">
      <c r="A6" s="2" t="s">
        <v>41</v>
      </c>
      <c r="B6">
        <v>1035249</v>
      </c>
      <c r="C6" t="s">
        <v>1</v>
      </c>
      <c r="D6" t="str">
        <f>VLOOKUP(A6,changwat!A:B,2,0)</f>
        <v>TH.MS</v>
      </c>
      <c r="E6" t="str">
        <f t="shared" si="0"/>
        <v>RGFG_MS</v>
      </c>
    </row>
    <row r="7" spans="1:5" x14ac:dyDescent="0.25">
      <c r="A7" s="1" t="s">
        <v>37</v>
      </c>
      <c r="B7">
        <v>820638</v>
      </c>
      <c r="C7" t="s">
        <v>1</v>
      </c>
      <c r="D7" t="str">
        <f>VLOOKUP(A7,changwat!A:B,2,0)</f>
        <v>TH.CR</v>
      </c>
      <c r="E7" t="str">
        <f t="shared" si="0"/>
        <v>RGFG_CR</v>
      </c>
    </row>
    <row r="8" spans="1:5" x14ac:dyDescent="0.25">
      <c r="A8" s="2" t="s">
        <v>40</v>
      </c>
      <c r="B8">
        <v>720563</v>
      </c>
      <c r="C8" t="s">
        <v>1</v>
      </c>
      <c r="D8" t="str">
        <f>VLOOKUP(A8,changwat!A:B,2,0)</f>
        <v>TH.RE</v>
      </c>
      <c r="E8" t="str">
        <f t="shared" si="0"/>
        <v>RGFG_RE</v>
      </c>
    </row>
    <row r="9" spans="1:5" x14ac:dyDescent="0.25">
      <c r="A9" s="2" t="s">
        <v>21</v>
      </c>
      <c r="B9">
        <v>681707</v>
      </c>
      <c r="C9" t="s">
        <v>1</v>
      </c>
      <c r="D9" t="str">
        <f>VLOOKUP(A9,changwat!A:B,2,0)</f>
        <v>TH.NF</v>
      </c>
      <c r="E9" t="str">
        <f t="shared" si="0"/>
        <v>RGFG_NF</v>
      </c>
    </row>
    <row r="10" spans="1:5" x14ac:dyDescent="0.25">
      <c r="A10" s="2" t="s">
        <v>43</v>
      </c>
      <c r="B10">
        <v>610051</v>
      </c>
      <c r="C10" t="s">
        <v>1</v>
      </c>
      <c r="D10" t="str">
        <f>VLOOKUP(A10,changwat!A:B,2,0)</f>
        <v>TH.CY</v>
      </c>
      <c r="E10" t="str">
        <f t="shared" si="0"/>
        <v>RGFG_CY</v>
      </c>
    </row>
    <row r="11" spans="1:5" x14ac:dyDescent="0.25">
      <c r="A11" s="3" t="s">
        <v>66</v>
      </c>
      <c r="B11">
        <v>2975437</v>
      </c>
      <c r="C11" t="s">
        <v>2</v>
      </c>
      <c r="D11" t="str">
        <f>VLOOKUP(A11,changwat!A:B,2,0)</f>
        <v>TH.SU</v>
      </c>
      <c r="E11" t="str">
        <f t="shared" si="0"/>
        <v>RHFG_SU</v>
      </c>
    </row>
    <row r="12" spans="1:5" x14ac:dyDescent="0.25">
      <c r="A12" s="3" t="s">
        <v>23</v>
      </c>
      <c r="B12">
        <v>2947538</v>
      </c>
      <c r="C12" t="s">
        <v>2</v>
      </c>
      <c r="D12" t="str">
        <f>VLOOKUP(A12,changwat!A:B,2,0)</f>
        <v>TH.NR</v>
      </c>
      <c r="E12" t="str">
        <f t="shared" si="0"/>
        <v>RHFG_NR</v>
      </c>
    </row>
    <row r="13" spans="1:5" x14ac:dyDescent="0.25">
      <c r="A13" s="3" t="s">
        <v>73</v>
      </c>
      <c r="B13">
        <v>2755660</v>
      </c>
      <c r="C13" t="s">
        <v>2</v>
      </c>
      <c r="D13" t="str">
        <f>VLOOKUP(A13,changwat!A:B,2,0)</f>
        <v>TH.UR</v>
      </c>
      <c r="E13" t="str">
        <f t="shared" si="0"/>
        <v>RHFG_UR</v>
      </c>
    </row>
    <row r="14" spans="1:5" x14ac:dyDescent="0.25">
      <c r="A14" s="3" t="s">
        <v>62</v>
      </c>
      <c r="B14">
        <v>2707457</v>
      </c>
      <c r="C14" t="s">
        <v>2</v>
      </c>
      <c r="D14" t="str">
        <f>VLOOKUP(A14,changwat!A:B,2,0)</f>
        <v>TH.SI</v>
      </c>
      <c r="E14" t="str">
        <f t="shared" si="0"/>
        <v>RHFG_SI</v>
      </c>
    </row>
    <row r="15" spans="1:5" x14ac:dyDescent="0.25">
      <c r="A15" s="3" t="s">
        <v>75</v>
      </c>
      <c r="B15">
        <v>2533956</v>
      </c>
      <c r="C15" t="s">
        <v>2</v>
      </c>
      <c r="D15" t="str">
        <f>VLOOKUP(A15,changwat!A:B,2,0)</f>
        <v>TH.BR</v>
      </c>
      <c r="E15" t="str">
        <f t="shared" si="0"/>
        <v>RHFG_BR</v>
      </c>
    </row>
    <row r="16" spans="1:5" x14ac:dyDescent="0.25">
      <c r="A16" s="2" t="s">
        <v>40</v>
      </c>
      <c r="B16">
        <v>2332745</v>
      </c>
      <c r="C16" t="s">
        <v>2</v>
      </c>
      <c r="D16" t="str">
        <f>VLOOKUP(A16,changwat!A:B,2,0)</f>
        <v>TH.RE</v>
      </c>
      <c r="E16" t="str">
        <f t="shared" si="0"/>
        <v>RHFG_RE</v>
      </c>
    </row>
    <row r="17" spans="1:5" x14ac:dyDescent="0.25">
      <c r="A17" s="2" t="s">
        <v>41</v>
      </c>
      <c r="B17">
        <v>1011460</v>
      </c>
      <c r="C17" t="s">
        <v>2</v>
      </c>
      <c r="D17" t="str">
        <f>VLOOKUP(A17,changwat!A:B,2,0)</f>
        <v>TH.MS</v>
      </c>
      <c r="E17" t="str">
        <f t="shared" si="0"/>
        <v>RHFG_MS</v>
      </c>
    </row>
    <row r="18" spans="1:5" x14ac:dyDescent="0.25">
      <c r="A18" s="2" t="s">
        <v>34</v>
      </c>
      <c r="B18">
        <v>852110</v>
      </c>
      <c r="C18" t="s">
        <v>2</v>
      </c>
      <c r="D18" t="str">
        <f>VLOOKUP(A18,changwat!A:B,2,0)</f>
        <v>TH.YS</v>
      </c>
      <c r="E18" t="str">
        <f t="shared" si="0"/>
        <v>RHFG_YS</v>
      </c>
    </row>
    <row r="19" spans="1:5" x14ac:dyDescent="0.25">
      <c r="A19" s="2" t="s">
        <v>25</v>
      </c>
      <c r="B19">
        <v>708689</v>
      </c>
      <c r="C19" t="s">
        <v>2</v>
      </c>
      <c r="D19" t="str">
        <f>VLOOKUP(A19,changwat!A:B,2,0)</f>
        <v>TH.NS</v>
      </c>
      <c r="E19" t="str">
        <f t="shared" si="0"/>
        <v>RHFG_NS</v>
      </c>
    </row>
    <row r="20" spans="1:5" x14ac:dyDescent="0.25">
      <c r="A20" s="2" t="s">
        <v>72</v>
      </c>
      <c r="B20">
        <v>616836</v>
      </c>
      <c r="C20" t="s">
        <v>2</v>
      </c>
      <c r="D20" t="str">
        <f>VLOOKUP(A20,changwat!A:B,2,0)</f>
        <v>TH.AC</v>
      </c>
      <c r="E20" t="str">
        <f t="shared" si="0"/>
        <v>RHFG_AC</v>
      </c>
    </row>
    <row r="21" spans="1:5" x14ac:dyDescent="0.25">
      <c r="A21" s="3" t="s">
        <v>36</v>
      </c>
      <c r="C21" t="s">
        <v>2</v>
      </c>
      <c r="D21" t="str">
        <f>VLOOKUP(A21,changwat!A:B,2,0)</f>
        <v>TH.CM</v>
      </c>
      <c r="E21" t="str">
        <f t="shared" ref="E21" si="1">C21&amp;"_"&amp;RIGHT(D21,2)</f>
        <v>RHFG_CM</v>
      </c>
    </row>
    <row r="22" spans="1:5" x14ac:dyDescent="0.25">
      <c r="A22" s="3" t="s">
        <v>48</v>
      </c>
      <c r="C22" t="s">
        <v>2</v>
      </c>
      <c r="D22" t="str">
        <f>VLOOKUP(A22,changwat!A:B,2,0)</f>
        <v>TH.1</v>
      </c>
      <c r="E22" t="str">
        <f t="shared" ref="E22" si="2">C22&amp;"_"&amp;RIGHT(D22,2)</f>
        <v>RHFG_.1</v>
      </c>
    </row>
    <row r="23" spans="1:5" x14ac:dyDescent="0.25">
      <c r="A23" s="8" t="s">
        <v>25</v>
      </c>
      <c r="B23">
        <v>1514110</v>
      </c>
      <c r="C23" t="s">
        <v>3</v>
      </c>
      <c r="D23" t="str">
        <f>VLOOKUP(A23,changwat!A:B,2,0)</f>
        <v>TH.NS</v>
      </c>
      <c r="E23" t="str">
        <f t="shared" si="0"/>
        <v>RWFG_NS</v>
      </c>
    </row>
    <row r="24" spans="1:5" x14ac:dyDescent="0.25">
      <c r="A24" s="8" t="s">
        <v>18</v>
      </c>
      <c r="B24">
        <v>1210322</v>
      </c>
      <c r="C24" t="s">
        <v>3</v>
      </c>
      <c r="D24" t="str">
        <f>VLOOKUP(A24,changwat!A:B,2,0)</f>
        <v>TH.PC</v>
      </c>
      <c r="E24" t="str">
        <f t="shared" si="0"/>
        <v>RWFG_PC</v>
      </c>
    </row>
    <row r="25" spans="1:5" x14ac:dyDescent="0.25">
      <c r="A25" s="8" t="s">
        <v>6</v>
      </c>
      <c r="B25">
        <v>1066297</v>
      </c>
      <c r="C25" t="s">
        <v>3</v>
      </c>
      <c r="D25" t="str">
        <f>VLOOKUP(A25,changwat!A:B,2,0)</f>
        <v>TH.KP</v>
      </c>
      <c r="E25" t="str">
        <f t="shared" si="0"/>
        <v>RWFG_KP</v>
      </c>
    </row>
    <row r="26" spans="1:5" x14ac:dyDescent="0.25">
      <c r="A26" s="8" t="s">
        <v>64</v>
      </c>
      <c r="B26">
        <v>1051576</v>
      </c>
      <c r="C26" t="s">
        <v>3</v>
      </c>
      <c r="D26" t="str">
        <f>VLOOKUP(A26,changwat!A:B,2,0)</f>
        <v>TH.SH</v>
      </c>
      <c r="E26" t="str">
        <f t="shared" si="0"/>
        <v>RWFG_SH</v>
      </c>
    </row>
    <row r="27" spans="1:5" x14ac:dyDescent="0.25">
      <c r="A27" s="8" t="s">
        <v>19</v>
      </c>
      <c r="B27">
        <v>1004081</v>
      </c>
      <c r="C27" t="s">
        <v>3</v>
      </c>
      <c r="D27" t="str">
        <f>VLOOKUP(A27,changwat!A:B,2,0)</f>
        <v>TH.PS</v>
      </c>
      <c r="E27" t="str">
        <f t="shared" si="0"/>
        <v>RWFG_PS</v>
      </c>
    </row>
    <row r="28" spans="1:5" x14ac:dyDescent="0.25">
      <c r="A28" s="2" t="s">
        <v>65</v>
      </c>
      <c r="B28">
        <v>912449</v>
      </c>
      <c r="C28" t="s">
        <v>3</v>
      </c>
      <c r="D28" t="str">
        <f>VLOOKUP(A28,changwat!A:B,2,0)</f>
        <v>TH.SO</v>
      </c>
      <c r="E28" t="str">
        <f t="shared" si="0"/>
        <v>RWFG_SO</v>
      </c>
    </row>
    <row r="29" spans="1:5" x14ac:dyDescent="0.25">
      <c r="A29" s="2" t="s">
        <v>76</v>
      </c>
      <c r="B29">
        <v>740369</v>
      </c>
      <c r="C29" t="s">
        <v>3</v>
      </c>
      <c r="D29" t="str">
        <f>VLOOKUP(A29,changwat!A:B,2,0)</f>
        <v>TH.PA</v>
      </c>
      <c r="E29" t="str">
        <f t="shared" si="0"/>
        <v>RWFG_PA</v>
      </c>
    </row>
    <row r="30" spans="1:5" x14ac:dyDescent="0.25">
      <c r="A30" s="2" t="s">
        <v>42</v>
      </c>
      <c r="B30">
        <v>705801</v>
      </c>
      <c r="C30" t="s">
        <v>3</v>
      </c>
      <c r="D30" t="str">
        <f>VLOOKUP(A30,changwat!A:B,2,0)</f>
        <v>TH.CN</v>
      </c>
      <c r="E30" t="str">
        <f t="shared" si="0"/>
        <v>RWFG_CN</v>
      </c>
    </row>
    <row r="31" spans="1:5" x14ac:dyDescent="0.25">
      <c r="A31" s="2" t="s">
        <v>30</v>
      </c>
      <c r="B31">
        <v>631674</v>
      </c>
      <c r="C31" t="s">
        <v>3</v>
      </c>
      <c r="D31" t="str">
        <f>VLOOKUP(A31,changwat!A:B,2,0)</f>
        <v>TH.PH</v>
      </c>
      <c r="E31" t="str">
        <f t="shared" si="0"/>
        <v>RWFG_PH</v>
      </c>
    </row>
    <row r="32" spans="1:5" x14ac:dyDescent="0.25">
      <c r="A32" s="8" t="s">
        <v>13</v>
      </c>
      <c r="B32">
        <v>520626</v>
      </c>
      <c r="C32" t="s">
        <v>3</v>
      </c>
      <c r="D32" t="str">
        <f>VLOOKUP(A32,changwat!A:B,2,0)</f>
        <v>TH.CC</v>
      </c>
      <c r="E32" t="str">
        <f t="shared" si="0"/>
        <v>RWFG_CC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557BB-A759-468E-8ACF-F274541F6179}">
  <dimension ref="A1:E19"/>
  <sheetViews>
    <sheetView tabSelected="1" workbookViewId="0">
      <selection activeCell="H16" sqref="H16"/>
    </sheetView>
  </sheetViews>
  <sheetFormatPr defaultRowHeight="15" x14ac:dyDescent="0.25"/>
  <cols>
    <col min="1" max="1" width="16.140625" bestFit="1" customWidth="1"/>
    <col min="5" max="5" width="12.7109375" bestFit="1" customWidth="1"/>
  </cols>
  <sheetData>
    <row r="1" spans="1:5" x14ac:dyDescent="0.25">
      <c r="A1" s="1" t="s">
        <v>9</v>
      </c>
      <c r="B1">
        <v>1721098</v>
      </c>
      <c r="C1" t="s">
        <v>1</v>
      </c>
      <c r="D1" t="s">
        <v>130</v>
      </c>
      <c r="E1" t="s">
        <v>173</v>
      </c>
    </row>
    <row r="2" spans="1:5" x14ac:dyDescent="0.25">
      <c r="A2" s="1" t="s">
        <v>53</v>
      </c>
      <c r="B2">
        <v>1574729</v>
      </c>
      <c r="C2" t="s">
        <v>1</v>
      </c>
      <c r="D2" t="s">
        <v>118</v>
      </c>
      <c r="E2" t="s">
        <v>174</v>
      </c>
    </row>
    <row r="3" spans="1:5" x14ac:dyDescent="0.25">
      <c r="A3" s="1" t="s">
        <v>69</v>
      </c>
      <c r="B3">
        <v>1364889</v>
      </c>
      <c r="C3" t="s">
        <v>1</v>
      </c>
      <c r="D3" t="s">
        <v>115</v>
      </c>
      <c r="E3" t="s">
        <v>175</v>
      </c>
    </row>
    <row r="4" spans="1:5" x14ac:dyDescent="0.25">
      <c r="A4" s="1" t="s">
        <v>7</v>
      </c>
      <c r="B4">
        <v>1059542</v>
      </c>
      <c r="C4" t="s">
        <v>1</v>
      </c>
      <c r="D4" t="s">
        <v>129</v>
      </c>
      <c r="E4" t="s">
        <v>176</v>
      </c>
    </row>
    <row r="5" spans="1:5" x14ac:dyDescent="0.25">
      <c r="A5" s="1" t="s">
        <v>73</v>
      </c>
      <c r="B5">
        <v>1053262</v>
      </c>
      <c r="C5" t="s">
        <v>1</v>
      </c>
      <c r="D5" t="s">
        <v>123</v>
      </c>
      <c r="E5" t="s">
        <v>177</v>
      </c>
    </row>
    <row r="6" spans="1:5" x14ac:dyDescent="0.25">
      <c r="A6" s="1" t="s">
        <v>37</v>
      </c>
      <c r="B6">
        <v>820638</v>
      </c>
      <c r="C6" t="s">
        <v>1</v>
      </c>
      <c r="D6" t="s">
        <v>96</v>
      </c>
      <c r="E6" t="s">
        <v>178</v>
      </c>
    </row>
    <row r="7" spans="1:5" x14ac:dyDescent="0.25">
      <c r="A7" s="3" t="s">
        <v>66</v>
      </c>
      <c r="B7">
        <v>2975437</v>
      </c>
      <c r="C7" t="s">
        <v>2</v>
      </c>
      <c r="D7" t="s">
        <v>125</v>
      </c>
      <c r="E7" t="s">
        <v>179</v>
      </c>
    </row>
    <row r="8" spans="1:5" x14ac:dyDescent="0.25">
      <c r="A8" s="3" t="s">
        <v>23</v>
      </c>
      <c r="B8">
        <v>2947538</v>
      </c>
      <c r="C8" t="s">
        <v>2</v>
      </c>
      <c r="D8" t="s">
        <v>132</v>
      </c>
      <c r="E8" t="s">
        <v>180</v>
      </c>
    </row>
    <row r="9" spans="1:5" x14ac:dyDescent="0.25">
      <c r="A9" s="3" t="s">
        <v>73</v>
      </c>
      <c r="B9">
        <v>2755660</v>
      </c>
      <c r="C9" t="s">
        <v>2</v>
      </c>
      <c r="D9" t="s">
        <v>123</v>
      </c>
      <c r="E9" t="s">
        <v>181</v>
      </c>
    </row>
    <row r="10" spans="1:5" x14ac:dyDescent="0.25">
      <c r="A10" s="3" t="s">
        <v>62</v>
      </c>
      <c r="B10">
        <v>2707457</v>
      </c>
      <c r="C10" t="s">
        <v>2</v>
      </c>
      <c r="D10" t="s">
        <v>124</v>
      </c>
      <c r="E10" t="s">
        <v>182</v>
      </c>
    </row>
    <row r="11" spans="1:5" x14ac:dyDescent="0.25">
      <c r="A11" s="3" t="s">
        <v>75</v>
      </c>
      <c r="B11">
        <v>2533956</v>
      </c>
      <c r="C11" t="s">
        <v>2</v>
      </c>
      <c r="D11" t="s">
        <v>126</v>
      </c>
      <c r="E11" t="s">
        <v>183</v>
      </c>
    </row>
    <row r="12" spans="1:5" x14ac:dyDescent="0.25">
      <c r="A12" s="3" t="s">
        <v>36</v>
      </c>
      <c r="C12" t="s">
        <v>2</v>
      </c>
      <c r="D12" t="s">
        <v>100</v>
      </c>
      <c r="E12" t="s">
        <v>184</v>
      </c>
    </row>
    <row r="13" spans="1:5" x14ac:dyDescent="0.25">
      <c r="A13" s="3" t="s">
        <v>48</v>
      </c>
      <c r="C13" t="s">
        <v>2</v>
      </c>
      <c r="D13" t="s">
        <v>92</v>
      </c>
      <c r="E13" t="s">
        <v>191</v>
      </c>
    </row>
    <row r="14" spans="1:5" x14ac:dyDescent="0.25">
      <c r="A14" s="8" t="s">
        <v>25</v>
      </c>
      <c r="B14">
        <v>1514110</v>
      </c>
      <c r="C14" t="s">
        <v>3</v>
      </c>
      <c r="D14" t="s">
        <v>110</v>
      </c>
      <c r="E14" t="s">
        <v>185</v>
      </c>
    </row>
    <row r="15" spans="1:5" x14ac:dyDescent="0.25">
      <c r="A15" s="8" t="s">
        <v>18</v>
      </c>
      <c r="B15">
        <v>1210322</v>
      </c>
      <c r="C15" t="s">
        <v>3</v>
      </c>
      <c r="D15" t="s">
        <v>109</v>
      </c>
      <c r="E15" t="s">
        <v>186</v>
      </c>
    </row>
    <row r="16" spans="1:5" x14ac:dyDescent="0.25">
      <c r="A16" s="8" t="s">
        <v>6</v>
      </c>
      <c r="B16">
        <v>1066297</v>
      </c>
      <c r="C16" t="s">
        <v>3</v>
      </c>
      <c r="D16" t="s">
        <v>103</v>
      </c>
      <c r="E16" t="s">
        <v>187</v>
      </c>
    </row>
    <row r="17" spans="1:5" x14ac:dyDescent="0.25">
      <c r="A17" s="8" t="s">
        <v>64</v>
      </c>
      <c r="B17">
        <v>1051576</v>
      </c>
      <c r="C17" t="s">
        <v>3</v>
      </c>
      <c r="D17" t="s">
        <v>137</v>
      </c>
      <c r="E17" t="s">
        <v>188</v>
      </c>
    </row>
    <row r="18" spans="1:5" x14ac:dyDescent="0.25">
      <c r="A18" s="8" t="s">
        <v>19</v>
      </c>
      <c r="B18">
        <v>1004081</v>
      </c>
      <c r="C18" t="s">
        <v>3</v>
      </c>
      <c r="D18" t="s">
        <v>108</v>
      </c>
      <c r="E18" t="s">
        <v>189</v>
      </c>
    </row>
    <row r="19" spans="1:5" x14ac:dyDescent="0.25">
      <c r="A19" s="8" t="s">
        <v>13</v>
      </c>
      <c r="B19">
        <v>520626</v>
      </c>
      <c r="C19" t="s">
        <v>3</v>
      </c>
      <c r="D19" t="s">
        <v>145</v>
      </c>
      <c r="E19" t="s">
        <v>190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3C7731-8DE9-4A81-90ED-D7E278445DBD}">
  <dimension ref="A1:B84"/>
  <sheetViews>
    <sheetView workbookViewId="0">
      <selection activeCell="A3" sqref="A3"/>
    </sheetView>
  </sheetViews>
  <sheetFormatPr defaultRowHeight="15" x14ac:dyDescent="0.25"/>
  <cols>
    <col min="1" max="1" width="22.42578125" bestFit="1" customWidth="1"/>
    <col min="2" max="2" width="7.7109375" bestFit="1" customWidth="1"/>
  </cols>
  <sheetData>
    <row r="1" spans="1:2" x14ac:dyDescent="0.25">
      <c r="A1" t="s">
        <v>77</v>
      </c>
      <c r="B1" t="s">
        <v>90</v>
      </c>
    </row>
    <row r="2" spans="1:2" x14ac:dyDescent="0.25">
      <c r="A2" t="s">
        <v>78</v>
      </c>
      <c r="B2" t="s">
        <v>91</v>
      </c>
    </row>
    <row r="3" spans="1:2" x14ac:dyDescent="0.25">
      <c r="A3" t="s">
        <v>28</v>
      </c>
      <c r="B3" t="s">
        <v>91</v>
      </c>
    </row>
    <row r="4" spans="1:2" x14ac:dyDescent="0.25">
      <c r="A4" t="s">
        <v>48</v>
      </c>
      <c r="B4" t="s">
        <v>92</v>
      </c>
    </row>
    <row r="5" spans="1:2" x14ac:dyDescent="0.25">
      <c r="A5" t="s">
        <v>46</v>
      </c>
      <c r="B5" t="s">
        <v>93</v>
      </c>
    </row>
    <row r="6" spans="1:2" x14ac:dyDescent="0.25">
      <c r="A6" t="s">
        <v>45</v>
      </c>
      <c r="B6" t="s">
        <v>94</v>
      </c>
    </row>
    <row r="7" spans="1:2" x14ac:dyDescent="0.25">
      <c r="A7" t="s">
        <v>47</v>
      </c>
      <c r="B7" t="s">
        <v>95</v>
      </c>
    </row>
    <row r="8" spans="1:2" x14ac:dyDescent="0.25">
      <c r="A8" t="s">
        <v>37</v>
      </c>
      <c r="B8" t="s">
        <v>96</v>
      </c>
    </row>
    <row r="9" spans="1:2" x14ac:dyDescent="0.25">
      <c r="A9" t="s">
        <v>16</v>
      </c>
      <c r="B9" t="s">
        <v>97</v>
      </c>
    </row>
    <row r="10" spans="1:2" x14ac:dyDescent="0.25">
      <c r="A10" t="s">
        <v>49</v>
      </c>
      <c r="B10" t="s">
        <v>98</v>
      </c>
    </row>
    <row r="11" spans="1:2" x14ac:dyDescent="0.25">
      <c r="A11" t="s">
        <v>50</v>
      </c>
      <c r="B11" t="s">
        <v>99</v>
      </c>
    </row>
    <row r="12" spans="1:2" x14ac:dyDescent="0.25">
      <c r="A12" t="s">
        <v>36</v>
      </c>
      <c r="B12" t="s">
        <v>100</v>
      </c>
    </row>
    <row r="13" spans="1:2" x14ac:dyDescent="0.25">
      <c r="A13" t="s">
        <v>35</v>
      </c>
      <c r="B13" t="s">
        <v>101</v>
      </c>
    </row>
    <row r="14" spans="1:2" x14ac:dyDescent="0.25">
      <c r="A14" t="s">
        <v>15</v>
      </c>
      <c r="B14" t="s">
        <v>102</v>
      </c>
    </row>
    <row r="15" spans="1:2" x14ac:dyDescent="0.25">
      <c r="A15" t="s">
        <v>6</v>
      </c>
      <c r="B15" t="s">
        <v>103</v>
      </c>
    </row>
    <row r="16" spans="1:2" x14ac:dyDescent="0.25">
      <c r="A16" t="s">
        <v>65</v>
      </c>
      <c r="B16" t="s">
        <v>104</v>
      </c>
    </row>
    <row r="17" spans="1:2" x14ac:dyDescent="0.25">
      <c r="A17" t="s">
        <v>31</v>
      </c>
      <c r="B17" t="s">
        <v>105</v>
      </c>
    </row>
    <row r="18" spans="1:2" x14ac:dyDescent="0.25">
      <c r="A18" t="s">
        <v>27</v>
      </c>
      <c r="B18" t="s">
        <v>106</v>
      </c>
    </row>
    <row r="19" spans="1:2" x14ac:dyDescent="0.25">
      <c r="A19" t="s">
        <v>70</v>
      </c>
      <c r="B19" t="s">
        <v>107</v>
      </c>
    </row>
    <row r="20" spans="1:2" x14ac:dyDescent="0.25">
      <c r="A20" t="s">
        <v>19</v>
      </c>
      <c r="B20" t="s">
        <v>108</v>
      </c>
    </row>
    <row r="21" spans="1:2" x14ac:dyDescent="0.25">
      <c r="A21" t="s">
        <v>18</v>
      </c>
      <c r="B21" t="s">
        <v>109</v>
      </c>
    </row>
    <row r="22" spans="1:2" x14ac:dyDescent="0.25">
      <c r="A22" t="s">
        <v>25</v>
      </c>
      <c r="B22" t="s">
        <v>110</v>
      </c>
    </row>
    <row r="23" spans="1:2" x14ac:dyDescent="0.25">
      <c r="A23" t="s">
        <v>71</v>
      </c>
      <c r="B23" t="s">
        <v>111</v>
      </c>
    </row>
    <row r="24" spans="1:2" x14ac:dyDescent="0.25">
      <c r="A24" t="s">
        <v>30</v>
      </c>
      <c r="B24" t="s">
        <v>112</v>
      </c>
    </row>
    <row r="25" spans="1:2" x14ac:dyDescent="0.25">
      <c r="A25" t="s">
        <v>33</v>
      </c>
      <c r="B25" t="s">
        <v>113</v>
      </c>
    </row>
    <row r="26" spans="1:2" x14ac:dyDescent="0.25">
      <c r="A26" t="s">
        <v>56</v>
      </c>
      <c r="B26" t="s">
        <v>114</v>
      </c>
    </row>
    <row r="27" spans="1:2" x14ac:dyDescent="0.25">
      <c r="A27" t="s">
        <v>69</v>
      </c>
      <c r="B27" t="s">
        <v>115</v>
      </c>
    </row>
    <row r="28" spans="1:2" x14ac:dyDescent="0.25">
      <c r="A28" t="s">
        <v>55</v>
      </c>
      <c r="B28" t="s">
        <v>116</v>
      </c>
    </row>
    <row r="29" spans="1:2" x14ac:dyDescent="0.25">
      <c r="A29" t="s">
        <v>74</v>
      </c>
      <c r="B29" t="s">
        <v>117</v>
      </c>
    </row>
    <row r="30" spans="1:2" x14ac:dyDescent="0.25">
      <c r="A30" t="s">
        <v>53</v>
      </c>
      <c r="B30" t="s">
        <v>118</v>
      </c>
    </row>
    <row r="31" spans="1:2" x14ac:dyDescent="0.25">
      <c r="A31" t="s">
        <v>21</v>
      </c>
      <c r="B31" t="s">
        <v>119</v>
      </c>
    </row>
    <row r="32" spans="1:2" x14ac:dyDescent="0.25">
      <c r="A32" t="s">
        <v>44</v>
      </c>
      <c r="B32" t="s">
        <v>120</v>
      </c>
    </row>
    <row r="33" spans="1:2" x14ac:dyDescent="0.25">
      <c r="A33" t="s">
        <v>34</v>
      </c>
      <c r="B33" t="s">
        <v>121</v>
      </c>
    </row>
    <row r="34" spans="1:2" x14ac:dyDescent="0.25">
      <c r="A34" t="s">
        <v>72</v>
      </c>
      <c r="B34" t="s">
        <v>122</v>
      </c>
    </row>
    <row r="35" spans="1:2" x14ac:dyDescent="0.25">
      <c r="A35" t="s">
        <v>73</v>
      </c>
      <c r="B35" t="s">
        <v>123</v>
      </c>
    </row>
    <row r="36" spans="1:2" x14ac:dyDescent="0.25">
      <c r="A36" t="s">
        <v>62</v>
      </c>
      <c r="B36" t="s">
        <v>124</v>
      </c>
    </row>
    <row r="37" spans="1:2" x14ac:dyDescent="0.25">
      <c r="A37" t="s">
        <v>66</v>
      </c>
      <c r="B37" t="s">
        <v>125</v>
      </c>
    </row>
    <row r="38" spans="1:2" x14ac:dyDescent="0.25">
      <c r="A38" t="s">
        <v>75</v>
      </c>
      <c r="B38" t="s">
        <v>126</v>
      </c>
    </row>
    <row r="39" spans="1:2" x14ac:dyDescent="0.25">
      <c r="A39" t="s">
        <v>41</v>
      </c>
      <c r="B39" t="s">
        <v>127</v>
      </c>
    </row>
    <row r="40" spans="1:2" x14ac:dyDescent="0.25">
      <c r="A40" t="s">
        <v>40</v>
      </c>
      <c r="B40" t="s">
        <v>128</v>
      </c>
    </row>
    <row r="41" spans="1:2" x14ac:dyDescent="0.25">
      <c r="A41" t="s">
        <v>7</v>
      </c>
      <c r="B41" t="s">
        <v>129</v>
      </c>
    </row>
    <row r="42" spans="1:2" x14ac:dyDescent="0.25">
      <c r="A42" t="s">
        <v>9</v>
      </c>
      <c r="B42" t="s">
        <v>130</v>
      </c>
    </row>
    <row r="43" spans="1:2" x14ac:dyDescent="0.25">
      <c r="A43" t="s">
        <v>43</v>
      </c>
      <c r="B43" t="s">
        <v>131</v>
      </c>
    </row>
    <row r="44" spans="1:2" x14ac:dyDescent="0.25">
      <c r="A44" t="s">
        <v>23</v>
      </c>
      <c r="B44" t="s">
        <v>132</v>
      </c>
    </row>
    <row r="45" spans="1:2" x14ac:dyDescent="0.25">
      <c r="A45" t="s">
        <v>58</v>
      </c>
      <c r="B45" t="s">
        <v>133</v>
      </c>
    </row>
    <row r="46" spans="1:2" x14ac:dyDescent="0.25">
      <c r="A46" t="s">
        <v>32</v>
      </c>
      <c r="B46" t="s">
        <v>134</v>
      </c>
    </row>
    <row r="47" spans="1:2" x14ac:dyDescent="0.25">
      <c r="A47" t="s">
        <v>63</v>
      </c>
      <c r="B47" t="s">
        <v>135</v>
      </c>
    </row>
    <row r="48" spans="1:2" x14ac:dyDescent="0.25">
      <c r="A48" t="s">
        <v>42</v>
      </c>
      <c r="B48" t="s">
        <v>136</v>
      </c>
    </row>
    <row r="49" spans="1:2" x14ac:dyDescent="0.25">
      <c r="A49" t="s">
        <v>64</v>
      </c>
      <c r="B49" t="s">
        <v>137</v>
      </c>
    </row>
    <row r="50" spans="1:2" x14ac:dyDescent="0.25">
      <c r="A50" t="s">
        <v>68</v>
      </c>
      <c r="B50" t="s">
        <v>138</v>
      </c>
    </row>
    <row r="51" spans="1:2" x14ac:dyDescent="0.25">
      <c r="A51" t="s">
        <v>76</v>
      </c>
      <c r="B51" t="s">
        <v>139</v>
      </c>
    </row>
    <row r="52" spans="1:2" x14ac:dyDescent="0.25">
      <c r="A52" t="s">
        <v>26</v>
      </c>
      <c r="B52" t="s">
        <v>140</v>
      </c>
    </row>
    <row r="53" spans="1:2" x14ac:dyDescent="0.25">
      <c r="A53" t="s">
        <v>79</v>
      </c>
      <c r="B53" t="s">
        <v>141</v>
      </c>
    </row>
    <row r="54" spans="1:2" x14ac:dyDescent="0.25">
      <c r="A54" t="s">
        <v>10</v>
      </c>
      <c r="B54" t="s">
        <v>142</v>
      </c>
    </row>
    <row r="55" spans="1:2" x14ac:dyDescent="0.25">
      <c r="A55" t="s">
        <v>22</v>
      </c>
      <c r="B55" t="s">
        <v>143</v>
      </c>
    </row>
    <row r="56" spans="1:2" x14ac:dyDescent="0.25">
      <c r="A56" t="s">
        <v>12</v>
      </c>
      <c r="B56" t="s">
        <v>144</v>
      </c>
    </row>
    <row r="57" spans="1:2" x14ac:dyDescent="0.25">
      <c r="A57" t="s">
        <v>13</v>
      </c>
      <c r="B57" t="s">
        <v>145</v>
      </c>
    </row>
    <row r="58" spans="1:2" x14ac:dyDescent="0.25">
      <c r="A58" t="s">
        <v>57</v>
      </c>
      <c r="B58" t="s">
        <v>146</v>
      </c>
    </row>
    <row r="59" spans="1:2" x14ac:dyDescent="0.25">
      <c r="A59" t="s">
        <v>8</v>
      </c>
      <c r="B59" t="s">
        <v>147</v>
      </c>
    </row>
    <row r="60" spans="1:2" x14ac:dyDescent="0.25">
      <c r="A60" t="s">
        <v>14</v>
      </c>
      <c r="B60" t="s">
        <v>148</v>
      </c>
    </row>
    <row r="61" spans="1:2" x14ac:dyDescent="0.25">
      <c r="A61" t="s">
        <v>39</v>
      </c>
      <c r="B61" t="s">
        <v>149</v>
      </c>
    </row>
    <row r="62" spans="1:2" x14ac:dyDescent="0.25">
      <c r="A62" t="s">
        <v>38</v>
      </c>
      <c r="B62" t="s">
        <v>150</v>
      </c>
    </row>
    <row r="63" spans="1:2" x14ac:dyDescent="0.25">
      <c r="A63" t="s">
        <v>59</v>
      </c>
      <c r="B63" t="s">
        <v>151</v>
      </c>
    </row>
    <row r="64" spans="1:2" x14ac:dyDescent="0.25">
      <c r="A64" t="s">
        <v>61</v>
      </c>
      <c r="B64" t="s">
        <v>152</v>
      </c>
    </row>
    <row r="65" spans="1:2" x14ac:dyDescent="0.25">
      <c r="A65" t="s">
        <v>20</v>
      </c>
      <c r="B65" t="s">
        <v>153</v>
      </c>
    </row>
    <row r="66" spans="1:2" x14ac:dyDescent="0.25">
      <c r="A66" t="s">
        <v>5</v>
      </c>
      <c r="B66" t="s">
        <v>154</v>
      </c>
    </row>
    <row r="67" spans="1:2" x14ac:dyDescent="0.25">
      <c r="A67" t="s">
        <v>52</v>
      </c>
      <c r="B67" t="s">
        <v>155</v>
      </c>
    </row>
    <row r="68" spans="1:2" x14ac:dyDescent="0.25">
      <c r="A68" t="s">
        <v>60</v>
      </c>
      <c r="B68" t="s">
        <v>156</v>
      </c>
    </row>
    <row r="69" spans="1:2" x14ac:dyDescent="0.25">
      <c r="A69" t="s">
        <v>29</v>
      </c>
      <c r="B69" t="s">
        <v>157</v>
      </c>
    </row>
    <row r="70" spans="1:2" x14ac:dyDescent="0.25">
      <c r="A70" t="s">
        <v>11</v>
      </c>
      <c r="B70" t="s">
        <v>158</v>
      </c>
    </row>
    <row r="71" spans="1:2" x14ac:dyDescent="0.25">
      <c r="A71" t="s">
        <v>51</v>
      </c>
      <c r="B71" t="s">
        <v>159</v>
      </c>
    </row>
    <row r="72" spans="1:2" x14ac:dyDescent="0.25">
      <c r="A72" t="s">
        <v>80</v>
      </c>
      <c r="B72" t="s">
        <v>160</v>
      </c>
    </row>
    <row r="73" spans="1:2" x14ac:dyDescent="0.25">
      <c r="A73" t="s">
        <v>81</v>
      </c>
      <c r="B73" t="s">
        <v>161</v>
      </c>
    </row>
    <row r="74" spans="1:2" x14ac:dyDescent="0.25">
      <c r="A74" t="s">
        <v>82</v>
      </c>
      <c r="B74" t="s">
        <v>162</v>
      </c>
    </row>
    <row r="75" spans="1:2" x14ac:dyDescent="0.25">
      <c r="A75" t="s">
        <v>83</v>
      </c>
      <c r="B75" t="s">
        <v>163</v>
      </c>
    </row>
    <row r="76" spans="1:2" x14ac:dyDescent="0.25">
      <c r="A76" t="s">
        <v>84</v>
      </c>
      <c r="B76" t="s">
        <v>164</v>
      </c>
    </row>
    <row r="77" spans="1:2" x14ac:dyDescent="0.25">
      <c r="A77" t="s">
        <v>85</v>
      </c>
      <c r="B77" t="s">
        <v>165</v>
      </c>
    </row>
    <row r="78" spans="1:2" x14ac:dyDescent="0.25">
      <c r="A78" t="s">
        <v>24</v>
      </c>
      <c r="B78" t="s">
        <v>166</v>
      </c>
    </row>
    <row r="79" spans="1:2" x14ac:dyDescent="0.25">
      <c r="A79" t="s">
        <v>17</v>
      </c>
      <c r="B79" t="s">
        <v>167</v>
      </c>
    </row>
    <row r="80" spans="1:2" x14ac:dyDescent="0.25">
      <c r="A80" t="s">
        <v>54</v>
      </c>
      <c r="B80" t="s">
        <v>168</v>
      </c>
    </row>
    <row r="81" spans="1:2" x14ac:dyDescent="0.25">
      <c r="A81" t="s">
        <v>86</v>
      </c>
      <c r="B81" t="s">
        <v>169</v>
      </c>
    </row>
    <row r="82" spans="1:2" x14ac:dyDescent="0.25">
      <c r="A82" t="s">
        <v>87</v>
      </c>
      <c r="B82" t="s">
        <v>170</v>
      </c>
    </row>
    <row r="83" spans="1:2" x14ac:dyDescent="0.25">
      <c r="A83" t="s">
        <v>88</v>
      </c>
      <c r="B83" t="s">
        <v>171</v>
      </c>
    </row>
    <row r="84" spans="1:2" x14ac:dyDescent="0.25">
      <c r="A84" t="s">
        <v>89</v>
      </c>
      <c r="B84" t="s">
        <v>172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 1</vt:lpstr>
      <vt:lpstr>code</vt:lpstr>
      <vt:lpstr>Sheet3</vt:lpstr>
      <vt:lpstr>changwat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Natty</cp:lastModifiedBy>
  <dcterms:created xsi:type="dcterms:W3CDTF">2020-01-06T12:28:29Z</dcterms:created>
  <dcterms:modified xsi:type="dcterms:W3CDTF">2020-01-07T02:54:47Z</dcterms:modified>
</cp:coreProperties>
</file>