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4DDDB12B-72C8-4EB4-BC0F-582406D059E6}" xr6:coauthVersionLast="45" xr6:coauthVersionMax="45" xr10:uidLastSave="{00000000-0000-0000-0000-000000000000}"/>
  <bookViews>
    <workbookView xWindow="-108" yWindow="-108" windowWidth="23256" windowHeight="12576" tabRatio="723" activeTab="1" xr2:uid="{00000000-000D-0000-FFFF-FFFF00000000}"/>
  </bookViews>
  <sheets>
    <sheet name="ราคา FOB" sheetId="12" r:id="rId1"/>
    <sheet name="jan" sheetId="1" r:id="rId2"/>
    <sheet name="feb" sheetId="10" r:id="rId3"/>
    <sheet name="mar" sheetId="9" r:id="rId4"/>
    <sheet name="apr" sheetId="8" r:id="rId5"/>
    <sheet name="may" sheetId="7" r:id="rId6"/>
    <sheet name="jun" sheetId="6" r:id="rId7"/>
    <sheet name="jul" sheetId="5" r:id="rId8"/>
    <sheet name="aug" sheetId="4" r:id="rId9"/>
    <sheet name="sep" sheetId="2" r:id="rId10"/>
    <sheet name="oct" sheetId="3" r:id="rId11"/>
    <sheet name="nov" sheetId="15" r:id="rId12"/>
    <sheet name="dec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8" l="1"/>
  <c r="E8" i="12" s="1"/>
  <c r="H11" i="8"/>
  <c r="E12" i="12"/>
  <c r="H15" i="8"/>
  <c r="E16" i="12" s="1"/>
  <c r="H17" i="8"/>
  <c r="E18" i="12"/>
  <c r="H23" i="8"/>
  <c r="E24" i="12" s="1"/>
  <c r="H25" i="8"/>
  <c r="E26" i="12"/>
  <c r="H27" i="8"/>
  <c r="E28" i="12" s="1"/>
  <c r="H31" i="8"/>
  <c r="E32" i="12"/>
  <c r="H33" i="8"/>
  <c r="E34" i="12" s="1"/>
  <c r="H35" i="8"/>
  <c r="E36" i="12" s="1"/>
  <c r="H38" i="8"/>
  <c r="E39" i="12" s="1"/>
  <c r="H40" i="8"/>
  <c r="E41" i="12" s="1"/>
  <c r="H43" i="8"/>
  <c r="E44" i="12" s="1"/>
  <c r="H45" i="8"/>
  <c r="E46" i="12" s="1"/>
  <c r="H47" i="8"/>
  <c r="E48" i="12" s="1"/>
  <c r="H50" i="8"/>
  <c r="E51" i="12" s="1"/>
  <c r="H55" i="8"/>
  <c r="E56" i="12" s="1"/>
  <c r="H60" i="8"/>
  <c r="E61" i="12" s="1"/>
  <c r="H62" i="8"/>
  <c r="E63" i="12"/>
  <c r="H64" i="8"/>
  <c r="E65" i="12"/>
  <c r="H66" i="8"/>
  <c r="E67" i="12"/>
  <c r="H72" i="8"/>
  <c r="E73" i="12"/>
  <c r="H74" i="8"/>
  <c r="E75" i="12"/>
  <c r="H76" i="8"/>
  <c r="E77" i="12"/>
  <c r="H78" i="8"/>
  <c r="E79" i="12" s="1"/>
  <c r="H80" i="8"/>
  <c r="E81" i="12" s="1"/>
  <c r="H82" i="8"/>
  <c r="E83" i="12" s="1"/>
  <c r="H85" i="8"/>
  <c r="E86" i="12" s="1"/>
  <c r="H7" i="1"/>
  <c r="B8" i="12" s="1"/>
  <c r="H11" i="1"/>
  <c r="B12" i="12" s="1"/>
  <c r="H15" i="1"/>
  <c r="B16" i="12" s="1"/>
  <c r="H17" i="1"/>
  <c r="B18" i="12" s="1"/>
  <c r="H23" i="1"/>
  <c r="B24" i="12" s="1"/>
  <c r="H25" i="1"/>
  <c r="B26" i="12" s="1"/>
  <c r="H27" i="1"/>
  <c r="B28" i="12" s="1"/>
  <c r="H31" i="1"/>
  <c r="B32" i="12" s="1"/>
  <c r="H33" i="1"/>
  <c r="B34" i="12" s="1"/>
  <c r="H35" i="1"/>
  <c r="B36" i="12" s="1"/>
  <c r="H38" i="1"/>
  <c r="B39" i="12" s="1"/>
  <c r="H40" i="1"/>
  <c r="B41" i="12" s="1"/>
  <c r="H43" i="1"/>
  <c r="B44" i="12" s="1"/>
  <c r="H45" i="1"/>
  <c r="B46" i="12" s="1"/>
  <c r="H47" i="1"/>
  <c r="B48" i="12" s="1"/>
  <c r="H50" i="1"/>
  <c r="B51" i="12"/>
  <c r="H52" i="1"/>
  <c r="H55" i="1"/>
  <c r="B56" i="12"/>
  <c r="H58" i="1"/>
  <c r="B59" i="12" s="1"/>
  <c r="H60" i="1"/>
  <c r="B61" i="12" s="1"/>
  <c r="H62" i="1"/>
  <c r="B63" i="12" s="1"/>
  <c r="H66" i="1"/>
  <c r="B67" i="12"/>
  <c r="H69" i="1"/>
  <c r="B70" i="12" s="1"/>
  <c r="H72" i="1"/>
  <c r="B73" i="12" s="1"/>
  <c r="H74" i="1"/>
  <c r="B75" i="12" s="1"/>
  <c r="H76" i="1"/>
  <c r="B77" i="12" s="1"/>
  <c r="H78" i="1"/>
  <c r="B79" i="12" s="1"/>
  <c r="H80" i="1"/>
  <c r="B81" i="12" s="1"/>
  <c r="H85" i="1"/>
  <c r="B86" i="12" s="1"/>
  <c r="C84" i="8"/>
  <c r="D84" i="8"/>
  <c r="E84" i="8"/>
  <c r="F84" i="8"/>
  <c r="G84" i="8"/>
  <c r="C81" i="8"/>
  <c r="D81" i="8"/>
  <c r="E81" i="8"/>
  <c r="F81" i="8"/>
  <c r="G81" i="8"/>
  <c r="C79" i="8"/>
  <c r="D79" i="8"/>
  <c r="E79" i="8"/>
  <c r="F79" i="8"/>
  <c r="G79" i="8"/>
  <c r="C77" i="8"/>
  <c r="D77" i="8"/>
  <c r="E77" i="8"/>
  <c r="F77" i="8"/>
  <c r="G77" i="8"/>
  <c r="C75" i="8"/>
  <c r="D75" i="8"/>
  <c r="E75" i="8"/>
  <c r="F75" i="8"/>
  <c r="G75" i="8"/>
  <c r="C73" i="8"/>
  <c r="D73" i="8"/>
  <c r="E73" i="8"/>
  <c r="F73" i="8"/>
  <c r="G73" i="8"/>
  <c r="C71" i="8"/>
  <c r="D71" i="8"/>
  <c r="E71" i="8"/>
  <c r="F71" i="8"/>
  <c r="G71" i="8"/>
  <c r="C65" i="8"/>
  <c r="D65" i="8"/>
  <c r="E65" i="8"/>
  <c r="F65" i="8"/>
  <c r="G65" i="8"/>
  <c r="C63" i="8"/>
  <c r="D63" i="8"/>
  <c r="E63" i="8"/>
  <c r="F63" i="8"/>
  <c r="G63" i="8"/>
  <c r="C61" i="8"/>
  <c r="D61" i="8"/>
  <c r="E61" i="8"/>
  <c r="F61" i="8"/>
  <c r="G61" i="8"/>
  <c r="C59" i="8"/>
  <c r="D59" i="8"/>
  <c r="E59" i="8"/>
  <c r="F59" i="8"/>
  <c r="G59" i="8"/>
  <c r="C54" i="8"/>
  <c r="D54" i="8"/>
  <c r="E54" i="8"/>
  <c r="F54" i="8"/>
  <c r="G54" i="8"/>
  <c r="C49" i="8"/>
  <c r="D49" i="8"/>
  <c r="E49" i="8"/>
  <c r="F49" i="8"/>
  <c r="G49" i="8"/>
  <c r="C46" i="8"/>
  <c r="D46" i="8"/>
  <c r="E46" i="8"/>
  <c r="F46" i="8"/>
  <c r="G46" i="8"/>
  <c r="C44" i="8"/>
  <c r="D44" i="8"/>
  <c r="E44" i="8"/>
  <c r="F44" i="8"/>
  <c r="G44" i="8"/>
  <c r="C42" i="8"/>
  <c r="D42" i="8"/>
  <c r="E42" i="8"/>
  <c r="F42" i="8"/>
  <c r="G42" i="8"/>
  <c r="C39" i="8"/>
  <c r="D39" i="8"/>
  <c r="E39" i="8"/>
  <c r="F39" i="8"/>
  <c r="G39" i="8"/>
  <c r="C37" i="8"/>
  <c r="D37" i="8"/>
  <c r="E37" i="8"/>
  <c r="F37" i="8"/>
  <c r="G37" i="8"/>
  <c r="C34" i="8"/>
  <c r="D34" i="8"/>
  <c r="E34" i="8"/>
  <c r="F34" i="8"/>
  <c r="G34" i="8"/>
  <c r="C32" i="8"/>
  <c r="D32" i="8"/>
  <c r="E32" i="8"/>
  <c r="F32" i="8"/>
  <c r="G32" i="8"/>
  <c r="C30" i="8"/>
  <c r="D30" i="8"/>
  <c r="E30" i="8"/>
  <c r="F30" i="8"/>
  <c r="G30" i="8"/>
  <c r="C26" i="8"/>
  <c r="D26" i="8"/>
  <c r="E26" i="8"/>
  <c r="F26" i="8"/>
  <c r="G26" i="8"/>
  <c r="C24" i="8"/>
  <c r="D24" i="8"/>
  <c r="E24" i="8"/>
  <c r="F24" i="8"/>
  <c r="G24" i="8"/>
  <c r="C22" i="8"/>
  <c r="D22" i="8"/>
  <c r="E22" i="8"/>
  <c r="F22" i="8"/>
  <c r="G22" i="8"/>
  <c r="C16" i="8"/>
  <c r="D16" i="8"/>
  <c r="E16" i="8"/>
  <c r="F16" i="8"/>
  <c r="G16" i="8"/>
  <c r="C14" i="8"/>
  <c r="D14" i="8"/>
  <c r="E14" i="8"/>
  <c r="F14" i="8"/>
  <c r="G14" i="8"/>
  <c r="C10" i="8"/>
  <c r="D10" i="8"/>
  <c r="E10" i="8"/>
  <c r="F10" i="8"/>
  <c r="G10" i="8"/>
  <c r="C6" i="8"/>
  <c r="D6" i="8"/>
  <c r="E6" i="8"/>
  <c r="F6" i="8"/>
  <c r="G6" i="8"/>
  <c r="H4" i="8"/>
  <c r="E5" i="12" s="1"/>
  <c r="C87" i="5"/>
  <c r="H85" i="5"/>
  <c r="H86" i="12" s="1"/>
  <c r="C84" i="5"/>
  <c r="D84" i="5"/>
  <c r="E84" i="5"/>
  <c r="H84" i="5" s="1"/>
  <c r="H85" i="12" s="1"/>
  <c r="F84" i="5"/>
  <c r="G84" i="5"/>
  <c r="H82" i="5"/>
  <c r="H83" i="12" s="1"/>
  <c r="C81" i="5"/>
  <c r="D81" i="5"/>
  <c r="E81" i="5"/>
  <c r="F81" i="5"/>
  <c r="G81" i="5"/>
  <c r="H80" i="5"/>
  <c r="H81" i="12" s="1"/>
  <c r="C79" i="5"/>
  <c r="D79" i="5"/>
  <c r="E79" i="5"/>
  <c r="F79" i="5"/>
  <c r="G79" i="5"/>
  <c r="H78" i="5"/>
  <c r="H79" i="12" s="1"/>
  <c r="C77" i="5"/>
  <c r="D77" i="5"/>
  <c r="E77" i="5"/>
  <c r="F77" i="5"/>
  <c r="G77" i="5"/>
  <c r="H76" i="5"/>
  <c r="H77" i="12"/>
  <c r="C75" i="5"/>
  <c r="D75" i="5"/>
  <c r="E75" i="5"/>
  <c r="F75" i="5"/>
  <c r="G75" i="5"/>
  <c r="H74" i="5"/>
  <c r="H75" i="12" s="1"/>
  <c r="C73" i="5"/>
  <c r="D73" i="5"/>
  <c r="E73" i="5"/>
  <c r="F73" i="5"/>
  <c r="G73" i="5"/>
  <c r="H72" i="5"/>
  <c r="H73" i="12"/>
  <c r="C71" i="5"/>
  <c r="D71" i="5"/>
  <c r="E71" i="5"/>
  <c r="F71" i="5"/>
  <c r="G71" i="5"/>
  <c r="H66" i="5"/>
  <c r="H67" i="12" s="1"/>
  <c r="C65" i="5"/>
  <c r="D65" i="5"/>
  <c r="E65" i="5"/>
  <c r="F65" i="5"/>
  <c r="G65" i="5"/>
  <c r="H64" i="5"/>
  <c r="H65" i="12" s="1"/>
  <c r="C63" i="5"/>
  <c r="E63" i="5"/>
  <c r="H63" i="5"/>
  <c r="H64" i="12" s="1"/>
  <c r="F63" i="5"/>
  <c r="G63" i="5"/>
  <c r="H62" i="5"/>
  <c r="H63" i="12" s="1"/>
  <c r="C61" i="5"/>
  <c r="D61" i="5"/>
  <c r="E61" i="5"/>
  <c r="F61" i="5"/>
  <c r="G61" i="5"/>
  <c r="H60" i="5"/>
  <c r="H61" i="12" s="1"/>
  <c r="C59" i="5"/>
  <c r="D59" i="5"/>
  <c r="E59" i="5"/>
  <c r="F59" i="5"/>
  <c r="G59" i="5"/>
  <c r="H55" i="5"/>
  <c r="H56" i="12" s="1"/>
  <c r="C54" i="5"/>
  <c r="D54" i="5"/>
  <c r="E54" i="5"/>
  <c r="F54" i="5"/>
  <c r="G54" i="5"/>
  <c r="H50" i="5"/>
  <c r="H51" i="12" s="1"/>
  <c r="C49" i="5"/>
  <c r="D49" i="5"/>
  <c r="E49" i="5"/>
  <c r="F49" i="5"/>
  <c r="G49" i="5"/>
  <c r="H47" i="5"/>
  <c r="H48" i="12" s="1"/>
  <c r="C46" i="5"/>
  <c r="D46" i="5"/>
  <c r="E46" i="5"/>
  <c r="F46" i="5"/>
  <c r="G46" i="5"/>
  <c r="H45" i="5"/>
  <c r="H46" i="12"/>
  <c r="C44" i="5"/>
  <c r="D44" i="5"/>
  <c r="E44" i="5"/>
  <c r="F44" i="5"/>
  <c r="G44" i="5"/>
  <c r="H43" i="5"/>
  <c r="H44" i="12" s="1"/>
  <c r="C42" i="5"/>
  <c r="D42" i="5"/>
  <c r="E42" i="5"/>
  <c r="F42" i="5"/>
  <c r="G42" i="5"/>
  <c r="H41" i="5"/>
  <c r="H40" i="5"/>
  <c r="H41" i="12" s="1"/>
  <c r="C39" i="5"/>
  <c r="D39" i="5"/>
  <c r="E39" i="5"/>
  <c r="F39" i="5"/>
  <c r="G39" i="5"/>
  <c r="H38" i="5"/>
  <c r="H39" i="12"/>
  <c r="C37" i="5"/>
  <c r="D37" i="5"/>
  <c r="E37" i="5"/>
  <c r="F37" i="5"/>
  <c r="G37" i="5"/>
  <c r="H35" i="5"/>
  <c r="H36" i="12" s="1"/>
  <c r="C34" i="5"/>
  <c r="D34" i="5"/>
  <c r="E34" i="5"/>
  <c r="F34" i="5"/>
  <c r="G34" i="5"/>
  <c r="H33" i="5"/>
  <c r="H34" i="12" s="1"/>
  <c r="C32" i="5"/>
  <c r="D32" i="5"/>
  <c r="E32" i="5"/>
  <c r="H32" i="5" s="1"/>
  <c r="F32" i="5"/>
  <c r="G32" i="5"/>
  <c r="H31" i="5"/>
  <c r="H32" i="12" s="1"/>
  <c r="C30" i="5"/>
  <c r="D30" i="5"/>
  <c r="E30" i="5"/>
  <c r="F30" i="5"/>
  <c r="G30" i="5"/>
  <c r="H27" i="5"/>
  <c r="H28" i="12" s="1"/>
  <c r="C26" i="5"/>
  <c r="D26" i="5"/>
  <c r="E26" i="5"/>
  <c r="F26" i="5"/>
  <c r="G26" i="5"/>
  <c r="H25" i="5"/>
  <c r="H26" i="12" s="1"/>
  <c r="C24" i="5"/>
  <c r="D24" i="5"/>
  <c r="E24" i="5"/>
  <c r="F24" i="5"/>
  <c r="G24" i="5"/>
  <c r="H23" i="5"/>
  <c r="H24" i="12"/>
  <c r="C22" i="5"/>
  <c r="D22" i="5"/>
  <c r="E22" i="5"/>
  <c r="F22" i="5"/>
  <c r="G22" i="5"/>
  <c r="H17" i="5"/>
  <c r="H18" i="12" s="1"/>
  <c r="C16" i="5"/>
  <c r="D16" i="5"/>
  <c r="H16" i="5" s="1"/>
  <c r="H17" i="12" s="1"/>
  <c r="E16" i="5"/>
  <c r="F16" i="5"/>
  <c r="G16" i="5"/>
  <c r="H15" i="5"/>
  <c r="H16" i="12" s="1"/>
  <c r="C14" i="5"/>
  <c r="D14" i="5"/>
  <c r="E14" i="5"/>
  <c r="F14" i="5"/>
  <c r="G14" i="5"/>
  <c r="H11" i="5"/>
  <c r="H12" i="12"/>
  <c r="C10" i="5"/>
  <c r="D10" i="5"/>
  <c r="E10" i="5"/>
  <c r="F10" i="5"/>
  <c r="G10" i="5"/>
  <c r="H7" i="5"/>
  <c r="H8" i="12" s="1"/>
  <c r="C6" i="5"/>
  <c r="D6" i="5"/>
  <c r="E6" i="5"/>
  <c r="F6" i="5"/>
  <c r="G6" i="5"/>
  <c r="H5" i="5"/>
  <c r="H4" i="5"/>
  <c r="H5" i="12" s="1"/>
  <c r="H85" i="10"/>
  <c r="C86" i="12"/>
  <c r="C84" i="10"/>
  <c r="D84" i="10"/>
  <c r="E84" i="10"/>
  <c r="F84" i="10"/>
  <c r="H82" i="10"/>
  <c r="C83" i="12" s="1"/>
  <c r="C81" i="10"/>
  <c r="D81" i="10"/>
  <c r="E81" i="10"/>
  <c r="F81" i="10"/>
  <c r="H80" i="10"/>
  <c r="C81" i="12" s="1"/>
  <c r="C79" i="10"/>
  <c r="D79" i="10"/>
  <c r="E79" i="10"/>
  <c r="F79" i="10"/>
  <c r="H78" i="10"/>
  <c r="C79" i="12" s="1"/>
  <c r="C77" i="10"/>
  <c r="D77" i="10"/>
  <c r="E77" i="10"/>
  <c r="F77" i="10"/>
  <c r="H76" i="10"/>
  <c r="C77" i="12" s="1"/>
  <c r="C75" i="10"/>
  <c r="D75" i="10"/>
  <c r="E75" i="10"/>
  <c r="F75" i="10"/>
  <c r="H74" i="10"/>
  <c r="C75" i="12" s="1"/>
  <c r="C73" i="10"/>
  <c r="D73" i="10"/>
  <c r="E73" i="10"/>
  <c r="F73" i="10"/>
  <c r="H72" i="10"/>
  <c r="C73" i="12" s="1"/>
  <c r="C71" i="10"/>
  <c r="D71" i="10"/>
  <c r="E71" i="10"/>
  <c r="F71" i="10"/>
  <c r="H66" i="10"/>
  <c r="C67" i="12"/>
  <c r="C65" i="10"/>
  <c r="D65" i="10"/>
  <c r="E65" i="10"/>
  <c r="F65" i="10"/>
  <c r="H64" i="10"/>
  <c r="C65" i="12" s="1"/>
  <c r="C63" i="10"/>
  <c r="D63" i="10"/>
  <c r="E63" i="10"/>
  <c r="F63" i="10"/>
  <c r="H62" i="10"/>
  <c r="C63" i="12"/>
  <c r="C61" i="10"/>
  <c r="D61" i="10"/>
  <c r="E61" i="10"/>
  <c r="F61" i="10"/>
  <c r="H60" i="10"/>
  <c r="C61" i="12" s="1"/>
  <c r="C59" i="10"/>
  <c r="D59" i="10"/>
  <c r="E59" i="10"/>
  <c r="F59" i="10"/>
  <c r="H55" i="10"/>
  <c r="C56" i="12"/>
  <c r="C54" i="10"/>
  <c r="D54" i="10"/>
  <c r="E54" i="10"/>
  <c r="F54" i="10"/>
  <c r="H50" i="10"/>
  <c r="C51" i="12" s="1"/>
  <c r="C49" i="10"/>
  <c r="D49" i="10"/>
  <c r="E49" i="10"/>
  <c r="F49" i="10"/>
  <c r="H47" i="10"/>
  <c r="C48" i="12" s="1"/>
  <c r="C46" i="10"/>
  <c r="D46" i="10"/>
  <c r="E46" i="10"/>
  <c r="F46" i="10"/>
  <c r="H45" i="10"/>
  <c r="C46" i="12"/>
  <c r="C44" i="10"/>
  <c r="D44" i="10"/>
  <c r="E44" i="10"/>
  <c r="F44" i="10"/>
  <c r="H43" i="10"/>
  <c r="C44" i="12" s="1"/>
  <c r="C42" i="10"/>
  <c r="D42" i="10"/>
  <c r="E42" i="10"/>
  <c r="F42" i="10"/>
  <c r="H40" i="10"/>
  <c r="C41" i="12"/>
  <c r="C39" i="10"/>
  <c r="D39" i="10"/>
  <c r="E39" i="10"/>
  <c r="F39" i="10"/>
  <c r="H38" i="10"/>
  <c r="C39" i="12" s="1"/>
  <c r="C37" i="10"/>
  <c r="D37" i="10"/>
  <c r="E37" i="10"/>
  <c r="F37" i="10"/>
  <c r="H35" i="10"/>
  <c r="C36" i="12" s="1"/>
  <c r="C34" i="10"/>
  <c r="D34" i="10"/>
  <c r="E34" i="10"/>
  <c r="F34" i="10"/>
  <c r="H33" i="10"/>
  <c r="C34" i="12" s="1"/>
  <c r="C32" i="10"/>
  <c r="D32" i="10"/>
  <c r="E32" i="10"/>
  <c r="F32" i="10"/>
  <c r="H31" i="10"/>
  <c r="C32" i="12"/>
  <c r="C30" i="10"/>
  <c r="D30" i="10"/>
  <c r="E30" i="10"/>
  <c r="F30" i="10"/>
  <c r="H27" i="10"/>
  <c r="C28" i="12" s="1"/>
  <c r="C26" i="10"/>
  <c r="D26" i="10"/>
  <c r="E26" i="10"/>
  <c r="F26" i="10"/>
  <c r="H25" i="10"/>
  <c r="C26" i="12" s="1"/>
  <c r="C24" i="10"/>
  <c r="D24" i="10"/>
  <c r="E24" i="10"/>
  <c r="F24" i="10"/>
  <c r="H23" i="10"/>
  <c r="C24" i="12" s="1"/>
  <c r="C22" i="10"/>
  <c r="D22" i="10"/>
  <c r="E22" i="10"/>
  <c r="F22" i="10"/>
  <c r="H17" i="10"/>
  <c r="C18" i="12" s="1"/>
  <c r="C16" i="10"/>
  <c r="D16" i="10"/>
  <c r="E16" i="10"/>
  <c r="F16" i="10"/>
  <c r="H15" i="10"/>
  <c r="C16" i="12" s="1"/>
  <c r="C14" i="10"/>
  <c r="D14" i="10"/>
  <c r="E14" i="10"/>
  <c r="F14" i="10"/>
  <c r="H11" i="10"/>
  <c r="C12" i="12" s="1"/>
  <c r="C10" i="10"/>
  <c r="D10" i="10"/>
  <c r="E10" i="10"/>
  <c r="F10" i="10"/>
  <c r="H7" i="10"/>
  <c r="C8" i="12" s="1"/>
  <c r="C6" i="10"/>
  <c r="D6" i="10"/>
  <c r="E6" i="10"/>
  <c r="F6" i="10"/>
  <c r="H4" i="10"/>
  <c r="C5" i="12" s="1"/>
  <c r="H85" i="2"/>
  <c r="J86" i="12" s="1"/>
  <c r="C84" i="2"/>
  <c r="D84" i="2"/>
  <c r="E84" i="2"/>
  <c r="F84" i="2"/>
  <c r="G84" i="2"/>
  <c r="H82" i="2"/>
  <c r="J83" i="12" s="1"/>
  <c r="C81" i="2"/>
  <c r="D81" i="2"/>
  <c r="E81" i="2"/>
  <c r="F81" i="2"/>
  <c r="G81" i="2"/>
  <c r="H80" i="2"/>
  <c r="J81" i="12" s="1"/>
  <c r="C79" i="2"/>
  <c r="D79" i="2"/>
  <c r="E79" i="2"/>
  <c r="H79" i="2" s="1"/>
  <c r="J80" i="12" s="1"/>
  <c r="F79" i="2"/>
  <c r="G79" i="2"/>
  <c r="H78" i="2"/>
  <c r="J79" i="12"/>
  <c r="C77" i="2"/>
  <c r="D77" i="2"/>
  <c r="E77" i="2"/>
  <c r="F77" i="2"/>
  <c r="H77" i="2" s="1"/>
  <c r="J78" i="12" s="1"/>
  <c r="G77" i="2"/>
  <c r="H76" i="2"/>
  <c r="J77" i="12" s="1"/>
  <c r="C75" i="2"/>
  <c r="D75" i="2"/>
  <c r="E75" i="2"/>
  <c r="F75" i="2"/>
  <c r="G75" i="2"/>
  <c r="H74" i="2"/>
  <c r="J75" i="12" s="1"/>
  <c r="C73" i="2"/>
  <c r="D73" i="2"/>
  <c r="E73" i="2"/>
  <c r="F73" i="2"/>
  <c r="H73" i="2" s="1"/>
  <c r="J74" i="12" s="1"/>
  <c r="G73" i="2"/>
  <c r="H72" i="2"/>
  <c r="J73" i="12" s="1"/>
  <c r="C71" i="2"/>
  <c r="H71" i="2" s="1"/>
  <c r="J72" i="12" s="1"/>
  <c r="D71" i="2"/>
  <c r="E71" i="2"/>
  <c r="F71" i="2"/>
  <c r="G71" i="2"/>
  <c r="H66" i="2"/>
  <c r="J67" i="12" s="1"/>
  <c r="C65" i="2"/>
  <c r="D65" i="2"/>
  <c r="E65" i="2"/>
  <c r="F65" i="2"/>
  <c r="G65" i="2"/>
  <c r="H62" i="2"/>
  <c r="J63" i="12" s="1"/>
  <c r="C61" i="2"/>
  <c r="D61" i="2"/>
  <c r="E61" i="2"/>
  <c r="F61" i="2"/>
  <c r="G61" i="2"/>
  <c r="H60" i="2"/>
  <c r="J61" i="12" s="1"/>
  <c r="C59" i="2"/>
  <c r="D59" i="2"/>
  <c r="H59" i="2" s="1"/>
  <c r="J60" i="12" s="1"/>
  <c r="E59" i="2"/>
  <c r="F59" i="2"/>
  <c r="G59" i="2"/>
  <c r="H55" i="2"/>
  <c r="J56" i="12" s="1"/>
  <c r="C54" i="2"/>
  <c r="D54" i="2"/>
  <c r="E54" i="2"/>
  <c r="F54" i="2"/>
  <c r="G54" i="2"/>
  <c r="H50" i="2"/>
  <c r="J51" i="12"/>
  <c r="C49" i="2"/>
  <c r="D49" i="2"/>
  <c r="E49" i="2"/>
  <c r="F49" i="2"/>
  <c r="H49" i="2" s="1"/>
  <c r="G49" i="2"/>
  <c r="H47" i="2"/>
  <c r="J48" i="12" s="1"/>
  <c r="C46" i="2"/>
  <c r="D46" i="2"/>
  <c r="E46" i="2"/>
  <c r="F46" i="2"/>
  <c r="G46" i="2"/>
  <c r="H45" i="2"/>
  <c r="J46" i="12" s="1"/>
  <c r="C44" i="2"/>
  <c r="D44" i="2"/>
  <c r="E44" i="2"/>
  <c r="F44" i="2"/>
  <c r="G44" i="2"/>
  <c r="H43" i="2"/>
  <c r="J44" i="12" s="1"/>
  <c r="C42" i="2"/>
  <c r="D42" i="2"/>
  <c r="E42" i="2"/>
  <c r="F42" i="2"/>
  <c r="G42" i="2"/>
  <c r="H40" i="2"/>
  <c r="J41" i="12" s="1"/>
  <c r="C39" i="2"/>
  <c r="D39" i="2"/>
  <c r="E39" i="2"/>
  <c r="H39" i="2" s="1"/>
  <c r="J40" i="12" s="1"/>
  <c r="F39" i="2"/>
  <c r="G39" i="2"/>
  <c r="H38" i="2"/>
  <c r="J39" i="12"/>
  <c r="C37" i="2"/>
  <c r="D37" i="2"/>
  <c r="E37" i="2"/>
  <c r="F37" i="2"/>
  <c r="G37" i="2"/>
  <c r="H35" i="2"/>
  <c r="J36" i="12" s="1"/>
  <c r="C34" i="2"/>
  <c r="D34" i="2"/>
  <c r="E34" i="2"/>
  <c r="F34" i="2"/>
  <c r="G34" i="2"/>
  <c r="H33" i="2"/>
  <c r="J34" i="12" s="1"/>
  <c r="C32" i="2"/>
  <c r="D32" i="2"/>
  <c r="E32" i="2"/>
  <c r="F32" i="2"/>
  <c r="G32" i="2"/>
  <c r="H31" i="2"/>
  <c r="J32" i="12" s="1"/>
  <c r="C30" i="2"/>
  <c r="D30" i="2"/>
  <c r="E30" i="2"/>
  <c r="F30" i="2"/>
  <c r="H30" i="2" s="1"/>
  <c r="J31" i="12" s="1"/>
  <c r="G30" i="2"/>
  <c r="H27" i="2"/>
  <c r="J28" i="12" s="1"/>
  <c r="C26" i="2"/>
  <c r="H26" i="2"/>
  <c r="J27" i="12" s="1"/>
  <c r="D26" i="2"/>
  <c r="E26" i="2"/>
  <c r="F26" i="2"/>
  <c r="G26" i="2"/>
  <c r="H25" i="2"/>
  <c r="J26" i="12"/>
  <c r="C24" i="2"/>
  <c r="D24" i="2"/>
  <c r="E24" i="2"/>
  <c r="F24" i="2"/>
  <c r="G24" i="2"/>
  <c r="H23" i="2"/>
  <c r="J24" i="12" s="1"/>
  <c r="C22" i="2"/>
  <c r="D22" i="2"/>
  <c r="E22" i="2"/>
  <c r="F22" i="2"/>
  <c r="G22" i="2"/>
  <c r="H17" i="2"/>
  <c r="J18" i="12"/>
  <c r="C16" i="2"/>
  <c r="D16" i="2"/>
  <c r="E16" i="2"/>
  <c r="F16" i="2"/>
  <c r="G16" i="2"/>
  <c r="H15" i="2"/>
  <c r="J16" i="12" s="1"/>
  <c r="C14" i="2"/>
  <c r="D14" i="2"/>
  <c r="E14" i="2"/>
  <c r="F14" i="2"/>
  <c r="G14" i="2"/>
  <c r="H11" i="2"/>
  <c r="J12" i="12" s="1"/>
  <c r="C10" i="2"/>
  <c r="D10" i="2"/>
  <c r="E10" i="2"/>
  <c r="F10" i="2"/>
  <c r="G10" i="2"/>
  <c r="H7" i="2"/>
  <c r="J8" i="12" s="1"/>
  <c r="C6" i="2"/>
  <c r="D6" i="2"/>
  <c r="E6" i="2"/>
  <c r="F6" i="2"/>
  <c r="G6" i="2"/>
  <c r="H4" i="2"/>
  <c r="J5" i="12" s="1"/>
  <c r="H85" i="3"/>
  <c r="K86" i="12" s="1"/>
  <c r="C84" i="3"/>
  <c r="D84" i="3"/>
  <c r="E84" i="3"/>
  <c r="F84" i="3"/>
  <c r="G84" i="3"/>
  <c r="H80" i="3"/>
  <c r="K81" i="12"/>
  <c r="C79" i="3"/>
  <c r="D79" i="3"/>
  <c r="E79" i="3"/>
  <c r="F79" i="3"/>
  <c r="G79" i="3"/>
  <c r="H78" i="3"/>
  <c r="K79" i="12" s="1"/>
  <c r="C77" i="3"/>
  <c r="D77" i="3"/>
  <c r="E77" i="3"/>
  <c r="F77" i="3"/>
  <c r="G77" i="3"/>
  <c r="H76" i="3"/>
  <c r="K77" i="12" s="1"/>
  <c r="C75" i="3"/>
  <c r="D75" i="3"/>
  <c r="E75" i="3"/>
  <c r="F75" i="3"/>
  <c r="H75" i="3" s="1"/>
  <c r="K76" i="12" s="1"/>
  <c r="G75" i="3"/>
  <c r="H74" i="3"/>
  <c r="K75" i="12" s="1"/>
  <c r="C73" i="3"/>
  <c r="D73" i="3"/>
  <c r="E73" i="3"/>
  <c r="F73" i="3"/>
  <c r="G73" i="3"/>
  <c r="H72" i="3"/>
  <c r="K73" i="12" s="1"/>
  <c r="C71" i="3"/>
  <c r="D71" i="3"/>
  <c r="E71" i="3"/>
  <c r="F71" i="3"/>
  <c r="G71" i="3"/>
  <c r="H66" i="3"/>
  <c r="K67" i="12" s="1"/>
  <c r="C65" i="3"/>
  <c r="D65" i="3"/>
  <c r="E65" i="3"/>
  <c r="F65" i="3"/>
  <c r="G65" i="3"/>
  <c r="H62" i="3"/>
  <c r="K63" i="12" s="1"/>
  <c r="C61" i="3"/>
  <c r="D61" i="3"/>
  <c r="E61" i="3"/>
  <c r="H61" i="3" s="1"/>
  <c r="K62" i="12" s="1"/>
  <c r="F61" i="3"/>
  <c r="G61" i="3"/>
  <c r="H60" i="3"/>
  <c r="K61" i="12"/>
  <c r="C59" i="3"/>
  <c r="D59" i="3"/>
  <c r="E59" i="3"/>
  <c r="F59" i="3"/>
  <c r="G59" i="3"/>
  <c r="H55" i="3"/>
  <c r="K56" i="12" s="1"/>
  <c r="C54" i="3"/>
  <c r="D54" i="3"/>
  <c r="H54" i="3" s="1"/>
  <c r="K55" i="12" s="1"/>
  <c r="E54" i="3"/>
  <c r="F54" i="3"/>
  <c r="G54" i="3"/>
  <c r="H50" i="3"/>
  <c r="K51" i="12" s="1"/>
  <c r="C49" i="3"/>
  <c r="D49" i="3"/>
  <c r="E49" i="3"/>
  <c r="F49" i="3"/>
  <c r="H49" i="3" s="1"/>
  <c r="K50" i="12" s="1"/>
  <c r="G49" i="3"/>
  <c r="H47" i="3"/>
  <c r="K48" i="12" s="1"/>
  <c r="C46" i="3"/>
  <c r="D46" i="3"/>
  <c r="E46" i="3"/>
  <c r="F46" i="3"/>
  <c r="G46" i="3"/>
  <c r="H45" i="3"/>
  <c r="K46" i="12"/>
  <c r="C44" i="3"/>
  <c r="D44" i="3"/>
  <c r="E44" i="3"/>
  <c r="F44" i="3"/>
  <c r="G44" i="3"/>
  <c r="H43" i="3"/>
  <c r="K44" i="12" s="1"/>
  <c r="C42" i="3"/>
  <c r="D42" i="3"/>
  <c r="E42" i="3"/>
  <c r="F42" i="3"/>
  <c r="H42" i="3" s="1"/>
  <c r="K43" i="12" s="1"/>
  <c r="G42" i="3"/>
  <c r="H40" i="3"/>
  <c r="K41" i="12" s="1"/>
  <c r="C39" i="3"/>
  <c r="D39" i="3"/>
  <c r="H39" i="3" s="1"/>
  <c r="K40" i="12" s="1"/>
  <c r="E39" i="3"/>
  <c r="F39" i="3"/>
  <c r="G39" i="3"/>
  <c r="H38" i="3"/>
  <c r="K39" i="12" s="1"/>
  <c r="C37" i="3"/>
  <c r="D37" i="3"/>
  <c r="E37" i="3"/>
  <c r="F37" i="3"/>
  <c r="G37" i="3"/>
  <c r="H35" i="3"/>
  <c r="K36" i="12" s="1"/>
  <c r="C34" i="3"/>
  <c r="D34" i="3"/>
  <c r="H34" i="3" s="1"/>
  <c r="K35" i="12" s="1"/>
  <c r="E34" i="3"/>
  <c r="F34" i="3"/>
  <c r="G34" i="3"/>
  <c r="H33" i="3"/>
  <c r="K34" i="12" s="1"/>
  <c r="C32" i="3"/>
  <c r="D32" i="3"/>
  <c r="E32" i="3"/>
  <c r="H32" i="3" s="1"/>
  <c r="F32" i="3"/>
  <c r="G32" i="3"/>
  <c r="H31" i="3"/>
  <c r="K32" i="12"/>
  <c r="C30" i="3"/>
  <c r="D30" i="3"/>
  <c r="E30" i="3"/>
  <c r="F30" i="3"/>
  <c r="H30" i="3" s="1"/>
  <c r="K31" i="12" s="1"/>
  <c r="G30" i="3"/>
  <c r="H27" i="3"/>
  <c r="K28" i="12" s="1"/>
  <c r="C26" i="3"/>
  <c r="D26" i="3"/>
  <c r="E26" i="3"/>
  <c r="F26" i="3"/>
  <c r="G26" i="3"/>
  <c r="H25" i="3"/>
  <c r="K26" i="12" s="1"/>
  <c r="C24" i="3"/>
  <c r="D24" i="3"/>
  <c r="E24" i="3"/>
  <c r="H24" i="3" s="1"/>
  <c r="F24" i="3"/>
  <c r="G24" i="3"/>
  <c r="H23" i="3"/>
  <c r="K24" i="12"/>
  <c r="C22" i="3"/>
  <c r="D22" i="3"/>
  <c r="E22" i="3"/>
  <c r="F22" i="3"/>
  <c r="G22" i="3"/>
  <c r="H17" i="3"/>
  <c r="K18" i="12" s="1"/>
  <c r="C16" i="3"/>
  <c r="D16" i="3"/>
  <c r="H16" i="3" s="1"/>
  <c r="K17" i="12" s="1"/>
  <c r="E16" i="3"/>
  <c r="F16" i="3"/>
  <c r="G16" i="3"/>
  <c r="H15" i="3"/>
  <c r="K16" i="12" s="1"/>
  <c r="C14" i="3"/>
  <c r="D14" i="3"/>
  <c r="E14" i="3"/>
  <c r="F14" i="3"/>
  <c r="G14" i="3"/>
  <c r="H11" i="3"/>
  <c r="K12" i="12" s="1"/>
  <c r="C10" i="3"/>
  <c r="D10" i="3"/>
  <c r="E10" i="3"/>
  <c r="F10" i="3"/>
  <c r="G10" i="3"/>
  <c r="H7" i="3"/>
  <c r="K8" i="12" s="1"/>
  <c r="C6" i="3"/>
  <c r="D6" i="3"/>
  <c r="E6" i="3"/>
  <c r="H6" i="3" s="1"/>
  <c r="F6" i="3"/>
  <c r="G6" i="3"/>
  <c r="H4" i="3"/>
  <c r="K5" i="12" s="1"/>
  <c r="H85" i="14"/>
  <c r="M86" i="12" s="1"/>
  <c r="C84" i="14"/>
  <c r="D84" i="14"/>
  <c r="E84" i="14"/>
  <c r="H84" i="14" s="1"/>
  <c r="F84" i="14"/>
  <c r="G84" i="14"/>
  <c r="H80" i="14"/>
  <c r="M81" i="12"/>
  <c r="C79" i="14"/>
  <c r="D79" i="14"/>
  <c r="E79" i="14"/>
  <c r="F79" i="14"/>
  <c r="H79" i="14" s="1"/>
  <c r="M80" i="12" s="1"/>
  <c r="G79" i="14"/>
  <c r="H78" i="14"/>
  <c r="M79" i="12" s="1"/>
  <c r="C77" i="14"/>
  <c r="D77" i="14"/>
  <c r="E77" i="14"/>
  <c r="F77" i="14"/>
  <c r="G77" i="14"/>
  <c r="H76" i="14"/>
  <c r="M77" i="12" s="1"/>
  <c r="C75" i="14"/>
  <c r="D75" i="14"/>
  <c r="E75" i="14"/>
  <c r="F75" i="14"/>
  <c r="G75" i="14"/>
  <c r="H74" i="14"/>
  <c r="M75" i="12" s="1"/>
  <c r="C73" i="14"/>
  <c r="D73" i="14"/>
  <c r="E73" i="14"/>
  <c r="F73" i="14"/>
  <c r="G73" i="14"/>
  <c r="H72" i="14"/>
  <c r="M73" i="12" s="1"/>
  <c r="C71" i="14"/>
  <c r="D71" i="14"/>
  <c r="E71" i="14"/>
  <c r="H71" i="14" s="1"/>
  <c r="F71" i="14"/>
  <c r="G71" i="14"/>
  <c r="H69" i="14"/>
  <c r="M70" i="12" s="1"/>
  <c r="C68" i="14"/>
  <c r="H68" i="14" s="1"/>
  <c r="M69" i="12" s="1"/>
  <c r="D68" i="14"/>
  <c r="E68" i="14"/>
  <c r="F68" i="14"/>
  <c r="G68" i="14"/>
  <c r="H66" i="14"/>
  <c r="M67" i="12" s="1"/>
  <c r="C65" i="14"/>
  <c r="D65" i="14"/>
  <c r="H65" i="14" s="1"/>
  <c r="E65" i="14"/>
  <c r="F65" i="14"/>
  <c r="G65" i="14"/>
  <c r="H62" i="14"/>
  <c r="M63" i="12" s="1"/>
  <c r="C61" i="14"/>
  <c r="D61" i="14"/>
  <c r="E61" i="14"/>
  <c r="F61" i="14"/>
  <c r="H61" i="14" s="1"/>
  <c r="M62" i="12" s="1"/>
  <c r="G61" i="14"/>
  <c r="H60" i="14"/>
  <c r="M61" i="12" s="1"/>
  <c r="C59" i="14"/>
  <c r="D59" i="14"/>
  <c r="E59" i="14"/>
  <c r="F59" i="14"/>
  <c r="G59" i="14"/>
  <c r="H58" i="14"/>
  <c r="M59" i="12"/>
  <c r="N59" i="12"/>
  <c r="C57" i="14"/>
  <c r="H57" i="14" s="1"/>
  <c r="D57" i="14"/>
  <c r="E57" i="14"/>
  <c r="F57" i="14"/>
  <c r="G57" i="14"/>
  <c r="H55" i="14"/>
  <c r="M56" i="12"/>
  <c r="C54" i="14"/>
  <c r="D54" i="14"/>
  <c r="H54" i="14" s="1"/>
  <c r="M55" i="12" s="1"/>
  <c r="E54" i="14"/>
  <c r="F54" i="14"/>
  <c r="G54" i="14"/>
  <c r="H50" i="14"/>
  <c r="M51" i="12" s="1"/>
  <c r="C49" i="14"/>
  <c r="D49" i="14"/>
  <c r="E49" i="14"/>
  <c r="H49" i="14" s="1"/>
  <c r="M50" i="12" s="1"/>
  <c r="F49" i="14"/>
  <c r="G49" i="14"/>
  <c r="H47" i="14"/>
  <c r="M48" i="12" s="1"/>
  <c r="C46" i="14"/>
  <c r="D46" i="14"/>
  <c r="E46" i="14"/>
  <c r="F46" i="14"/>
  <c r="G46" i="14"/>
  <c r="H45" i="14"/>
  <c r="M46" i="12"/>
  <c r="C44" i="14"/>
  <c r="D44" i="14"/>
  <c r="E44" i="14"/>
  <c r="F44" i="14"/>
  <c r="G44" i="14"/>
  <c r="H43" i="14"/>
  <c r="M44" i="12" s="1"/>
  <c r="C42" i="14"/>
  <c r="D42" i="14"/>
  <c r="E42" i="14"/>
  <c r="F42" i="14"/>
  <c r="G42" i="14"/>
  <c r="H40" i="14"/>
  <c r="M41" i="12"/>
  <c r="C39" i="14"/>
  <c r="D39" i="14"/>
  <c r="E39" i="14"/>
  <c r="F39" i="14"/>
  <c r="G39" i="14"/>
  <c r="H38" i="14"/>
  <c r="M39" i="12" s="1"/>
  <c r="C37" i="14"/>
  <c r="H37" i="14" s="1"/>
  <c r="M38" i="12" s="1"/>
  <c r="D37" i="14"/>
  <c r="E37" i="14"/>
  <c r="F37" i="14"/>
  <c r="G37" i="14"/>
  <c r="H35" i="14"/>
  <c r="M36" i="12"/>
  <c r="C34" i="14"/>
  <c r="D34" i="14"/>
  <c r="E34" i="14"/>
  <c r="F34" i="14"/>
  <c r="G34" i="14"/>
  <c r="H33" i="14"/>
  <c r="M34" i="12" s="1"/>
  <c r="C32" i="14"/>
  <c r="D32" i="14"/>
  <c r="E32" i="14"/>
  <c r="F32" i="14"/>
  <c r="G32" i="14"/>
  <c r="H31" i="14"/>
  <c r="M32" i="12" s="1"/>
  <c r="C30" i="14"/>
  <c r="D30" i="14"/>
  <c r="E30" i="14"/>
  <c r="F30" i="14"/>
  <c r="G30" i="14"/>
  <c r="H27" i="14"/>
  <c r="M28" i="12" s="1"/>
  <c r="C26" i="14"/>
  <c r="D26" i="14"/>
  <c r="E26" i="14"/>
  <c r="F26" i="14"/>
  <c r="G26" i="14"/>
  <c r="H25" i="14"/>
  <c r="M26" i="12" s="1"/>
  <c r="C24" i="14"/>
  <c r="D24" i="14"/>
  <c r="E24" i="14"/>
  <c r="F24" i="14"/>
  <c r="G24" i="14"/>
  <c r="H23" i="14"/>
  <c r="M24" i="12"/>
  <c r="C22" i="14"/>
  <c r="D22" i="14"/>
  <c r="E22" i="14"/>
  <c r="F22" i="14"/>
  <c r="G22" i="14"/>
  <c r="H17" i="14"/>
  <c r="M18" i="12"/>
  <c r="C16" i="14"/>
  <c r="D16" i="14"/>
  <c r="E16" i="14"/>
  <c r="F16" i="14"/>
  <c r="G16" i="14"/>
  <c r="H15" i="14"/>
  <c r="M16" i="12" s="1"/>
  <c r="C14" i="14"/>
  <c r="D14" i="14"/>
  <c r="E14" i="14"/>
  <c r="F14" i="14"/>
  <c r="H11" i="14"/>
  <c r="M12" i="12" s="1"/>
  <c r="C10" i="14"/>
  <c r="H10" i="14" s="1"/>
  <c r="M11" i="12" s="1"/>
  <c r="D10" i="14"/>
  <c r="E10" i="14"/>
  <c r="F10" i="14"/>
  <c r="G10" i="14"/>
  <c r="H7" i="14"/>
  <c r="M8" i="12" s="1"/>
  <c r="C6" i="14"/>
  <c r="D6" i="14"/>
  <c r="H6" i="14"/>
  <c r="M7" i="12" s="1"/>
  <c r="E6" i="14"/>
  <c r="F6" i="14"/>
  <c r="G6" i="14"/>
  <c r="H4" i="14"/>
  <c r="M5" i="12" s="1"/>
  <c r="E14" i="7"/>
  <c r="H85" i="7"/>
  <c r="F86" i="12" s="1"/>
  <c r="C84" i="7"/>
  <c r="D84" i="7"/>
  <c r="E84" i="7"/>
  <c r="F84" i="7"/>
  <c r="H82" i="7"/>
  <c r="F83" i="12" s="1"/>
  <c r="C81" i="7"/>
  <c r="D81" i="7"/>
  <c r="E81" i="7"/>
  <c r="H81" i="7" s="1"/>
  <c r="F82" i="12" s="1"/>
  <c r="F81" i="7"/>
  <c r="H80" i="7"/>
  <c r="F81" i="12" s="1"/>
  <c r="C79" i="7"/>
  <c r="D79" i="7"/>
  <c r="E79" i="7"/>
  <c r="F79" i="7"/>
  <c r="H78" i="7"/>
  <c r="F79" i="12" s="1"/>
  <c r="C77" i="7"/>
  <c r="D77" i="7"/>
  <c r="E77" i="7"/>
  <c r="F77" i="7"/>
  <c r="H76" i="7"/>
  <c r="F77" i="12" s="1"/>
  <c r="C75" i="7"/>
  <c r="D75" i="7"/>
  <c r="E75" i="7"/>
  <c r="F75" i="7"/>
  <c r="H74" i="7"/>
  <c r="F75" i="12" s="1"/>
  <c r="C73" i="7"/>
  <c r="D73" i="7"/>
  <c r="H73" i="7" s="1"/>
  <c r="F74" i="12" s="1"/>
  <c r="E73" i="7"/>
  <c r="F73" i="7"/>
  <c r="H72" i="7"/>
  <c r="F73" i="12"/>
  <c r="C71" i="7"/>
  <c r="D71" i="7"/>
  <c r="E71" i="7"/>
  <c r="F71" i="7"/>
  <c r="H66" i="7"/>
  <c r="F67" i="12" s="1"/>
  <c r="C65" i="7"/>
  <c r="D65" i="7"/>
  <c r="E65" i="7"/>
  <c r="F65" i="7"/>
  <c r="H64" i="7"/>
  <c r="F65" i="12" s="1"/>
  <c r="C63" i="7"/>
  <c r="D63" i="7"/>
  <c r="E63" i="7"/>
  <c r="F63" i="7"/>
  <c r="H62" i="7"/>
  <c r="F63" i="12" s="1"/>
  <c r="C61" i="7"/>
  <c r="D61" i="7"/>
  <c r="E61" i="7"/>
  <c r="F61" i="7"/>
  <c r="H60" i="7"/>
  <c r="F61" i="12" s="1"/>
  <c r="C59" i="7"/>
  <c r="D59" i="7"/>
  <c r="E59" i="7"/>
  <c r="H59" i="7" s="1"/>
  <c r="F60" i="12" s="1"/>
  <c r="F59" i="7"/>
  <c r="H55" i="7"/>
  <c r="F56" i="12" s="1"/>
  <c r="C54" i="7"/>
  <c r="D54" i="7"/>
  <c r="E54" i="7"/>
  <c r="F54" i="7"/>
  <c r="H50" i="7"/>
  <c r="F51" i="12" s="1"/>
  <c r="C49" i="7"/>
  <c r="D49" i="7"/>
  <c r="E49" i="7"/>
  <c r="F49" i="7"/>
  <c r="H49" i="7" s="1"/>
  <c r="F50" i="12" s="1"/>
  <c r="H47" i="7"/>
  <c r="F48" i="12" s="1"/>
  <c r="C46" i="7"/>
  <c r="D46" i="7"/>
  <c r="E46" i="7"/>
  <c r="H46" i="7" s="1"/>
  <c r="F47" i="12" s="1"/>
  <c r="F46" i="7"/>
  <c r="H45" i="7"/>
  <c r="F46" i="12"/>
  <c r="C44" i="7"/>
  <c r="D44" i="7"/>
  <c r="E44" i="7"/>
  <c r="F44" i="7"/>
  <c r="H43" i="7"/>
  <c r="F44" i="12" s="1"/>
  <c r="C42" i="7"/>
  <c r="D42" i="7"/>
  <c r="E42" i="7"/>
  <c r="H42" i="7" s="1"/>
  <c r="F43" i="12" s="1"/>
  <c r="F42" i="7"/>
  <c r="H40" i="7"/>
  <c r="F41" i="12"/>
  <c r="C39" i="7"/>
  <c r="D39" i="7"/>
  <c r="E39" i="7"/>
  <c r="F39" i="7"/>
  <c r="H38" i="7"/>
  <c r="F39" i="12" s="1"/>
  <c r="C37" i="7"/>
  <c r="D37" i="7"/>
  <c r="E37" i="7"/>
  <c r="H37" i="7" s="1"/>
  <c r="F38" i="12" s="1"/>
  <c r="F37" i="7"/>
  <c r="H35" i="7"/>
  <c r="F36" i="12"/>
  <c r="C34" i="7"/>
  <c r="D34" i="7"/>
  <c r="E34" i="7"/>
  <c r="F34" i="7"/>
  <c r="H33" i="7"/>
  <c r="F34" i="12"/>
  <c r="C32" i="7"/>
  <c r="D32" i="7"/>
  <c r="E32" i="7"/>
  <c r="F32" i="7"/>
  <c r="H31" i="7"/>
  <c r="F32" i="12" s="1"/>
  <c r="C30" i="7"/>
  <c r="D30" i="7"/>
  <c r="E30" i="7"/>
  <c r="F30" i="7"/>
  <c r="H30" i="7" s="1"/>
  <c r="F31" i="12" s="1"/>
  <c r="H27" i="7"/>
  <c r="F28" i="12" s="1"/>
  <c r="C26" i="7"/>
  <c r="D26" i="7"/>
  <c r="H26" i="7" s="1"/>
  <c r="F27" i="12" s="1"/>
  <c r="E26" i="7"/>
  <c r="F26" i="7"/>
  <c r="H25" i="7"/>
  <c r="F26" i="12" s="1"/>
  <c r="C24" i="7"/>
  <c r="H24" i="7" s="1"/>
  <c r="F25" i="12" s="1"/>
  <c r="D24" i="7"/>
  <c r="E24" i="7"/>
  <c r="F24" i="7"/>
  <c r="H23" i="7"/>
  <c r="F24" i="12" s="1"/>
  <c r="C22" i="7"/>
  <c r="D22" i="7"/>
  <c r="E22" i="7"/>
  <c r="F22" i="7"/>
  <c r="H17" i="7"/>
  <c r="F18" i="12" s="1"/>
  <c r="C16" i="7"/>
  <c r="D16" i="7"/>
  <c r="E16" i="7"/>
  <c r="F16" i="7"/>
  <c r="H15" i="7"/>
  <c r="F16" i="12"/>
  <c r="C14" i="7"/>
  <c r="H14" i="7" s="1"/>
  <c r="F15" i="12" s="1"/>
  <c r="D14" i="7"/>
  <c r="F14" i="7"/>
  <c r="H11" i="7"/>
  <c r="F12" i="12" s="1"/>
  <c r="C10" i="7"/>
  <c r="D10" i="7"/>
  <c r="E10" i="7"/>
  <c r="F10" i="7"/>
  <c r="H7" i="7"/>
  <c r="F8" i="12" s="1"/>
  <c r="C6" i="7"/>
  <c r="D6" i="7"/>
  <c r="E6" i="7"/>
  <c r="H6" i="7" s="1"/>
  <c r="F7" i="12" s="1"/>
  <c r="F6" i="7"/>
  <c r="H5" i="7"/>
  <c r="H4" i="7"/>
  <c r="F5" i="12"/>
  <c r="H85" i="15"/>
  <c r="L86" i="12" s="1"/>
  <c r="C84" i="15"/>
  <c r="D84" i="15"/>
  <c r="E84" i="15"/>
  <c r="F84" i="15"/>
  <c r="G84" i="15"/>
  <c r="H80" i="15"/>
  <c r="L81" i="12" s="1"/>
  <c r="C79" i="15"/>
  <c r="H79" i="15" s="1"/>
  <c r="L80" i="12" s="1"/>
  <c r="D79" i="15"/>
  <c r="E79" i="15"/>
  <c r="F79" i="15"/>
  <c r="G79" i="15"/>
  <c r="H78" i="15"/>
  <c r="L79" i="12" s="1"/>
  <c r="C77" i="15"/>
  <c r="D77" i="15"/>
  <c r="E77" i="15"/>
  <c r="F77" i="15"/>
  <c r="G77" i="15"/>
  <c r="H76" i="15"/>
  <c r="L77" i="12" s="1"/>
  <c r="C75" i="15"/>
  <c r="D75" i="15"/>
  <c r="E75" i="15"/>
  <c r="F75" i="15"/>
  <c r="G75" i="15"/>
  <c r="H74" i="15"/>
  <c r="L75" i="12" s="1"/>
  <c r="C73" i="15"/>
  <c r="D73" i="15"/>
  <c r="H73" i="15" s="1"/>
  <c r="L74" i="12" s="1"/>
  <c r="E73" i="15"/>
  <c r="F73" i="15"/>
  <c r="G73" i="15"/>
  <c r="H72" i="15"/>
  <c r="L73" i="12"/>
  <c r="C71" i="15"/>
  <c r="D71" i="15"/>
  <c r="H71" i="15" s="1"/>
  <c r="L72" i="12" s="1"/>
  <c r="E71" i="15"/>
  <c r="F71" i="15"/>
  <c r="G71" i="15"/>
  <c r="H66" i="15"/>
  <c r="L67" i="12" s="1"/>
  <c r="C65" i="15"/>
  <c r="D65" i="15"/>
  <c r="E65" i="15"/>
  <c r="F65" i="15"/>
  <c r="G65" i="15"/>
  <c r="H62" i="15"/>
  <c r="L63" i="12" s="1"/>
  <c r="C61" i="15"/>
  <c r="D61" i="15"/>
  <c r="E61" i="15"/>
  <c r="F61" i="15"/>
  <c r="G61" i="15"/>
  <c r="H60" i="15"/>
  <c r="L61" i="12" s="1"/>
  <c r="C59" i="15"/>
  <c r="D59" i="15"/>
  <c r="E59" i="15"/>
  <c r="F59" i="15"/>
  <c r="G59" i="15"/>
  <c r="H55" i="15"/>
  <c r="L56" i="12" s="1"/>
  <c r="C54" i="15"/>
  <c r="H54" i="15" s="1"/>
  <c r="L55" i="12" s="1"/>
  <c r="D54" i="15"/>
  <c r="E54" i="15"/>
  <c r="F54" i="15"/>
  <c r="G54" i="15"/>
  <c r="H50" i="15"/>
  <c r="L51" i="12" s="1"/>
  <c r="C49" i="15"/>
  <c r="D49" i="15"/>
  <c r="E49" i="15"/>
  <c r="F49" i="15"/>
  <c r="G49" i="15"/>
  <c r="H47" i="15"/>
  <c r="L48" i="12" s="1"/>
  <c r="C46" i="15"/>
  <c r="D46" i="15"/>
  <c r="E46" i="15"/>
  <c r="F46" i="15"/>
  <c r="G46" i="15"/>
  <c r="H45" i="15"/>
  <c r="L46" i="12" s="1"/>
  <c r="C44" i="15"/>
  <c r="D44" i="15"/>
  <c r="E44" i="15"/>
  <c r="F44" i="15"/>
  <c r="G44" i="15"/>
  <c r="H43" i="15"/>
  <c r="L44" i="12" s="1"/>
  <c r="C42" i="15"/>
  <c r="D42" i="15"/>
  <c r="H42" i="15" s="1"/>
  <c r="L43" i="12" s="1"/>
  <c r="E42" i="15"/>
  <c r="F42" i="15"/>
  <c r="G42" i="15"/>
  <c r="H40" i="15"/>
  <c r="L41" i="12" s="1"/>
  <c r="C39" i="15"/>
  <c r="D39" i="15"/>
  <c r="E39" i="15"/>
  <c r="F39" i="15"/>
  <c r="G39" i="15"/>
  <c r="H38" i="15"/>
  <c r="L39" i="12"/>
  <c r="C37" i="15"/>
  <c r="D37" i="15"/>
  <c r="E37" i="15"/>
  <c r="F37" i="15"/>
  <c r="H37" i="15"/>
  <c r="L38" i="12" s="1"/>
  <c r="G37" i="15"/>
  <c r="H35" i="15"/>
  <c r="L36" i="12" s="1"/>
  <c r="C34" i="15"/>
  <c r="D34" i="15"/>
  <c r="E34" i="15"/>
  <c r="F34" i="15"/>
  <c r="G34" i="15"/>
  <c r="H33" i="15"/>
  <c r="L34" i="12" s="1"/>
  <c r="C32" i="15"/>
  <c r="D32" i="15"/>
  <c r="H32" i="15" s="1"/>
  <c r="L33" i="12" s="1"/>
  <c r="E32" i="15"/>
  <c r="F32" i="15"/>
  <c r="G32" i="15"/>
  <c r="H31" i="15"/>
  <c r="L32" i="12" s="1"/>
  <c r="C30" i="15"/>
  <c r="D30" i="15"/>
  <c r="E30" i="15"/>
  <c r="H30" i="15" s="1"/>
  <c r="L31" i="12" s="1"/>
  <c r="F30" i="15"/>
  <c r="G30" i="15"/>
  <c r="H27" i="15"/>
  <c r="L28" i="12"/>
  <c r="C26" i="15"/>
  <c r="D26" i="15"/>
  <c r="E26" i="15"/>
  <c r="F26" i="15"/>
  <c r="G26" i="15"/>
  <c r="H25" i="15"/>
  <c r="L26" i="12"/>
  <c r="C24" i="15"/>
  <c r="H24" i="15" s="1"/>
  <c r="L25" i="12" s="1"/>
  <c r="D24" i="15"/>
  <c r="E24" i="15"/>
  <c r="F24" i="15"/>
  <c r="G24" i="15"/>
  <c r="H23" i="15"/>
  <c r="L24" i="12" s="1"/>
  <c r="C22" i="15"/>
  <c r="D22" i="15"/>
  <c r="E22" i="15"/>
  <c r="F22" i="15"/>
  <c r="G22" i="15"/>
  <c r="H17" i="15"/>
  <c r="L18" i="12" s="1"/>
  <c r="C16" i="15"/>
  <c r="D16" i="15"/>
  <c r="E16" i="15"/>
  <c r="F16" i="15"/>
  <c r="G16" i="15"/>
  <c r="H15" i="15"/>
  <c r="L16" i="12" s="1"/>
  <c r="C14" i="15"/>
  <c r="H14" i="15" s="1"/>
  <c r="L15" i="12" s="1"/>
  <c r="D14" i="15"/>
  <c r="E14" i="15"/>
  <c r="F14" i="15"/>
  <c r="G14" i="15"/>
  <c r="H11" i="15"/>
  <c r="L12" i="12" s="1"/>
  <c r="C10" i="15"/>
  <c r="D10" i="15"/>
  <c r="E10" i="15"/>
  <c r="F10" i="15"/>
  <c r="G10" i="15"/>
  <c r="H7" i="15"/>
  <c r="L8" i="12"/>
  <c r="C6" i="15"/>
  <c r="D6" i="15"/>
  <c r="E6" i="15"/>
  <c r="F6" i="15"/>
  <c r="G6" i="15"/>
  <c r="H4" i="15"/>
  <c r="L5" i="12" s="1"/>
  <c r="C84" i="1"/>
  <c r="D84" i="1"/>
  <c r="H84" i="1" s="1"/>
  <c r="B85" i="12" s="1"/>
  <c r="E84" i="1"/>
  <c r="F84" i="1"/>
  <c r="G84" i="1"/>
  <c r="C79" i="1"/>
  <c r="D79" i="1"/>
  <c r="E79" i="1"/>
  <c r="F79" i="1"/>
  <c r="G79" i="1"/>
  <c r="C77" i="1"/>
  <c r="D77" i="1"/>
  <c r="E77" i="1"/>
  <c r="F77" i="1"/>
  <c r="G77" i="1"/>
  <c r="C75" i="1"/>
  <c r="D75" i="1"/>
  <c r="E75" i="1"/>
  <c r="F75" i="1"/>
  <c r="G75" i="1"/>
  <c r="C73" i="1"/>
  <c r="D73" i="1"/>
  <c r="E73" i="1"/>
  <c r="F73" i="1"/>
  <c r="G73" i="1"/>
  <c r="C71" i="1"/>
  <c r="D71" i="1"/>
  <c r="E71" i="1"/>
  <c r="F71" i="1"/>
  <c r="G71" i="1"/>
  <c r="C68" i="1"/>
  <c r="D68" i="1"/>
  <c r="E68" i="1"/>
  <c r="F68" i="1"/>
  <c r="H68" i="1" s="1"/>
  <c r="B69" i="12" s="1"/>
  <c r="N69" i="12" s="1"/>
  <c r="G68" i="1"/>
  <c r="C65" i="1"/>
  <c r="D65" i="1"/>
  <c r="E65" i="1"/>
  <c r="F65" i="1"/>
  <c r="G65" i="1"/>
  <c r="C61" i="1"/>
  <c r="D61" i="1"/>
  <c r="E61" i="1"/>
  <c r="F61" i="1"/>
  <c r="G61" i="1"/>
  <c r="C59" i="1"/>
  <c r="D59" i="1"/>
  <c r="E59" i="1"/>
  <c r="F59" i="1"/>
  <c r="G59" i="1"/>
  <c r="C57" i="1"/>
  <c r="D57" i="1"/>
  <c r="E57" i="1"/>
  <c r="F57" i="1"/>
  <c r="H57" i="1" s="1"/>
  <c r="B58" i="12" s="1"/>
  <c r="N58" i="12" s="1"/>
  <c r="G57" i="1"/>
  <c r="C54" i="1"/>
  <c r="D54" i="1"/>
  <c r="E54" i="1"/>
  <c r="F54" i="1"/>
  <c r="G54" i="1"/>
  <c r="C51" i="1"/>
  <c r="D51" i="1"/>
  <c r="E51" i="1"/>
  <c r="F51" i="1"/>
  <c r="C49" i="1"/>
  <c r="D49" i="1"/>
  <c r="E49" i="1"/>
  <c r="F49" i="1"/>
  <c r="G49" i="1"/>
  <c r="C46" i="1"/>
  <c r="D46" i="1"/>
  <c r="E46" i="1"/>
  <c r="H46" i="1"/>
  <c r="B47" i="12" s="1"/>
  <c r="F46" i="1"/>
  <c r="G46" i="1"/>
  <c r="C44" i="1"/>
  <c r="D44" i="1"/>
  <c r="E44" i="1"/>
  <c r="F44" i="1"/>
  <c r="G44" i="1"/>
  <c r="C42" i="1"/>
  <c r="D42" i="1"/>
  <c r="E42" i="1"/>
  <c r="F42" i="1"/>
  <c r="G42" i="1"/>
  <c r="C39" i="1"/>
  <c r="D39" i="1"/>
  <c r="E39" i="1"/>
  <c r="F39" i="1"/>
  <c r="G39" i="1"/>
  <c r="C37" i="1"/>
  <c r="D37" i="1"/>
  <c r="E37" i="1"/>
  <c r="F37" i="1"/>
  <c r="G37" i="1"/>
  <c r="C34" i="1"/>
  <c r="D34" i="1"/>
  <c r="E34" i="1"/>
  <c r="F34" i="1"/>
  <c r="G34" i="1"/>
  <c r="C32" i="1"/>
  <c r="D32" i="1"/>
  <c r="E32" i="1"/>
  <c r="F32" i="1"/>
  <c r="G32" i="1"/>
  <c r="C30" i="1"/>
  <c r="D30" i="1"/>
  <c r="E30" i="1"/>
  <c r="F30" i="1"/>
  <c r="G30" i="1"/>
  <c r="C26" i="1"/>
  <c r="D26" i="1"/>
  <c r="E26" i="1"/>
  <c r="F26" i="1"/>
  <c r="G26" i="1"/>
  <c r="C24" i="1"/>
  <c r="D24" i="1"/>
  <c r="E24" i="1"/>
  <c r="F24" i="1"/>
  <c r="G24" i="1"/>
  <c r="C22" i="1"/>
  <c r="D22" i="1"/>
  <c r="E22" i="1"/>
  <c r="F22" i="1"/>
  <c r="G22" i="1"/>
  <c r="C16" i="1"/>
  <c r="D16" i="1"/>
  <c r="E16" i="1"/>
  <c r="F16" i="1"/>
  <c r="G16" i="1"/>
  <c r="C14" i="1"/>
  <c r="D14" i="1"/>
  <c r="E14" i="1"/>
  <c r="F14" i="1"/>
  <c r="G14" i="1"/>
  <c r="C10" i="1"/>
  <c r="D10" i="1"/>
  <c r="E10" i="1"/>
  <c r="F10" i="1"/>
  <c r="G10" i="1"/>
  <c r="C6" i="1"/>
  <c r="D6" i="1"/>
  <c r="E6" i="1"/>
  <c r="F6" i="1"/>
  <c r="G6" i="1"/>
  <c r="H4" i="1"/>
  <c r="B5" i="12"/>
  <c r="H85" i="6"/>
  <c r="G86" i="12" s="1"/>
  <c r="C84" i="6"/>
  <c r="D84" i="6"/>
  <c r="E84" i="6"/>
  <c r="F84" i="6"/>
  <c r="H82" i="6"/>
  <c r="G83" i="12" s="1"/>
  <c r="C81" i="6"/>
  <c r="D81" i="6"/>
  <c r="E81" i="6"/>
  <c r="F81" i="6"/>
  <c r="H80" i="6"/>
  <c r="G81" i="12" s="1"/>
  <c r="C79" i="6"/>
  <c r="D79" i="6"/>
  <c r="H79" i="6" s="1"/>
  <c r="G80" i="12" s="1"/>
  <c r="E79" i="6"/>
  <c r="F79" i="6"/>
  <c r="H78" i="6"/>
  <c r="G79" i="12" s="1"/>
  <c r="C77" i="6"/>
  <c r="H77" i="6" s="1"/>
  <c r="D77" i="6"/>
  <c r="E77" i="6"/>
  <c r="F77" i="6"/>
  <c r="H76" i="6"/>
  <c r="G77" i="12" s="1"/>
  <c r="D75" i="6"/>
  <c r="E75" i="6"/>
  <c r="F75" i="6"/>
  <c r="H75" i="6" s="1"/>
  <c r="G76" i="12" s="1"/>
  <c r="C75" i="6"/>
  <c r="H74" i="6"/>
  <c r="G75" i="12" s="1"/>
  <c r="C73" i="6"/>
  <c r="D73" i="6"/>
  <c r="E73" i="6"/>
  <c r="F73" i="6"/>
  <c r="H72" i="6"/>
  <c r="G73" i="12" s="1"/>
  <c r="C71" i="6"/>
  <c r="D71" i="6"/>
  <c r="E71" i="6"/>
  <c r="F71" i="6"/>
  <c r="H66" i="6"/>
  <c r="G67" i="12" s="1"/>
  <c r="C65" i="6"/>
  <c r="D65" i="6"/>
  <c r="E65" i="6"/>
  <c r="H65" i="6" s="1"/>
  <c r="G66" i="12" s="1"/>
  <c r="F65" i="6"/>
  <c r="H64" i="6"/>
  <c r="G65" i="12" s="1"/>
  <c r="C63" i="6"/>
  <c r="D63" i="6"/>
  <c r="H63" i="6" s="1"/>
  <c r="G64" i="12" s="1"/>
  <c r="E63" i="6"/>
  <c r="F63" i="6"/>
  <c r="H62" i="6"/>
  <c r="G63" i="12" s="1"/>
  <c r="C61" i="6"/>
  <c r="D61" i="6"/>
  <c r="E61" i="6"/>
  <c r="F61" i="6"/>
  <c r="H60" i="6"/>
  <c r="G61" i="12" s="1"/>
  <c r="C59" i="6"/>
  <c r="D59" i="6"/>
  <c r="E59" i="6"/>
  <c r="H59" i="6" s="1"/>
  <c r="F59" i="6"/>
  <c r="H55" i="6"/>
  <c r="G56" i="12" s="1"/>
  <c r="C54" i="6"/>
  <c r="D54" i="6"/>
  <c r="H54" i="6" s="1"/>
  <c r="G55" i="12" s="1"/>
  <c r="E54" i="6"/>
  <c r="F54" i="6"/>
  <c r="H50" i="6"/>
  <c r="G51" i="12" s="1"/>
  <c r="C49" i="6"/>
  <c r="D49" i="6"/>
  <c r="E49" i="6"/>
  <c r="F49" i="6"/>
  <c r="H47" i="6"/>
  <c r="G48" i="12" s="1"/>
  <c r="C46" i="6"/>
  <c r="D46" i="6"/>
  <c r="E46" i="6"/>
  <c r="H46" i="6" s="1"/>
  <c r="G47" i="12" s="1"/>
  <c r="F46" i="6"/>
  <c r="H45" i="6"/>
  <c r="G46" i="12" s="1"/>
  <c r="C44" i="6"/>
  <c r="D44" i="6"/>
  <c r="H44" i="6" s="1"/>
  <c r="G45" i="12" s="1"/>
  <c r="E44" i="6"/>
  <c r="F44" i="6"/>
  <c r="H43" i="6"/>
  <c r="G44" i="12"/>
  <c r="C42" i="6"/>
  <c r="D42" i="6"/>
  <c r="E42" i="6"/>
  <c r="F42" i="6"/>
  <c r="H40" i="6"/>
  <c r="G41" i="12" s="1"/>
  <c r="C39" i="6"/>
  <c r="D39" i="6"/>
  <c r="E39" i="6"/>
  <c r="F39" i="6"/>
  <c r="H38" i="6"/>
  <c r="G39" i="12" s="1"/>
  <c r="C37" i="6"/>
  <c r="D37" i="6"/>
  <c r="E37" i="6"/>
  <c r="F37" i="6"/>
  <c r="H35" i="6"/>
  <c r="G36" i="12"/>
  <c r="C34" i="6"/>
  <c r="D34" i="6"/>
  <c r="E34" i="6"/>
  <c r="F34" i="6"/>
  <c r="H34" i="6" s="1"/>
  <c r="G35" i="12" s="1"/>
  <c r="H33" i="6"/>
  <c r="G34" i="12" s="1"/>
  <c r="C32" i="6"/>
  <c r="D32" i="6"/>
  <c r="E32" i="6"/>
  <c r="H32" i="6" s="1"/>
  <c r="G33" i="12" s="1"/>
  <c r="F32" i="6"/>
  <c r="H31" i="6"/>
  <c r="G32" i="12" s="1"/>
  <c r="C30" i="6"/>
  <c r="H30" i="6" s="1"/>
  <c r="G31" i="12" s="1"/>
  <c r="D30" i="6"/>
  <c r="E30" i="6"/>
  <c r="F30" i="6"/>
  <c r="H27" i="6"/>
  <c r="G28" i="12" s="1"/>
  <c r="C26" i="6"/>
  <c r="D26" i="6"/>
  <c r="E26" i="6"/>
  <c r="H26" i="6" s="1"/>
  <c r="G27" i="12" s="1"/>
  <c r="F26" i="6"/>
  <c r="H25" i="6"/>
  <c r="G26" i="12" s="1"/>
  <c r="C24" i="6"/>
  <c r="D24" i="6"/>
  <c r="H24" i="6" s="1"/>
  <c r="G25" i="12" s="1"/>
  <c r="E24" i="6"/>
  <c r="F24" i="6"/>
  <c r="H23" i="6"/>
  <c r="G24" i="12" s="1"/>
  <c r="C22" i="6"/>
  <c r="H22" i="6" s="1"/>
  <c r="G23" i="12" s="1"/>
  <c r="D22" i="6"/>
  <c r="E22" i="6"/>
  <c r="F22" i="6"/>
  <c r="H17" i="6"/>
  <c r="G18" i="12" s="1"/>
  <c r="C16" i="6"/>
  <c r="D16" i="6"/>
  <c r="H16" i="6" s="1"/>
  <c r="G17" i="12" s="1"/>
  <c r="E16" i="6"/>
  <c r="F16" i="6"/>
  <c r="H15" i="6"/>
  <c r="G16" i="12" s="1"/>
  <c r="C14" i="6"/>
  <c r="D14" i="6"/>
  <c r="E14" i="6"/>
  <c r="F14" i="6"/>
  <c r="H11" i="6"/>
  <c r="G12" i="12" s="1"/>
  <c r="C10" i="6"/>
  <c r="D10" i="6"/>
  <c r="E10" i="6"/>
  <c r="F10" i="6"/>
  <c r="J7" i="6"/>
  <c r="H7" i="6"/>
  <c r="G8" i="12" s="1"/>
  <c r="C6" i="6"/>
  <c r="D6" i="6"/>
  <c r="E6" i="6"/>
  <c r="F6" i="6"/>
  <c r="H4" i="6"/>
  <c r="G5" i="12" s="1"/>
  <c r="C87" i="9"/>
  <c r="D87" i="9"/>
  <c r="E87" i="9"/>
  <c r="F87" i="9"/>
  <c r="H85" i="9"/>
  <c r="D86" i="12" s="1"/>
  <c r="C84" i="9"/>
  <c r="H84" i="9" s="1"/>
  <c r="D85" i="12" s="1"/>
  <c r="D84" i="9"/>
  <c r="E84" i="9"/>
  <c r="F84" i="9"/>
  <c r="H82" i="9"/>
  <c r="D83" i="12" s="1"/>
  <c r="C81" i="9"/>
  <c r="H81" i="9" s="1"/>
  <c r="D82" i="12" s="1"/>
  <c r="D81" i="9"/>
  <c r="E81" i="9"/>
  <c r="F81" i="9"/>
  <c r="H80" i="9"/>
  <c r="D81" i="12"/>
  <c r="C79" i="9"/>
  <c r="D79" i="9"/>
  <c r="E79" i="9"/>
  <c r="F79" i="9"/>
  <c r="H78" i="9"/>
  <c r="D79" i="12"/>
  <c r="C77" i="9"/>
  <c r="D77" i="9"/>
  <c r="H77" i="9" s="1"/>
  <c r="D78" i="12" s="1"/>
  <c r="E77" i="9"/>
  <c r="F77" i="9"/>
  <c r="H76" i="9"/>
  <c r="D77" i="12"/>
  <c r="C75" i="9"/>
  <c r="D75" i="9"/>
  <c r="E75" i="9"/>
  <c r="F75" i="9"/>
  <c r="H74" i="9"/>
  <c r="D75" i="12" s="1"/>
  <c r="C73" i="9"/>
  <c r="D73" i="9"/>
  <c r="H73" i="9"/>
  <c r="D74" i="12" s="1"/>
  <c r="E73" i="9"/>
  <c r="F73" i="9"/>
  <c r="H72" i="9"/>
  <c r="D73" i="12" s="1"/>
  <c r="C71" i="9"/>
  <c r="D71" i="9"/>
  <c r="E71" i="9"/>
  <c r="F71" i="9"/>
  <c r="H66" i="9"/>
  <c r="D67" i="12" s="1"/>
  <c r="C65" i="9"/>
  <c r="D65" i="9"/>
  <c r="E65" i="9"/>
  <c r="F65" i="9"/>
  <c r="H64" i="9"/>
  <c r="D65" i="12" s="1"/>
  <c r="C63" i="9"/>
  <c r="D63" i="9"/>
  <c r="E63" i="9"/>
  <c r="F63" i="9"/>
  <c r="H62" i="9"/>
  <c r="D63" i="12" s="1"/>
  <c r="C61" i="9"/>
  <c r="D61" i="9"/>
  <c r="H61" i="9" s="1"/>
  <c r="D62" i="12" s="1"/>
  <c r="E61" i="9"/>
  <c r="F61" i="9"/>
  <c r="H60" i="9"/>
  <c r="D61" i="12"/>
  <c r="C59" i="9"/>
  <c r="D59" i="9"/>
  <c r="E59" i="9"/>
  <c r="F59" i="9"/>
  <c r="H55" i="9"/>
  <c r="D56" i="12" s="1"/>
  <c r="C54" i="9"/>
  <c r="D54" i="9"/>
  <c r="E54" i="9"/>
  <c r="F54" i="9"/>
  <c r="H50" i="9"/>
  <c r="D51" i="12" s="1"/>
  <c r="C49" i="9"/>
  <c r="D49" i="9"/>
  <c r="H49" i="9" s="1"/>
  <c r="D50" i="12" s="1"/>
  <c r="E49" i="9"/>
  <c r="F49" i="9"/>
  <c r="H47" i="9"/>
  <c r="D48" i="12"/>
  <c r="C46" i="9"/>
  <c r="D46" i="9"/>
  <c r="E46" i="9"/>
  <c r="F46" i="9"/>
  <c r="H45" i="9"/>
  <c r="D46" i="12" s="1"/>
  <c r="C44" i="9"/>
  <c r="D44" i="9"/>
  <c r="E44" i="9"/>
  <c r="F44" i="9"/>
  <c r="H43" i="9"/>
  <c r="D44" i="12" s="1"/>
  <c r="C42" i="9"/>
  <c r="D42" i="9"/>
  <c r="H42" i="9" s="1"/>
  <c r="D43" i="12" s="1"/>
  <c r="E42" i="9"/>
  <c r="F42" i="9"/>
  <c r="H40" i="9"/>
  <c r="D41" i="12" s="1"/>
  <c r="C39" i="9"/>
  <c r="D39" i="9"/>
  <c r="E39" i="9"/>
  <c r="F39" i="9"/>
  <c r="H38" i="9"/>
  <c r="D39" i="12" s="1"/>
  <c r="C37" i="9"/>
  <c r="D37" i="9"/>
  <c r="E37" i="9"/>
  <c r="F37" i="9"/>
  <c r="H35" i="9"/>
  <c r="D36" i="12" s="1"/>
  <c r="C34" i="9"/>
  <c r="D34" i="9"/>
  <c r="H34" i="9" s="1"/>
  <c r="D35" i="12" s="1"/>
  <c r="E34" i="9"/>
  <c r="F34" i="9"/>
  <c r="H33" i="9"/>
  <c r="D34" i="12" s="1"/>
  <c r="C32" i="9"/>
  <c r="H32" i="9" s="1"/>
  <c r="D33" i="12" s="1"/>
  <c r="D32" i="9"/>
  <c r="E32" i="9"/>
  <c r="F32" i="9"/>
  <c r="H31" i="9"/>
  <c r="D32" i="12" s="1"/>
  <c r="C30" i="9"/>
  <c r="D30" i="9"/>
  <c r="E30" i="9"/>
  <c r="F30" i="9"/>
  <c r="H29" i="9"/>
  <c r="C28" i="9"/>
  <c r="D28" i="9"/>
  <c r="E28" i="9"/>
  <c r="F28" i="9"/>
  <c r="H27" i="9"/>
  <c r="D28" i="12"/>
  <c r="C26" i="9"/>
  <c r="D26" i="9"/>
  <c r="E26" i="9"/>
  <c r="F26" i="9"/>
  <c r="H25" i="9"/>
  <c r="D26" i="12" s="1"/>
  <c r="C24" i="9"/>
  <c r="D24" i="9"/>
  <c r="E24" i="9"/>
  <c r="F24" i="9"/>
  <c r="H23" i="9"/>
  <c r="D24" i="12" s="1"/>
  <c r="C22" i="9"/>
  <c r="D22" i="9"/>
  <c r="E22" i="9"/>
  <c r="F22" i="9"/>
  <c r="C20" i="9"/>
  <c r="D20" i="9"/>
  <c r="E20" i="9"/>
  <c r="F20" i="9"/>
  <c r="H19" i="9"/>
  <c r="C18" i="9"/>
  <c r="D18" i="9"/>
  <c r="E18" i="9"/>
  <c r="F18" i="9"/>
  <c r="H17" i="9"/>
  <c r="D18" i="12"/>
  <c r="C16" i="9"/>
  <c r="D16" i="9"/>
  <c r="E16" i="9"/>
  <c r="F16" i="9"/>
  <c r="H15" i="9"/>
  <c r="D16" i="12" s="1"/>
  <c r="C14" i="9"/>
  <c r="D14" i="9"/>
  <c r="E14" i="9"/>
  <c r="F14" i="9"/>
  <c r="C12" i="9"/>
  <c r="D12" i="9"/>
  <c r="E12" i="9"/>
  <c r="F12" i="9"/>
  <c r="H11" i="9"/>
  <c r="D12" i="12" s="1"/>
  <c r="C10" i="9"/>
  <c r="D10" i="9"/>
  <c r="H10" i="9" s="1"/>
  <c r="D11" i="12" s="1"/>
  <c r="E10" i="9"/>
  <c r="F10" i="9"/>
  <c r="H7" i="9"/>
  <c r="D8" i="12" s="1"/>
  <c r="C6" i="9"/>
  <c r="H6" i="9" s="1"/>
  <c r="D7" i="12" s="1"/>
  <c r="D6" i="9"/>
  <c r="E6" i="9"/>
  <c r="F6" i="9"/>
  <c r="H5" i="9"/>
  <c r="H4" i="9"/>
  <c r="D5" i="12"/>
  <c r="H85" i="4"/>
  <c r="I86" i="12" s="1"/>
  <c r="N80" i="4"/>
  <c r="C84" i="4"/>
  <c r="D84" i="4"/>
  <c r="E84" i="4"/>
  <c r="F84" i="4"/>
  <c r="H80" i="4"/>
  <c r="I81" i="12"/>
  <c r="C79" i="4"/>
  <c r="D79" i="4"/>
  <c r="H79" i="4" s="1"/>
  <c r="I80" i="12" s="1"/>
  <c r="E79" i="4"/>
  <c r="F79" i="4"/>
  <c r="H78" i="4"/>
  <c r="I79" i="12"/>
  <c r="C77" i="4"/>
  <c r="D77" i="4"/>
  <c r="E77" i="4"/>
  <c r="F77" i="4"/>
  <c r="H77" i="4" s="1"/>
  <c r="I78" i="12" s="1"/>
  <c r="H76" i="4"/>
  <c r="I77" i="12"/>
  <c r="C75" i="4"/>
  <c r="D75" i="4"/>
  <c r="H75" i="4" s="1"/>
  <c r="I76" i="12" s="1"/>
  <c r="E75" i="4"/>
  <c r="F75" i="4"/>
  <c r="H74" i="4"/>
  <c r="I75" i="12"/>
  <c r="C73" i="4"/>
  <c r="D73" i="4"/>
  <c r="E73" i="4"/>
  <c r="F73" i="4"/>
  <c r="H72" i="4"/>
  <c r="I73" i="12" s="1"/>
  <c r="C71" i="4"/>
  <c r="D71" i="4"/>
  <c r="E71" i="4"/>
  <c r="F71" i="4"/>
  <c r="H66" i="4"/>
  <c r="I67" i="12"/>
  <c r="C65" i="4"/>
  <c r="H65" i="4" s="1"/>
  <c r="I66" i="12" s="1"/>
  <c r="D65" i="4"/>
  <c r="E65" i="4"/>
  <c r="F65" i="4"/>
  <c r="H62" i="4"/>
  <c r="I63" i="12"/>
  <c r="C61" i="4"/>
  <c r="D61" i="4"/>
  <c r="E61" i="4"/>
  <c r="F61" i="4"/>
  <c r="H60" i="4"/>
  <c r="I61" i="12" s="1"/>
  <c r="C59" i="4"/>
  <c r="D59" i="4"/>
  <c r="H59" i="4" s="1"/>
  <c r="I60" i="12" s="1"/>
  <c r="E59" i="4"/>
  <c r="F59" i="4"/>
  <c r="H55" i="4"/>
  <c r="I56" i="12"/>
  <c r="C54" i="4"/>
  <c r="D54" i="4"/>
  <c r="E54" i="4"/>
  <c r="F54" i="4"/>
  <c r="H50" i="4"/>
  <c r="I51" i="12" s="1"/>
  <c r="C49" i="4"/>
  <c r="D49" i="4"/>
  <c r="H49" i="4" s="1"/>
  <c r="I50" i="12" s="1"/>
  <c r="E49" i="4"/>
  <c r="F49" i="4"/>
  <c r="H47" i="4"/>
  <c r="I48" i="12"/>
  <c r="N48" i="12" s="1"/>
  <c r="C46" i="4"/>
  <c r="D46" i="4"/>
  <c r="E46" i="4"/>
  <c r="F46" i="4"/>
  <c r="H46" i="4" s="1"/>
  <c r="I47" i="12" s="1"/>
  <c r="H45" i="4"/>
  <c r="I46" i="12" s="1"/>
  <c r="C44" i="4"/>
  <c r="D44" i="4"/>
  <c r="E44" i="4"/>
  <c r="F44" i="4"/>
  <c r="H43" i="4"/>
  <c r="I44" i="12"/>
  <c r="C42" i="4"/>
  <c r="D42" i="4"/>
  <c r="E42" i="4"/>
  <c r="F42" i="4"/>
  <c r="H42" i="4" s="1"/>
  <c r="H40" i="4"/>
  <c r="I41" i="12" s="1"/>
  <c r="C39" i="4"/>
  <c r="D39" i="4"/>
  <c r="E39" i="4"/>
  <c r="F39" i="4"/>
  <c r="H38" i="4"/>
  <c r="I39" i="12"/>
  <c r="C37" i="4"/>
  <c r="D37" i="4"/>
  <c r="E37" i="4"/>
  <c r="F37" i="4"/>
  <c r="H35" i="4"/>
  <c r="I36" i="12" s="1"/>
  <c r="C34" i="4"/>
  <c r="D34" i="4"/>
  <c r="E34" i="4"/>
  <c r="F34" i="4"/>
  <c r="H33" i="4"/>
  <c r="I34" i="12"/>
  <c r="C32" i="4"/>
  <c r="D32" i="4"/>
  <c r="E32" i="4"/>
  <c r="F32" i="4"/>
  <c r="H32" i="4" s="1"/>
  <c r="I33" i="12" s="1"/>
  <c r="H31" i="4"/>
  <c r="I32" i="12" s="1"/>
  <c r="C30" i="4"/>
  <c r="D30" i="4"/>
  <c r="E30" i="4"/>
  <c r="F30" i="4"/>
  <c r="H27" i="4"/>
  <c r="I28" i="12"/>
  <c r="C26" i="4"/>
  <c r="D26" i="4"/>
  <c r="E26" i="4"/>
  <c r="F26" i="4"/>
  <c r="H25" i="4"/>
  <c r="I26" i="12"/>
  <c r="C24" i="4"/>
  <c r="D24" i="4"/>
  <c r="H24" i="4" s="1"/>
  <c r="I25" i="12" s="1"/>
  <c r="E24" i="4"/>
  <c r="F24" i="4"/>
  <c r="H23" i="4"/>
  <c r="I24" i="12"/>
  <c r="C22" i="4"/>
  <c r="D22" i="4"/>
  <c r="E22" i="4"/>
  <c r="F22" i="4"/>
  <c r="H22" i="4" s="1"/>
  <c r="I23" i="12" s="1"/>
  <c r="H17" i="4"/>
  <c r="I18" i="12"/>
  <c r="C16" i="4"/>
  <c r="D16" i="4"/>
  <c r="H16" i="4" s="1"/>
  <c r="I17" i="12" s="1"/>
  <c r="E16" i="4"/>
  <c r="F16" i="4"/>
  <c r="H15" i="4"/>
  <c r="I16" i="12"/>
  <c r="C14" i="4"/>
  <c r="D14" i="4"/>
  <c r="E14" i="4"/>
  <c r="F14" i="4"/>
  <c r="H11" i="4"/>
  <c r="I12" i="12"/>
  <c r="C10" i="4"/>
  <c r="D10" i="4"/>
  <c r="H10" i="4" s="1"/>
  <c r="I11" i="12" s="1"/>
  <c r="E10" i="4"/>
  <c r="F10" i="4"/>
  <c r="H7" i="4"/>
  <c r="I8" i="12"/>
  <c r="C6" i="4"/>
  <c r="D6" i="4"/>
  <c r="E6" i="4"/>
  <c r="F6" i="4"/>
  <c r="H6" i="4" s="1"/>
  <c r="I7" i="12" s="1"/>
  <c r="H4" i="4"/>
  <c r="I5" i="12"/>
  <c r="M58" i="12"/>
  <c r="M72" i="12"/>
  <c r="M85" i="12"/>
  <c r="M66" i="12"/>
  <c r="K33" i="12"/>
  <c r="K7" i="12"/>
  <c r="H10" i="3"/>
  <c r="K11" i="12" s="1"/>
  <c r="K25" i="12"/>
  <c r="H79" i="3"/>
  <c r="K80" i="12" s="1"/>
  <c r="H22" i="2"/>
  <c r="J23" i="12" s="1"/>
  <c r="J50" i="12"/>
  <c r="H10" i="2"/>
  <c r="J11" i="12" s="1"/>
  <c r="H37" i="4"/>
  <c r="I38" i="12" s="1"/>
  <c r="I43" i="12"/>
  <c r="H33" i="12"/>
  <c r="H73" i="5"/>
  <c r="H74" i="12" s="1"/>
  <c r="H10" i="6"/>
  <c r="G11" i="12" s="1"/>
  <c r="G60" i="12"/>
  <c r="H37" i="6"/>
  <c r="G38" i="12" s="1"/>
  <c r="H49" i="6"/>
  <c r="G50" i="12" s="1"/>
  <c r="G78" i="12"/>
  <c r="H65" i="7"/>
  <c r="F66" i="12" s="1"/>
  <c r="H39" i="7"/>
  <c r="F40" i="12" s="1"/>
  <c r="H71" i="7"/>
  <c r="F72" i="12" s="1"/>
  <c r="H79" i="7"/>
  <c r="F80" i="12" s="1"/>
  <c r="H77" i="7"/>
  <c r="F78" i="12" s="1"/>
  <c r="H10" i="7"/>
  <c r="F11" i="12" s="1"/>
  <c r="H16" i="7"/>
  <c r="F17" i="12" s="1"/>
  <c r="H54" i="7"/>
  <c r="F55" i="12" s="1"/>
  <c r="H63" i="7"/>
  <c r="F64" i="12" s="1"/>
  <c r="H16" i="8"/>
  <c r="E17" i="12" s="1"/>
  <c r="H32" i="8"/>
  <c r="E33" i="12" s="1"/>
  <c r="H42" i="8"/>
  <c r="E43" i="12" s="1"/>
  <c r="H54" i="8"/>
  <c r="E55" i="12" s="1"/>
  <c r="H65" i="8"/>
  <c r="E66" i="12" s="1"/>
  <c r="H77" i="8"/>
  <c r="E78" i="12" s="1"/>
  <c r="H10" i="8"/>
  <c r="E11" i="12" s="1"/>
  <c r="H24" i="8"/>
  <c r="E25" i="12" s="1"/>
  <c r="H34" i="8"/>
  <c r="E35" i="12" s="1"/>
  <c r="H44" i="8"/>
  <c r="E45" i="12" s="1"/>
  <c r="H59" i="8"/>
  <c r="E60" i="12" s="1"/>
  <c r="H71" i="8"/>
  <c r="E72" i="12" s="1"/>
  <c r="H79" i="8"/>
  <c r="E80" i="12" s="1"/>
  <c r="H6" i="8"/>
  <c r="E7" i="12"/>
  <c r="H22" i="8"/>
  <c r="E23" i="12" s="1"/>
  <c r="H30" i="8"/>
  <c r="E31" i="12" s="1"/>
  <c r="H39" i="8"/>
  <c r="E40" i="12"/>
  <c r="H49" i="8"/>
  <c r="E50" i="12" s="1"/>
  <c r="H63" i="8"/>
  <c r="E64" i="12"/>
  <c r="H75" i="8"/>
  <c r="E76" i="12" s="1"/>
  <c r="H84" i="8"/>
  <c r="E85" i="12" s="1"/>
  <c r="H14" i="8"/>
  <c r="E15" i="12" s="1"/>
  <c r="H26" i="8"/>
  <c r="E27" i="12" s="1"/>
  <c r="H37" i="8"/>
  <c r="E38" i="12" s="1"/>
  <c r="H46" i="8"/>
  <c r="E47" i="12"/>
  <c r="H61" i="8"/>
  <c r="E62" i="12" s="1"/>
  <c r="H73" i="8"/>
  <c r="E74" i="12"/>
  <c r="H81" i="8"/>
  <c r="E82" i="12" s="1"/>
  <c r="H16" i="9"/>
  <c r="D17" i="12" s="1"/>
  <c r="H20" i="9"/>
  <c r="H24" i="9"/>
  <c r="D25" i="12" s="1"/>
  <c r="H59" i="9"/>
  <c r="D60" i="12" s="1"/>
  <c r="H26" i="9"/>
  <c r="D27" i="12" s="1"/>
  <c r="H22" i="9"/>
  <c r="D23" i="12" s="1"/>
  <c r="H30" i="9"/>
  <c r="D31" i="12" s="1"/>
  <c r="H44" i="9"/>
  <c r="D45" i="12" s="1"/>
  <c r="H75" i="9"/>
  <c r="D76" i="12" s="1"/>
  <c r="H61" i="10"/>
  <c r="C62" i="12" s="1"/>
  <c r="H10" i="10"/>
  <c r="C11" i="12" s="1"/>
  <c r="H24" i="10"/>
  <c r="C25" i="12" s="1"/>
  <c r="H75" i="10"/>
  <c r="C76" i="12" s="1"/>
  <c r="H77" i="10"/>
  <c r="C78" i="12" s="1"/>
  <c r="H84" i="10"/>
  <c r="C85" i="12" s="1"/>
  <c r="H32" i="10"/>
  <c r="C33" i="12"/>
  <c r="H42" i="10"/>
  <c r="C43" i="12" s="1"/>
  <c r="H44" i="10"/>
  <c r="C45" i="12" s="1"/>
  <c r="H63" i="10"/>
  <c r="C64" i="12" s="1"/>
  <c r="H22" i="1"/>
  <c r="B23" i="12" s="1"/>
  <c r="H32" i="1"/>
  <c r="B33" i="12"/>
  <c r="H42" i="1"/>
  <c r="B43" i="12" s="1"/>
  <c r="H16" i="1"/>
  <c r="B17" i="12" s="1"/>
  <c r="H30" i="1"/>
  <c r="B31" i="12" s="1"/>
  <c r="H39" i="1"/>
  <c r="B40" i="12" s="1"/>
  <c r="H49" i="1"/>
  <c r="B50" i="12"/>
  <c r="H73" i="1"/>
  <c r="B74" i="12" s="1"/>
  <c r="H14" i="1"/>
  <c r="B15" i="12" s="1"/>
  <c r="H26" i="1"/>
  <c r="B27" i="12" s="1"/>
  <c r="H37" i="1"/>
  <c r="B38" i="12" s="1"/>
  <c r="H14" i="14"/>
  <c r="M15" i="12" s="1"/>
  <c r="H22" i="14"/>
  <c r="M23" i="12" s="1"/>
  <c r="H39" i="14"/>
  <c r="M40" i="12"/>
  <c r="H46" i="14"/>
  <c r="M47" i="12" s="1"/>
  <c r="H59" i="14"/>
  <c r="M60" i="12" s="1"/>
  <c r="H75" i="14"/>
  <c r="M76" i="12" s="1"/>
  <c r="H16" i="14"/>
  <c r="M17" i="12" s="1"/>
  <c r="H24" i="14"/>
  <c r="M25" i="12" s="1"/>
  <c r="H30" i="14"/>
  <c r="M31" i="12" s="1"/>
  <c r="H77" i="14"/>
  <c r="M78" i="12" s="1"/>
  <c r="H44" i="14"/>
  <c r="M45" i="12" s="1"/>
  <c r="H73" i="14"/>
  <c r="M74" i="12" s="1"/>
  <c r="H6" i="15"/>
  <c r="L7" i="12" s="1"/>
  <c r="H84" i="15"/>
  <c r="L85" i="12" s="1"/>
  <c r="H77" i="15"/>
  <c r="L78" i="12" s="1"/>
  <c r="H59" i="15"/>
  <c r="L60" i="12" s="1"/>
  <c r="H22" i="3"/>
  <c r="K23" i="12"/>
  <c r="H59" i="3"/>
  <c r="K60" i="12" s="1"/>
  <c r="H14" i="3"/>
  <c r="K15" i="12" s="1"/>
  <c r="H14" i="2"/>
  <c r="J15" i="12" s="1"/>
  <c r="H34" i="2"/>
  <c r="J35" i="12" s="1"/>
  <c r="H46" i="2"/>
  <c r="J47" i="12" s="1"/>
  <c r="H54" i="2"/>
  <c r="J55" i="12" s="1"/>
  <c r="H61" i="2"/>
  <c r="J62" i="12" s="1"/>
  <c r="H81" i="2"/>
  <c r="J82" i="12"/>
  <c r="H37" i="2"/>
  <c r="J38" i="12" s="1"/>
  <c r="H84" i="2"/>
  <c r="J85" i="12" s="1"/>
  <c r="H6" i="2"/>
  <c r="J7" i="12" s="1"/>
  <c r="H42" i="2"/>
  <c r="J43" i="12" s="1"/>
  <c r="H75" i="2"/>
  <c r="J76" i="12" s="1"/>
  <c r="H44" i="4"/>
  <c r="I45" i="12" s="1"/>
  <c r="H34" i="4"/>
  <c r="I35" i="12" s="1"/>
  <c r="H61" i="4"/>
  <c r="I62" i="12" s="1"/>
  <c r="H39" i="4"/>
  <c r="I40" i="12" s="1"/>
  <c r="H6" i="5"/>
  <c r="H7" i="12" s="1"/>
  <c r="H10" i="5"/>
  <c r="H11" i="12" s="1"/>
  <c r="H14" i="5"/>
  <c r="H15" i="12" s="1"/>
  <c r="H26" i="5"/>
  <c r="H27" i="12"/>
  <c r="H30" i="5"/>
  <c r="H31" i="12" s="1"/>
  <c r="H54" i="5"/>
  <c r="H55" i="12" s="1"/>
  <c r="H65" i="5"/>
  <c r="H66" i="12" s="1"/>
  <c r="H34" i="5"/>
  <c r="H35" i="12" s="1"/>
  <c r="H39" i="5"/>
  <c r="H40" i="12" s="1"/>
  <c r="H79" i="5"/>
  <c r="H80" i="12" s="1"/>
  <c r="H81" i="5"/>
  <c r="H82" i="12" s="1"/>
  <c r="H42" i="5"/>
  <c r="H43" i="12"/>
  <c r="H59" i="5"/>
  <c r="H60" i="12" s="1"/>
  <c r="H71" i="5"/>
  <c r="H72" i="12" s="1"/>
  <c r="H37" i="5"/>
  <c r="H38" i="12" s="1"/>
  <c r="H77" i="5"/>
  <c r="H78" i="12" s="1"/>
  <c r="H84" i="6"/>
  <c r="G85" i="12" s="1"/>
  <c r="H22" i="7"/>
  <c r="F23" i="12" s="1"/>
  <c r="H44" i="7"/>
  <c r="F45" i="12" s="1"/>
  <c r="H46" i="9"/>
  <c r="D47" i="12"/>
  <c r="H18" i="9"/>
  <c r="H22" i="10"/>
  <c r="C23" i="12" s="1"/>
  <c r="H30" i="10"/>
  <c r="C31" i="12" s="1"/>
  <c r="H49" i="10"/>
  <c r="C50" i="12" s="1"/>
  <c r="H81" i="10"/>
  <c r="H6" i="10"/>
  <c r="C7" i="12" s="1"/>
  <c r="H16" i="10"/>
  <c r="C17" i="12" s="1"/>
  <c r="H34" i="10"/>
  <c r="C35" i="12"/>
  <c r="H39" i="10"/>
  <c r="C40" i="12" s="1"/>
  <c r="H59" i="10"/>
  <c r="C60" i="12" s="1"/>
  <c r="H73" i="10"/>
  <c r="C74" i="12" s="1"/>
  <c r="N83" i="12"/>
  <c r="C82" i="12"/>
  <c r="N70" i="12"/>
  <c r="N67" i="12"/>
  <c r="N73" i="12"/>
  <c r="H54" i="4"/>
  <c r="I55" i="12" s="1"/>
  <c r="H71" i="4"/>
  <c r="I72" i="12" s="1"/>
  <c r="H84" i="4"/>
  <c r="I85" i="12" s="1"/>
  <c r="H12" i="9"/>
  <c r="H39" i="9"/>
  <c r="D40" i="12" s="1"/>
  <c r="H6" i="6"/>
  <c r="G7" i="12" s="1"/>
  <c r="H42" i="6"/>
  <c r="G43" i="12" s="1"/>
  <c r="H44" i="1"/>
  <c r="B45" i="12"/>
  <c r="H59" i="1"/>
  <c r="B60" i="12" s="1"/>
  <c r="H26" i="14"/>
  <c r="M27" i="12" s="1"/>
  <c r="J14" i="6"/>
  <c r="H6" i="1"/>
  <c r="B7" i="12" s="1"/>
  <c r="H65" i="3"/>
  <c r="K66" i="12"/>
  <c r="H51" i="1"/>
  <c r="H79" i="1"/>
  <c r="B80" i="12" s="1"/>
  <c r="H44" i="15"/>
  <c r="L45" i="12" s="1"/>
  <c r="H44" i="3"/>
  <c r="K45" i="12" s="1"/>
  <c r="H46" i="5"/>
  <c r="H47" i="12"/>
  <c r="H84" i="3"/>
  <c r="K85" i="12" s="1"/>
  <c r="H37" i="10"/>
  <c r="C38" i="12" s="1"/>
  <c r="H46" i="10"/>
  <c r="C47" i="12" s="1"/>
  <c r="H71" i="10"/>
  <c r="C72" i="12" s="1"/>
  <c r="H75" i="5"/>
  <c r="H76" i="12"/>
  <c r="N41" i="12"/>
  <c r="H71" i="3"/>
  <c r="K72" i="12" s="1"/>
  <c r="H44" i="2"/>
  <c r="J45" i="12"/>
  <c r="H71" i="1" l="1"/>
  <c r="B72" i="12" s="1"/>
  <c r="H46" i="3"/>
  <c r="K47" i="12" s="1"/>
  <c r="H49" i="5"/>
  <c r="H50" i="12" s="1"/>
  <c r="N24" i="12"/>
  <c r="H34" i="7"/>
  <c r="F35" i="12" s="1"/>
  <c r="N12" i="12"/>
  <c r="H54" i="1"/>
  <c r="B55" i="12" s="1"/>
  <c r="H34" i="14"/>
  <c r="M35" i="12" s="1"/>
  <c r="H73" i="3"/>
  <c r="K74" i="12" s="1"/>
  <c r="H32" i="2"/>
  <c r="J33" i="12" s="1"/>
  <c r="H22" i="5"/>
  <c r="H23" i="12" s="1"/>
  <c r="H61" i="5"/>
  <c r="H62" i="12" s="1"/>
  <c r="N47" i="12"/>
  <c r="N60" i="12"/>
  <c r="H75" i="7"/>
  <c r="F76" i="12" s="1"/>
  <c r="H84" i="7"/>
  <c r="F85" i="12" s="1"/>
  <c r="N85" i="12" s="1"/>
  <c r="H30" i="4"/>
  <c r="I31" i="12" s="1"/>
  <c r="N31" i="12" s="1"/>
  <c r="H14" i="9"/>
  <c r="D15" i="12" s="1"/>
  <c r="H28" i="9"/>
  <c r="H54" i="9"/>
  <c r="D55" i="12" s="1"/>
  <c r="H71" i="6"/>
  <c r="G72" i="12" s="1"/>
  <c r="H46" i="15"/>
  <c r="L47" i="12" s="1"/>
  <c r="H61" i="15"/>
  <c r="L62" i="12" s="1"/>
  <c r="H75" i="15"/>
  <c r="L76" i="12" s="1"/>
  <c r="H79" i="10"/>
  <c r="C80" i="12" s="1"/>
  <c r="N80" i="12" s="1"/>
  <c r="N5" i="12"/>
  <c r="H14" i="4"/>
  <c r="I15" i="12" s="1"/>
  <c r="H26" i="4"/>
  <c r="I27" i="12" s="1"/>
  <c r="N27" i="12" s="1"/>
  <c r="N8" i="12"/>
  <c r="N36" i="12"/>
  <c r="N63" i="12"/>
  <c r="H65" i="9"/>
  <c r="D66" i="12" s="1"/>
  <c r="H71" i="9"/>
  <c r="D72" i="12" s="1"/>
  <c r="N79" i="12"/>
  <c r="H87" i="9"/>
  <c r="J6" i="6"/>
  <c r="H39" i="6"/>
  <c r="G40" i="12" s="1"/>
  <c r="H61" i="1"/>
  <c r="B62" i="12" s="1"/>
  <c r="H32" i="14"/>
  <c r="M33" i="12" s="1"/>
  <c r="H42" i="14"/>
  <c r="M43" i="12" s="1"/>
  <c r="H77" i="3"/>
  <c r="K78" i="12" s="1"/>
  <c r="H26" i="10"/>
  <c r="C27" i="12" s="1"/>
  <c r="H54" i="10"/>
  <c r="C55" i="12" s="1"/>
  <c r="H73" i="4"/>
  <c r="I74" i="12" s="1"/>
  <c r="H37" i="9"/>
  <c r="D38" i="12" s="1"/>
  <c r="N38" i="12" s="1"/>
  <c r="N56" i="12"/>
  <c r="H63" i="9"/>
  <c r="D64" i="12" s="1"/>
  <c r="H79" i="9"/>
  <c r="D80" i="12" s="1"/>
  <c r="H14" i="6"/>
  <c r="G15" i="12" s="1"/>
  <c r="H75" i="1"/>
  <c r="B76" i="12" s="1"/>
  <c r="H16" i="15"/>
  <c r="L17" i="12" s="1"/>
  <c r="H26" i="15"/>
  <c r="L27" i="12" s="1"/>
  <c r="H39" i="15"/>
  <c r="L40" i="12" s="1"/>
  <c r="H65" i="15"/>
  <c r="L66" i="12" s="1"/>
  <c r="H61" i="7"/>
  <c r="F62" i="12" s="1"/>
  <c r="H37" i="3"/>
  <c r="K38" i="12" s="1"/>
  <c r="H24" i="5"/>
  <c r="H25" i="12" s="1"/>
  <c r="H44" i="5"/>
  <c r="H45" i="12" s="1"/>
  <c r="N45" i="12" s="1"/>
  <c r="N72" i="12"/>
  <c r="N40" i="12"/>
  <c r="N7" i="12"/>
  <c r="N55" i="12"/>
  <c r="N65" i="12"/>
  <c r="N43" i="12"/>
  <c r="N64" i="12"/>
  <c r="N26" i="12"/>
  <c r="N39" i="12"/>
  <c r="N46" i="12"/>
  <c r="N76" i="12"/>
  <c r="N75" i="12"/>
  <c r="H77" i="1"/>
  <c r="B78" i="12" s="1"/>
  <c r="N78" i="12" s="1"/>
  <c r="H10" i="15"/>
  <c r="L11" i="12" s="1"/>
  <c r="H24" i="2"/>
  <c r="J25" i="12" s="1"/>
  <c r="N61" i="12"/>
  <c r="H61" i="6"/>
  <c r="G62" i="12" s="1"/>
  <c r="H81" i="6"/>
  <c r="G82" i="12" s="1"/>
  <c r="N82" i="12" s="1"/>
  <c r="H10" i="1"/>
  <c r="B11" i="12" s="1"/>
  <c r="H22" i="15"/>
  <c r="L23" i="12" s="1"/>
  <c r="N23" i="12" s="1"/>
  <c r="H32" i="7"/>
  <c r="F33" i="12" s="1"/>
  <c r="H16" i="2"/>
  <c r="J17" i="12" s="1"/>
  <c r="N17" i="12" s="1"/>
  <c r="N51" i="12"/>
  <c r="N77" i="12"/>
  <c r="N44" i="12"/>
  <c r="N34" i="12"/>
  <c r="H73" i="6"/>
  <c r="G74" i="12" s="1"/>
  <c r="N74" i="12" s="1"/>
  <c r="H24" i="1"/>
  <c r="B25" i="12" s="1"/>
  <c r="H34" i="15"/>
  <c r="L35" i="12" s="1"/>
  <c r="H49" i="15"/>
  <c r="L50" i="12" s="1"/>
  <c r="N50" i="12" s="1"/>
  <c r="H26" i="3"/>
  <c r="K27" i="12" s="1"/>
  <c r="H65" i="2"/>
  <c r="J66" i="12" s="1"/>
  <c r="H14" i="10"/>
  <c r="C15" i="12" s="1"/>
  <c r="N15" i="12" s="1"/>
  <c r="H65" i="10"/>
  <c r="C66" i="12" s="1"/>
  <c r="N86" i="12"/>
  <c r="N32" i="12"/>
  <c r="N18" i="12"/>
  <c r="H34" i="1"/>
  <c r="B35" i="12" s="1"/>
  <c r="N35" i="12" s="1"/>
  <c r="H65" i="1"/>
  <c r="B66" i="12" s="1"/>
  <c r="N81" i="12"/>
  <c r="N28" i="12"/>
  <c r="N16" i="12"/>
  <c r="N25" i="12" l="1"/>
  <c r="N33" i="12"/>
  <c r="N62" i="12"/>
  <c r="N66" i="12"/>
  <c r="N11" i="12"/>
</calcChain>
</file>

<file path=xl/sharedStrings.xml><?xml version="1.0" encoding="utf-8"?>
<sst xmlns="http://schemas.openxmlformats.org/spreadsheetml/2006/main" count="2032" uniqueCount="144">
  <si>
    <t xml:space="preserve"> ราคาธัญพืชส่งออก FOB. ปี 2546</t>
  </si>
  <si>
    <t>หน่วย : บาท/ตัน</t>
  </si>
  <si>
    <t>สัปดาห์</t>
  </si>
  <si>
    <t>รายการ</t>
  </si>
  <si>
    <t>เฉลี่ยเดือน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</si>
  <si>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</si>
  <si>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</si>
  <si>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</si>
  <si>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    (เหรียญ/ตัน)</t>
  </si>
  <si>
    <t>ข้าวหอมมะลิ 100% ชั้น1 ใหม่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</si>
  <si>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</si>
  <si>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</si>
  <si>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</si>
  <si>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</si>
  <si>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</si>
  <si>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</si>
  <si>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</si>
  <si>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</si>
  <si>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</si>
  <si>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</si>
  <si>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>ข้าวสารชนิด 25 % เลิศ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</si>
  <si>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</si>
  <si>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</si>
  <si>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</si>
  <si>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</si>
  <si>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          (เก่า)   (เหรียญ/ตัน)</t>
  </si>
  <si>
    <t>ปลายข้าวหอมเอวันเลิศ</t>
  </si>
  <si>
    <t xml:space="preserve">             (เก่า)       (เหรียญ/ตัน)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</si>
  <si>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</si>
  <si>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</si>
  <si>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</si>
  <si>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</si>
  <si>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าวสารเหนืยว</t>
    </r>
  </si>
  <si>
    <t>ข้าวสารเหนียวเมล็ดยาว 10%</t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</si>
  <si>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</si>
  <si>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</si>
  <si>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</si>
  <si>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</si>
  <si>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</si>
  <si>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</si>
  <si>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</si>
  <si>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</si>
  <si>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</si>
  <si>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ปลายข้าวกล้อง</t>
  </si>
  <si>
    <t>ปลายข้าวกล้องเอวันพิเศษ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</si>
  <si>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</si>
  <si>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</si>
  <si>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</si>
  <si>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</si>
  <si>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</si>
  <si>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</si>
  <si>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</si>
  <si>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</si>
  <si>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</si>
  <si>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</si>
  <si>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>ปลายข้าวกล้องเอวันเลิศพิเศษ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</si>
  <si>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</si>
  <si>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</si>
  <si>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</si>
  <si>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</si>
  <si>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</si>
  <si>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</si>
  <si>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</si>
  <si>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</si>
  <si>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</si>
  <si>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</si>
  <si>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</si>
  <si>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</si>
  <si>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</si>
  <si>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</si>
  <si>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</si>
  <si>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r>
      <t>ข้</t>
    </r>
    <r>
      <rPr>
        <u/>
        <sz val="14"/>
        <color indexed="10"/>
        <rFont val="CordiaUPC"/>
        <family val="2"/>
        <charset val="222"/>
      </rPr>
      <t>าวสารเหนืยว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</si>
  <si>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</si>
  <si>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</si>
  <si>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</si>
  <si>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</si>
  <si>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</si>
  <si>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</si>
  <si>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</si>
  <si>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</si>
  <si>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</si>
  <si>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</si>
  <si>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</si>
  <si>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</si>
  <si>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</si>
  <si>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</si>
  <si>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</si>
  <si>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</si>
  <si>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</si>
  <si>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</si>
  <si>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</si>
  <si>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</si>
  <si>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</si>
  <si>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RWXB20GU</t>
  </si>
  <si>
    <t>RWXS15GU</t>
  </si>
  <si>
    <t>RWXS20GU</t>
  </si>
  <si>
    <t>RWXB25EU</t>
  </si>
  <si>
    <t>RWXS25EU</t>
  </si>
  <si>
    <t>RWXB35GU</t>
  </si>
  <si>
    <t>RWXS35GU</t>
  </si>
  <si>
    <t>RWXB45GU</t>
  </si>
  <si>
    <t>RWXS45GU</t>
  </si>
  <si>
    <t>RWXBA1DU</t>
  </si>
  <si>
    <t>RWXSA1DU</t>
  </si>
  <si>
    <t>RWXBA1EU</t>
  </si>
  <si>
    <t>RWXSA1EU</t>
  </si>
  <si>
    <t>RWXBA1FU</t>
  </si>
  <si>
    <t>RWXSA1FU</t>
  </si>
  <si>
    <t>RGXBA1FU</t>
  </si>
  <si>
    <t>RGXSA1FU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</si>
  <si>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</si>
  <si>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</si>
  <si>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</si>
  <si>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</si>
  <si>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</si>
  <si>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</si>
  <si>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</si>
  <si>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</si>
  <si>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</si>
  <si>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</si>
  <si>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</si>
  <si>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</si>
  <si>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</si>
  <si>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</si>
  <si>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</si>
  <si>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</si>
  <si>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</si>
  <si>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</si>
  <si>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</si>
  <si>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</si>
  <si>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</si>
  <si>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</si>
  <si>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</si>
  <si>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</si>
  <si>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RBXBBRFU</t>
  </si>
  <si>
    <t>RBXSBRFU</t>
  </si>
  <si>
    <t>RFXBA1DO</t>
  </si>
  <si>
    <t>RFXSA1DO</t>
  </si>
  <si>
    <t>RFXBA1EO</t>
  </si>
  <si>
    <t>RFXSA1EO</t>
  </si>
  <si>
    <t>RGXB10LU</t>
  </si>
  <si>
    <t>RGXS10LU</t>
  </si>
  <si>
    <t>RGXB10SU</t>
  </si>
  <si>
    <t>RGXS10SU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</si>
</sst>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"/>
    <numFmt numFmtId="165" formatCode="_-* #,##0.0000_-;\-* #,##0.0000_-;_-* &quot;-&quot;??_-;_-@_-"/>
    <numFmt numFmtId="166" formatCode="_-* #,##0_-;\-* #,##0_-;_-* &quot;-&quot;??_-;_-@_-"/>
    <numFmt numFmtId="167" formatCode="#,##0.0000"/>
  </numFmts>
  <fonts count="8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</font>
    <font>
      <u/>
      <sz val="14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color indexed="1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0" xfId="0" applyBorder="1"/>
    <xf numFmtId="0" fontId="3" fillId="0" borderId="6" xfId="0" applyFont="1" applyBorder="1"/>
    <xf numFmtId="164" fontId="0" fillId="0" borderId="4" xfId="0" applyNumberFormat="1" applyBorder="1" applyAlignment="1">
      <alignment horizontal="right"/>
    </xf>
    <xf numFmtId="0" fontId="3" fillId="0" borderId="4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8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5" fontId="0" fillId="0" borderId="9" xfId="1" applyNumberFormat="1" applyFon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165" fontId="0" fillId="0" borderId="6" xfId="1" applyNumberFormat="1" applyFont="1" applyBorder="1" applyAlignment="1">
      <alignment horizontal="right"/>
    </xf>
    <xf numFmtId="166" fontId="0" fillId="0" borderId="6" xfId="1" applyNumberFormat="1" applyFon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0" xfId="1" applyNumberFormat="1" applyFont="1"/>
    <xf numFmtId="166" fontId="0" fillId="0" borderId="0" xfId="1" applyNumberFormat="1" applyFont="1" applyBorder="1"/>
    <xf numFmtId="166" fontId="0" fillId="0" borderId="7" xfId="1" applyNumberFormat="1" applyFon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5" fontId="0" fillId="0" borderId="0" xfId="0" applyNumberFormat="1"/>
    <xf numFmtId="3" fontId="2" fillId="0" borderId="0" xfId="0" applyNumberFormat="1" applyFont="1" applyAlignment="1">
      <alignment horizontal="centerContinuous"/>
    </xf>
    <xf numFmtId="3" fontId="0" fillId="0" borderId="0" xfId="0" applyNumberFormat="1" applyAlignment="1">
      <alignment horizontal="centerContinuous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centerContinuous"/>
    </xf>
    <xf numFmtId="3" fontId="0" fillId="0" borderId="2" xfId="0" applyNumberFormat="1" applyBorder="1" applyAlignment="1">
      <alignment horizontal="centerContinuous"/>
    </xf>
    <xf numFmtId="3" fontId="0" fillId="0" borderId="3" xfId="0" applyNumberFormat="1" applyBorder="1" applyAlignment="1">
      <alignment horizontal="centerContinuous"/>
    </xf>
    <xf numFmtId="3" fontId="0" fillId="0" borderId="4" xfId="0" applyNumberFormat="1" applyBorder="1"/>
    <xf numFmtId="3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right"/>
    </xf>
    <xf numFmtId="3" fontId="3" fillId="0" borderId="5" xfId="0" applyNumberFormat="1" applyFon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5" xfId="0" applyNumberFormat="1" applyBorder="1" applyAlignment="1">
      <alignment horizontal="right"/>
    </xf>
    <xf numFmtId="3" fontId="0" fillId="0" borderId="6" xfId="0" applyNumberFormat="1" applyBorder="1"/>
    <xf numFmtId="3" fontId="0" fillId="0" borderId="6" xfId="0" applyNumberFormat="1" applyBorder="1" applyAlignment="1">
      <alignment horizontal="right"/>
    </xf>
    <xf numFmtId="3" fontId="0" fillId="0" borderId="7" xfId="0" applyNumberFormat="1" applyBorder="1"/>
    <xf numFmtId="3" fontId="0" fillId="0" borderId="12" xfId="0" applyNumberFormat="1" applyBorder="1"/>
    <xf numFmtId="3" fontId="0" fillId="0" borderId="7" xfId="0" applyNumberFormat="1" applyBorder="1" applyAlignment="1">
      <alignment horizontal="right"/>
    </xf>
    <xf numFmtId="3" fontId="0" fillId="0" borderId="0" xfId="0" applyNumberFormat="1" applyBorder="1"/>
    <xf numFmtId="3" fontId="0" fillId="0" borderId="10" xfId="0" applyNumberFormat="1" applyBorder="1"/>
    <xf numFmtId="3" fontId="0" fillId="0" borderId="1" xfId="0" applyNumberFormat="1" applyBorder="1"/>
    <xf numFmtId="167" fontId="0" fillId="0" borderId="4" xfId="0" applyNumberFormat="1" applyBorder="1" applyAlignment="1">
      <alignment horizontal="right"/>
    </xf>
    <xf numFmtId="3" fontId="0" fillId="0" borderId="6" xfId="1" applyNumberFormat="1" applyFont="1" applyBorder="1" applyAlignment="1">
      <alignment horizontal="right"/>
    </xf>
    <xf numFmtId="3" fontId="0" fillId="0" borderId="5" xfId="1" applyNumberFormat="1" applyFont="1" applyBorder="1" applyAlignment="1">
      <alignment horizontal="right"/>
    </xf>
    <xf numFmtId="3" fontId="0" fillId="0" borderId="8" xfId="0" applyNumberFormat="1" applyBorder="1"/>
    <xf numFmtId="164" fontId="0" fillId="0" borderId="4" xfId="1" applyNumberFormat="1" applyFont="1" applyBorder="1" applyAlignment="1">
      <alignment horizontal="right"/>
    </xf>
    <xf numFmtId="3" fontId="0" fillId="0" borderId="4" xfId="1" applyNumberFormat="1" applyFont="1" applyBorder="1" applyAlignment="1">
      <alignment horizontal="right"/>
    </xf>
    <xf numFmtId="3" fontId="0" fillId="0" borderId="2" xfId="0" applyNumberFormat="1" applyBorder="1"/>
    <xf numFmtId="3" fontId="0" fillId="0" borderId="3" xfId="0" applyNumberFormat="1" applyBorder="1" applyAlignment="1">
      <alignment horizontal="right"/>
    </xf>
    <xf numFmtId="3" fontId="6" fillId="0" borderId="4" xfId="0" applyNumberFormat="1" applyFont="1" applyBorder="1"/>
    <xf numFmtId="3" fontId="7" fillId="0" borderId="5" xfId="0" applyNumberFormat="1" applyFont="1" applyBorder="1"/>
    <xf numFmtId="3" fontId="6" fillId="0" borderId="6" xfId="0" applyNumberFormat="1" applyFont="1" applyBorder="1"/>
    <xf numFmtId="3" fontId="6" fillId="0" borderId="7" xfId="0" applyNumberFormat="1" applyFont="1" applyBorder="1"/>
    <xf numFmtId="3" fontId="6" fillId="0" borderId="5" xfId="0" applyNumberFormat="1" applyFont="1" applyBorder="1"/>
    <xf numFmtId="3" fontId="7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5" xfId="0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7"/>
  <sheetViews>
    <sheetView workbookViewId="0">
      <selection activeCell="C7" sqref="C7"/>
    </sheetView>
  </sheetViews>
  <sheetFormatPr defaultRowHeight="21" x14ac:dyDescent="0.6"/>
  <cols>
    <col min="1" max="1" width="23" customWidth="1"/>
    <col min="2" max="2" width="11" customWidth="1"/>
    <col min="3" max="3" width="10.25" customWidth="1"/>
    <col min="4" max="4" width="9.25" customWidth="1"/>
    <col min="5" max="5" width="9.625" customWidth="1"/>
    <col min="6" max="6" width="10" customWidth="1"/>
    <col min="7" max="7" width="10.25" customWidth="1"/>
    <col min="8" max="8" width="10" customWidth="1"/>
    <col min="11" max="11" width="11" customWidth="1"/>
    <col min="12" max="12" width="10" customWidth="1"/>
    <col min="13" max="13" width="12" customWidth="1"/>
    <col min="14" max="14" width="12.875" customWidth="1"/>
    <col min="15" max="15" width="11.375" customWidth="1"/>
    <col min="16" max="16" width="13.75" customWidth="1"/>
  </cols>
  <sheetData>
    <row r="1" spans="1:26" ht="28.8" x14ac:dyDescent="0.7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26" x14ac:dyDescent="0.6">
      <c r="A2" s="20" t="s">
        <v>56</v>
      </c>
      <c r="B2" s="21"/>
      <c r="C2" s="21"/>
      <c r="D2" s="21"/>
      <c r="E2" s="21"/>
      <c r="F2" s="21"/>
      <c r="G2" s="21" t="s">
        <v>57</v>
      </c>
      <c r="H2" s="21"/>
      <c r="I2" s="21"/>
      <c r="J2" s="21"/>
      <c r="K2" s="21"/>
      <c r="L2" s="20"/>
      <c r="M2" s="21"/>
      <c r="N2" s="21" t="s">
        <v>1</v>
      </c>
    </row>
    <row r="3" spans="1:26" x14ac:dyDescent="0.6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0"/>
      <c r="M3" s="21"/>
      <c r="N3" s="21"/>
    </row>
    <row r="4" spans="1:26" x14ac:dyDescent="0.6">
      <c r="A4" s="22" t="s">
        <v>3</v>
      </c>
      <c r="B4" s="23" t="s">
        <v>58</v>
      </c>
      <c r="C4" s="23" t="s">
        <v>59</v>
      </c>
      <c r="D4" s="23" t="s">
        <v>60</v>
      </c>
      <c r="E4" s="23" t="s">
        <v>61</v>
      </c>
      <c r="F4" s="23" t="s">
        <v>62</v>
      </c>
      <c r="G4" s="23" t="s">
        <v>63</v>
      </c>
      <c r="H4" s="23" t="s">
        <v>64</v>
      </c>
      <c r="I4" s="23" t="s">
        <v>65</v>
      </c>
      <c r="J4" s="23" t="s">
        <v>66</v>
      </c>
      <c r="K4" s="23" t="s">
        <v>67</v>
      </c>
      <c r="L4" s="22" t="s">
        <v>68</v>
      </c>
      <c r="M4" s="23" t="s">
        <v>69</v>
      </c>
      <c r="N4" s="23" t="s">
        <v>70</v>
      </c>
      <c r="O4" s="24"/>
      <c r="P4" s="8"/>
    </row>
    <row r="5" spans="1:26" x14ac:dyDescent="0.6">
      <c r="A5" s="70" t="s">
        <v>5</v>
      </c>
      <c r="B5" s="12">
        <f>jan!H4</f>
        <v>39.565399999999997</v>
      </c>
      <c r="C5" s="25">
        <f>feb!H4</f>
        <v>42.583889999999997</v>
      </c>
      <c r="D5" s="25">
        <f>mar!H4</f>
        <v>42.695097499999996</v>
      </c>
      <c r="E5" s="25">
        <f>apr!H4</f>
        <v>42.530404999999995</v>
      </c>
      <c r="F5" s="25">
        <f>may!H4</f>
        <v>42.697992499999998</v>
      </c>
      <c r="G5" s="26">
        <f>jun!H4</f>
        <v>42.065224999999998</v>
      </c>
      <c r="H5" s="27">
        <f>jul!H4</f>
        <v>41.481079999999999</v>
      </c>
      <c r="I5" s="25">
        <f>aug!H4</f>
        <v>41.556674999999998</v>
      </c>
      <c r="J5" s="26">
        <f>sep!H4</f>
        <v>41.549974999999996</v>
      </c>
      <c r="K5" s="28">
        <f>oct!H4</f>
        <v>40.340419999999995</v>
      </c>
      <c r="L5" s="14">
        <f>nov!H4</f>
        <v>39.512875000000001</v>
      </c>
      <c r="M5" s="25">
        <f>dec!H4</f>
        <v>39.707399999999993</v>
      </c>
      <c r="N5" s="29">
        <f>AVERAGE(B5:M5)</f>
        <v>41.357202916666665</v>
      </c>
    </row>
    <row r="6" spans="1:26" x14ac:dyDescent="0.6">
      <c r="A6" s="71" t="s">
        <v>6</v>
      </c>
      <c r="B6" s="14"/>
      <c r="C6" s="25"/>
      <c r="D6" s="25"/>
      <c r="E6" s="25"/>
      <c r="F6" s="25"/>
      <c r="G6" s="30"/>
      <c r="H6" s="14"/>
      <c r="I6" s="31"/>
      <c r="J6" s="30"/>
      <c r="K6" s="32"/>
      <c r="L6" s="14"/>
      <c r="M6" s="25"/>
      <c r="N6" s="29"/>
    </row>
    <row r="7" spans="1:26" x14ac:dyDescent="0.6">
      <c r="A7" s="72" t="s">
        <v>7</v>
      </c>
      <c r="B7" s="33">
        <f>jan!$H6</f>
        <v>21432.515099999997</v>
      </c>
      <c r="C7" s="33">
        <f>feb!$H6</f>
        <v>16074.964449999999</v>
      </c>
      <c r="D7" s="33">
        <f>mar!$H6</f>
        <v>16650.587449999999</v>
      </c>
      <c r="E7" s="33">
        <f>apr!$H6</f>
        <v>20006.838519999998</v>
      </c>
      <c r="F7" s="33">
        <f>may!$H6</f>
        <v>20761.504487500002</v>
      </c>
      <c r="G7" s="33">
        <f>jun!$H6</f>
        <v>20821.14675</v>
      </c>
      <c r="H7" s="33">
        <f>jul!$H6</f>
        <v>20740.54</v>
      </c>
      <c r="I7" s="33">
        <f>aug!$H6</f>
        <v>20778.337499999998</v>
      </c>
      <c r="J7" s="33">
        <f>sep!$H6</f>
        <v>21395.788499999999</v>
      </c>
      <c r="K7" s="33">
        <f>oct!$H6</f>
        <v>22751.4696</v>
      </c>
      <c r="L7" s="33">
        <f>nov!$H6</f>
        <v>20566.554075</v>
      </c>
      <c r="M7" s="33">
        <f>dec!H6</f>
        <v>20747.119075000002</v>
      </c>
      <c r="N7" s="34">
        <f>AVERAGE(B7:M7)</f>
        <v>20227.280458958332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x14ac:dyDescent="0.6">
      <c r="A8" s="73" t="s">
        <v>8</v>
      </c>
      <c r="B8" s="33">
        <f>jan!$H7</f>
        <v>541.79999999999995</v>
      </c>
      <c r="C8" s="33">
        <f>feb!$H7</f>
        <v>377.5</v>
      </c>
      <c r="D8" s="33">
        <f>mar!$H7</f>
        <v>390</v>
      </c>
      <c r="E8" s="33">
        <f>apr!$H7</f>
        <v>470</v>
      </c>
      <c r="F8" s="33">
        <f>may!$H7</f>
        <v>486.25</v>
      </c>
      <c r="G8" s="33">
        <f>jun!$H7</f>
        <v>495</v>
      </c>
      <c r="H8" s="33">
        <f>jul!$H7</f>
        <v>500</v>
      </c>
      <c r="I8" s="33">
        <f>aug!$H7</f>
        <v>500</v>
      </c>
      <c r="J8" s="33">
        <f>sep!$H7</f>
        <v>515</v>
      </c>
      <c r="K8" s="33">
        <f>oct!$H7</f>
        <v>564</v>
      </c>
      <c r="L8" s="33">
        <f>nov!$H7</f>
        <v>520.5</v>
      </c>
      <c r="M8" s="33">
        <f>dec!H7</f>
        <v>522.5</v>
      </c>
      <c r="N8" s="34">
        <f t="shared" ref="N8:N67" si="0">AVERAGE(B8:M8)</f>
        <v>490.21250000000003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x14ac:dyDescent="0.6">
      <c r="A9" s="74" t="s">
        <v>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x14ac:dyDescent="0.6">
      <c r="A10" s="73" t="s">
        <v>8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x14ac:dyDescent="0.6">
      <c r="A11" s="74" t="s">
        <v>10</v>
      </c>
      <c r="B11" s="33">
        <f>jan!$H10</f>
        <v>20934.071660000001</v>
      </c>
      <c r="C11" s="33">
        <f>feb!$H10</f>
        <v>15649.125550000001</v>
      </c>
      <c r="D11" s="33">
        <f>mar!$H10</f>
        <v>16223.636474999999</v>
      </c>
      <c r="E11" s="33">
        <f>apr!$H10</f>
        <v>19581.210279999999</v>
      </c>
      <c r="F11" s="33">
        <f>may!$H10</f>
        <v>20334.524562500003</v>
      </c>
      <c r="G11" s="33">
        <f>jun!$H10</f>
        <v>20400.494500000001</v>
      </c>
      <c r="H11" s="33">
        <f>jul!$H10</f>
        <v>20325.729199999998</v>
      </c>
      <c r="I11" s="33">
        <f>aug!$H10</f>
        <v>20362.77075</v>
      </c>
      <c r="J11" s="33">
        <f>sep!$H10</f>
        <v>20980.28875</v>
      </c>
      <c r="K11" s="33">
        <f>oct!$H10</f>
        <v>22348.065399999999</v>
      </c>
      <c r="L11" s="33">
        <f>nov!$H10</f>
        <v>20200.585125000001</v>
      </c>
      <c r="M11" s="33">
        <f>dec!H10</f>
        <v>20230.916600000004</v>
      </c>
      <c r="N11" s="34">
        <f t="shared" si="0"/>
        <v>19797.618237708335</v>
      </c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x14ac:dyDescent="0.6">
      <c r="A12" s="73" t="s">
        <v>8</v>
      </c>
      <c r="B12" s="33">
        <f>jan!$H11</f>
        <v>529.20000000000005</v>
      </c>
      <c r="C12" s="33">
        <f>feb!$H11</f>
        <v>367.5</v>
      </c>
      <c r="D12" s="33">
        <f>mar!$H11</f>
        <v>380</v>
      </c>
      <c r="E12" s="33">
        <f>apr!$H11</f>
        <v>460</v>
      </c>
      <c r="F12" s="33">
        <f>may!$H11</f>
        <v>476.25</v>
      </c>
      <c r="G12" s="33">
        <f>jun!$H11</f>
        <v>485</v>
      </c>
      <c r="H12" s="33">
        <f>jul!$H11</f>
        <v>490</v>
      </c>
      <c r="I12" s="33">
        <f>aug!$H11</f>
        <v>490</v>
      </c>
      <c r="J12" s="33">
        <f>sep!$H11</f>
        <v>505</v>
      </c>
      <c r="K12" s="33">
        <f>oct!$H11</f>
        <v>554</v>
      </c>
      <c r="L12" s="33">
        <f>nov!$H11</f>
        <v>511.25</v>
      </c>
      <c r="M12" s="33">
        <f>dec!H11</f>
        <v>509.5</v>
      </c>
      <c r="N12" s="34">
        <f t="shared" si="0"/>
        <v>479.80833333333334</v>
      </c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x14ac:dyDescent="0.6">
      <c r="A13" s="74" t="s">
        <v>11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x14ac:dyDescent="0.6">
      <c r="A14" s="73" t="s">
        <v>8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4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x14ac:dyDescent="0.6">
      <c r="A15" s="72" t="s">
        <v>12</v>
      </c>
      <c r="B15" s="33">
        <f>jan!$H14</f>
        <v>9525.6144000000004</v>
      </c>
      <c r="C15" s="33">
        <f>feb!$H14</f>
        <v>9900.6525999999994</v>
      </c>
      <c r="D15" s="33">
        <f>mar!$H14</f>
        <v>10033.347912499999</v>
      </c>
      <c r="E15" s="33">
        <f>apr!$H14</f>
        <v>10002.263640000001</v>
      </c>
      <c r="F15" s="33">
        <f>may!$H14</f>
        <v>10034.028237500001</v>
      </c>
      <c r="G15" s="33">
        <f>jun!$H14</f>
        <v>10073.747125</v>
      </c>
      <c r="H15" s="33">
        <f>jul!$H14</f>
        <v>9980.3640600000017</v>
      </c>
      <c r="I15" s="33">
        <f>aug!$H14</f>
        <v>9973.6020000000008</v>
      </c>
      <c r="J15" s="33">
        <f>sep!$H14</f>
        <v>9971.9939999999988</v>
      </c>
      <c r="K15" s="33">
        <f>oct!$H14</f>
        <v>9883.4028999999991</v>
      </c>
      <c r="L15" s="33">
        <f>nov!$H14</f>
        <v>9353.944125</v>
      </c>
      <c r="M15" s="33">
        <f>dec!H14</f>
        <v>9470.2111999999997</v>
      </c>
      <c r="N15" s="34">
        <f t="shared" si="0"/>
        <v>9850.2643500000013</v>
      </c>
      <c r="O15" s="36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x14ac:dyDescent="0.6">
      <c r="A16" s="72" t="s">
        <v>8</v>
      </c>
      <c r="B16" s="33">
        <f>jan!$H15</f>
        <v>240.8</v>
      </c>
      <c r="C16" s="33">
        <f>feb!$H15</f>
        <v>232.5</v>
      </c>
      <c r="D16" s="33">
        <f>mar!$H15</f>
        <v>235</v>
      </c>
      <c r="E16" s="33">
        <f>apr!$H15</f>
        <v>235</v>
      </c>
      <c r="F16" s="33">
        <f>may!$H15</f>
        <v>235</v>
      </c>
      <c r="G16" s="33">
        <f>jun!$H15</f>
        <v>239.5</v>
      </c>
      <c r="H16" s="33">
        <f>jul!$H15</f>
        <v>240.6</v>
      </c>
      <c r="I16" s="33">
        <f>aug!$H15</f>
        <v>240</v>
      </c>
      <c r="J16" s="33">
        <f>sep!$H15</f>
        <v>240</v>
      </c>
      <c r="K16" s="33">
        <f>oct!$H15</f>
        <v>245</v>
      </c>
      <c r="L16" s="33">
        <f>nov!$H15</f>
        <v>236.75</v>
      </c>
      <c r="M16" s="33">
        <f>dec!H15</f>
        <v>238.5</v>
      </c>
      <c r="N16" s="34">
        <f t="shared" si="0"/>
        <v>238.2208333333333</v>
      </c>
      <c r="O16" s="36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x14ac:dyDescent="0.6">
      <c r="A17" s="74" t="s">
        <v>13</v>
      </c>
      <c r="B17" s="33">
        <f>jan!$H16</f>
        <v>8069.78658</v>
      </c>
      <c r="C17" s="33">
        <f>feb!$H16</f>
        <v>8740.2056900000007</v>
      </c>
      <c r="D17" s="33">
        <f>mar!$H16</f>
        <v>8752.4949875000002</v>
      </c>
      <c r="E17" s="33">
        <f>apr!$H16</f>
        <v>8546.3729239999993</v>
      </c>
      <c r="F17" s="33">
        <f>may!$H16</f>
        <v>8454.2025150000009</v>
      </c>
      <c r="G17" s="33">
        <f>jun!$H16</f>
        <v>8559.0180499999988</v>
      </c>
      <c r="H17" s="33">
        <f>jul!$H16</f>
        <v>8694.4058999999997</v>
      </c>
      <c r="I17" s="33">
        <f>aug!$H16</f>
        <v>8643.7013750000006</v>
      </c>
      <c r="J17" s="33">
        <f>sep!$H16</f>
        <v>8497.5928750000003</v>
      </c>
      <c r="K17" s="33">
        <f>oct!$H16</f>
        <v>8269.7861000000012</v>
      </c>
      <c r="L17" s="33">
        <f>nov!$H16</f>
        <v>7951.9392250000001</v>
      </c>
      <c r="M17" s="33">
        <f>dec!H16</f>
        <v>7931.5537750000003</v>
      </c>
      <c r="N17" s="34">
        <f t="shared" si="0"/>
        <v>8425.9216663749994</v>
      </c>
      <c r="O17" s="36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x14ac:dyDescent="0.6">
      <c r="A18" s="73" t="s">
        <v>8</v>
      </c>
      <c r="B18" s="33">
        <f>jan!$H17</f>
        <v>204</v>
      </c>
      <c r="C18" s="33">
        <f>feb!$H17</f>
        <v>205.25</v>
      </c>
      <c r="D18" s="33">
        <f>mar!$H17</f>
        <v>205</v>
      </c>
      <c r="E18" s="33">
        <f>apr!$H17</f>
        <v>200.8</v>
      </c>
      <c r="F18" s="33">
        <f>may!$H17</f>
        <v>198</v>
      </c>
      <c r="G18" s="33">
        <f>jun!$H17</f>
        <v>203.5</v>
      </c>
      <c r="H18" s="33">
        <f>jul!$H17</f>
        <v>209.6</v>
      </c>
      <c r="I18" s="33">
        <f>aug!$H17</f>
        <v>208</v>
      </c>
      <c r="J18" s="33">
        <f>sep!$H17</f>
        <v>204.5</v>
      </c>
      <c r="K18" s="33">
        <f>oct!$H17</f>
        <v>205</v>
      </c>
      <c r="L18" s="33">
        <f>nov!$H17</f>
        <v>201.25</v>
      </c>
      <c r="M18" s="33">
        <f>dec!H17</f>
        <v>199.75</v>
      </c>
      <c r="N18" s="34">
        <f t="shared" si="0"/>
        <v>203.7208333333333</v>
      </c>
      <c r="O18" s="36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x14ac:dyDescent="0.6">
      <c r="A19" s="72" t="s">
        <v>14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4"/>
      <c r="O19" s="36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x14ac:dyDescent="0.6">
      <c r="A20" s="72" t="s">
        <v>8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4"/>
      <c r="O20" s="36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x14ac:dyDescent="0.6">
      <c r="A21" s="74" t="s">
        <v>15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4"/>
      <c r="O21" s="36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x14ac:dyDescent="0.6">
      <c r="A22" s="73" t="s">
        <v>8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4"/>
      <c r="O22" s="36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x14ac:dyDescent="0.6">
      <c r="A23" s="72" t="s">
        <v>16</v>
      </c>
      <c r="B23" s="33">
        <f>jan!$H22</f>
        <v>7871.991680000001</v>
      </c>
      <c r="C23" s="33">
        <f>feb!$H22</f>
        <v>8527.2862400000013</v>
      </c>
      <c r="D23" s="33">
        <f>mar!$H22</f>
        <v>8539.0195000000003</v>
      </c>
      <c r="E23" s="33">
        <f>apr!$H22</f>
        <v>8333.5588040000002</v>
      </c>
      <c r="F23" s="33">
        <f>may!$H22</f>
        <v>8240.712552500001</v>
      </c>
      <c r="G23" s="33">
        <f>jun!$H22</f>
        <v>8348.6919249999992</v>
      </c>
      <c r="H23" s="33">
        <f>jul!$H22</f>
        <v>8420.6415799999995</v>
      </c>
      <c r="I23" s="33">
        <f>aug!$H22</f>
        <v>8352.80465</v>
      </c>
      <c r="J23" s="33">
        <f>sep!$H22</f>
        <v>8206.7430500000009</v>
      </c>
      <c r="K23" s="33">
        <f>oct!$H22</f>
        <v>7987.4031599999998</v>
      </c>
      <c r="L23" s="33">
        <f>nov!$H22</f>
        <v>7695.0029000000004</v>
      </c>
      <c r="M23" s="33">
        <f>dec!H22</f>
        <v>7703.2330500000007</v>
      </c>
      <c r="N23" s="34">
        <f t="shared" si="0"/>
        <v>8185.590757625002</v>
      </c>
      <c r="O23" s="36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x14ac:dyDescent="0.6">
      <c r="A24" s="72" t="s">
        <v>8</v>
      </c>
      <c r="B24" s="33">
        <f>jan!$H23</f>
        <v>199</v>
      </c>
      <c r="C24" s="33">
        <f>feb!$H23</f>
        <v>200.25</v>
      </c>
      <c r="D24" s="33">
        <f>mar!$H23</f>
        <v>200</v>
      </c>
      <c r="E24" s="33">
        <f>apr!$H23</f>
        <v>195.8</v>
      </c>
      <c r="F24" s="33">
        <f>may!$H23</f>
        <v>193</v>
      </c>
      <c r="G24" s="33">
        <f>jun!$H23</f>
        <v>198.5</v>
      </c>
      <c r="H24" s="33">
        <f>jul!$H23</f>
        <v>203</v>
      </c>
      <c r="I24" s="33">
        <f>aug!$H23</f>
        <v>201</v>
      </c>
      <c r="J24" s="33">
        <f>sep!$H23</f>
        <v>197.5</v>
      </c>
      <c r="K24" s="33">
        <f>oct!$H23</f>
        <v>198</v>
      </c>
      <c r="L24" s="33">
        <f>nov!$H23</f>
        <v>194.75</v>
      </c>
      <c r="M24" s="33">
        <f>dec!H23</f>
        <v>194</v>
      </c>
      <c r="N24" s="34">
        <f t="shared" si="0"/>
        <v>197.9</v>
      </c>
      <c r="O24" s="36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x14ac:dyDescent="0.6">
      <c r="A25" s="74" t="s">
        <v>17</v>
      </c>
      <c r="B25" s="33">
        <f>jan!$H24</f>
        <v>7769.1141999999991</v>
      </c>
      <c r="C25" s="33">
        <f>feb!$H24</f>
        <v>8399.5940900000005</v>
      </c>
      <c r="D25" s="33">
        <f>mar!$H24</f>
        <v>8368.2391100000023</v>
      </c>
      <c r="E25" s="33">
        <f>apr!$H24</f>
        <v>8163.3075080000008</v>
      </c>
      <c r="F25" s="33">
        <f>may!$H24</f>
        <v>8069.9205825000008</v>
      </c>
      <c r="G25" s="33">
        <f>jun!$H24</f>
        <v>8180.4310249999999</v>
      </c>
      <c r="H25" s="33">
        <f>jul!$H24</f>
        <v>8254.7172599999994</v>
      </c>
      <c r="I25" s="33">
        <f>aug!$H24</f>
        <v>8186.577949999999</v>
      </c>
      <c r="J25" s="33">
        <f>sep!$H24</f>
        <v>8040.5431499999995</v>
      </c>
      <c r="K25" s="33">
        <f>oct!$H24</f>
        <v>7826.0414799999999</v>
      </c>
      <c r="L25" s="33">
        <f>nov!$H24</f>
        <v>7596.3233499999988</v>
      </c>
      <c r="M25" s="33">
        <f>dec!H24</f>
        <v>7613.8945250000006</v>
      </c>
      <c r="N25" s="34">
        <f t="shared" si="0"/>
        <v>8039.0586858749994</v>
      </c>
      <c r="O25" s="36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x14ac:dyDescent="0.6">
      <c r="A26" s="73" t="s">
        <v>8</v>
      </c>
      <c r="B26" s="33">
        <f>jan!$H25</f>
        <v>196.4</v>
      </c>
      <c r="C26" s="33">
        <f>feb!$H25</f>
        <v>197.25</v>
      </c>
      <c r="D26" s="33">
        <f>mar!$H25</f>
        <v>196</v>
      </c>
      <c r="E26" s="33">
        <f>apr!$H25</f>
        <v>191.8</v>
      </c>
      <c r="F26" s="33">
        <f>may!$H25</f>
        <v>189</v>
      </c>
      <c r="G26" s="33">
        <f>jun!$H25</f>
        <v>194.5</v>
      </c>
      <c r="H26" s="33">
        <f>jul!$H25</f>
        <v>199</v>
      </c>
      <c r="I26" s="33">
        <f>aug!$H25</f>
        <v>197</v>
      </c>
      <c r="J26" s="33">
        <f>sep!$H25</f>
        <v>193.5</v>
      </c>
      <c r="K26" s="33">
        <f>oct!$H25</f>
        <v>194</v>
      </c>
      <c r="L26" s="33">
        <f>nov!$H25</f>
        <v>192.25</v>
      </c>
      <c r="M26" s="33">
        <f>dec!H25</f>
        <v>191.75</v>
      </c>
      <c r="N26" s="34">
        <f t="shared" si="0"/>
        <v>194.37083333333331</v>
      </c>
      <c r="O26" s="36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x14ac:dyDescent="0.6">
      <c r="A27" s="72" t="s">
        <v>18</v>
      </c>
      <c r="B27" s="33">
        <f>jan!$H26</f>
        <v>7642.6123800000005</v>
      </c>
      <c r="C27" s="33">
        <f>feb!$H26</f>
        <v>8314.4263100000007</v>
      </c>
      <c r="D27" s="33">
        <f>mar!$H26</f>
        <v>8282.8489150000005</v>
      </c>
      <c r="E27" s="33">
        <f>apr!$H26</f>
        <v>8078.1818599999988</v>
      </c>
      <c r="F27" s="33">
        <f>may!$H26</f>
        <v>7984.5245975000007</v>
      </c>
      <c r="G27" s="33">
        <f>jun!$H26</f>
        <v>8054.616325</v>
      </c>
      <c r="H27" s="33">
        <f>jul!$H26</f>
        <v>8155.1518599999999</v>
      </c>
      <c r="I27" s="33">
        <f>aug!$H26</f>
        <v>8103.4646000000002</v>
      </c>
      <c r="J27" s="33">
        <f>sep!$H26</f>
        <v>7957.4432000000006</v>
      </c>
      <c r="K27" s="33">
        <f>oct!$H26</f>
        <v>7745.360639999999</v>
      </c>
      <c r="L27" s="33">
        <f>nov!$H26</f>
        <v>7497.4385249999996</v>
      </c>
      <c r="M27" s="33">
        <f>dec!H26</f>
        <v>7484.8386499999997</v>
      </c>
      <c r="N27" s="34">
        <f t="shared" si="0"/>
        <v>7941.7423218750009</v>
      </c>
      <c r="O27" s="36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x14ac:dyDescent="0.6">
      <c r="A28" s="72" t="s">
        <v>8</v>
      </c>
      <c r="B28" s="33">
        <f>jan!$H27</f>
        <v>193.2</v>
      </c>
      <c r="C28" s="33">
        <f>feb!$H27</f>
        <v>195.25</v>
      </c>
      <c r="D28" s="33">
        <f>mar!$H27</f>
        <v>194</v>
      </c>
      <c r="E28" s="33">
        <f>apr!$H27</f>
        <v>189.8</v>
      </c>
      <c r="F28" s="33">
        <f>may!$H27</f>
        <v>187</v>
      </c>
      <c r="G28" s="33">
        <f>jun!$H27</f>
        <v>191.5</v>
      </c>
      <c r="H28" s="33">
        <f>jul!$H27</f>
        <v>196.6</v>
      </c>
      <c r="I28" s="33">
        <f>aug!$H27</f>
        <v>195</v>
      </c>
      <c r="J28" s="33">
        <f>sep!$H27</f>
        <v>191.5</v>
      </c>
      <c r="K28" s="33">
        <f>oct!$H27</f>
        <v>192</v>
      </c>
      <c r="L28" s="33">
        <f>nov!$H27</f>
        <v>189.75</v>
      </c>
      <c r="M28" s="33">
        <f>dec!H27</f>
        <v>188.5</v>
      </c>
      <c r="N28" s="34">
        <f t="shared" si="0"/>
        <v>192.00833333333333</v>
      </c>
      <c r="O28" s="36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x14ac:dyDescent="0.6">
      <c r="A29" s="74" t="s">
        <v>19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  <c r="O29" s="36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x14ac:dyDescent="0.6">
      <c r="A30" s="73" t="s">
        <v>8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36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x14ac:dyDescent="0.6">
      <c r="A31" s="72" t="s">
        <v>20</v>
      </c>
      <c r="B31" s="33">
        <f>jan!$H30</f>
        <v>7342.0145199999997</v>
      </c>
      <c r="C31" s="33">
        <f>feb!$H30</f>
        <v>8058.9229700000005</v>
      </c>
      <c r="D31" s="33">
        <f>mar!$H30</f>
        <v>8026.6783300000006</v>
      </c>
      <c r="E31" s="33">
        <f>apr!$H30</f>
        <v>7720.3860679999998</v>
      </c>
      <c r="F31" s="33">
        <f>may!$H30</f>
        <v>7472.1486875000001</v>
      </c>
      <c r="G31" s="33">
        <f>jun!$H30</f>
        <v>7549.8336250000002</v>
      </c>
      <c r="H31" s="33">
        <f>jul!$H30</f>
        <v>7690.55836</v>
      </c>
      <c r="I31" s="33">
        <f>aug!$H30</f>
        <v>7646.3411749999996</v>
      </c>
      <c r="J31" s="33">
        <f>sep!$H30</f>
        <v>7500.3934749999999</v>
      </c>
      <c r="K31" s="33">
        <f>oct!$H30</f>
        <v>7301.6160199999995</v>
      </c>
      <c r="L31" s="33">
        <f>nov!$H30</f>
        <v>7211.0296500000004</v>
      </c>
      <c r="M31" s="33">
        <f>dec!H30</f>
        <v>7196.9631250000002</v>
      </c>
      <c r="N31" s="34">
        <f t="shared" si="0"/>
        <v>7559.7405004583334</v>
      </c>
      <c r="O31" s="36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x14ac:dyDescent="0.6">
      <c r="A32" s="72" t="s">
        <v>8</v>
      </c>
      <c r="B32" s="33">
        <f>jan!$H31</f>
        <v>185.6</v>
      </c>
      <c r="C32" s="33">
        <f>feb!$H31</f>
        <v>189.25</v>
      </c>
      <c r="D32" s="33">
        <f>mar!$H31</f>
        <v>188</v>
      </c>
      <c r="E32" s="33">
        <f>apr!$H31</f>
        <v>181.4</v>
      </c>
      <c r="F32" s="33">
        <f>may!$H31</f>
        <v>175</v>
      </c>
      <c r="G32" s="33">
        <f>jun!$H31</f>
        <v>179.5</v>
      </c>
      <c r="H32" s="33">
        <f>jul!$H31</f>
        <v>185.4</v>
      </c>
      <c r="I32" s="33">
        <f>aug!$H31</f>
        <v>184</v>
      </c>
      <c r="J32" s="33">
        <f>sep!$H31</f>
        <v>180.5</v>
      </c>
      <c r="K32" s="33">
        <f>oct!$H31</f>
        <v>181</v>
      </c>
      <c r="L32" s="33">
        <f>nov!$H31</f>
        <v>182.5</v>
      </c>
      <c r="M32" s="33">
        <f>dec!H31</f>
        <v>181.25</v>
      </c>
      <c r="N32" s="34">
        <f t="shared" si="0"/>
        <v>182.78333333333333</v>
      </c>
      <c r="O32" s="36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x14ac:dyDescent="0.6">
      <c r="A33" s="74" t="s">
        <v>21</v>
      </c>
      <c r="B33" s="33">
        <f>jan!$H32</f>
        <v>7144.2196200000008</v>
      </c>
      <c r="C33" s="33">
        <f>feb!$H32</f>
        <v>7718.2518500000006</v>
      </c>
      <c r="D33" s="33">
        <f>mar!$H32</f>
        <v>7685.1175500000008</v>
      </c>
      <c r="E33" s="33">
        <f>apr!$H32</f>
        <v>7379.883476</v>
      </c>
      <c r="F33" s="33">
        <f>may!$H32</f>
        <v>7130.5647475000005</v>
      </c>
      <c r="G33" s="33">
        <f>jun!$H32</f>
        <v>7213.3118250000007</v>
      </c>
      <c r="H33" s="33">
        <f>jul!$H32</f>
        <v>7458.2480999999998</v>
      </c>
      <c r="I33" s="33">
        <f>aug!$H32</f>
        <v>7438.5578000000005</v>
      </c>
      <c r="J33" s="33">
        <f>sep!$H32</f>
        <v>7292.6436000000003</v>
      </c>
      <c r="K33" s="33">
        <f>oct!$H32</f>
        <v>7099.9139200000009</v>
      </c>
      <c r="L33" s="33">
        <f>nov!$H32</f>
        <v>7013.4652750000005</v>
      </c>
      <c r="M33" s="33">
        <f>dec!H32</f>
        <v>6998.426125</v>
      </c>
      <c r="N33" s="34">
        <f t="shared" si="0"/>
        <v>7297.7169907083335</v>
      </c>
      <c r="O33" s="36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x14ac:dyDescent="0.6">
      <c r="A34" s="73" t="s">
        <v>8</v>
      </c>
      <c r="B34" s="33">
        <f>jan!$H33</f>
        <v>180.6</v>
      </c>
      <c r="C34" s="33">
        <f>feb!$H33</f>
        <v>181.25</v>
      </c>
      <c r="D34" s="33">
        <f>mar!$H33</f>
        <v>180</v>
      </c>
      <c r="E34" s="33">
        <f>apr!$H33</f>
        <v>173.4</v>
      </c>
      <c r="F34" s="33">
        <f>may!$H33</f>
        <v>167</v>
      </c>
      <c r="G34" s="33">
        <f>jun!$H33</f>
        <v>171.5</v>
      </c>
      <c r="H34" s="33">
        <f>jul!$H33</f>
        <v>179.8</v>
      </c>
      <c r="I34" s="33">
        <f>aug!$H33</f>
        <v>179</v>
      </c>
      <c r="J34" s="33">
        <f>sep!$H33</f>
        <v>175.5</v>
      </c>
      <c r="K34" s="33">
        <f>oct!$H33</f>
        <v>176</v>
      </c>
      <c r="L34" s="33">
        <f>nov!$H33</f>
        <v>177.5</v>
      </c>
      <c r="M34" s="33">
        <f>dec!H33</f>
        <v>176.25</v>
      </c>
      <c r="N34" s="34">
        <f t="shared" si="0"/>
        <v>176.48333333333335</v>
      </c>
      <c r="O34" s="36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x14ac:dyDescent="0.6">
      <c r="A35" s="72" t="s">
        <v>22</v>
      </c>
      <c r="B35" s="33">
        <f>jan!$H34</f>
        <v>7080.9756399999997</v>
      </c>
      <c r="C35" s="33">
        <f>feb!$H34</f>
        <v>7505.3324000000002</v>
      </c>
      <c r="D35" s="33">
        <f>mar!$H34</f>
        <v>7471.642062500001</v>
      </c>
      <c r="E35" s="33">
        <f>apr!$H34</f>
        <v>7167.069356</v>
      </c>
      <c r="F35" s="33">
        <f>may!$H34</f>
        <v>6917.0747850000007</v>
      </c>
      <c r="G35" s="33">
        <f>jun!$H34</f>
        <v>7002.9856999999993</v>
      </c>
      <c r="H35" s="33">
        <f>jul!$H34</f>
        <v>7350.3810799999992</v>
      </c>
      <c r="I35" s="33">
        <f>aug!$H34</f>
        <v>7355.4444499999991</v>
      </c>
      <c r="J35" s="33">
        <f>sep!$H34</f>
        <v>7209.5436499999996</v>
      </c>
      <c r="K35" s="33">
        <f>oct!$H34</f>
        <v>7019.23308</v>
      </c>
      <c r="L35" s="33">
        <f>nov!$H34</f>
        <v>6914.5804500000004</v>
      </c>
      <c r="M35" s="33">
        <f>dec!H34</f>
        <v>6919.0113249999995</v>
      </c>
      <c r="N35" s="34">
        <f t="shared" si="0"/>
        <v>7159.4394982083322</v>
      </c>
      <c r="O35" s="36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x14ac:dyDescent="0.6">
      <c r="A36" s="72" t="s">
        <v>8</v>
      </c>
      <c r="B36" s="33">
        <f>jan!$H35</f>
        <v>179</v>
      </c>
      <c r="C36" s="33">
        <f>feb!$H35</f>
        <v>176.25</v>
      </c>
      <c r="D36" s="33">
        <f>mar!$H35</f>
        <v>175</v>
      </c>
      <c r="E36" s="33">
        <f>apr!$H35</f>
        <v>168.4</v>
      </c>
      <c r="F36" s="33">
        <f>may!$H35</f>
        <v>162</v>
      </c>
      <c r="G36" s="33">
        <f>jun!$H35</f>
        <v>166.5</v>
      </c>
      <c r="H36" s="33">
        <f>jul!$H35</f>
        <v>177.2</v>
      </c>
      <c r="I36" s="33">
        <f>aug!$H35</f>
        <v>177</v>
      </c>
      <c r="J36" s="33">
        <f>sep!$H35</f>
        <v>173.5</v>
      </c>
      <c r="K36" s="33">
        <f>oct!$H35</f>
        <v>174</v>
      </c>
      <c r="L36" s="33">
        <f>nov!$H35</f>
        <v>175</v>
      </c>
      <c r="M36" s="33">
        <f>dec!H35</f>
        <v>174.25</v>
      </c>
      <c r="N36" s="34">
        <f t="shared" si="0"/>
        <v>173.17500000000004</v>
      </c>
      <c r="O36" s="36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x14ac:dyDescent="0.6">
      <c r="A37" s="71" t="s">
        <v>23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4"/>
      <c r="O37" s="36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x14ac:dyDescent="0.6">
      <c r="A38" s="76" t="s">
        <v>24</v>
      </c>
      <c r="B38" s="33">
        <f>jan!$H37</f>
        <v>14905.710200000001</v>
      </c>
      <c r="C38" s="33">
        <f>feb!$H37</f>
        <v>10007.21415</v>
      </c>
      <c r="D38" s="33">
        <f>mar!$H37</f>
        <v>10139.9605125</v>
      </c>
      <c r="E38" s="33">
        <f>apr!$H37</f>
        <v>11109.436819999999</v>
      </c>
      <c r="F38" s="33">
        <f>may!$H37</f>
        <v>11848.39935</v>
      </c>
      <c r="G38" s="33">
        <f>jun!$H37</f>
        <v>12409.241375</v>
      </c>
      <c r="H38" s="33">
        <f>jul!$H37</f>
        <v>12319.911399999999</v>
      </c>
      <c r="I38" s="33">
        <f>aug!$H37</f>
        <v>13246.27925</v>
      </c>
      <c r="J38" s="33">
        <f>sep!$H37</f>
        <v>14176.2395</v>
      </c>
      <c r="K38" s="33">
        <f>oct!$H37</f>
        <v>14683.385599999998</v>
      </c>
      <c r="L38" s="33">
        <f>nov!$H37</f>
        <v>14372.5224</v>
      </c>
      <c r="M38" s="33">
        <f>dec!H37</f>
        <v>14413.786199999999</v>
      </c>
      <c r="N38" s="34">
        <f t="shared" si="0"/>
        <v>12802.673896458333</v>
      </c>
      <c r="O38" s="36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x14ac:dyDescent="0.6">
      <c r="A39" s="77" t="s">
        <v>8</v>
      </c>
      <c r="B39" s="33">
        <f>jan!$H38</f>
        <v>376.8</v>
      </c>
      <c r="C39" s="33">
        <f>feb!$H38</f>
        <v>235</v>
      </c>
      <c r="D39" s="33">
        <f>mar!$H38</f>
        <v>237.5</v>
      </c>
      <c r="E39" s="33">
        <f>apr!$H38</f>
        <v>261</v>
      </c>
      <c r="F39" s="33">
        <f>may!$H38</f>
        <v>277.5</v>
      </c>
      <c r="G39" s="33">
        <f>jun!$H38</f>
        <v>295</v>
      </c>
      <c r="H39" s="33">
        <f>jul!$H38</f>
        <v>297</v>
      </c>
      <c r="I39" s="33">
        <f>aug!$H38</f>
        <v>318.75</v>
      </c>
      <c r="J39" s="33">
        <f>sep!$H38</f>
        <v>341.25</v>
      </c>
      <c r="K39" s="33">
        <f>oct!$H38</f>
        <v>364</v>
      </c>
      <c r="L39" s="33">
        <f>nov!$H38</f>
        <v>363.75</v>
      </c>
      <c r="M39" s="33">
        <f>dec!H38</f>
        <v>363</v>
      </c>
      <c r="N39" s="34">
        <f t="shared" si="0"/>
        <v>310.87916666666666</v>
      </c>
      <c r="O39" s="36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x14ac:dyDescent="0.6">
      <c r="A40" s="78" t="s">
        <v>26</v>
      </c>
      <c r="B40" s="33">
        <f>jan!$H39</f>
        <v>7745.3467600000004</v>
      </c>
      <c r="C40" s="33">
        <f>feb!$H39</f>
        <v>7026.3418499999998</v>
      </c>
      <c r="D40" s="33">
        <f>mar!$H39</f>
        <v>7044.6910875000003</v>
      </c>
      <c r="E40" s="33">
        <f>apr!$H39</f>
        <v>6980.17346</v>
      </c>
      <c r="F40" s="33">
        <f>may!$H39</f>
        <v>6831.6787999999997</v>
      </c>
      <c r="G40" s="33">
        <f>jun!$H39</f>
        <v>6730.4360000000006</v>
      </c>
      <c r="H40" s="33">
        <f>jul!$H39</f>
        <v>6802.8701000000001</v>
      </c>
      <c r="I40" s="33">
        <f>aug!$H39</f>
        <v>7064.6347500000002</v>
      </c>
      <c r="J40" s="33">
        <f>sep!$H39</f>
        <v>7115.0397499999999</v>
      </c>
      <c r="K40" s="33">
        <f>oct!$H39</f>
        <v>7422.1099999999988</v>
      </c>
      <c r="L40" s="33">
        <f>nov!$H39</f>
        <v>7309.2448250000007</v>
      </c>
      <c r="M40" s="33">
        <f>dec!H39</f>
        <v>7177.1117999999997</v>
      </c>
      <c r="N40" s="34">
        <f t="shared" si="0"/>
        <v>7104.139931875</v>
      </c>
      <c r="O40" s="36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x14ac:dyDescent="0.6">
      <c r="A41" s="77" t="s">
        <v>8</v>
      </c>
      <c r="B41" s="33">
        <f>jan!$H40</f>
        <v>195.8</v>
      </c>
      <c r="C41" s="33">
        <f>feb!$H40</f>
        <v>165</v>
      </c>
      <c r="D41" s="33">
        <f>mar!$H40</f>
        <v>165</v>
      </c>
      <c r="E41" s="33">
        <f>apr!$H40</f>
        <v>164</v>
      </c>
      <c r="F41" s="33">
        <f>may!$H40</f>
        <v>160</v>
      </c>
      <c r="G41" s="33">
        <f>jun!$H40</f>
        <v>160</v>
      </c>
      <c r="H41" s="33">
        <f>jul!$H40</f>
        <v>164</v>
      </c>
      <c r="I41" s="33">
        <f>aug!$H40</f>
        <v>170</v>
      </c>
      <c r="J41" s="33">
        <f>sep!$H40</f>
        <v>171.25</v>
      </c>
      <c r="K41" s="33">
        <f>oct!$H40</f>
        <v>184</v>
      </c>
      <c r="L41" s="33">
        <f>nov!$H40</f>
        <v>185</v>
      </c>
      <c r="M41" s="33">
        <f>dec!H40</f>
        <v>180.75</v>
      </c>
      <c r="N41" s="34">
        <f t="shared" si="0"/>
        <v>172.06666666666669</v>
      </c>
      <c r="O41" s="36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x14ac:dyDescent="0.6">
      <c r="A42" s="71" t="s">
        <v>28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4"/>
      <c r="O42" s="36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x14ac:dyDescent="0.6">
      <c r="A43" s="72" t="s">
        <v>29</v>
      </c>
      <c r="B43" s="33">
        <f>jan!$H42</f>
        <v>7128.4651200000008</v>
      </c>
      <c r="C43" s="33">
        <f>feb!$H42</f>
        <v>7707.6840899999997</v>
      </c>
      <c r="D43" s="33">
        <f>mar!$H42</f>
        <v>7727.8126475000008</v>
      </c>
      <c r="E43" s="33">
        <f>apr!$H42</f>
        <v>7703.8711439999997</v>
      </c>
      <c r="F43" s="33">
        <f>may!$H42</f>
        <v>7728.3366425000004</v>
      </c>
      <c r="G43" s="33">
        <f>jun!$H42</f>
        <v>7613.8057250000002</v>
      </c>
      <c r="H43" s="33">
        <f>jul!$H42</f>
        <v>7665.66914</v>
      </c>
      <c r="I43" s="33">
        <f>aug!$H42</f>
        <v>7521.6711499999992</v>
      </c>
      <c r="J43" s="33">
        <f>sep!$H42</f>
        <v>7437.7602999999999</v>
      </c>
      <c r="K43" s="33">
        <f>oct!$H42</f>
        <v>7301.6160199999995</v>
      </c>
      <c r="L43" s="33">
        <f>nov!$H42</f>
        <v>7112.1448249999994</v>
      </c>
      <c r="M43" s="33">
        <f>dec!H42</f>
        <v>7127.4757250000002</v>
      </c>
      <c r="N43" s="34">
        <f t="shared" si="0"/>
        <v>7481.3593774166657</v>
      </c>
      <c r="O43" s="36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x14ac:dyDescent="0.6">
      <c r="A44" s="73" t="s">
        <v>8</v>
      </c>
      <c r="B44" s="33">
        <f>jan!$H43</f>
        <v>180.2</v>
      </c>
      <c r="C44" s="33">
        <f>feb!$H43</f>
        <v>181</v>
      </c>
      <c r="D44" s="33">
        <f>mar!$H43</f>
        <v>181</v>
      </c>
      <c r="E44" s="33">
        <f>apr!$H43</f>
        <v>181</v>
      </c>
      <c r="F44" s="33">
        <f>may!$H43</f>
        <v>181</v>
      </c>
      <c r="G44" s="33">
        <f>jun!$H43</f>
        <v>181</v>
      </c>
      <c r="H44" s="33">
        <f>jul!$H43</f>
        <v>184.8</v>
      </c>
      <c r="I44" s="33">
        <f>aug!$H43</f>
        <v>181</v>
      </c>
      <c r="J44" s="33">
        <f>sep!$H43</f>
        <v>179</v>
      </c>
      <c r="K44" s="33">
        <f>oct!$H43</f>
        <v>181</v>
      </c>
      <c r="L44" s="33">
        <f>nov!$H43</f>
        <v>180</v>
      </c>
      <c r="M44" s="33">
        <f>dec!H43</f>
        <v>179.5</v>
      </c>
      <c r="N44" s="34">
        <f t="shared" si="0"/>
        <v>180.875</v>
      </c>
      <c r="O44" s="36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x14ac:dyDescent="0.6">
      <c r="A45" s="74" t="s">
        <v>30</v>
      </c>
      <c r="B45" s="33">
        <f>jan!$H44</f>
        <v>6519.2882200000004</v>
      </c>
      <c r="C45" s="33">
        <f>feb!$H44</f>
        <v>6685.6707299999998</v>
      </c>
      <c r="D45" s="33">
        <f>mar!$H44</f>
        <v>6703.1303075000005</v>
      </c>
      <c r="E45" s="33">
        <f>apr!$H44</f>
        <v>6588.4686359999996</v>
      </c>
      <c r="F45" s="33">
        <f>may!$H44</f>
        <v>6404.698875</v>
      </c>
      <c r="G45" s="33">
        <f>jun!$H44</f>
        <v>6309.7837499999996</v>
      </c>
      <c r="H45" s="33">
        <f>jul!$H44</f>
        <v>6379.7556600000007</v>
      </c>
      <c r="I45" s="33">
        <f>aug!$H44</f>
        <v>6441.1975999999995</v>
      </c>
      <c r="J45" s="33">
        <f>sep!$H44</f>
        <v>6398.6961499999998</v>
      </c>
      <c r="K45" s="33">
        <f>oct!$H44</f>
        <v>6293.1055199999992</v>
      </c>
      <c r="L45" s="33">
        <f>nov!$H44</f>
        <v>6312.052275</v>
      </c>
      <c r="M45" s="33">
        <f>dec!H44</f>
        <v>6333.3266000000003</v>
      </c>
      <c r="N45" s="34">
        <f t="shared" si="0"/>
        <v>6447.4311936250006</v>
      </c>
      <c r="O45" s="36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x14ac:dyDescent="0.6">
      <c r="A46" s="73" t="s">
        <v>8</v>
      </c>
      <c r="B46" s="33">
        <f>jan!$H45</f>
        <v>164.8</v>
      </c>
      <c r="C46" s="33">
        <f>feb!$H45</f>
        <v>157</v>
      </c>
      <c r="D46" s="33">
        <f>mar!$H45</f>
        <v>157</v>
      </c>
      <c r="E46" s="33">
        <f>apr!$H45</f>
        <v>154.80000000000001</v>
      </c>
      <c r="F46" s="33">
        <f>may!$H45</f>
        <v>150</v>
      </c>
      <c r="G46" s="33">
        <f>jun!$H45</f>
        <v>150</v>
      </c>
      <c r="H46" s="33">
        <f>jul!$H45</f>
        <v>153.80000000000001</v>
      </c>
      <c r="I46" s="33">
        <f>aug!$H45</f>
        <v>155</v>
      </c>
      <c r="J46" s="33">
        <f>sep!$H45</f>
        <v>154</v>
      </c>
      <c r="K46" s="33">
        <f>oct!$H45</f>
        <v>156</v>
      </c>
      <c r="L46" s="33">
        <f>nov!$H45</f>
        <v>159.75</v>
      </c>
      <c r="M46" s="33">
        <f>dec!H45</f>
        <v>159.5</v>
      </c>
      <c r="N46" s="34">
        <f t="shared" si="0"/>
        <v>155.97083333333333</v>
      </c>
      <c r="O46" s="36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x14ac:dyDescent="0.6">
      <c r="A47" s="72" t="s">
        <v>31</v>
      </c>
      <c r="B47" s="33">
        <f>jan!$H46</f>
        <v>6408.4093199999998</v>
      </c>
      <c r="C47" s="33">
        <f>feb!$H46</f>
        <v>6600.5029500000001</v>
      </c>
      <c r="D47" s="33">
        <f>mar!$H46</f>
        <v>6617.7401124999997</v>
      </c>
      <c r="E47" s="33">
        <f>apr!$H46</f>
        <v>6503.3429880000003</v>
      </c>
      <c r="F47" s="33">
        <f>may!$H46</f>
        <v>6319.3028900000008</v>
      </c>
      <c r="G47" s="33">
        <f>jun!$H46</f>
        <v>6225.6532999999999</v>
      </c>
      <c r="H47" s="33">
        <f>jul!$H46</f>
        <v>6296.7935000000007</v>
      </c>
      <c r="I47" s="33">
        <f>aug!$H46</f>
        <v>6358.0842499999999</v>
      </c>
      <c r="J47" s="33">
        <f>sep!$H46</f>
        <v>6315.5962000000009</v>
      </c>
      <c r="K47" s="33">
        <f>oct!$H46</f>
        <v>6212.4246800000001</v>
      </c>
      <c r="L47" s="33">
        <f>nov!$H46</f>
        <v>6223.2077749999999</v>
      </c>
      <c r="M47" s="33">
        <f>dec!H46</f>
        <v>6234.0618000000004</v>
      </c>
      <c r="N47" s="34">
        <f t="shared" si="0"/>
        <v>6359.5933137916663</v>
      </c>
      <c r="O47" s="36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x14ac:dyDescent="0.6">
      <c r="A48" s="73" t="s">
        <v>8</v>
      </c>
      <c r="B48" s="33">
        <f>jan!$H47</f>
        <v>162</v>
      </c>
      <c r="C48" s="33">
        <f>feb!$H47</f>
        <v>155</v>
      </c>
      <c r="D48" s="33">
        <f>mar!$H47</f>
        <v>155</v>
      </c>
      <c r="E48" s="33">
        <f>apr!$H47</f>
        <v>152.80000000000001</v>
      </c>
      <c r="F48" s="33">
        <f>may!$H47</f>
        <v>148</v>
      </c>
      <c r="G48" s="33">
        <f>jun!$H47</f>
        <v>148</v>
      </c>
      <c r="H48" s="33">
        <f>jul!$H47</f>
        <v>151.80000000000001</v>
      </c>
      <c r="I48" s="33">
        <f>aug!$H47</f>
        <v>153</v>
      </c>
      <c r="J48" s="33">
        <f>sep!$H47</f>
        <v>152</v>
      </c>
      <c r="K48" s="33">
        <f>oct!$H47</f>
        <v>154</v>
      </c>
      <c r="L48" s="33">
        <f>nov!$H47</f>
        <v>157.5</v>
      </c>
      <c r="M48" s="33">
        <f>dec!H47</f>
        <v>157</v>
      </c>
      <c r="N48" s="34">
        <f t="shared" si="0"/>
        <v>153.84166666666667</v>
      </c>
      <c r="O48" s="36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x14ac:dyDescent="0.6">
      <c r="A49" s="74" t="s">
        <v>71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4"/>
      <c r="O49" s="36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x14ac:dyDescent="0.6">
      <c r="A50" s="72" t="s">
        <v>33</v>
      </c>
      <c r="B50" s="33">
        <f>jan!$H49</f>
        <v>13956.294680000001</v>
      </c>
      <c r="C50" s="33">
        <f>feb!$H49</f>
        <v>12349.328099999999</v>
      </c>
      <c r="D50" s="33">
        <f>mar!$H49</f>
        <v>12381.578275</v>
      </c>
      <c r="E50" s="33">
        <f>apr!$H49</f>
        <v>12599.23012</v>
      </c>
      <c r="F50" s="33">
        <f>may!$H49</f>
        <v>12809.39775</v>
      </c>
      <c r="G50" s="33">
        <f>jun!$H49</f>
        <v>12672.625249999999</v>
      </c>
      <c r="H50" s="33">
        <f>jul!$H49</f>
        <v>12892.2732</v>
      </c>
      <c r="I50" s="33">
        <f>aug!$H49</f>
        <v>13402.501250000001</v>
      </c>
      <c r="J50" s="33">
        <f>sep!$H49</f>
        <v>14436.560750000001</v>
      </c>
      <c r="K50" s="33">
        <f>oct!$H49</f>
        <v>14724.2533</v>
      </c>
      <c r="L50" s="33">
        <f>nov!$H49</f>
        <v>11656.298125000001</v>
      </c>
      <c r="M50" s="33">
        <f>dec!H49</f>
        <v>13133.257599999999</v>
      </c>
      <c r="N50" s="34">
        <f t="shared" si="0"/>
        <v>13084.466533333334</v>
      </c>
      <c r="O50" s="36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x14ac:dyDescent="0.6">
      <c r="A51" s="73" t="s">
        <v>8</v>
      </c>
      <c r="B51" s="33">
        <f>jan!$H50</f>
        <v>352.8</v>
      </c>
      <c r="C51" s="33">
        <f>feb!$H50</f>
        <v>290</v>
      </c>
      <c r="D51" s="33">
        <f>mar!$H50</f>
        <v>290</v>
      </c>
      <c r="E51" s="33">
        <f>apr!$H50</f>
        <v>296</v>
      </c>
      <c r="F51" s="33">
        <f>may!$H50</f>
        <v>300</v>
      </c>
      <c r="G51" s="33">
        <f>jun!$H50</f>
        <v>301.25</v>
      </c>
      <c r="H51" s="33">
        <f>jul!$H50</f>
        <v>310.8</v>
      </c>
      <c r="I51" s="33">
        <f>aug!$H50</f>
        <v>322.5</v>
      </c>
      <c r="J51" s="33">
        <f>sep!$H50</f>
        <v>347.5</v>
      </c>
      <c r="K51" s="33">
        <f>oct!$H50</f>
        <v>365</v>
      </c>
      <c r="L51" s="33">
        <f>nov!$H50</f>
        <v>295</v>
      </c>
      <c r="M51" s="33">
        <f>dec!H50</f>
        <v>330.75</v>
      </c>
      <c r="N51" s="34">
        <f t="shared" si="0"/>
        <v>316.8</v>
      </c>
      <c r="O51" s="36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x14ac:dyDescent="0.6">
      <c r="A52" s="74" t="s">
        <v>34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4"/>
      <c r="O52" s="36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x14ac:dyDescent="0.6">
      <c r="A53" s="73" t="s">
        <v>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4"/>
      <c r="O53" s="36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x14ac:dyDescent="0.6">
      <c r="A54" s="71" t="s">
        <v>35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4"/>
      <c r="O54" s="36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x14ac:dyDescent="0.6">
      <c r="A55" s="72" t="s">
        <v>36</v>
      </c>
      <c r="B55" s="33">
        <f>jan!$H54</f>
        <v>9818.4380600000004</v>
      </c>
      <c r="C55" s="33">
        <f>feb!$H54</f>
        <v>9102.0794750000005</v>
      </c>
      <c r="D55" s="33">
        <f>mar!$H54</f>
        <v>9179.4459625000018</v>
      </c>
      <c r="E55" s="33">
        <f>apr!$H54</f>
        <v>9151.0071599999992</v>
      </c>
      <c r="F55" s="33">
        <f>may!$H54</f>
        <v>9180.0683875000013</v>
      </c>
      <c r="G55" s="33">
        <f>jun!$H54</f>
        <v>8835.6021249999994</v>
      </c>
      <c r="H55" s="33">
        <f>jul!$H54</f>
        <v>8868.5954600000005</v>
      </c>
      <c r="I55" s="33">
        <f>aug!$H54</f>
        <v>8976.2417999999998</v>
      </c>
      <c r="J55" s="33">
        <f>sep!$H54</f>
        <v>9026.338600000001</v>
      </c>
      <c r="K55" s="33">
        <f>oct!$H54</f>
        <v>9076.5945000000011</v>
      </c>
      <c r="L55" s="33">
        <f>nov!$H54</f>
        <v>9375.347600000001</v>
      </c>
      <c r="M55" s="33">
        <f>dec!H54</f>
        <v>9708.459175</v>
      </c>
      <c r="N55" s="34">
        <f t="shared" si="0"/>
        <v>9191.5181920833347</v>
      </c>
      <c r="O55" s="36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x14ac:dyDescent="0.6">
      <c r="A56" s="73" t="s">
        <v>8</v>
      </c>
      <c r="B56" s="33">
        <f>jan!$H55</f>
        <v>248.2</v>
      </c>
      <c r="C56" s="33">
        <f>feb!$H55</f>
        <v>213.75</v>
      </c>
      <c r="D56" s="33">
        <f>mar!$H55</f>
        <v>215</v>
      </c>
      <c r="E56" s="33">
        <f>apr!$H55</f>
        <v>215</v>
      </c>
      <c r="F56" s="33">
        <f>may!$H55</f>
        <v>215</v>
      </c>
      <c r="G56" s="33">
        <f>jun!$H55</f>
        <v>210</v>
      </c>
      <c r="H56" s="33">
        <f>jul!$H55</f>
        <v>213.8</v>
      </c>
      <c r="I56" s="33">
        <f>aug!$H55</f>
        <v>216</v>
      </c>
      <c r="J56" s="33">
        <f>sep!$H55</f>
        <v>217.25</v>
      </c>
      <c r="K56" s="33">
        <f>oct!$H55</f>
        <v>225</v>
      </c>
      <c r="L56" s="33">
        <f>nov!$H55</f>
        <v>237.25</v>
      </c>
      <c r="M56" s="33">
        <f>dec!H55</f>
        <v>244.5</v>
      </c>
      <c r="N56" s="34">
        <f t="shared" si="0"/>
        <v>222.5625</v>
      </c>
      <c r="O56" s="36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x14ac:dyDescent="0.6">
      <c r="A57" s="71" t="s">
        <v>37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4"/>
      <c r="O57" s="36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x14ac:dyDescent="0.6">
      <c r="A58" s="72" t="s">
        <v>38</v>
      </c>
      <c r="B58" s="33">
        <f>jan!$H57</f>
        <v>8006.5166399999989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>
        <f>dec!H57</f>
        <v>7772.7241250000006</v>
      </c>
      <c r="N58" s="34">
        <f t="shared" si="0"/>
        <v>7889.6203824999993</v>
      </c>
      <c r="O58" s="36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x14ac:dyDescent="0.6">
      <c r="A59" s="73" t="s">
        <v>8</v>
      </c>
      <c r="B59" s="33">
        <f>jan!$H58</f>
        <v>202.4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>
        <f>dec!H58</f>
        <v>195.75</v>
      </c>
      <c r="N59" s="34">
        <f t="shared" si="0"/>
        <v>199.07499999999999</v>
      </c>
      <c r="O59" s="36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x14ac:dyDescent="0.6">
      <c r="A60" s="72" t="s">
        <v>39</v>
      </c>
      <c r="B60" s="33">
        <f>jan!$H59</f>
        <v>7697.9882800000005</v>
      </c>
      <c r="C60" s="33">
        <f>feb!$H59</f>
        <v>8314.36679</v>
      </c>
      <c r="D60" s="33">
        <f>mar!$H59</f>
        <v>8325.5440125000005</v>
      </c>
      <c r="E60" s="33">
        <f>apr!$H59</f>
        <v>8222.9329480000015</v>
      </c>
      <c r="F60" s="33">
        <f>may!$H59</f>
        <v>8112.6185750000004</v>
      </c>
      <c r="G60" s="33">
        <f>jun!$H59</f>
        <v>8180.8119999999999</v>
      </c>
      <c r="H60" s="33">
        <f>jul!$H59</f>
        <v>8445.4923999999992</v>
      </c>
      <c r="I60" s="33">
        <f>aug!$H59</f>
        <v>8269.6913000000004</v>
      </c>
      <c r="J60" s="33">
        <f>sep!$H59</f>
        <v>8185.6598499999991</v>
      </c>
      <c r="K60" s="33">
        <f>oct!$H59</f>
        <v>8027.7435800000003</v>
      </c>
      <c r="L60" s="33">
        <f>nov!$H59</f>
        <v>7536.9513999999999</v>
      </c>
      <c r="M60" s="33">
        <f>dec!H59</f>
        <v>7534.4797749999998</v>
      </c>
      <c r="N60" s="34">
        <f t="shared" si="0"/>
        <v>8071.1900758750007</v>
      </c>
      <c r="O60" s="36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x14ac:dyDescent="0.6">
      <c r="A61" s="73" t="s">
        <v>8</v>
      </c>
      <c r="B61" s="33">
        <f>jan!$H60</f>
        <v>194.6</v>
      </c>
      <c r="C61" s="33">
        <f>feb!$H60</f>
        <v>195.25</v>
      </c>
      <c r="D61" s="33">
        <f>mar!$H60</f>
        <v>195</v>
      </c>
      <c r="E61" s="33">
        <f>apr!$H60</f>
        <v>193.2</v>
      </c>
      <c r="F61" s="33">
        <f>may!$H60</f>
        <v>190</v>
      </c>
      <c r="G61" s="33">
        <f>jun!$H60</f>
        <v>194.5</v>
      </c>
      <c r="H61" s="33">
        <f>jul!$H60</f>
        <v>203.6</v>
      </c>
      <c r="I61" s="33">
        <f>aug!$H60</f>
        <v>199</v>
      </c>
      <c r="J61" s="33">
        <f>sep!$H60</f>
        <v>197</v>
      </c>
      <c r="K61" s="33">
        <f>oct!$H60</f>
        <v>199</v>
      </c>
      <c r="L61" s="33">
        <f>nov!$H60</f>
        <v>190.75</v>
      </c>
      <c r="M61" s="33">
        <f>dec!H60</f>
        <v>189.75</v>
      </c>
      <c r="N61" s="34">
        <f t="shared" si="0"/>
        <v>195.13749999999996</v>
      </c>
      <c r="O61" s="36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x14ac:dyDescent="0.6">
      <c r="A62" s="74" t="s">
        <v>40</v>
      </c>
      <c r="B62" s="33">
        <f>jan!$H61</f>
        <v>7658.4293000000007</v>
      </c>
      <c r="C62" s="33">
        <f>feb!$H61</f>
        <v>7675.60844</v>
      </c>
      <c r="D62" s="33">
        <f>mar!$H61</f>
        <v>7685.1175500000008</v>
      </c>
      <c r="E62" s="33">
        <f>apr!$H61</f>
        <v>7584.4905880000006</v>
      </c>
      <c r="F62" s="33">
        <f>may!$H61</f>
        <v>7472.1486875000001</v>
      </c>
      <c r="G62" s="33">
        <f>jun!$H61</f>
        <v>7549.8336250000002</v>
      </c>
      <c r="H62" s="33">
        <f>jul!$H61</f>
        <v>8088.7118799999998</v>
      </c>
      <c r="I62" s="33">
        <f>aug!$H61</f>
        <v>8061.9079249999995</v>
      </c>
      <c r="J62" s="33">
        <f>sep!$H61</f>
        <v>7977.9099749999996</v>
      </c>
      <c r="K62" s="33">
        <f>oct!$H61</f>
        <v>7826.0414799999999</v>
      </c>
      <c r="L62" s="33">
        <f>nov!$H61</f>
        <v>7457.925650000001</v>
      </c>
      <c r="M62" s="33">
        <f>dec!H61</f>
        <v>7435.2112500000003</v>
      </c>
      <c r="N62" s="34">
        <f t="shared" si="0"/>
        <v>7706.1113625416665</v>
      </c>
      <c r="O62" s="36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x14ac:dyDescent="0.6">
      <c r="A63" s="73" t="s">
        <v>8</v>
      </c>
      <c r="B63" s="33">
        <f>jan!$H62</f>
        <v>193.6</v>
      </c>
      <c r="C63" s="33">
        <f>feb!$H62</f>
        <v>180.25</v>
      </c>
      <c r="D63" s="33">
        <f>mar!$H62</f>
        <v>180</v>
      </c>
      <c r="E63" s="33">
        <f>apr!$H62</f>
        <v>178.2</v>
      </c>
      <c r="F63" s="33">
        <f>may!$H62</f>
        <v>175</v>
      </c>
      <c r="G63" s="33">
        <f>jun!$H62</f>
        <v>179.5</v>
      </c>
      <c r="H63" s="33">
        <f>jul!$H62</f>
        <v>195</v>
      </c>
      <c r="I63" s="33">
        <f>aug!$H62</f>
        <v>194</v>
      </c>
      <c r="J63" s="33">
        <f>sep!$H62</f>
        <v>192</v>
      </c>
      <c r="K63" s="33">
        <f>oct!$H62</f>
        <v>194</v>
      </c>
      <c r="L63" s="33">
        <f>nov!$H62</f>
        <v>188.75</v>
      </c>
      <c r="M63" s="33">
        <f>dec!H62</f>
        <v>187.25</v>
      </c>
      <c r="N63" s="34">
        <f t="shared" si="0"/>
        <v>186.46250000000001</v>
      </c>
      <c r="O63" s="36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x14ac:dyDescent="0.6">
      <c r="A64" s="74" t="s">
        <v>41</v>
      </c>
      <c r="B64" s="33"/>
      <c r="C64" s="33">
        <f>feb!$H63</f>
        <v>7462.6889900000006</v>
      </c>
      <c r="D64" s="33">
        <f>mar!$H63</f>
        <v>7471.642062500001</v>
      </c>
      <c r="E64" s="33">
        <f>apr!$H63</f>
        <v>7371.6764679999997</v>
      </c>
      <c r="F64" s="33">
        <f>may!$H63</f>
        <v>7258.6587250000002</v>
      </c>
      <c r="G64" s="33">
        <f>jun!$H63</f>
        <v>7339.5074999999997</v>
      </c>
      <c r="H64" s="33">
        <f>jul!$H63</f>
        <v>7746.5046000000002</v>
      </c>
      <c r="I64" s="33"/>
      <c r="J64" s="33"/>
      <c r="K64" s="33"/>
      <c r="L64" s="33"/>
      <c r="M64" s="33"/>
      <c r="N64" s="34">
        <f t="shared" si="0"/>
        <v>7441.779724250001</v>
      </c>
      <c r="O64" s="36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x14ac:dyDescent="0.6">
      <c r="A65" s="73" t="s">
        <v>8</v>
      </c>
      <c r="B65" s="33"/>
      <c r="C65" s="33">
        <f>feb!$H64</f>
        <v>175.25</v>
      </c>
      <c r="D65" s="33">
        <f>mar!$H64</f>
        <v>175</v>
      </c>
      <c r="E65" s="33">
        <f>apr!$H64</f>
        <v>173.2</v>
      </c>
      <c r="F65" s="33">
        <f>may!$H64</f>
        <v>170</v>
      </c>
      <c r="G65" s="33">
        <f>jun!$H64</f>
        <v>174.5</v>
      </c>
      <c r="H65" s="33">
        <f>jul!$H64</f>
        <v>186.75</v>
      </c>
      <c r="I65" s="33"/>
      <c r="J65" s="33"/>
      <c r="K65" s="33"/>
      <c r="L65" s="33"/>
      <c r="M65" s="33"/>
      <c r="N65" s="34">
        <f t="shared" si="0"/>
        <v>175.78333333333333</v>
      </c>
      <c r="O65" s="36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x14ac:dyDescent="0.6">
      <c r="A66" s="74" t="s">
        <v>42</v>
      </c>
      <c r="B66" s="33">
        <f>jan!$H65</f>
        <v>7555.5756599999995</v>
      </c>
      <c r="C66" s="33">
        <f>feb!$H65</f>
        <v>7377.5212100000008</v>
      </c>
      <c r="D66" s="33">
        <f>mar!$H65</f>
        <v>7386.2518674999992</v>
      </c>
      <c r="E66" s="33">
        <f>apr!$H65</f>
        <v>7286.5508200000013</v>
      </c>
      <c r="F66" s="33">
        <f>may!$H65</f>
        <v>7173.262740000001</v>
      </c>
      <c r="G66" s="33">
        <f>jun!$H65</f>
        <v>7255.3770500000001</v>
      </c>
      <c r="H66" s="33">
        <f>jul!$H65</f>
        <v>7864.7032399999998</v>
      </c>
      <c r="I66" s="33">
        <f>aug!$H65</f>
        <v>7937.2379000000001</v>
      </c>
      <c r="J66" s="33">
        <f>sep!$H65</f>
        <v>7853.260049999999</v>
      </c>
      <c r="K66" s="33">
        <f>oct!$H65</f>
        <v>7705.0202200000003</v>
      </c>
      <c r="L66" s="33">
        <f>nov!$H65</f>
        <v>7339.387025</v>
      </c>
      <c r="M66" s="33">
        <f>dec!H65</f>
        <v>7335.9427749999995</v>
      </c>
      <c r="N66" s="34">
        <f t="shared" si="0"/>
        <v>7505.8408797916682</v>
      </c>
      <c r="O66" s="36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x14ac:dyDescent="0.6">
      <c r="A67" s="73" t="s">
        <v>8</v>
      </c>
      <c r="B67" s="33">
        <f>jan!$H66</f>
        <v>191</v>
      </c>
      <c r="C67" s="33">
        <f>feb!$H66</f>
        <v>173.25</v>
      </c>
      <c r="D67" s="33">
        <f>mar!$H66</f>
        <v>173</v>
      </c>
      <c r="E67" s="33">
        <f>apr!$H66</f>
        <v>171.2</v>
      </c>
      <c r="F67" s="33">
        <f>may!$H66</f>
        <v>168</v>
      </c>
      <c r="G67" s="33">
        <f>jun!$H66</f>
        <v>172.5</v>
      </c>
      <c r="H67" s="33">
        <f>jul!$H66</f>
        <v>189.6</v>
      </c>
      <c r="I67" s="33">
        <f>aug!$H66</f>
        <v>191</v>
      </c>
      <c r="J67" s="33">
        <f>sep!$H66</f>
        <v>189</v>
      </c>
      <c r="K67" s="33">
        <f>oct!$H66</f>
        <v>191</v>
      </c>
      <c r="L67" s="33">
        <f>nov!$H66</f>
        <v>185.75</v>
      </c>
      <c r="M67" s="33">
        <f>dec!H66</f>
        <v>184.75</v>
      </c>
      <c r="N67" s="34">
        <f t="shared" si="0"/>
        <v>181.67083333333335</v>
      </c>
      <c r="O67" s="36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x14ac:dyDescent="0.6">
      <c r="A68" s="71" t="s">
        <v>43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4"/>
      <c r="O68" s="36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x14ac:dyDescent="0.6">
      <c r="A69" s="72" t="s">
        <v>44</v>
      </c>
      <c r="B69" s="33">
        <f>jan!$H68</f>
        <v>6186.9930800000002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>
        <f>dec!H68</f>
        <v>6045.4522000000006</v>
      </c>
      <c r="N69" s="34">
        <f>AVERAGE(B69:M69)</f>
        <v>6116.22264</v>
      </c>
      <c r="O69" s="36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x14ac:dyDescent="0.6">
      <c r="A70" s="73" t="s">
        <v>8</v>
      </c>
      <c r="B70" s="33">
        <f>jan!$H69</f>
        <v>156.4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>
        <f>dec!H69</f>
        <v>152.25</v>
      </c>
      <c r="N70" s="34">
        <f>AVERAGE(B70:M70)</f>
        <v>154.32499999999999</v>
      </c>
      <c r="O70" s="36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x14ac:dyDescent="0.6">
      <c r="A71" s="75" t="s">
        <v>45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4"/>
      <c r="O71" s="36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x14ac:dyDescent="0.6">
      <c r="A72" s="72" t="s">
        <v>46</v>
      </c>
      <c r="B72" s="33">
        <f>jan!$H71</f>
        <v>7872.1111600000004</v>
      </c>
      <c r="C72" s="33">
        <f>feb!$H71</f>
        <v>8410.1694750000006</v>
      </c>
      <c r="D72" s="33">
        <f>mar!$H71</f>
        <v>8539.0195000000003</v>
      </c>
      <c r="E72" s="33">
        <f>apr!$H71</f>
        <v>8444.2855680000011</v>
      </c>
      <c r="F72" s="33">
        <f>may!$H71</f>
        <v>8368.8065300000017</v>
      </c>
      <c r="G72" s="33">
        <f>jun!$H71</f>
        <v>8244.7841000000008</v>
      </c>
      <c r="H72" s="33">
        <f>jul!$H71</f>
        <v>8387.4943600000006</v>
      </c>
      <c r="I72" s="33">
        <f>aug!$H71</f>
        <v>8508.4924249999985</v>
      </c>
      <c r="J72" s="33">
        <f>sep!$H71</f>
        <v>8351.5449750000007</v>
      </c>
      <c r="K72" s="33">
        <f>oct!$H71</f>
        <v>8108.4244200000003</v>
      </c>
      <c r="L72" s="33">
        <f>nov!$H71</f>
        <v>8001.2871500000001</v>
      </c>
      <c r="M72" s="33">
        <f>dec!H71</f>
        <v>7921.6260750000001</v>
      </c>
      <c r="N72" s="34">
        <f t="shared" ref="N72:N85" si="1">AVERAGE(B72:M72)</f>
        <v>8263.1704781666685</v>
      </c>
      <c r="O72" s="36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x14ac:dyDescent="0.6">
      <c r="A73" s="72" t="s">
        <v>8</v>
      </c>
      <c r="B73" s="33">
        <f>jan!$H72</f>
        <v>199</v>
      </c>
      <c r="C73" s="33">
        <f>feb!$H72</f>
        <v>197.5</v>
      </c>
      <c r="D73" s="33">
        <f>mar!$H72</f>
        <v>200</v>
      </c>
      <c r="E73" s="33">
        <f>apr!$H72</f>
        <v>198.4</v>
      </c>
      <c r="F73" s="33">
        <f>may!$H72</f>
        <v>196</v>
      </c>
      <c r="G73" s="33">
        <f>jun!$H72</f>
        <v>196</v>
      </c>
      <c r="H73" s="33">
        <f>jul!$H72</f>
        <v>202.2</v>
      </c>
      <c r="I73" s="33">
        <f>aug!$H72</f>
        <v>204.75</v>
      </c>
      <c r="J73" s="33">
        <f>sep!$H72</f>
        <v>201</v>
      </c>
      <c r="K73" s="33">
        <f>oct!$H72</f>
        <v>201</v>
      </c>
      <c r="L73" s="33">
        <f>nov!$H72</f>
        <v>202.5</v>
      </c>
      <c r="M73" s="33">
        <f>dec!H72</f>
        <v>199.5</v>
      </c>
      <c r="N73" s="34">
        <f t="shared" si="1"/>
        <v>199.82083333333335</v>
      </c>
      <c r="O73" s="36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x14ac:dyDescent="0.6">
      <c r="A74" s="74" t="s">
        <v>47</v>
      </c>
      <c r="B74" s="33">
        <f>jan!$H73</f>
        <v>7713.8752399999994</v>
      </c>
      <c r="C74" s="33">
        <f>feb!$H73</f>
        <v>8197.2500249999994</v>
      </c>
      <c r="D74" s="33">
        <f>mar!$H73</f>
        <v>8325.5440125000005</v>
      </c>
      <c r="E74" s="33">
        <f>apr!$H73</f>
        <v>8231.4714480000002</v>
      </c>
      <c r="F74" s="33">
        <f>may!$H73</f>
        <v>8155.3165675</v>
      </c>
      <c r="G74" s="33">
        <f>jun!$H73</f>
        <v>8034.4579749999994</v>
      </c>
      <c r="H74" s="33">
        <f>jul!$H73</f>
        <v>8180.0889599999991</v>
      </c>
      <c r="I74" s="33">
        <f>aug!$H73</f>
        <v>8217.5956999999999</v>
      </c>
      <c r="J74" s="33">
        <f>sep!$H73</f>
        <v>8060.6951499999996</v>
      </c>
      <c r="K74" s="33">
        <f>oct!$H73</f>
        <v>7826.0414799999999</v>
      </c>
      <c r="L74" s="33">
        <f>nov!$H73</f>
        <v>7892.5672750000003</v>
      </c>
      <c r="M74" s="33">
        <f>dec!H73</f>
        <v>7782.6442750000006</v>
      </c>
      <c r="N74" s="34">
        <f t="shared" si="1"/>
        <v>8051.4623423333323</v>
      </c>
      <c r="O74" s="36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x14ac:dyDescent="0.6">
      <c r="A75" s="73" t="s">
        <v>8</v>
      </c>
      <c r="B75" s="33">
        <f>jan!$H74</f>
        <v>195</v>
      </c>
      <c r="C75" s="33">
        <f>feb!$H74</f>
        <v>192.5</v>
      </c>
      <c r="D75" s="33">
        <f>mar!$H74</f>
        <v>195</v>
      </c>
      <c r="E75" s="33">
        <f>apr!$H74</f>
        <v>193.4</v>
      </c>
      <c r="F75" s="33">
        <f>may!$H74</f>
        <v>191</v>
      </c>
      <c r="G75" s="33">
        <f>jun!$H74</f>
        <v>191</v>
      </c>
      <c r="H75" s="33">
        <f>jul!$H74</f>
        <v>197.2</v>
      </c>
      <c r="I75" s="33">
        <f>aug!$H74</f>
        <v>197.75</v>
      </c>
      <c r="J75" s="33">
        <f>sep!$H74</f>
        <v>194</v>
      </c>
      <c r="K75" s="33">
        <f>oct!$H74</f>
        <v>194</v>
      </c>
      <c r="L75" s="33">
        <f>nov!$H74</f>
        <v>199.75</v>
      </c>
      <c r="M75" s="33">
        <f>dec!H74</f>
        <v>196</v>
      </c>
      <c r="N75" s="34">
        <f t="shared" si="1"/>
        <v>194.7166666666667</v>
      </c>
      <c r="O75" s="36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x14ac:dyDescent="0.6">
      <c r="A76" s="74" t="s">
        <v>48</v>
      </c>
      <c r="B76" s="33">
        <f>jan!$H75</f>
        <v>7626.8717399999996</v>
      </c>
      <c r="C76" s="33">
        <f>feb!$H75</f>
        <v>7984.330575</v>
      </c>
      <c r="D76" s="33">
        <f>mar!$H75</f>
        <v>8112.0685250000006</v>
      </c>
      <c r="E76" s="33">
        <f>apr!$H75</f>
        <v>8018.6573280000011</v>
      </c>
      <c r="F76" s="33">
        <f>may!$H75</f>
        <v>7941.8266050000002</v>
      </c>
      <c r="G76" s="33">
        <f>jun!$H75</f>
        <v>7800.5114000000003</v>
      </c>
      <c r="H76" s="33">
        <f>jul!$H75</f>
        <v>7972.6835600000004</v>
      </c>
      <c r="I76" s="33">
        <f>aug!$H75</f>
        <v>8009.8123250000008</v>
      </c>
      <c r="J76" s="33">
        <f>sep!$H75</f>
        <v>7852.945275</v>
      </c>
      <c r="K76" s="33">
        <f>oct!$H75</f>
        <v>7624.3393800000003</v>
      </c>
      <c r="L76" s="33">
        <f>nov!$H75</f>
        <v>7793.8877250000005</v>
      </c>
      <c r="M76" s="33">
        <f>dec!H75</f>
        <v>7683.37835</v>
      </c>
      <c r="N76" s="34">
        <f t="shared" si="1"/>
        <v>7868.442732333333</v>
      </c>
      <c r="O76" s="36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x14ac:dyDescent="0.6">
      <c r="A77" s="73" t="s">
        <v>8</v>
      </c>
      <c r="B77" s="33">
        <f>jan!$H76</f>
        <v>192.8</v>
      </c>
      <c r="C77" s="33">
        <f>feb!$H76</f>
        <v>187.5</v>
      </c>
      <c r="D77" s="33">
        <f>mar!$H76</f>
        <v>190</v>
      </c>
      <c r="E77" s="33">
        <f>apr!$H76</f>
        <v>188.4</v>
      </c>
      <c r="F77" s="33">
        <f>may!$H76</f>
        <v>186</v>
      </c>
      <c r="G77" s="33">
        <f>jun!$H76</f>
        <v>186</v>
      </c>
      <c r="H77" s="33">
        <f>jul!$H76</f>
        <v>192.2</v>
      </c>
      <c r="I77" s="33">
        <f>aug!$H76</f>
        <v>192.75</v>
      </c>
      <c r="J77" s="33">
        <f>sep!$H76</f>
        <v>189</v>
      </c>
      <c r="K77" s="33">
        <f>oct!$H76</f>
        <v>189</v>
      </c>
      <c r="L77" s="33">
        <f>nov!$H76</f>
        <v>197.25</v>
      </c>
      <c r="M77" s="33">
        <f>dec!H76</f>
        <v>193.5</v>
      </c>
      <c r="N77" s="34">
        <f t="shared" si="1"/>
        <v>190.36666666666665</v>
      </c>
      <c r="O77" s="36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x14ac:dyDescent="0.6">
      <c r="A78" s="74" t="s">
        <v>49</v>
      </c>
      <c r="B78" s="33">
        <f>jan!$H77</f>
        <v>7516.0803400000004</v>
      </c>
      <c r="C78" s="33">
        <f>feb!$H77</f>
        <v>7558.4916750000002</v>
      </c>
      <c r="D78" s="33">
        <f>mar!$H77</f>
        <v>7685.1175500000008</v>
      </c>
      <c r="E78" s="33">
        <f>apr!$H77</f>
        <v>7593.0290880000002</v>
      </c>
      <c r="F78" s="33">
        <f>may!$H77</f>
        <v>7514.8466800000006</v>
      </c>
      <c r="G78" s="33">
        <f>jun!$H77</f>
        <v>7403.4795999999997</v>
      </c>
      <c r="H78" s="33">
        <f>jul!$H77</f>
        <v>7557.8727600000002</v>
      </c>
      <c r="I78" s="33">
        <f>aug!$H77</f>
        <v>7802.0289499999999</v>
      </c>
      <c r="J78" s="33">
        <f>sep!$H77</f>
        <v>7645.1954000000005</v>
      </c>
      <c r="K78" s="33">
        <f>oct!$H77</f>
        <v>7422.6372799999999</v>
      </c>
      <c r="L78" s="33">
        <f>nov!$H77</f>
        <v>7596.3233499999988</v>
      </c>
      <c r="M78" s="33">
        <f>dec!H77</f>
        <v>7544.4061000000002</v>
      </c>
      <c r="N78" s="34">
        <f t="shared" si="1"/>
        <v>7569.9590644166647</v>
      </c>
      <c r="O78" s="36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x14ac:dyDescent="0.6">
      <c r="A79" s="73" t="s">
        <v>8</v>
      </c>
      <c r="B79" s="33">
        <f>jan!$H78</f>
        <v>190</v>
      </c>
      <c r="C79" s="33">
        <f>feb!$H78</f>
        <v>177.5</v>
      </c>
      <c r="D79" s="33">
        <f>mar!$H78</f>
        <v>180</v>
      </c>
      <c r="E79" s="33">
        <f>apr!$H78</f>
        <v>178.4</v>
      </c>
      <c r="F79" s="33">
        <f>may!$H78</f>
        <v>176</v>
      </c>
      <c r="G79" s="33">
        <f>jun!$H78</f>
        <v>176</v>
      </c>
      <c r="H79" s="33">
        <f>jul!$H78</f>
        <v>182.2</v>
      </c>
      <c r="I79" s="33">
        <f>aug!$H78</f>
        <v>187.75</v>
      </c>
      <c r="J79" s="33">
        <f>sep!$H78</f>
        <v>184</v>
      </c>
      <c r="K79" s="33">
        <f>oct!$H78</f>
        <v>184</v>
      </c>
      <c r="L79" s="33">
        <f>nov!$H78</f>
        <v>192.25</v>
      </c>
      <c r="M79" s="33">
        <f>dec!H78</f>
        <v>190</v>
      </c>
      <c r="N79" s="34">
        <f t="shared" si="1"/>
        <v>183.17500000000004</v>
      </c>
      <c r="O79" s="36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x14ac:dyDescent="0.6">
      <c r="A80" s="74" t="s">
        <v>50</v>
      </c>
      <c r="B80" s="33">
        <f>jan!$H79</f>
        <v>7318.2854399999997</v>
      </c>
      <c r="C80" s="33">
        <f>feb!$H79</f>
        <v>7132.6527749999996</v>
      </c>
      <c r="D80" s="33">
        <f>mar!$H79</f>
        <v>7258.1665750000002</v>
      </c>
      <c r="E80" s="33">
        <f>apr!$H79</f>
        <v>7167.4008480000002</v>
      </c>
      <c r="F80" s="33">
        <f>may!$H79</f>
        <v>7087.866755</v>
      </c>
      <c r="G80" s="33">
        <f>jun!$H79</f>
        <v>6982.8273499999996</v>
      </c>
      <c r="H80" s="33">
        <f>jul!$H79</f>
        <v>7143.0619600000009</v>
      </c>
      <c r="I80" s="33">
        <f>aug!$H79</f>
        <v>7511.1322249999994</v>
      </c>
      <c r="J80" s="33">
        <f>sep!$H79</f>
        <v>7354.3455749999994</v>
      </c>
      <c r="K80" s="33">
        <f>oct!$H79</f>
        <v>7140.2543399999995</v>
      </c>
      <c r="L80" s="33">
        <f>nov!$H79</f>
        <v>7191.2634500000004</v>
      </c>
      <c r="M80" s="33">
        <f>dec!H79</f>
        <v>7286.3204749999995</v>
      </c>
      <c r="N80" s="34">
        <f t="shared" si="1"/>
        <v>7214.4648139999999</v>
      </c>
      <c r="O80" s="36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x14ac:dyDescent="0.6">
      <c r="A81" s="73" t="s">
        <v>8</v>
      </c>
      <c r="B81" s="33">
        <f>jan!$H80</f>
        <v>185</v>
      </c>
      <c r="C81" s="33">
        <f>feb!$H80</f>
        <v>167.5</v>
      </c>
      <c r="D81" s="33">
        <f>mar!$H80</f>
        <v>170</v>
      </c>
      <c r="E81" s="33">
        <f>apr!$H80</f>
        <v>168.4</v>
      </c>
      <c r="F81" s="33">
        <f>may!$H80</f>
        <v>166</v>
      </c>
      <c r="G81" s="33">
        <f>jun!$H80</f>
        <v>166</v>
      </c>
      <c r="H81" s="33">
        <f>jul!$H80</f>
        <v>172.2</v>
      </c>
      <c r="I81" s="33">
        <f>aug!$H80</f>
        <v>180.75</v>
      </c>
      <c r="J81" s="33">
        <f>sep!$H80</f>
        <v>177</v>
      </c>
      <c r="K81" s="33">
        <f>oct!$H80</f>
        <v>177</v>
      </c>
      <c r="L81" s="33">
        <f>nov!$H80</f>
        <v>182</v>
      </c>
      <c r="M81" s="33">
        <f>dec!H80</f>
        <v>183.5</v>
      </c>
      <c r="N81" s="34">
        <f t="shared" si="1"/>
        <v>174.61249999999998</v>
      </c>
      <c r="O81" s="36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x14ac:dyDescent="0.6">
      <c r="A82" s="74" t="s">
        <v>51</v>
      </c>
      <c r="B82" s="33"/>
      <c r="C82" s="33">
        <f>feb!$H81</f>
        <v>6919.7333250000001</v>
      </c>
      <c r="D82" s="33">
        <f>mar!$H81</f>
        <v>7044.6910875000003</v>
      </c>
      <c r="E82" s="33">
        <f>apr!$H81</f>
        <v>6954.5867280000002</v>
      </c>
      <c r="F82" s="33">
        <f>may!$H81</f>
        <v>6874.3767925000002</v>
      </c>
      <c r="G82" s="33">
        <f>jun!$H81</f>
        <v>6772.501225</v>
      </c>
      <c r="H82" s="33">
        <f>jul!$H81</f>
        <v>6935.6565600000004</v>
      </c>
      <c r="I82" s="33"/>
      <c r="J82" s="33">
        <f>sep!$H81</f>
        <v>3444.8246250000002</v>
      </c>
      <c r="K82" s="33"/>
      <c r="L82" s="33"/>
      <c r="M82" s="33"/>
      <c r="N82" s="34">
        <f t="shared" si="1"/>
        <v>6420.9100490000001</v>
      </c>
      <c r="O82" s="36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x14ac:dyDescent="0.6">
      <c r="A83" s="73" t="s">
        <v>8</v>
      </c>
      <c r="B83" s="33"/>
      <c r="C83" s="33">
        <f>feb!$H82</f>
        <v>162.5</v>
      </c>
      <c r="D83" s="33">
        <f>mar!$H82</f>
        <v>165</v>
      </c>
      <c r="E83" s="33">
        <f>apr!$H82</f>
        <v>163.4</v>
      </c>
      <c r="F83" s="33">
        <f>may!$H82</f>
        <v>161</v>
      </c>
      <c r="G83" s="33">
        <f>jun!$H82</f>
        <v>161</v>
      </c>
      <c r="H83" s="33">
        <f>jul!$H82</f>
        <v>167.2</v>
      </c>
      <c r="I83" s="33"/>
      <c r="J83" s="33">
        <f>sep!$H82</f>
        <v>82.5</v>
      </c>
      <c r="K83" s="33"/>
      <c r="L83" s="33"/>
      <c r="M83" s="33"/>
      <c r="N83" s="34">
        <f t="shared" si="1"/>
        <v>151.79999999999998</v>
      </c>
      <c r="O83" s="36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x14ac:dyDescent="0.6">
      <c r="A84" s="71" t="s">
        <v>52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4"/>
      <c r="O84" s="36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x14ac:dyDescent="0.6">
      <c r="A85" s="72" t="s">
        <v>53</v>
      </c>
      <c r="B85" s="33">
        <f>jan!$H84</f>
        <v>6471.7546600000005</v>
      </c>
      <c r="C85" s="33">
        <f>feb!$H84</f>
        <v>6579.0622049999993</v>
      </c>
      <c r="D85" s="33">
        <f>mar!$H84</f>
        <v>6703.1303075000005</v>
      </c>
      <c r="E85" s="33">
        <f>apr!$H84</f>
        <v>6605.5456359999998</v>
      </c>
      <c r="F85" s="33">
        <f>may!$H84</f>
        <v>6490.0948599999992</v>
      </c>
      <c r="G85" s="33">
        <f>jun!$H84</f>
        <v>6393.9141999999993</v>
      </c>
      <c r="H85" s="33">
        <f>jul!$H84</f>
        <v>6305.1241599999994</v>
      </c>
      <c r="I85" s="33">
        <f>aug!$H84</f>
        <v>6150.3878999999997</v>
      </c>
      <c r="J85" s="33">
        <f>sep!$H84</f>
        <v>6149.3963000000003</v>
      </c>
      <c r="K85" s="33">
        <f>oct!$H84</f>
        <v>5970.3821599999992</v>
      </c>
      <c r="L85" s="33">
        <f>nov!$H84</f>
        <v>6223.2077749999999</v>
      </c>
      <c r="M85" s="33">
        <f>dec!H84</f>
        <v>6382.9801749999997</v>
      </c>
      <c r="N85" s="34">
        <f t="shared" si="1"/>
        <v>6368.7483615416668</v>
      </c>
      <c r="O85" s="36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x14ac:dyDescent="0.6">
      <c r="A86" s="73" t="s">
        <v>8</v>
      </c>
      <c r="B86" s="37">
        <f>jan!$H85</f>
        <v>163.6</v>
      </c>
      <c r="C86" s="37">
        <f>feb!$H85</f>
        <v>154.5</v>
      </c>
      <c r="D86" s="37">
        <f>mar!$H85</f>
        <v>157</v>
      </c>
      <c r="E86" s="37">
        <f>apr!$H85</f>
        <v>155.19999999999999</v>
      </c>
      <c r="F86" s="37">
        <f>may!$H85</f>
        <v>152</v>
      </c>
      <c r="G86" s="37">
        <f>jun!$H85</f>
        <v>152</v>
      </c>
      <c r="H86" s="37">
        <f>jul!$H85</f>
        <v>152</v>
      </c>
      <c r="I86" s="37">
        <f>aug!$H85</f>
        <v>148</v>
      </c>
      <c r="J86" s="37">
        <f>sep!$H85</f>
        <v>148</v>
      </c>
      <c r="K86" s="37">
        <f>oct!$H85</f>
        <v>148</v>
      </c>
      <c r="L86" s="37">
        <f>nov!$H85</f>
        <v>157.5</v>
      </c>
      <c r="M86" s="37">
        <f>dec!H85</f>
        <v>160.75</v>
      </c>
      <c r="N86" s="38">
        <f>AVERAGE(B86:M86)</f>
        <v>154.04583333333332</v>
      </c>
      <c r="O86" s="36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x14ac:dyDescent="0.6">
      <c r="O87" s="36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x14ac:dyDescent="0.6">
      <c r="O88" s="36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x14ac:dyDescent="0.6">
      <c r="B89" s="35"/>
      <c r="C89" s="35"/>
      <c r="D89" s="35"/>
      <c r="E89" s="35"/>
      <c r="F89" s="35"/>
      <c r="G89" s="35"/>
      <c r="H89" s="35"/>
      <c r="I89" s="35"/>
      <c r="J89" s="36"/>
      <c r="K89" s="36"/>
      <c r="L89" s="36"/>
      <c r="M89" s="36"/>
      <c r="N89" s="36"/>
      <c r="O89" s="36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x14ac:dyDescent="0.6">
      <c r="B90" s="35"/>
      <c r="C90" s="35"/>
      <c r="D90" s="35"/>
      <c r="E90" s="35"/>
      <c r="F90" s="35"/>
      <c r="G90" s="35"/>
      <c r="H90" s="35"/>
      <c r="I90" s="35"/>
      <c r="J90" s="36"/>
      <c r="K90" s="36"/>
      <c r="L90" s="36"/>
      <c r="M90" s="36"/>
      <c r="N90" s="36"/>
      <c r="O90" s="36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x14ac:dyDescent="0.6">
      <c r="B91" s="35"/>
      <c r="C91" s="35"/>
      <c r="D91" s="35"/>
      <c r="E91" s="35"/>
      <c r="F91" s="35"/>
      <c r="G91" s="35"/>
      <c r="H91" s="35"/>
      <c r="I91" s="35"/>
      <c r="J91" s="36"/>
      <c r="K91" s="36"/>
      <c r="L91" s="36"/>
      <c r="M91" s="36"/>
      <c r="N91" s="36"/>
      <c r="O91" s="36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x14ac:dyDescent="0.6">
      <c r="B92" s="35"/>
      <c r="C92" s="35"/>
      <c r="D92" s="35"/>
      <c r="E92" s="35"/>
      <c r="F92" s="35"/>
      <c r="G92" s="35"/>
      <c r="H92" s="35"/>
      <c r="I92" s="35"/>
      <c r="J92" s="36"/>
      <c r="K92" s="36"/>
      <c r="L92" s="36"/>
      <c r="M92" s="36"/>
      <c r="N92" s="36"/>
      <c r="O92" s="36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x14ac:dyDescent="0.6">
      <c r="B93" s="35"/>
      <c r="C93" s="35"/>
      <c r="D93" s="35"/>
      <c r="E93" s="35"/>
      <c r="F93" s="35"/>
      <c r="G93" s="35"/>
      <c r="H93" s="35"/>
      <c r="I93" s="35"/>
      <c r="J93" s="36"/>
      <c r="K93" s="36"/>
      <c r="L93" s="36"/>
      <c r="M93" s="36"/>
      <c r="N93" s="36"/>
      <c r="O93" s="36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x14ac:dyDescent="0.6">
      <c r="B94" s="35"/>
      <c r="C94" s="35"/>
      <c r="D94" s="35"/>
      <c r="E94" s="35"/>
      <c r="F94" s="35"/>
      <c r="G94" s="35"/>
      <c r="H94" s="35"/>
      <c r="I94" s="35"/>
      <c r="J94" s="36"/>
      <c r="K94" s="36"/>
      <c r="L94" s="36"/>
      <c r="M94" s="36"/>
      <c r="N94" s="36"/>
      <c r="O94" s="36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x14ac:dyDescent="0.6">
      <c r="B95" s="35"/>
      <c r="C95" s="35"/>
      <c r="D95" s="35"/>
      <c r="E95" s="35"/>
      <c r="F95" s="35"/>
      <c r="G95" s="35"/>
      <c r="H95" s="35"/>
      <c r="I95" s="35"/>
      <c r="J95" s="36"/>
      <c r="K95" s="35"/>
      <c r="L95" s="35"/>
      <c r="M95" s="35"/>
      <c r="N95" s="35"/>
      <c r="O95" s="36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x14ac:dyDescent="0.6">
      <c r="B96" s="35"/>
      <c r="C96" s="35"/>
      <c r="D96" s="35"/>
      <c r="E96" s="35"/>
      <c r="F96" s="35"/>
      <c r="G96" s="35"/>
      <c r="H96" s="35"/>
      <c r="I96" s="35"/>
      <c r="J96" s="36"/>
      <c r="K96" s="35"/>
      <c r="L96" s="35"/>
      <c r="M96" s="35"/>
      <c r="N96" s="35"/>
      <c r="O96" s="36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2:26" x14ac:dyDescent="0.6">
      <c r="B97" s="35"/>
      <c r="C97" s="35"/>
      <c r="D97" s="35"/>
      <c r="E97" s="35"/>
      <c r="F97" s="35"/>
      <c r="G97" s="35"/>
      <c r="H97" s="35"/>
      <c r="I97" s="35"/>
      <c r="J97" s="36"/>
      <c r="K97" s="35"/>
      <c r="L97" s="35"/>
      <c r="M97" s="35"/>
      <c r="N97" s="35"/>
      <c r="O97" s="36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2:26" x14ac:dyDescent="0.6">
      <c r="B98" s="35"/>
      <c r="C98" s="35"/>
      <c r="D98" s="35"/>
      <c r="E98" s="35"/>
      <c r="F98" s="35"/>
      <c r="G98" s="35"/>
      <c r="H98" s="35"/>
      <c r="I98" s="35"/>
      <c r="J98" s="36"/>
      <c r="K98" s="35"/>
      <c r="L98" s="35"/>
      <c r="M98" s="35"/>
      <c r="N98" s="35"/>
      <c r="O98" s="36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2:26" x14ac:dyDescent="0.6">
      <c r="B99" s="35"/>
      <c r="C99" s="35"/>
      <c r="D99" s="35"/>
      <c r="E99" s="35"/>
      <c r="F99" s="35"/>
      <c r="G99" s="35"/>
      <c r="H99" s="35"/>
      <c r="I99" s="35"/>
      <c r="J99" s="36"/>
      <c r="K99" s="35"/>
      <c r="L99" s="35"/>
      <c r="M99" s="35"/>
      <c r="N99" s="35"/>
      <c r="O99" s="36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2:26" x14ac:dyDescent="0.6">
      <c r="B100" s="35"/>
      <c r="C100" s="35"/>
      <c r="D100" s="35"/>
      <c r="E100" s="35"/>
      <c r="F100" s="35"/>
      <c r="G100" s="35"/>
      <c r="H100" s="35"/>
      <c r="I100" s="35"/>
      <c r="J100" s="36"/>
      <c r="K100" s="35"/>
      <c r="L100" s="35"/>
      <c r="M100" s="35"/>
      <c r="N100" s="35"/>
      <c r="O100" s="36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2:26" x14ac:dyDescent="0.6">
      <c r="B101" s="35"/>
      <c r="C101" s="35"/>
      <c r="D101" s="35"/>
      <c r="E101" s="35"/>
      <c r="F101" s="35"/>
      <c r="G101" s="35"/>
      <c r="H101" s="35"/>
      <c r="I101" s="35"/>
      <c r="J101" s="36"/>
      <c r="K101" s="35"/>
      <c r="L101" s="35"/>
      <c r="M101" s="35"/>
      <c r="N101" s="35"/>
      <c r="O101" s="36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2:26" x14ac:dyDescent="0.6">
      <c r="B102" s="35"/>
      <c r="C102" s="35"/>
      <c r="D102" s="35"/>
      <c r="E102" s="35"/>
      <c r="F102" s="35"/>
      <c r="G102" s="35"/>
      <c r="H102" s="35"/>
      <c r="I102" s="35"/>
      <c r="J102" s="36"/>
      <c r="K102" s="35"/>
      <c r="L102" s="35"/>
      <c r="M102" s="35"/>
      <c r="N102" s="35"/>
      <c r="O102" s="36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2:26" x14ac:dyDescent="0.6">
      <c r="B103" s="35"/>
      <c r="C103" s="35"/>
      <c r="D103" s="35"/>
      <c r="E103" s="35"/>
      <c r="F103" s="35"/>
      <c r="G103" s="35"/>
      <c r="H103" s="35"/>
      <c r="I103" s="35"/>
      <c r="J103" s="36"/>
      <c r="K103" s="35"/>
      <c r="L103" s="35"/>
      <c r="M103" s="35"/>
      <c r="N103" s="35"/>
      <c r="O103" s="36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2:26" x14ac:dyDescent="0.6">
      <c r="B104" s="35"/>
      <c r="C104" s="35"/>
      <c r="D104" s="35"/>
      <c r="E104" s="35"/>
      <c r="F104" s="35"/>
      <c r="G104" s="35"/>
      <c r="H104" s="35"/>
      <c r="I104" s="35"/>
      <c r="J104" s="36"/>
      <c r="K104" s="35"/>
      <c r="L104" s="35"/>
      <c r="M104" s="35"/>
      <c r="N104" s="35"/>
      <c r="O104" s="36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2:26" x14ac:dyDescent="0.6">
      <c r="B105" s="35"/>
      <c r="C105" s="35"/>
      <c r="D105" s="35"/>
      <c r="E105" s="35"/>
      <c r="F105" s="35"/>
      <c r="G105" s="35"/>
      <c r="H105" s="35"/>
      <c r="I105" s="35"/>
      <c r="J105" s="36"/>
      <c r="K105" s="35"/>
      <c r="L105" s="35"/>
      <c r="M105" s="35"/>
      <c r="N105" s="35"/>
      <c r="O105" s="36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2:26" x14ac:dyDescent="0.6">
      <c r="B106" s="35"/>
      <c r="C106" s="35"/>
      <c r="D106" s="35"/>
      <c r="E106" s="35"/>
      <c r="F106" s="35"/>
      <c r="G106" s="35"/>
      <c r="H106" s="35"/>
      <c r="I106" s="35"/>
      <c r="J106" s="36"/>
      <c r="K106" s="35"/>
      <c r="L106" s="35"/>
      <c r="M106" s="35"/>
      <c r="N106" s="35"/>
      <c r="O106" s="36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2:26" x14ac:dyDescent="0.6">
      <c r="B107" s="35"/>
      <c r="C107" s="35"/>
      <c r="D107" s="35"/>
      <c r="E107" s="35"/>
      <c r="F107" s="35"/>
      <c r="G107" s="35"/>
      <c r="H107" s="35"/>
      <c r="I107" s="35"/>
      <c r="J107" s="36"/>
      <c r="K107" s="35"/>
      <c r="L107" s="35"/>
      <c r="M107" s="35"/>
      <c r="N107" s="35"/>
      <c r="O107" s="36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2:26" x14ac:dyDescent="0.6">
      <c r="B108" s="35"/>
      <c r="C108" s="35"/>
      <c r="D108" s="35"/>
      <c r="E108" s="35"/>
      <c r="F108" s="35"/>
      <c r="G108" s="35"/>
      <c r="H108" s="35"/>
      <c r="I108" s="35"/>
      <c r="J108" s="36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2:26" x14ac:dyDescent="0.6">
      <c r="B109" s="35"/>
      <c r="C109" s="35"/>
      <c r="D109" s="35"/>
      <c r="E109" s="35"/>
      <c r="F109" s="35"/>
      <c r="G109" s="35"/>
      <c r="H109" s="35"/>
      <c r="I109" s="35"/>
      <c r="J109" s="36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2:26" x14ac:dyDescent="0.6">
      <c r="B110" s="35"/>
      <c r="C110" s="35"/>
      <c r="D110" s="35"/>
      <c r="E110" s="35"/>
      <c r="F110" s="35"/>
      <c r="G110" s="35"/>
      <c r="H110" s="35"/>
      <c r="I110" s="35"/>
      <c r="J110" s="36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2:26" x14ac:dyDescent="0.6">
      <c r="B111" s="35"/>
      <c r="C111" s="35"/>
      <c r="D111" s="35"/>
      <c r="E111" s="35"/>
      <c r="F111" s="35"/>
      <c r="G111" s="35"/>
      <c r="H111" s="35"/>
      <c r="I111" s="35"/>
      <c r="J111" s="36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2:26" x14ac:dyDescent="0.6">
      <c r="B112" s="35"/>
      <c r="C112" s="35"/>
      <c r="D112" s="35"/>
      <c r="E112" s="35"/>
      <c r="F112" s="35"/>
      <c r="G112" s="35"/>
      <c r="H112" s="35"/>
      <c r="I112" s="35"/>
      <c r="J112" s="36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2:26" x14ac:dyDescent="0.6">
      <c r="B113" s="35"/>
      <c r="C113" s="35"/>
      <c r="D113" s="35"/>
      <c r="E113" s="35"/>
      <c r="F113" s="35"/>
      <c r="G113" s="35"/>
      <c r="H113" s="35"/>
      <c r="I113" s="35"/>
      <c r="J113" s="36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2:26" x14ac:dyDescent="0.6">
      <c r="B114" s="35"/>
      <c r="C114" s="35"/>
      <c r="D114" s="35"/>
      <c r="E114" s="35"/>
      <c r="F114" s="35"/>
      <c r="G114" s="35"/>
      <c r="H114" s="35"/>
      <c r="I114" s="35"/>
      <c r="J114" s="36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2:26" x14ac:dyDescent="0.6">
      <c r="B115" s="35"/>
      <c r="C115" s="35"/>
      <c r="D115" s="35"/>
      <c r="E115" s="35"/>
      <c r="F115" s="35"/>
      <c r="G115" s="35"/>
      <c r="H115" s="35"/>
      <c r="I115" s="35"/>
      <c r="J115" s="36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2:26" x14ac:dyDescent="0.6">
      <c r="B116" s="35"/>
      <c r="C116" s="35"/>
      <c r="D116" s="35"/>
      <c r="E116" s="35"/>
      <c r="F116" s="35"/>
      <c r="G116" s="35"/>
      <c r="H116" s="35"/>
      <c r="I116" s="35"/>
      <c r="J116" s="36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2:26" x14ac:dyDescent="0.6">
      <c r="B117" s="35"/>
      <c r="C117" s="35"/>
      <c r="D117" s="35"/>
      <c r="E117" s="35"/>
      <c r="F117" s="35"/>
      <c r="G117" s="35"/>
      <c r="H117" s="35"/>
      <c r="I117" s="35"/>
      <c r="J117" s="36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2:26" x14ac:dyDescent="0.6">
      <c r="B118" s="35"/>
      <c r="C118" s="35"/>
      <c r="D118" s="35"/>
      <c r="E118" s="35"/>
      <c r="F118" s="35"/>
      <c r="G118" s="35"/>
      <c r="H118" s="35"/>
      <c r="I118" s="35"/>
      <c r="J118" s="36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2:26" x14ac:dyDescent="0.6">
      <c r="B119" s="35"/>
      <c r="C119" s="35"/>
      <c r="D119" s="35"/>
      <c r="E119" s="35"/>
      <c r="F119" s="35"/>
      <c r="G119" s="35"/>
      <c r="H119" s="35"/>
      <c r="I119" s="35"/>
      <c r="J119" s="36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2:26" x14ac:dyDescent="0.6">
      <c r="B120" s="35"/>
      <c r="C120" s="35"/>
      <c r="D120" s="35"/>
      <c r="E120" s="35"/>
      <c r="F120" s="35"/>
      <c r="G120" s="35"/>
      <c r="H120" s="35"/>
      <c r="I120" s="35"/>
      <c r="J120" s="36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2:26" x14ac:dyDescent="0.6">
      <c r="B121" s="35"/>
      <c r="C121" s="35"/>
      <c r="D121" s="35"/>
      <c r="E121" s="35"/>
      <c r="F121" s="35"/>
      <c r="G121" s="35"/>
      <c r="H121" s="35"/>
      <c r="I121" s="35"/>
      <c r="J121" s="36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2:26" x14ac:dyDescent="0.6">
      <c r="B122" s="35"/>
      <c r="C122" s="35"/>
      <c r="D122" s="35"/>
      <c r="E122" s="35"/>
      <c r="F122" s="35"/>
      <c r="G122" s="35"/>
      <c r="H122" s="35"/>
      <c r="I122" s="35"/>
      <c r="J122" s="36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2:26" x14ac:dyDescent="0.6">
      <c r="B123" s="35"/>
      <c r="C123" s="35"/>
      <c r="D123" s="35"/>
      <c r="E123" s="35"/>
      <c r="F123" s="35"/>
      <c r="G123" s="35"/>
      <c r="H123" s="35"/>
      <c r="I123" s="35"/>
      <c r="J123" s="36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2:26" x14ac:dyDescent="0.6">
      <c r="B124" s="35"/>
      <c r="C124" s="35"/>
      <c r="D124" s="35"/>
      <c r="E124" s="35"/>
      <c r="F124" s="35"/>
      <c r="G124" s="35"/>
      <c r="H124" s="35"/>
      <c r="I124" s="35"/>
      <c r="J124" s="36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2:26" x14ac:dyDescent="0.6">
      <c r="B125" s="35"/>
      <c r="C125" s="35"/>
      <c r="D125" s="35"/>
      <c r="E125" s="35"/>
      <c r="F125" s="35"/>
      <c r="G125" s="35"/>
      <c r="H125" s="35"/>
      <c r="I125" s="35"/>
      <c r="J125" s="36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2:26" x14ac:dyDescent="0.6">
      <c r="B126" s="35"/>
      <c r="C126" s="35"/>
      <c r="D126" s="35"/>
      <c r="E126" s="35"/>
      <c r="F126" s="35"/>
      <c r="G126" s="35"/>
      <c r="H126" s="35"/>
      <c r="I126" s="35"/>
      <c r="J126" s="36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2:26" x14ac:dyDescent="0.6">
      <c r="B127" s="35"/>
      <c r="C127" s="35"/>
      <c r="D127" s="35"/>
      <c r="E127" s="35"/>
      <c r="F127" s="35"/>
      <c r="G127" s="35"/>
      <c r="H127" s="35"/>
      <c r="I127" s="35"/>
      <c r="J127" s="36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2:26" x14ac:dyDescent="0.6">
      <c r="B128" s="35"/>
      <c r="C128" s="35"/>
      <c r="D128" s="35"/>
      <c r="E128" s="35"/>
      <c r="F128" s="35"/>
      <c r="G128" s="35"/>
      <c r="H128" s="35"/>
      <c r="I128" s="35"/>
      <c r="J128" s="36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2:26" x14ac:dyDescent="0.6">
      <c r="B129" s="35"/>
      <c r="C129" s="35"/>
      <c r="D129" s="35"/>
      <c r="E129" s="35"/>
      <c r="F129" s="35"/>
      <c r="G129" s="35"/>
      <c r="H129" s="35"/>
      <c r="I129" s="35"/>
      <c r="J129" s="36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2:26" x14ac:dyDescent="0.6">
      <c r="B130" s="35"/>
      <c r="C130" s="35"/>
      <c r="D130" s="35"/>
      <c r="E130" s="35"/>
      <c r="F130" s="35"/>
      <c r="G130" s="35"/>
      <c r="H130" s="35"/>
      <c r="I130" s="35"/>
      <c r="J130" s="36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2:26" x14ac:dyDescent="0.6">
      <c r="B131" s="35"/>
      <c r="C131" s="35"/>
      <c r="D131" s="35"/>
      <c r="E131" s="35"/>
      <c r="F131" s="35"/>
      <c r="G131" s="35"/>
      <c r="H131" s="35"/>
      <c r="I131" s="35"/>
      <c r="J131" s="36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2:26" x14ac:dyDescent="0.6">
      <c r="B132" s="35"/>
      <c r="C132" s="35"/>
      <c r="D132" s="35"/>
      <c r="E132" s="35"/>
      <c r="F132" s="35"/>
      <c r="G132" s="35"/>
      <c r="H132" s="35"/>
      <c r="I132" s="35"/>
      <c r="J132" s="36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2:26" x14ac:dyDescent="0.6">
      <c r="B133" s="35"/>
      <c r="C133" s="35"/>
      <c r="D133" s="35"/>
      <c r="E133" s="35"/>
      <c r="F133" s="35"/>
      <c r="G133" s="35"/>
      <c r="H133" s="35"/>
      <c r="I133" s="35"/>
      <c r="J133" s="36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2:26" x14ac:dyDescent="0.6">
      <c r="B134" s="35"/>
      <c r="C134" s="35"/>
      <c r="D134" s="35"/>
      <c r="E134" s="35"/>
      <c r="F134" s="35"/>
      <c r="G134" s="35"/>
      <c r="H134" s="35"/>
      <c r="I134" s="35"/>
      <c r="J134" s="36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2:26" x14ac:dyDescent="0.6">
      <c r="B135" s="35"/>
      <c r="C135" s="35"/>
      <c r="D135" s="35"/>
      <c r="E135" s="35"/>
      <c r="F135" s="35"/>
      <c r="G135" s="35"/>
      <c r="H135" s="35"/>
      <c r="I135" s="35"/>
      <c r="J135" s="36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2:26" x14ac:dyDescent="0.6">
      <c r="B136" s="35"/>
      <c r="C136" s="35"/>
      <c r="D136" s="35"/>
      <c r="E136" s="35"/>
      <c r="F136" s="35"/>
      <c r="G136" s="35"/>
      <c r="H136" s="35"/>
      <c r="I136" s="35"/>
      <c r="J136" s="36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2:26" x14ac:dyDescent="0.6">
      <c r="B137" s="35"/>
      <c r="C137" s="35"/>
      <c r="D137" s="35"/>
      <c r="E137" s="35"/>
      <c r="F137" s="35"/>
      <c r="G137" s="35"/>
      <c r="H137" s="35"/>
      <c r="I137" s="35"/>
      <c r="J137" s="36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2:26" x14ac:dyDescent="0.6">
      <c r="B138" s="35"/>
      <c r="C138" s="35"/>
      <c r="D138" s="35"/>
      <c r="E138" s="35"/>
      <c r="F138" s="35"/>
      <c r="G138" s="35"/>
      <c r="H138" s="35"/>
      <c r="I138" s="35"/>
      <c r="J138" s="36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2:26" x14ac:dyDescent="0.6">
      <c r="B139" s="35"/>
      <c r="C139" s="35"/>
      <c r="D139" s="35"/>
      <c r="E139" s="35"/>
      <c r="F139" s="35"/>
      <c r="G139" s="35"/>
      <c r="H139" s="35"/>
      <c r="I139" s="35"/>
      <c r="J139" s="36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2:26" x14ac:dyDescent="0.6">
      <c r="B140" s="35"/>
      <c r="C140" s="35"/>
      <c r="D140" s="35"/>
      <c r="E140" s="35"/>
      <c r="F140" s="35"/>
      <c r="G140" s="35"/>
      <c r="H140" s="35"/>
      <c r="I140" s="35"/>
      <c r="J140" s="36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2:26" x14ac:dyDescent="0.6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2:26" x14ac:dyDescent="0.6"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2:26" x14ac:dyDescent="0.6"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2:26" x14ac:dyDescent="0.6"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2:26" x14ac:dyDescent="0.6"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2:26" x14ac:dyDescent="0.6"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2:26" x14ac:dyDescent="0.6"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2:26" x14ac:dyDescent="0.6"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2:26" x14ac:dyDescent="0.6"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2:26" x14ac:dyDescent="0.6"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2:26" x14ac:dyDescent="0.6"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2:26" x14ac:dyDescent="0.6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2:26" x14ac:dyDescent="0.6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2:26" x14ac:dyDescent="0.6"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2:26" x14ac:dyDescent="0.6"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2:26" x14ac:dyDescent="0.6"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2:26" x14ac:dyDescent="0.6"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2:26" x14ac:dyDescent="0.6"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2:26" x14ac:dyDescent="0.6"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2:26" x14ac:dyDescent="0.6"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2:26" x14ac:dyDescent="0.6"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2:26" x14ac:dyDescent="0.6"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2:26" x14ac:dyDescent="0.6"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2:26" x14ac:dyDescent="0.6"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2:26" x14ac:dyDescent="0.6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2:26" x14ac:dyDescent="0.6"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2:26" x14ac:dyDescent="0.6"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2:26" x14ac:dyDescent="0.6"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2:26" x14ac:dyDescent="0.6"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2:26" x14ac:dyDescent="0.6"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2:26" x14ac:dyDescent="0.6"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2:26" x14ac:dyDescent="0.6"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2:26" x14ac:dyDescent="0.6"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2:26" x14ac:dyDescent="0.6"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2:26" x14ac:dyDescent="0.6"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2:26" x14ac:dyDescent="0.6"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2:26" x14ac:dyDescent="0.6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2:26" x14ac:dyDescent="0.6"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2:26" x14ac:dyDescent="0.6"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2:26" x14ac:dyDescent="0.6"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2:26" x14ac:dyDescent="0.6"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2:26" x14ac:dyDescent="0.6"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2:26" x14ac:dyDescent="0.6"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2:26" x14ac:dyDescent="0.6"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2:26" x14ac:dyDescent="0.6"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2:26" x14ac:dyDescent="0.6"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2:26" x14ac:dyDescent="0.6"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2:26" x14ac:dyDescent="0.6"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2:26" x14ac:dyDescent="0.6"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2:26" x14ac:dyDescent="0.6"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2:26" x14ac:dyDescent="0.6"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2:26" x14ac:dyDescent="0.6"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2:26" x14ac:dyDescent="0.6"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2:26" x14ac:dyDescent="0.6"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2:26" x14ac:dyDescent="0.6"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2:26" x14ac:dyDescent="0.6"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2:26" x14ac:dyDescent="0.6"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2:26" x14ac:dyDescent="0.6"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2:26" x14ac:dyDescent="0.6"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2:26" x14ac:dyDescent="0.6"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2:26" x14ac:dyDescent="0.6"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2:26" x14ac:dyDescent="0.6"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2:26" x14ac:dyDescent="0.6"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2:26" x14ac:dyDescent="0.6"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2:26" x14ac:dyDescent="0.6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2:26" x14ac:dyDescent="0.6"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2:26" x14ac:dyDescent="0.6"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2:26" x14ac:dyDescent="0.6"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2:26" x14ac:dyDescent="0.6"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2:26" x14ac:dyDescent="0.6"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2:26" x14ac:dyDescent="0.6"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2:26" x14ac:dyDescent="0.6"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2:26" x14ac:dyDescent="0.6"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2:26" x14ac:dyDescent="0.6"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2:26" x14ac:dyDescent="0.6"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2:26" x14ac:dyDescent="0.6"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2:26" x14ac:dyDescent="0.6"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2:26" x14ac:dyDescent="0.6"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2:26" x14ac:dyDescent="0.6"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2:26" x14ac:dyDescent="0.6"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2:26" x14ac:dyDescent="0.6"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2:26" x14ac:dyDescent="0.6"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2:26" x14ac:dyDescent="0.6"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2:26" x14ac:dyDescent="0.6"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2:26" x14ac:dyDescent="0.6"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2:26" x14ac:dyDescent="0.6"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2:26" x14ac:dyDescent="0.6"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2:26" x14ac:dyDescent="0.6"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2:26" x14ac:dyDescent="0.6"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2:26" x14ac:dyDescent="0.6"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2:26" x14ac:dyDescent="0.6"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2:26" x14ac:dyDescent="0.6"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2:26" x14ac:dyDescent="0.6"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2:26" x14ac:dyDescent="0.6"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2:26" x14ac:dyDescent="0.6"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2:26" x14ac:dyDescent="0.6"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2:26" x14ac:dyDescent="0.6"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2:26" x14ac:dyDescent="0.6"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2:26" x14ac:dyDescent="0.6"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2:26" x14ac:dyDescent="0.6"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2:26" x14ac:dyDescent="0.6"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2:26" x14ac:dyDescent="0.6"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2:26" x14ac:dyDescent="0.6"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2:26" x14ac:dyDescent="0.6"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2:26" x14ac:dyDescent="0.6"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2:26" x14ac:dyDescent="0.6"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2:26" x14ac:dyDescent="0.6"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2:26" x14ac:dyDescent="0.6"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2:26" x14ac:dyDescent="0.6"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2:26" x14ac:dyDescent="0.6"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2:26" x14ac:dyDescent="0.6"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2:26" x14ac:dyDescent="0.6"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2:26" x14ac:dyDescent="0.6"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2:26" x14ac:dyDescent="0.6"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2:26" x14ac:dyDescent="0.6"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2:26" x14ac:dyDescent="0.6"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2:26" x14ac:dyDescent="0.6"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2:26" x14ac:dyDescent="0.6"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2:26" x14ac:dyDescent="0.6"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2:26" x14ac:dyDescent="0.6"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2:26" x14ac:dyDescent="0.6"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2:26" x14ac:dyDescent="0.6"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2:26" x14ac:dyDescent="0.6"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2:26" x14ac:dyDescent="0.6"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2:26" x14ac:dyDescent="0.6"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2:26" x14ac:dyDescent="0.6"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2:26" x14ac:dyDescent="0.6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2:26" x14ac:dyDescent="0.6"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2:26" x14ac:dyDescent="0.6"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2:26" x14ac:dyDescent="0.6"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2:26" x14ac:dyDescent="0.6"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2:26" x14ac:dyDescent="0.6"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2:26" x14ac:dyDescent="0.6"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2:26" x14ac:dyDescent="0.6"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2:26" x14ac:dyDescent="0.6"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2:26" x14ac:dyDescent="0.6"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2:26" x14ac:dyDescent="0.6"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2:26" x14ac:dyDescent="0.6"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2:26" x14ac:dyDescent="0.6"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2:26" x14ac:dyDescent="0.6"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2:26" x14ac:dyDescent="0.6"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2:26" x14ac:dyDescent="0.6"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2:26" x14ac:dyDescent="0.6"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2:26" x14ac:dyDescent="0.6"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2:26" x14ac:dyDescent="0.6"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2:26" x14ac:dyDescent="0.6"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2:26" x14ac:dyDescent="0.6"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2:26" x14ac:dyDescent="0.6"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2:26" x14ac:dyDescent="0.6"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2:26" x14ac:dyDescent="0.6"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2:26" x14ac:dyDescent="0.6"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2:26" x14ac:dyDescent="0.6"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2:26" x14ac:dyDescent="0.6"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2:26" x14ac:dyDescent="0.6"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2:26" x14ac:dyDescent="0.6"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2:26" x14ac:dyDescent="0.6"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2:26" x14ac:dyDescent="0.6"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2:26" x14ac:dyDescent="0.6"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2:26" x14ac:dyDescent="0.6"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2:26" x14ac:dyDescent="0.6"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2:26" x14ac:dyDescent="0.6"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2:26" x14ac:dyDescent="0.6"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2:26" x14ac:dyDescent="0.6"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2:26" x14ac:dyDescent="0.6"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2:26" x14ac:dyDescent="0.6"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2:26" x14ac:dyDescent="0.6"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2:26" x14ac:dyDescent="0.6"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2:26" x14ac:dyDescent="0.6"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2:26" x14ac:dyDescent="0.6"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2:26" x14ac:dyDescent="0.6"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2:26" x14ac:dyDescent="0.6"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2:26" x14ac:dyDescent="0.6"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2:26" x14ac:dyDescent="0.6"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2:26" x14ac:dyDescent="0.6"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2:26" x14ac:dyDescent="0.6"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2:26" x14ac:dyDescent="0.6"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2:26" x14ac:dyDescent="0.6"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2:26" x14ac:dyDescent="0.6"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2:26" x14ac:dyDescent="0.6"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2:26" x14ac:dyDescent="0.6"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2:26" x14ac:dyDescent="0.6"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2:26" x14ac:dyDescent="0.6"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2:26" x14ac:dyDescent="0.6"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2:26" x14ac:dyDescent="0.6"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2:26" x14ac:dyDescent="0.6"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2:26" x14ac:dyDescent="0.6"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2:26" x14ac:dyDescent="0.6"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2:26" x14ac:dyDescent="0.6"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2:26" x14ac:dyDescent="0.6"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2:26" x14ac:dyDescent="0.6"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2:26" x14ac:dyDescent="0.6"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2:26" x14ac:dyDescent="0.6"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2:26" x14ac:dyDescent="0.6"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2:26" x14ac:dyDescent="0.6"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2:26" x14ac:dyDescent="0.6"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2:26" x14ac:dyDescent="0.6"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2:26" x14ac:dyDescent="0.6"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2:26" x14ac:dyDescent="0.6"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2:26" x14ac:dyDescent="0.6"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2:26" x14ac:dyDescent="0.6"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2:26" x14ac:dyDescent="0.6"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2:26" x14ac:dyDescent="0.6"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2:26" x14ac:dyDescent="0.6"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2:26" x14ac:dyDescent="0.6"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2:26" x14ac:dyDescent="0.6"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2:26" x14ac:dyDescent="0.6"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2:26" x14ac:dyDescent="0.6"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2:26" x14ac:dyDescent="0.6"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2:26" x14ac:dyDescent="0.6"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2:26" x14ac:dyDescent="0.6"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2:26" x14ac:dyDescent="0.6"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2:26" x14ac:dyDescent="0.6">
      <c r="B352" s="35"/>
      <c r="C352" s="35"/>
      <c r="D352" s="35"/>
      <c r="E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2:26" x14ac:dyDescent="0.6">
      <c r="B353" s="35"/>
      <c r="C353" s="35"/>
      <c r="D353" s="35"/>
      <c r="E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2:26" x14ac:dyDescent="0.6">
      <c r="B354" s="35"/>
      <c r="C354" s="35"/>
      <c r="D354" s="35"/>
      <c r="E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2:26" x14ac:dyDescent="0.6">
      <c r="B355" s="35"/>
      <c r="C355" s="35"/>
      <c r="D355" s="35"/>
      <c r="E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2:26" x14ac:dyDescent="0.6">
      <c r="B356" s="35"/>
      <c r="C356" s="35"/>
      <c r="D356" s="35"/>
      <c r="E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2:26" x14ac:dyDescent="0.6">
      <c r="B357" s="35"/>
      <c r="C357" s="35"/>
      <c r="D357" s="35"/>
      <c r="E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2:26" x14ac:dyDescent="0.6">
      <c r="B358" s="35"/>
      <c r="C358" s="35"/>
      <c r="D358" s="35"/>
      <c r="E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2:26" x14ac:dyDescent="0.6">
      <c r="B359" s="35"/>
      <c r="C359" s="35"/>
      <c r="D359" s="35"/>
      <c r="E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2:26" x14ac:dyDescent="0.6">
      <c r="B360" s="35"/>
      <c r="C360" s="35"/>
      <c r="D360" s="35"/>
      <c r="E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2:26" x14ac:dyDescent="0.6">
      <c r="B361" s="35"/>
      <c r="C361" s="35"/>
      <c r="D361" s="35"/>
      <c r="E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2:26" x14ac:dyDescent="0.6">
      <c r="B362" s="35"/>
      <c r="C362" s="35"/>
      <c r="D362" s="35"/>
      <c r="E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2:26" x14ac:dyDescent="0.6">
      <c r="B363" s="35"/>
      <c r="C363" s="35"/>
      <c r="D363" s="35"/>
      <c r="E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2:26" x14ac:dyDescent="0.6">
      <c r="B364" s="35"/>
      <c r="C364" s="35"/>
      <c r="D364" s="35"/>
      <c r="E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2:26" x14ac:dyDescent="0.6">
      <c r="B365" s="35"/>
      <c r="C365" s="35"/>
      <c r="D365" s="35"/>
      <c r="E365" s="35"/>
    </row>
    <row r="366" spans="2:26" x14ac:dyDescent="0.6">
      <c r="B366" s="35"/>
      <c r="C366" s="35"/>
      <c r="D366" s="35"/>
      <c r="E366" s="35"/>
    </row>
    <row r="367" spans="2:26" x14ac:dyDescent="0.6">
      <c r="B367" s="35"/>
      <c r="C367" s="35"/>
      <c r="D367" s="35"/>
      <c r="E367" s="35"/>
    </row>
    <row r="368" spans="2:26" x14ac:dyDescent="0.6">
      <c r="B368" s="35"/>
      <c r="C368" s="35"/>
      <c r="D368" s="35"/>
      <c r="E368" s="35"/>
    </row>
    <row r="369" spans="3:3" x14ac:dyDescent="0.6">
      <c r="C369" s="39"/>
    </row>
    <row r="370" spans="3:3" x14ac:dyDescent="0.6">
      <c r="C370" s="39"/>
    </row>
    <row r="371" spans="3:3" x14ac:dyDescent="0.6">
      <c r="C371" s="39"/>
    </row>
    <row r="372" spans="3:3" x14ac:dyDescent="0.6">
      <c r="C372" s="39"/>
    </row>
    <row r="373" spans="3:3" x14ac:dyDescent="0.6">
      <c r="C373" s="39"/>
    </row>
    <row r="374" spans="3:3" x14ac:dyDescent="0.6">
      <c r="C374" s="39"/>
    </row>
    <row r="375" spans="3:3" x14ac:dyDescent="0.6">
      <c r="C375" s="39"/>
    </row>
    <row r="376" spans="3:3" x14ac:dyDescent="0.6">
      <c r="C376" s="39"/>
    </row>
    <row r="377" spans="3:3" x14ac:dyDescent="0.6">
      <c r="C377" s="39"/>
    </row>
    <row r="378" spans="3:3" x14ac:dyDescent="0.6">
      <c r="C378" s="39"/>
    </row>
    <row r="379" spans="3:3" x14ac:dyDescent="0.6">
      <c r="C379" s="39"/>
    </row>
    <row r="380" spans="3:3" x14ac:dyDescent="0.6">
      <c r="C380" s="39"/>
    </row>
    <row r="381" spans="3:3" x14ac:dyDescent="0.6">
      <c r="C381" s="39"/>
    </row>
    <row r="382" spans="3:3" x14ac:dyDescent="0.6">
      <c r="C382" s="39"/>
    </row>
    <row r="383" spans="3:3" x14ac:dyDescent="0.6">
      <c r="C383" s="39"/>
    </row>
    <row r="384" spans="3:3" x14ac:dyDescent="0.6">
      <c r="C384" s="39"/>
    </row>
    <row r="385" spans="3:3" x14ac:dyDescent="0.6">
      <c r="C385" s="39"/>
    </row>
    <row r="386" spans="3:3" x14ac:dyDescent="0.6">
      <c r="C386" s="39"/>
    </row>
    <row r="387" spans="3:3" x14ac:dyDescent="0.6">
      <c r="C387" s="39"/>
    </row>
    <row r="388" spans="3:3" x14ac:dyDescent="0.6">
      <c r="C388" s="39"/>
    </row>
    <row r="389" spans="3:3" x14ac:dyDescent="0.6">
      <c r="C389" s="39"/>
    </row>
    <row r="390" spans="3:3" x14ac:dyDescent="0.6">
      <c r="C390" s="39"/>
    </row>
    <row r="391" spans="3:3" x14ac:dyDescent="0.6">
      <c r="C391" s="39"/>
    </row>
    <row r="392" spans="3:3" x14ac:dyDescent="0.6">
      <c r="C392" s="39"/>
    </row>
    <row r="393" spans="3:3" x14ac:dyDescent="0.6">
      <c r="C393" s="39"/>
    </row>
    <row r="394" spans="3:3" x14ac:dyDescent="0.6">
      <c r="C394" s="39"/>
    </row>
    <row r="395" spans="3:3" x14ac:dyDescent="0.6">
      <c r="C395" s="39"/>
    </row>
    <row r="396" spans="3:3" x14ac:dyDescent="0.6">
      <c r="C396" s="39"/>
    </row>
    <row r="397" spans="3:3" x14ac:dyDescent="0.6">
      <c r="C397" s="39"/>
    </row>
    <row r="398" spans="3:3" x14ac:dyDescent="0.6">
      <c r="C398" s="39"/>
    </row>
    <row r="399" spans="3:3" x14ac:dyDescent="0.6">
      <c r="C399" s="39"/>
    </row>
    <row r="400" spans="3:3" x14ac:dyDescent="0.6">
      <c r="C400" s="39"/>
    </row>
    <row r="401" spans="3:3" x14ac:dyDescent="0.6">
      <c r="C401" s="39"/>
    </row>
    <row r="402" spans="3:3" x14ac:dyDescent="0.6">
      <c r="C402" s="39"/>
    </row>
    <row r="403" spans="3:3" x14ac:dyDescent="0.6">
      <c r="C403" s="39"/>
    </row>
    <row r="404" spans="3:3" x14ac:dyDescent="0.6">
      <c r="C404" s="39"/>
    </row>
    <row r="405" spans="3:3" x14ac:dyDescent="0.6">
      <c r="C405" s="39"/>
    </row>
    <row r="406" spans="3:3" x14ac:dyDescent="0.6">
      <c r="C406" s="39"/>
    </row>
    <row r="407" spans="3:3" x14ac:dyDescent="0.6">
      <c r="C407" s="39"/>
    </row>
  </sheetData>
  <mergeCells count="1">
    <mergeCell ref="A1:N1"/>
  </mergeCells>
  <phoneticPr fontId="0" type="noConversion"/>
  <printOptions horizontalCentered="1"/>
  <pageMargins left="0" right="0" top="0.39370078740157483" bottom="0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9"/>
  <sheetViews>
    <sheetView topLeftCell="A40" workbookViewId="0">
      <selection activeCell="A49" sqref="A49:A52"/>
    </sheetView>
  </sheetViews>
  <sheetFormatPr defaultRowHeight="21" x14ac:dyDescent="0.6"/>
  <cols>
    <col min="1" max="1" width="15.75" customWidth="1"/>
    <col min="2" max="2" width="14.125" customWidth="1"/>
  </cols>
  <sheetData>
    <row r="1" spans="1:13" ht="28.8" x14ac:dyDescent="0.75">
      <c r="B1" s="79" t="s">
        <v>0</v>
      </c>
      <c r="C1" s="79"/>
      <c r="D1" s="79"/>
      <c r="E1" s="79"/>
      <c r="F1" s="79"/>
      <c r="G1" s="79"/>
      <c r="H1" s="79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41.803699999999999</v>
      </c>
      <c r="D4" s="18">
        <v>41.7072</v>
      </c>
      <c r="E4" s="18">
        <v>41.453800000000001</v>
      </c>
      <c r="F4" s="18">
        <v>41.235199999999999</v>
      </c>
      <c r="G4" s="18"/>
      <c r="H4" s="18">
        <f>AVERAGE(C4:F4)</f>
        <v>41.549974999999996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/>
    </row>
    <row r="6" spans="1:13" x14ac:dyDescent="0.6">
      <c r="A6" s="42" t="s">
        <v>72</v>
      </c>
      <c r="B6" s="13" t="s">
        <v>7</v>
      </c>
      <c r="C6" s="59">
        <f>C$4*C7</f>
        <v>20901.849999999999</v>
      </c>
      <c r="D6" s="59">
        <f>D$4*D7</f>
        <v>21270.671999999999</v>
      </c>
      <c r="E6" s="59">
        <f>E$4*E7</f>
        <v>21555.976000000002</v>
      </c>
      <c r="F6" s="59">
        <f>F$4*F7</f>
        <v>21854.655999999999</v>
      </c>
      <c r="G6" s="59">
        <f>G$4*G7</f>
        <v>0</v>
      </c>
      <c r="H6" s="49">
        <f t="shared" ref="H6:H47" si="0">AVERAGE(C6:F6)</f>
        <v>21395.788499999999</v>
      </c>
    </row>
    <row r="7" spans="1:13" x14ac:dyDescent="0.6">
      <c r="A7" s="42" t="s">
        <v>73</v>
      </c>
      <c r="B7" s="15" t="s">
        <v>8</v>
      </c>
      <c r="C7" s="57">
        <v>500</v>
      </c>
      <c r="D7" s="56">
        <v>510</v>
      </c>
      <c r="E7" s="57">
        <v>520</v>
      </c>
      <c r="F7" s="56">
        <v>530</v>
      </c>
      <c r="G7" s="57"/>
      <c r="H7" s="49">
        <f t="shared" si="0"/>
        <v>515</v>
      </c>
    </row>
    <row r="8" spans="1:13" x14ac:dyDescent="0.6">
      <c r="A8" s="42" t="s">
        <v>74</v>
      </c>
      <c r="B8" s="11" t="s">
        <v>9</v>
      </c>
      <c r="C8" s="51"/>
      <c r="D8" s="52"/>
      <c r="E8" s="51"/>
      <c r="F8" s="52"/>
      <c r="G8" s="51"/>
      <c r="H8" s="49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49"/>
    </row>
    <row r="10" spans="1:13" x14ac:dyDescent="0.6">
      <c r="A10" s="42" t="s">
        <v>76</v>
      </c>
      <c r="B10" s="11" t="s">
        <v>10</v>
      </c>
      <c r="C10" s="51">
        <f>C$4*C11</f>
        <v>20483.812999999998</v>
      </c>
      <c r="D10" s="51">
        <f>D$4*D11</f>
        <v>20853.599999999999</v>
      </c>
      <c r="E10" s="51">
        <f>E$4*E11</f>
        <v>21141.438000000002</v>
      </c>
      <c r="F10" s="51">
        <f>F$4*F11</f>
        <v>21442.304</v>
      </c>
      <c r="G10" s="51">
        <f>G$4*G11</f>
        <v>0</v>
      </c>
      <c r="H10" s="49">
        <f t="shared" si="0"/>
        <v>20980.28875</v>
      </c>
    </row>
    <row r="11" spans="1:13" x14ac:dyDescent="0.6">
      <c r="A11" s="42" t="s">
        <v>77</v>
      </c>
      <c r="B11" s="15" t="s">
        <v>8</v>
      </c>
      <c r="C11" s="57">
        <v>490</v>
      </c>
      <c r="D11" s="56">
        <v>500</v>
      </c>
      <c r="E11" s="57">
        <v>510</v>
      </c>
      <c r="F11" s="56">
        <v>520</v>
      </c>
      <c r="G11" s="57"/>
      <c r="H11" s="49">
        <f t="shared" si="0"/>
        <v>505</v>
      </c>
    </row>
    <row r="12" spans="1:13" x14ac:dyDescent="0.6">
      <c r="A12" s="42" t="s">
        <v>78</v>
      </c>
      <c r="B12" s="11" t="s">
        <v>11</v>
      </c>
      <c r="C12" s="51"/>
      <c r="D12" s="52"/>
      <c r="E12" s="51"/>
      <c r="F12" s="52"/>
      <c r="G12" s="51"/>
      <c r="H12" s="49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49"/>
    </row>
    <row r="14" spans="1:13" x14ac:dyDescent="0.6">
      <c r="A14" s="42" t="s">
        <v>80</v>
      </c>
      <c r="B14" s="13" t="s">
        <v>12</v>
      </c>
      <c r="C14" s="51">
        <f>C$4*C15</f>
        <v>10032.887999999999</v>
      </c>
      <c r="D14" s="51">
        <f>D$4*D15</f>
        <v>10009.727999999999</v>
      </c>
      <c r="E14" s="51">
        <f>E$4*E15</f>
        <v>9948.9120000000003</v>
      </c>
      <c r="F14" s="51">
        <f>F$4*F15</f>
        <v>9896.4480000000003</v>
      </c>
      <c r="G14" s="51">
        <f>G$4*G15</f>
        <v>0</v>
      </c>
      <c r="H14" s="49">
        <f t="shared" si="0"/>
        <v>9971.9939999999988</v>
      </c>
    </row>
    <row r="15" spans="1:13" x14ac:dyDescent="0.6">
      <c r="A15" s="42" t="s">
        <v>81</v>
      </c>
      <c r="B15" s="13" t="s">
        <v>8</v>
      </c>
      <c r="C15" s="59">
        <v>240</v>
      </c>
      <c r="D15" s="54">
        <v>240</v>
      </c>
      <c r="E15" s="59">
        <v>240</v>
      </c>
      <c r="F15" s="54">
        <v>240</v>
      </c>
      <c r="G15" s="59"/>
      <c r="H15" s="49">
        <f t="shared" si="0"/>
        <v>240</v>
      </c>
    </row>
    <row r="16" spans="1:13" x14ac:dyDescent="0.6">
      <c r="A16" s="42" t="s">
        <v>82</v>
      </c>
      <c r="B16" s="11" t="s">
        <v>13</v>
      </c>
      <c r="C16" s="51">
        <f>C$4*C17</f>
        <v>8653.3659000000007</v>
      </c>
      <c r="D16" s="51">
        <f>D$4*D17</f>
        <v>8633.3904000000002</v>
      </c>
      <c r="E16" s="51">
        <f>E$4*E17</f>
        <v>8456.5751999999993</v>
      </c>
      <c r="F16" s="51">
        <f>F$4*F17</f>
        <v>8247.0399999999991</v>
      </c>
      <c r="G16" s="51">
        <f>G$4*G17</f>
        <v>0</v>
      </c>
      <c r="H16" s="49">
        <f t="shared" si="0"/>
        <v>8497.5928750000003</v>
      </c>
    </row>
    <row r="17" spans="1:8" x14ac:dyDescent="0.6">
      <c r="A17" s="42" t="s">
        <v>83</v>
      </c>
      <c r="B17" s="15" t="s">
        <v>8</v>
      </c>
      <c r="C17" s="57">
        <v>207</v>
      </c>
      <c r="D17" s="56">
        <v>207</v>
      </c>
      <c r="E17" s="57">
        <v>204</v>
      </c>
      <c r="F17" s="56">
        <v>200</v>
      </c>
      <c r="G17" s="57"/>
      <c r="H17" s="49">
        <f t="shared" si="0"/>
        <v>204.5</v>
      </c>
    </row>
    <row r="18" spans="1:8" x14ac:dyDescent="0.6">
      <c r="A18" s="42" t="s">
        <v>84</v>
      </c>
      <c r="B18" s="13" t="s">
        <v>14</v>
      </c>
      <c r="C18" s="51"/>
      <c r="D18" s="51"/>
      <c r="E18" s="51"/>
      <c r="F18" s="51"/>
      <c r="G18" s="51"/>
      <c r="H18" s="49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49"/>
    </row>
    <row r="20" spans="1:8" x14ac:dyDescent="0.6">
      <c r="A20" s="42" t="s">
        <v>86</v>
      </c>
      <c r="B20" s="11" t="s">
        <v>15</v>
      </c>
      <c r="C20" s="51"/>
      <c r="D20" s="51"/>
      <c r="E20" s="51"/>
      <c r="F20" s="51"/>
      <c r="G20" s="51"/>
      <c r="H20" s="49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49"/>
    </row>
    <row r="22" spans="1:8" x14ac:dyDescent="0.6">
      <c r="A22" s="42" t="s">
        <v>88</v>
      </c>
      <c r="B22" s="13" t="s">
        <v>16</v>
      </c>
      <c r="C22" s="51">
        <f>C$4*C23</f>
        <v>8360.74</v>
      </c>
      <c r="D22" s="51">
        <f>D$4*D23</f>
        <v>8341.44</v>
      </c>
      <c r="E22" s="51">
        <f>E$4*E23</f>
        <v>8166.3986000000004</v>
      </c>
      <c r="F22" s="51">
        <f>F$4*F23</f>
        <v>7958.3935999999994</v>
      </c>
      <c r="G22" s="51">
        <f>G$4*G23</f>
        <v>0</v>
      </c>
      <c r="H22" s="49">
        <f t="shared" si="0"/>
        <v>8206.7430500000009</v>
      </c>
    </row>
    <row r="23" spans="1:8" x14ac:dyDescent="0.6">
      <c r="A23" s="42" t="s">
        <v>89</v>
      </c>
      <c r="B23" s="13" t="s">
        <v>8</v>
      </c>
      <c r="C23" s="59">
        <v>200</v>
      </c>
      <c r="D23" s="54">
        <v>200</v>
      </c>
      <c r="E23" s="59">
        <v>197</v>
      </c>
      <c r="F23" s="54">
        <v>193</v>
      </c>
      <c r="G23" s="59"/>
      <c r="H23" s="49">
        <f t="shared" si="0"/>
        <v>197.5</v>
      </c>
    </row>
    <row r="24" spans="1:8" x14ac:dyDescent="0.6">
      <c r="A24" s="42" t="s">
        <v>90</v>
      </c>
      <c r="B24" s="11" t="s">
        <v>17</v>
      </c>
      <c r="C24" s="51">
        <f>C$4*C25</f>
        <v>8193.5252</v>
      </c>
      <c r="D24" s="51">
        <f>D$4*D25</f>
        <v>8174.6112000000003</v>
      </c>
      <c r="E24" s="51">
        <f>E$4*E25</f>
        <v>8000.5834000000004</v>
      </c>
      <c r="F24" s="51">
        <f>F$4*F25</f>
        <v>7793.4528</v>
      </c>
      <c r="G24" s="51">
        <f>G$4*G25</f>
        <v>0</v>
      </c>
      <c r="H24" s="49">
        <f t="shared" si="0"/>
        <v>8040.5431499999995</v>
      </c>
    </row>
    <row r="25" spans="1:8" x14ac:dyDescent="0.6">
      <c r="A25" s="42" t="s">
        <v>91</v>
      </c>
      <c r="B25" s="15" t="s">
        <v>8</v>
      </c>
      <c r="C25" s="57">
        <v>196</v>
      </c>
      <c r="D25" s="56">
        <v>196</v>
      </c>
      <c r="E25" s="57">
        <v>193</v>
      </c>
      <c r="F25" s="56">
        <v>189</v>
      </c>
      <c r="G25" s="57"/>
      <c r="H25" s="49">
        <f t="shared" si="0"/>
        <v>193.5</v>
      </c>
    </row>
    <row r="26" spans="1:8" x14ac:dyDescent="0.6">
      <c r="A26" s="42" t="s">
        <v>92</v>
      </c>
      <c r="B26" s="13" t="s">
        <v>18</v>
      </c>
      <c r="C26" s="51">
        <f>C$4*C27</f>
        <v>8109.9178000000002</v>
      </c>
      <c r="D26" s="51">
        <f>D$4*D27</f>
        <v>8091.1967999999997</v>
      </c>
      <c r="E26" s="51">
        <f>E$4*E27</f>
        <v>7917.6758</v>
      </c>
      <c r="F26" s="51">
        <f>F$4*F27</f>
        <v>7710.9823999999999</v>
      </c>
      <c r="G26" s="51">
        <f>G$4*G27</f>
        <v>0</v>
      </c>
      <c r="H26" s="49">
        <f t="shared" si="0"/>
        <v>7957.4432000000006</v>
      </c>
    </row>
    <row r="27" spans="1:8" x14ac:dyDescent="0.6">
      <c r="A27" s="42" t="s">
        <v>94</v>
      </c>
      <c r="B27" s="13" t="s">
        <v>8</v>
      </c>
      <c r="C27" s="59">
        <v>194</v>
      </c>
      <c r="D27" s="54">
        <v>194</v>
      </c>
      <c r="E27" s="59">
        <v>191</v>
      </c>
      <c r="F27" s="54">
        <v>187</v>
      </c>
      <c r="G27" s="59"/>
      <c r="H27" s="49">
        <f t="shared" si="0"/>
        <v>191.5</v>
      </c>
    </row>
    <row r="28" spans="1:8" x14ac:dyDescent="0.6">
      <c r="A28" s="42" t="s">
        <v>93</v>
      </c>
      <c r="B28" s="11" t="s">
        <v>19</v>
      </c>
      <c r="C28" s="51"/>
      <c r="D28" s="51"/>
      <c r="E28" s="51"/>
      <c r="F28" s="51"/>
      <c r="G28" s="51"/>
      <c r="H28" s="49"/>
    </row>
    <row r="29" spans="1:8" x14ac:dyDescent="0.6">
      <c r="A29" s="42" t="s">
        <v>95</v>
      </c>
      <c r="B29" s="15" t="s">
        <v>8</v>
      </c>
      <c r="C29" s="57"/>
      <c r="D29" s="56"/>
      <c r="E29" s="57"/>
      <c r="F29" s="56"/>
      <c r="G29" s="57"/>
      <c r="H29" s="49"/>
    </row>
    <row r="30" spans="1:8" x14ac:dyDescent="0.6">
      <c r="A30" s="42" t="s">
        <v>96</v>
      </c>
      <c r="B30" s="13" t="s">
        <v>20</v>
      </c>
      <c r="C30" s="51">
        <f>C$4*C31</f>
        <v>7650.0770999999995</v>
      </c>
      <c r="D30" s="51">
        <f>D$4*D31</f>
        <v>7632.4175999999998</v>
      </c>
      <c r="E30" s="51">
        <f>E$4*E31</f>
        <v>7461.6840000000002</v>
      </c>
      <c r="F30" s="51">
        <f>F$4*F31</f>
        <v>7257.3951999999999</v>
      </c>
      <c r="G30" s="51">
        <f>G$4*G31</f>
        <v>0</v>
      </c>
      <c r="H30" s="49">
        <f t="shared" si="0"/>
        <v>7500.3934749999999</v>
      </c>
    </row>
    <row r="31" spans="1:8" x14ac:dyDescent="0.6">
      <c r="A31" s="42" t="s">
        <v>97</v>
      </c>
      <c r="B31" s="13" t="s">
        <v>8</v>
      </c>
      <c r="C31" s="59">
        <v>183</v>
      </c>
      <c r="D31" s="54">
        <v>183</v>
      </c>
      <c r="E31" s="59">
        <v>180</v>
      </c>
      <c r="F31" s="54">
        <v>176</v>
      </c>
      <c r="G31" s="59"/>
      <c r="H31" s="49">
        <f t="shared" si="0"/>
        <v>180.5</v>
      </c>
    </row>
    <row r="32" spans="1:8" x14ac:dyDescent="0.6">
      <c r="A32" s="42" t="s">
        <v>98</v>
      </c>
      <c r="B32" s="11" t="s">
        <v>21</v>
      </c>
      <c r="C32" s="51">
        <f>C$4*C33</f>
        <v>7441.0586000000003</v>
      </c>
      <c r="D32" s="51">
        <f>D$4*D33</f>
        <v>7423.8815999999997</v>
      </c>
      <c r="E32" s="51">
        <f>E$4*E33</f>
        <v>7254.415</v>
      </c>
      <c r="F32" s="51">
        <f>F$4*F33</f>
        <v>7051.2191999999995</v>
      </c>
      <c r="G32" s="51">
        <f>G$4*G33</f>
        <v>0</v>
      </c>
      <c r="H32" s="49">
        <f t="shared" si="0"/>
        <v>7292.6436000000003</v>
      </c>
    </row>
    <row r="33" spans="1:8" x14ac:dyDescent="0.6">
      <c r="A33" s="42" t="s">
        <v>99</v>
      </c>
      <c r="B33" s="15" t="s">
        <v>8</v>
      </c>
      <c r="C33" s="57">
        <v>178</v>
      </c>
      <c r="D33" s="56">
        <v>178</v>
      </c>
      <c r="E33" s="57">
        <v>175</v>
      </c>
      <c r="F33" s="56">
        <v>171</v>
      </c>
      <c r="G33" s="57"/>
      <c r="H33" s="49">
        <f t="shared" si="0"/>
        <v>175.5</v>
      </c>
    </row>
    <row r="34" spans="1:8" x14ac:dyDescent="0.6">
      <c r="A34" s="42" t="s">
        <v>100</v>
      </c>
      <c r="B34" s="13" t="s">
        <v>22</v>
      </c>
      <c r="C34" s="51">
        <f>C$4*C35</f>
        <v>7357.4511999999995</v>
      </c>
      <c r="D34" s="51">
        <f>D$4*D35</f>
        <v>7340.4672</v>
      </c>
      <c r="E34" s="51">
        <f>E$4*E35</f>
        <v>7171.5074000000004</v>
      </c>
      <c r="F34" s="51">
        <f>F$4*F35</f>
        <v>6968.7487999999994</v>
      </c>
      <c r="G34" s="51">
        <f>G$4*G35</f>
        <v>0</v>
      </c>
      <c r="H34" s="49">
        <f t="shared" si="0"/>
        <v>7209.5436499999996</v>
      </c>
    </row>
    <row r="35" spans="1:8" x14ac:dyDescent="0.6">
      <c r="A35" s="42" t="s">
        <v>101</v>
      </c>
      <c r="B35" s="13" t="s">
        <v>8</v>
      </c>
      <c r="C35" s="59">
        <v>176</v>
      </c>
      <c r="D35" s="54">
        <v>176</v>
      </c>
      <c r="E35" s="59">
        <v>173</v>
      </c>
      <c r="F35" s="54">
        <v>169</v>
      </c>
      <c r="G35" s="59"/>
      <c r="H35" s="49">
        <f t="shared" si="0"/>
        <v>173.5</v>
      </c>
    </row>
    <row r="36" spans="1:8" x14ac:dyDescent="0.6">
      <c r="A36" s="42"/>
      <c r="B36" s="10" t="s">
        <v>23</v>
      </c>
      <c r="C36" s="59"/>
      <c r="D36" s="54"/>
      <c r="E36" s="59"/>
      <c r="F36" s="54"/>
      <c r="G36" s="59"/>
      <c r="H36" s="49"/>
    </row>
    <row r="37" spans="1:8" x14ac:dyDescent="0.6">
      <c r="A37" s="42" t="s">
        <v>136</v>
      </c>
      <c r="B37" s="13" t="s">
        <v>24</v>
      </c>
      <c r="C37" s="51">
        <f>C$4*C38</f>
        <v>13377.183999999999</v>
      </c>
      <c r="D37" s="51">
        <f>D$4*D38</f>
        <v>14180.448</v>
      </c>
      <c r="E37" s="51">
        <f>E$4*E38</f>
        <v>14508.83</v>
      </c>
      <c r="F37" s="51">
        <f>F$4*F38</f>
        <v>14638.495999999999</v>
      </c>
      <c r="G37" s="51">
        <f>G$4*G38</f>
        <v>0</v>
      </c>
      <c r="H37" s="49">
        <f t="shared" si="0"/>
        <v>14176.2395</v>
      </c>
    </row>
    <row r="38" spans="1:8" x14ac:dyDescent="0.6">
      <c r="A38" s="42" t="s">
        <v>137</v>
      </c>
      <c r="B38" s="15" t="s">
        <v>8</v>
      </c>
      <c r="C38" s="59">
        <v>320</v>
      </c>
      <c r="D38" s="54">
        <v>340</v>
      </c>
      <c r="E38" s="59">
        <v>350</v>
      </c>
      <c r="F38" s="54">
        <v>355</v>
      </c>
      <c r="G38" s="59"/>
      <c r="H38" s="49">
        <f t="shared" si="0"/>
        <v>341.25</v>
      </c>
    </row>
    <row r="39" spans="1:8" x14ac:dyDescent="0.6">
      <c r="A39" s="42" t="s">
        <v>138</v>
      </c>
      <c r="B39" s="11" t="s">
        <v>26</v>
      </c>
      <c r="C39" s="51">
        <f>C$4*C40</f>
        <v>7106.6289999999999</v>
      </c>
      <c r="D39" s="51">
        <f>D$4*D40</f>
        <v>7090.2240000000002</v>
      </c>
      <c r="E39" s="51">
        <f>E$4*E40</f>
        <v>7047.1460000000006</v>
      </c>
      <c r="F39" s="51">
        <f>F$4*F40</f>
        <v>7216.16</v>
      </c>
      <c r="G39" s="51">
        <f>G$4*G40</f>
        <v>0</v>
      </c>
      <c r="H39" s="49">
        <f t="shared" si="0"/>
        <v>7115.0397499999999</v>
      </c>
    </row>
    <row r="40" spans="1:8" x14ac:dyDescent="0.6">
      <c r="A40" s="42" t="s">
        <v>139</v>
      </c>
      <c r="B40" s="15" t="s">
        <v>8</v>
      </c>
      <c r="C40" s="59">
        <v>170</v>
      </c>
      <c r="D40" s="54">
        <v>170</v>
      </c>
      <c r="E40" s="59">
        <v>170</v>
      </c>
      <c r="F40" s="54">
        <v>175</v>
      </c>
      <c r="G40" s="59"/>
      <c r="H40" s="49">
        <f t="shared" si="0"/>
        <v>171.25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49"/>
    </row>
    <row r="42" spans="1:8" x14ac:dyDescent="0.6">
      <c r="A42" s="42" t="s">
        <v>102</v>
      </c>
      <c r="B42" s="13" t="s">
        <v>29</v>
      </c>
      <c r="C42" s="51">
        <f>C$4*C43</f>
        <v>7524.6660000000002</v>
      </c>
      <c r="D42" s="51">
        <f>D$4*D43</f>
        <v>7507.2960000000003</v>
      </c>
      <c r="E42" s="51">
        <f>E$4*E43</f>
        <v>7461.6840000000002</v>
      </c>
      <c r="F42" s="51">
        <f>F$4*F43</f>
        <v>7257.3951999999999</v>
      </c>
      <c r="G42" s="51">
        <f>G$4*G43</f>
        <v>0</v>
      </c>
      <c r="H42" s="49">
        <f t="shared" si="0"/>
        <v>7437.7602999999999</v>
      </c>
    </row>
    <row r="43" spans="1:8" x14ac:dyDescent="0.6">
      <c r="A43" s="42" t="s">
        <v>103</v>
      </c>
      <c r="B43" s="15" t="s">
        <v>8</v>
      </c>
      <c r="C43" s="57">
        <v>180</v>
      </c>
      <c r="D43" s="56">
        <v>180</v>
      </c>
      <c r="E43" s="57">
        <v>180</v>
      </c>
      <c r="F43" s="56">
        <v>176</v>
      </c>
      <c r="G43" s="57"/>
      <c r="H43" s="49">
        <f t="shared" si="0"/>
        <v>179</v>
      </c>
    </row>
    <row r="44" spans="1:8" x14ac:dyDescent="0.6">
      <c r="A44" s="42" t="s">
        <v>104</v>
      </c>
      <c r="B44" s="11" t="s">
        <v>30</v>
      </c>
      <c r="C44" s="51">
        <f>C$4*C45</f>
        <v>6437.7698</v>
      </c>
      <c r="D44" s="51">
        <f>D$4*D45</f>
        <v>6422.9088000000002</v>
      </c>
      <c r="E44" s="51">
        <f>E$4*E45</f>
        <v>6383.8852000000006</v>
      </c>
      <c r="F44" s="51">
        <f>F$4*F45</f>
        <v>6350.2208000000001</v>
      </c>
      <c r="G44" s="51">
        <f>G$4*G45</f>
        <v>0</v>
      </c>
      <c r="H44" s="49">
        <f t="shared" si="0"/>
        <v>6398.6961499999998</v>
      </c>
    </row>
    <row r="45" spans="1:8" x14ac:dyDescent="0.6">
      <c r="A45" s="42" t="s">
        <v>105</v>
      </c>
      <c r="B45" s="15" t="s">
        <v>8</v>
      </c>
      <c r="C45" s="57">
        <v>154</v>
      </c>
      <c r="D45" s="56">
        <v>154</v>
      </c>
      <c r="E45" s="57">
        <v>154</v>
      </c>
      <c r="F45" s="56">
        <v>154</v>
      </c>
      <c r="G45" s="57"/>
      <c r="H45" s="49">
        <f t="shared" si="0"/>
        <v>154</v>
      </c>
    </row>
    <row r="46" spans="1:8" x14ac:dyDescent="0.6">
      <c r="A46" s="42" t="s">
        <v>106</v>
      </c>
      <c r="B46" s="13" t="s">
        <v>31</v>
      </c>
      <c r="C46" s="51">
        <f>C$4*C47</f>
        <v>6354.1624000000002</v>
      </c>
      <c r="D46" s="51">
        <f>D$4*D47</f>
        <v>6339.4943999999996</v>
      </c>
      <c r="E46" s="51">
        <f>E$4*E47</f>
        <v>6300.9776000000002</v>
      </c>
      <c r="F46" s="51">
        <f>F$4*F47</f>
        <v>6267.7503999999999</v>
      </c>
      <c r="G46" s="51">
        <f>G$4*G47</f>
        <v>0</v>
      </c>
      <c r="H46" s="49">
        <f t="shared" si="0"/>
        <v>6315.5962000000009</v>
      </c>
    </row>
    <row r="47" spans="1:8" x14ac:dyDescent="0.6">
      <c r="A47" s="42" t="s">
        <v>107</v>
      </c>
      <c r="B47" s="15" t="s">
        <v>8</v>
      </c>
      <c r="C47" s="57">
        <v>152</v>
      </c>
      <c r="D47" s="56">
        <v>152</v>
      </c>
      <c r="E47" s="57">
        <v>152</v>
      </c>
      <c r="F47" s="56">
        <v>152</v>
      </c>
      <c r="G47" s="57"/>
      <c r="H47" s="49">
        <f t="shared" si="0"/>
        <v>152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140</v>
      </c>
      <c r="B49" s="13" t="s">
        <v>33</v>
      </c>
      <c r="C49" s="59">
        <f>C$4*C50</f>
        <v>13795.221</v>
      </c>
      <c r="D49" s="59">
        <f>D$4*D50</f>
        <v>14597.52</v>
      </c>
      <c r="E49" s="59">
        <f>E$4*E50</f>
        <v>14508.83</v>
      </c>
      <c r="F49" s="59">
        <f>F$4*F50</f>
        <v>14844.672</v>
      </c>
      <c r="G49" s="59">
        <f>G$4*G50</f>
        <v>0</v>
      </c>
      <c r="H49" s="49">
        <f t="shared" ref="H49:H55" si="1">AVERAGE(C49:F49)</f>
        <v>14436.560750000001</v>
      </c>
    </row>
    <row r="50" spans="1:8" x14ac:dyDescent="0.6">
      <c r="A50" s="42" t="s">
        <v>141</v>
      </c>
      <c r="B50" s="15" t="s">
        <v>8</v>
      </c>
      <c r="C50" s="57">
        <v>330</v>
      </c>
      <c r="D50" s="56">
        <v>350</v>
      </c>
      <c r="E50" s="57">
        <v>350</v>
      </c>
      <c r="F50" s="56">
        <v>360</v>
      </c>
      <c r="G50" s="57"/>
      <c r="H50" s="49">
        <f t="shared" si="1"/>
        <v>347.5</v>
      </c>
    </row>
    <row r="51" spans="1:8" x14ac:dyDescent="0.6">
      <c r="A51" s="42" t="s">
        <v>142</v>
      </c>
      <c r="B51" s="11" t="s">
        <v>34</v>
      </c>
      <c r="C51" s="51"/>
      <c r="D51" s="51"/>
      <c r="E51" s="51"/>
      <c r="F51" s="51"/>
      <c r="G51" s="51"/>
      <c r="H51" s="49"/>
    </row>
    <row r="52" spans="1:8" x14ac:dyDescent="0.6">
      <c r="A52" s="42" t="s">
        <v>143</v>
      </c>
      <c r="B52" s="15" t="s">
        <v>8</v>
      </c>
      <c r="C52" s="57"/>
      <c r="D52" s="56"/>
      <c r="E52" s="57"/>
      <c r="F52" s="56"/>
      <c r="G52" s="57"/>
      <c r="H52" s="49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108</v>
      </c>
      <c r="B54" s="13" t="s">
        <v>36</v>
      </c>
      <c r="C54" s="51">
        <f>C$4*C55</f>
        <v>9029.5992000000006</v>
      </c>
      <c r="D54" s="51">
        <f>D$4*D55</f>
        <v>9008.7551999999996</v>
      </c>
      <c r="E54" s="51">
        <f>E$4*E55</f>
        <v>8954.0208000000002</v>
      </c>
      <c r="F54" s="51">
        <f>F$4*F55</f>
        <v>9112.9791999999998</v>
      </c>
      <c r="G54" s="51">
        <f>G$4*G55</f>
        <v>0</v>
      </c>
      <c r="H54" s="49">
        <f t="shared" si="1"/>
        <v>9026.338600000001</v>
      </c>
    </row>
    <row r="55" spans="1:8" x14ac:dyDescent="0.6">
      <c r="A55" s="42" t="s">
        <v>109</v>
      </c>
      <c r="B55" s="15" t="s">
        <v>8</v>
      </c>
      <c r="C55" s="57">
        <v>216</v>
      </c>
      <c r="D55" s="56">
        <v>216</v>
      </c>
      <c r="E55" s="57">
        <v>216</v>
      </c>
      <c r="F55" s="56">
        <v>221</v>
      </c>
      <c r="G55" s="57"/>
      <c r="H55" s="49">
        <f t="shared" si="1"/>
        <v>217.25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124</v>
      </c>
      <c r="B57" s="13" t="s">
        <v>38</v>
      </c>
      <c r="C57" s="59"/>
      <c r="D57" s="59"/>
      <c r="E57" s="59"/>
      <c r="F57" s="59"/>
      <c r="G57" s="59"/>
      <c r="H57" s="49"/>
    </row>
    <row r="58" spans="1:8" x14ac:dyDescent="0.6">
      <c r="A58" s="42" t="s">
        <v>125</v>
      </c>
      <c r="B58" s="15" t="s">
        <v>8</v>
      </c>
      <c r="C58" s="57"/>
      <c r="D58" s="56"/>
      <c r="E58" s="57"/>
      <c r="F58" s="56"/>
      <c r="G58" s="57"/>
      <c r="H58" s="49"/>
    </row>
    <row r="59" spans="1:8" x14ac:dyDescent="0.6">
      <c r="A59" s="42" t="s">
        <v>126</v>
      </c>
      <c r="B59" s="13" t="s">
        <v>39</v>
      </c>
      <c r="C59" s="59">
        <f>C$4*C60</f>
        <v>8277.132599999999</v>
      </c>
      <c r="D59" s="59">
        <f>D$4*D60</f>
        <v>8258.0256000000008</v>
      </c>
      <c r="E59" s="59">
        <f>E$4*E60</f>
        <v>8207.8523999999998</v>
      </c>
      <c r="F59" s="59">
        <f>F$4*F60</f>
        <v>7999.6287999999995</v>
      </c>
      <c r="G59" s="59">
        <f>G$4*G60</f>
        <v>0</v>
      </c>
      <c r="H59" s="49">
        <f t="shared" ref="H59:H65" si="2">AVERAGE(C59:F59)</f>
        <v>8185.6598499999991</v>
      </c>
    </row>
    <row r="60" spans="1:8" x14ac:dyDescent="0.6">
      <c r="A60" s="42" t="s">
        <v>127</v>
      </c>
      <c r="B60" s="15" t="s">
        <v>8</v>
      </c>
      <c r="C60" s="57">
        <v>198</v>
      </c>
      <c r="D60" s="56">
        <v>198</v>
      </c>
      <c r="E60" s="57">
        <v>198</v>
      </c>
      <c r="F60" s="56">
        <v>194</v>
      </c>
      <c r="G60" s="57"/>
      <c r="H60" s="49">
        <f t="shared" si="2"/>
        <v>197</v>
      </c>
    </row>
    <row r="61" spans="1:8" x14ac:dyDescent="0.6">
      <c r="A61" s="42" t="s">
        <v>128</v>
      </c>
      <c r="B61" s="11" t="s">
        <v>40</v>
      </c>
      <c r="C61" s="51">
        <f>C$4*C62</f>
        <v>8068.1140999999998</v>
      </c>
      <c r="D61" s="51">
        <f>D$4*D62</f>
        <v>8049.4895999999999</v>
      </c>
      <c r="E61" s="51">
        <f>E$4*E62</f>
        <v>8000.5834000000004</v>
      </c>
      <c r="F61" s="51">
        <f>F$4*F62</f>
        <v>7793.4528</v>
      </c>
      <c r="G61" s="51">
        <f>G$4*G62</f>
        <v>0</v>
      </c>
      <c r="H61" s="49">
        <f t="shared" si="2"/>
        <v>7977.9099749999996</v>
      </c>
    </row>
    <row r="62" spans="1:8" x14ac:dyDescent="0.6">
      <c r="A62" s="42" t="s">
        <v>129</v>
      </c>
      <c r="B62" s="15" t="s">
        <v>8</v>
      </c>
      <c r="C62" s="57">
        <v>193</v>
      </c>
      <c r="D62" s="56">
        <v>193</v>
      </c>
      <c r="E62" s="57">
        <v>193</v>
      </c>
      <c r="F62" s="56">
        <v>189</v>
      </c>
      <c r="G62" s="57"/>
      <c r="H62" s="49">
        <f t="shared" si="2"/>
        <v>192</v>
      </c>
    </row>
    <row r="63" spans="1:8" x14ac:dyDescent="0.6">
      <c r="A63" s="42" t="s">
        <v>130</v>
      </c>
      <c r="B63" s="11" t="s">
        <v>41</v>
      </c>
      <c r="C63" s="51"/>
      <c r="D63" s="51"/>
      <c r="E63" s="51"/>
      <c r="F63" s="51"/>
      <c r="G63" s="51"/>
      <c r="H63" s="49"/>
    </row>
    <row r="64" spans="1:8" x14ac:dyDescent="0.6">
      <c r="A64" s="42" t="s">
        <v>131</v>
      </c>
      <c r="B64" s="15" t="s">
        <v>8</v>
      </c>
      <c r="C64" s="57"/>
      <c r="D64" s="56"/>
      <c r="E64" s="57"/>
      <c r="F64" s="56"/>
      <c r="G64" s="57"/>
      <c r="H64" s="49"/>
    </row>
    <row r="65" spans="1:8" x14ac:dyDescent="0.6">
      <c r="A65" s="42" t="s">
        <v>132</v>
      </c>
      <c r="B65" s="11" t="s">
        <v>42</v>
      </c>
      <c r="C65" s="51">
        <f>C$4*C66</f>
        <v>7942.7029999999995</v>
      </c>
      <c r="D65" s="51">
        <f>D$4*D66</f>
        <v>7924.3680000000004</v>
      </c>
      <c r="E65" s="51">
        <f>E$4*E66</f>
        <v>7876.2219999999998</v>
      </c>
      <c r="F65" s="51">
        <f>F$4*F66</f>
        <v>7669.7471999999998</v>
      </c>
      <c r="G65" s="51">
        <f>G$4*G66</f>
        <v>0</v>
      </c>
      <c r="H65" s="49">
        <f t="shared" si="2"/>
        <v>7853.260049999999</v>
      </c>
    </row>
    <row r="66" spans="1:8" x14ac:dyDescent="0.6">
      <c r="A66" s="42" t="s">
        <v>133</v>
      </c>
      <c r="B66" s="15" t="s">
        <v>8</v>
      </c>
      <c r="C66" s="57">
        <v>190</v>
      </c>
      <c r="D66" s="56">
        <v>190</v>
      </c>
      <c r="E66" s="57">
        <v>190</v>
      </c>
      <c r="F66" s="56">
        <v>186</v>
      </c>
      <c r="G66" s="57"/>
      <c r="H66" s="49">
        <f>AVERAGE(C66:F66)</f>
        <v>189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49"/>
    </row>
    <row r="68" spans="1:8" x14ac:dyDescent="0.6">
      <c r="A68" s="42" t="s">
        <v>134</v>
      </c>
      <c r="B68" s="13" t="s">
        <v>44</v>
      </c>
      <c r="C68" s="59"/>
      <c r="D68" s="59"/>
      <c r="E68" s="59"/>
      <c r="F68" s="59"/>
      <c r="G68" s="59"/>
      <c r="H68" s="49"/>
    </row>
    <row r="69" spans="1:8" x14ac:dyDescent="0.6">
      <c r="A69" s="42" t="s">
        <v>135</v>
      </c>
      <c r="B69" s="15" t="s">
        <v>8</v>
      </c>
      <c r="C69" s="57"/>
      <c r="D69" s="56"/>
      <c r="E69" s="57"/>
      <c r="F69" s="56"/>
      <c r="G69" s="57"/>
      <c r="H69" s="49"/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49"/>
    </row>
    <row r="71" spans="1:8" x14ac:dyDescent="0.6">
      <c r="A71" s="42" t="s">
        <v>110</v>
      </c>
      <c r="B71" s="13" t="s">
        <v>46</v>
      </c>
      <c r="C71" s="59">
        <f>C$4*C72</f>
        <v>8402.5437000000002</v>
      </c>
      <c r="D71" s="59">
        <f>D$4*D72</f>
        <v>8383.1471999999994</v>
      </c>
      <c r="E71" s="59">
        <f>E$4*E72</f>
        <v>8332.2137999999995</v>
      </c>
      <c r="F71" s="59">
        <f>F$4*F72</f>
        <v>8288.2752</v>
      </c>
      <c r="G71" s="59">
        <f>G$4*G72</f>
        <v>0</v>
      </c>
      <c r="H71" s="49">
        <f t="shared" ref="H71:H76" si="3">AVERAGE(C71:F71)</f>
        <v>8351.5449750000007</v>
      </c>
    </row>
    <row r="72" spans="1:8" x14ac:dyDescent="0.6">
      <c r="A72" s="42" t="s">
        <v>111</v>
      </c>
      <c r="B72" s="13" t="s">
        <v>8</v>
      </c>
      <c r="C72" s="59">
        <v>201</v>
      </c>
      <c r="D72" s="54">
        <v>201</v>
      </c>
      <c r="E72" s="59">
        <v>201</v>
      </c>
      <c r="F72" s="54">
        <v>201</v>
      </c>
      <c r="G72" s="59"/>
      <c r="H72" s="49">
        <f t="shared" si="3"/>
        <v>201</v>
      </c>
    </row>
    <row r="73" spans="1:8" x14ac:dyDescent="0.6">
      <c r="A73" s="42" t="s">
        <v>112</v>
      </c>
      <c r="B73" s="11" t="s">
        <v>47</v>
      </c>
      <c r="C73" s="51">
        <f>C$4*C74</f>
        <v>8109.9178000000002</v>
      </c>
      <c r="D73" s="51">
        <f>D$4*D74</f>
        <v>8091.1967999999997</v>
      </c>
      <c r="E73" s="51">
        <f>E$4*E74</f>
        <v>8042.0372000000007</v>
      </c>
      <c r="F73" s="51">
        <f>F$4*F74</f>
        <v>7999.6287999999995</v>
      </c>
      <c r="G73" s="51">
        <f>G$4*G74</f>
        <v>0</v>
      </c>
      <c r="H73" s="49">
        <f t="shared" si="3"/>
        <v>8060.6951499999996</v>
      </c>
    </row>
    <row r="74" spans="1:8" x14ac:dyDescent="0.6">
      <c r="A74" s="42" t="s">
        <v>113</v>
      </c>
      <c r="B74" s="15" t="s">
        <v>8</v>
      </c>
      <c r="C74" s="57">
        <v>194</v>
      </c>
      <c r="D74" s="56">
        <v>194</v>
      </c>
      <c r="E74" s="57">
        <v>194</v>
      </c>
      <c r="F74" s="56">
        <v>194</v>
      </c>
      <c r="G74" s="57"/>
      <c r="H74" s="49">
        <f t="shared" si="3"/>
        <v>194</v>
      </c>
    </row>
    <row r="75" spans="1:8" x14ac:dyDescent="0.6">
      <c r="A75" s="42" t="s">
        <v>114</v>
      </c>
      <c r="B75" s="11" t="s">
        <v>48</v>
      </c>
      <c r="C75" s="51">
        <f>C$4*C76</f>
        <v>7900.8993</v>
      </c>
      <c r="D75" s="51">
        <f>D$4*D76</f>
        <v>7882.6607999999997</v>
      </c>
      <c r="E75" s="51">
        <f>E$4*E76</f>
        <v>7834.7682000000004</v>
      </c>
      <c r="F75" s="51">
        <f>F$4*F76</f>
        <v>7793.4528</v>
      </c>
      <c r="G75" s="51">
        <f>G$4*G76</f>
        <v>0</v>
      </c>
      <c r="H75" s="49">
        <f t="shared" si="3"/>
        <v>7852.945275</v>
      </c>
    </row>
    <row r="76" spans="1:8" x14ac:dyDescent="0.6">
      <c r="A76" s="42" t="s">
        <v>115</v>
      </c>
      <c r="B76" s="15" t="s">
        <v>8</v>
      </c>
      <c r="C76" s="57">
        <v>189</v>
      </c>
      <c r="D76" s="56">
        <v>189</v>
      </c>
      <c r="E76" s="57">
        <v>189</v>
      </c>
      <c r="F76" s="56">
        <v>189</v>
      </c>
      <c r="G76" s="57"/>
      <c r="H76" s="49">
        <f t="shared" si="3"/>
        <v>189</v>
      </c>
    </row>
    <row r="77" spans="1:8" x14ac:dyDescent="0.6">
      <c r="A77" s="42" t="s">
        <v>116</v>
      </c>
      <c r="B77" s="11" t="s">
        <v>49</v>
      </c>
      <c r="C77" s="51">
        <f>C$4*C78</f>
        <v>7691.8807999999999</v>
      </c>
      <c r="D77" s="51">
        <f>D$4*D78</f>
        <v>7674.1247999999996</v>
      </c>
      <c r="E77" s="51">
        <f>E$4*E78</f>
        <v>7627.4992000000002</v>
      </c>
      <c r="F77" s="51">
        <f>F$4*F78</f>
        <v>7587.2767999999996</v>
      </c>
      <c r="G77" s="51">
        <f>G$4*G78</f>
        <v>0</v>
      </c>
      <c r="H77" s="49">
        <f>AVERAGE(C77:F77)</f>
        <v>7645.1954000000005</v>
      </c>
    </row>
    <row r="78" spans="1:8" x14ac:dyDescent="0.6">
      <c r="A78" s="42" t="s">
        <v>117</v>
      </c>
      <c r="B78" s="15" t="s">
        <v>8</v>
      </c>
      <c r="C78" s="57">
        <v>184</v>
      </c>
      <c r="D78" s="56">
        <v>184</v>
      </c>
      <c r="E78" s="57">
        <v>184</v>
      </c>
      <c r="F78" s="56">
        <v>184</v>
      </c>
      <c r="G78" s="57"/>
      <c r="H78" s="49">
        <f t="shared" ref="H78:H85" si="4">AVERAGE(C78:F78)</f>
        <v>184</v>
      </c>
    </row>
    <row r="79" spans="1:8" x14ac:dyDescent="0.6">
      <c r="A79" s="42" t="s">
        <v>118</v>
      </c>
      <c r="B79" s="11" t="s">
        <v>50</v>
      </c>
      <c r="C79" s="51">
        <f>C$4*C80</f>
        <v>7399.2548999999999</v>
      </c>
      <c r="D79" s="51">
        <f>D$4*D80</f>
        <v>7382.1743999999999</v>
      </c>
      <c r="E79" s="51">
        <f>E$4*E80</f>
        <v>7337.3226000000004</v>
      </c>
      <c r="F79" s="51">
        <f>F$4*F80</f>
        <v>7298.6304</v>
      </c>
      <c r="G79" s="51">
        <f>G$4*G80</f>
        <v>0</v>
      </c>
      <c r="H79" s="49">
        <f t="shared" si="4"/>
        <v>7354.3455749999994</v>
      </c>
    </row>
    <row r="80" spans="1:8" x14ac:dyDescent="0.6">
      <c r="A80" s="42" t="s">
        <v>119</v>
      </c>
      <c r="B80" s="15" t="s">
        <v>8</v>
      </c>
      <c r="C80" s="57">
        <v>177</v>
      </c>
      <c r="D80" s="56">
        <v>177</v>
      </c>
      <c r="E80" s="57">
        <v>177</v>
      </c>
      <c r="F80" s="56">
        <v>177</v>
      </c>
      <c r="G80" s="57"/>
      <c r="H80" s="49">
        <f t="shared" si="4"/>
        <v>177</v>
      </c>
    </row>
    <row r="81" spans="1:8" x14ac:dyDescent="0.6">
      <c r="A81" s="42" t="s">
        <v>120</v>
      </c>
      <c r="B81" s="11" t="s">
        <v>51</v>
      </c>
      <c r="C81" s="51">
        <f>C$4*C82</f>
        <v>6897.6104999999998</v>
      </c>
      <c r="D81" s="51">
        <f>D$4*D82</f>
        <v>6881.6880000000001</v>
      </c>
      <c r="E81" s="51">
        <f>E$4*E82</f>
        <v>0</v>
      </c>
      <c r="F81" s="51">
        <f>F$4*F82</f>
        <v>0</v>
      </c>
      <c r="G81" s="51">
        <f>G$4*G82</f>
        <v>0</v>
      </c>
      <c r="H81" s="49">
        <f t="shared" si="4"/>
        <v>3444.8246250000002</v>
      </c>
    </row>
    <row r="82" spans="1:8" x14ac:dyDescent="0.6">
      <c r="A82" s="42" t="s">
        <v>121</v>
      </c>
      <c r="B82" s="15" t="s">
        <v>8</v>
      </c>
      <c r="C82" s="57">
        <v>165</v>
      </c>
      <c r="D82" s="56">
        <v>165</v>
      </c>
      <c r="E82" s="57">
        <v>0</v>
      </c>
      <c r="F82" s="56">
        <v>0</v>
      </c>
      <c r="G82" s="57"/>
      <c r="H82" s="49">
        <f t="shared" si="4"/>
        <v>82.5</v>
      </c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49"/>
    </row>
    <row r="84" spans="1:8" x14ac:dyDescent="0.6">
      <c r="A84" s="42" t="s">
        <v>122</v>
      </c>
      <c r="B84" s="13" t="s">
        <v>53</v>
      </c>
      <c r="C84" s="59">
        <f>C$4*C85</f>
        <v>6186.9475999999995</v>
      </c>
      <c r="D84" s="59">
        <f>D$4*D85</f>
        <v>6172.6656000000003</v>
      </c>
      <c r="E84" s="59">
        <f>E$4*E85</f>
        <v>6135.1624000000002</v>
      </c>
      <c r="F84" s="65">
        <f>F$4*F85</f>
        <v>6102.8095999999996</v>
      </c>
      <c r="G84" s="59">
        <f>G$4*G85</f>
        <v>0</v>
      </c>
      <c r="H84" s="49">
        <f t="shared" si="4"/>
        <v>6149.3963000000003</v>
      </c>
    </row>
    <row r="85" spans="1:8" x14ac:dyDescent="0.6">
      <c r="A85" s="42" t="s">
        <v>123</v>
      </c>
      <c r="B85" s="15" t="s">
        <v>8</v>
      </c>
      <c r="C85" s="57">
        <v>148</v>
      </c>
      <c r="D85" s="56">
        <v>148</v>
      </c>
      <c r="E85" s="57">
        <v>148</v>
      </c>
      <c r="F85" s="56">
        <v>148</v>
      </c>
      <c r="G85" s="57"/>
      <c r="H85" s="49">
        <f t="shared" si="4"/>
        <v>148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49"/>
    </row>
    <row r="87" spans="1:8" x14ac:dyDescent="0.6">
      <c r="B87" s="13" t="s">
        <v>54</v>
      </c>
      <c r="C87" s="59"/>
      <c r="D87" s="59"/>
      <c r="E87" s="59"/>
      <c r="F87" s="65"/>
      <c r="G87" s="59"/>
      <c r="H87" s="49"/>
    </row>
    <row r="88" spans="1:8" x14ac:dyDescent="0.6">
      <c r="B88" s="15" t="s">
        <v>8</v>
      </c>
      <c r="C88" s="57"/>
      <c r="D88" s="56"/>
      <c r="E88" s="57"/>
      <c r="F88" s="56"/>
      <c r="G88" s="57"/>
      <c r="H88" s="49"/>
    </row>
    <row r="89" spans="1:8" x14ac:dyDescent="0.6">
      <c r="B89" s="15"/>
      <c r="C89" s="57"/>
      <c r="D89" s="56"/>
      <c r="E89" s="57"/>
      <c r="F89" s="56"/>
      <c r="G89" s="57"/>
      <c r="H89" s="56"/>
    </row>
  </sheetData>
  <mergeCells count="1">
    <mergeCell ref="B1:H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89"/>
  <sheetViews>
    <sheetView topLeftCell="A43" workbookViewId="0">
      <selection activeCell="A49" sqref="A49:A52"/>
    </sheetView>
  </sheetViews>
  <sheetFormatPr defaultRowHeight="21" x14ac:dyDescent="0.6"/>
  <cols>
    <col min="1" max="1" width="15.75" customWidth="1"/>
    <col min="2" max="2" width="14.125" customWidth="1"/>
    <col min="8" max="8" width="14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40.867699999999999</v>
      </c>
      <c r="D4" s="18">
        <v>40.501899999999999</v>
      </c>
      <c r="E4" s="18">
        <v>40.426699999999997</v>
      </c>
      <c r="F4" s="18">
        <v>40.071199999999997</v>
      </c>
      <c r="G4" s="18">
        <v>39.834600000000002</v>
      </c>
      <c r="H4" s="66">
        <f>AVERAGE(C4:G4)</f>
        <v>40.340419999999995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67"/>
    </row>
    <row r="6" spans="1:13" x14ac:dyDescent="0.6">
      <c r="A6" s="42" t="s">
        <v>72</v>
      </c>
      <c r="B6" s="13" t="s">
        <v>7</v>
      </c>
      <c r="C6" s="47">
        <f>C$4*C7</f>
        <v>22885.912</v>
      </c>
      <c r="D6" s="47">
        <f>D$4*D7</f>
        <v>22883.573499999999</v>
      </c>
      <c r="E6" s="47">
        <f>E$4*E7</f>
        <v>22841.085499999997</v>
      </c>
      <c r="F6" s="47">
        <f>F$4*F7</f>
        <v>22640.227999999999</v>
      </c>
      <c r="G6" s="47">
        <f>G$4*G7</f>
        <v>22506.549000000003</v>
      </c>
      <c r="H6" s="67">
        <f>AVERAGE(C6:G6)</f>
        <v>22751.4696</v>
      </c>
    </row>
    <row r="7" spans="1:13" x14ac:dyDescent="0.6">
      <c r="A7" s="42" t="s">
        <v>73</v>
      </c>
      <c r="B7" s="15" t="s">
        <v>8</v>
      </c>
      <c r="C7" s="59">
        <v>560</v>
      </c>
      <c r="D7" s="56">
        <v>565</v>
      </c>
      <c r="E7" s="57">
        <v>565</v>
      </c>
      <c r="F7" s="56">
        <v>565</v>
      </c>
      <c r="G7" s="57">
        <v>565</v>
      </c>
      <c r="H7" s="67">
        <f>AVERAGE(C7:G7)</f>
        <v>564</v>
      </c>
    </row>
    <row r="8" spans="1:13" x14ac:dyDescent="0.6">
      <c r="A8" s="42" t="s">
        <v>74</v>
      </c>
      <c r="B8" s="11" t="s">
        <v>9</v>
      </c>
      <c r="C8" s="47"/>
      <c r="D8" s="47"/>
      <c r="E8" s="47"/>
      <c r="F8" s="47"/>
      <c r="G8" s="47"/>
      <c r="H8" s="67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67"/>
    </row>
    <row r="10" spans="1:13" x14ac:dyDescent="0.6">
      <c r="A10" s="42" t="s">
        <v>76</v>
      </c>
      <c r="B10" s="11" t="s">
        <v>10</v>
      </c>
      <c r="C10" s="47">
        <f>C$4*C11</f>
        <v>22477.235000000001</v>
      </c>
      <c r="D10" s="47">
        <f>D$4*D11</f>
        <v>22478.554499999998</v>
      </c>
      <c r="E10" s="47">
        <f>E$4*E11</f>
        <v>22436.818499999998</v>
      </c>
      <c r="F10" s="47">
        <f>F$4*F11</f>
        <v>22239.516</v>
      </c>
      <c r="G10" s="47">
        <f>G$4*G11</f>
        <v>22108.203000000001</v>
      </c>
      <c r="H10" s="67">
        <f>AVERAGE(C10:G10)</f>
        <v>22348.065399999999</v>
      </c>
    </row>
    <row r="11" spans="1:13" x14ac:dyDescent="0.6">
      <c r="A11" s="42" t="s">
        <v>77</v>
      </c>
      <c r="B11" s="15" t="s">
        <v>8</v>
      </c>
      <c r="C11" s="57">
        <v>550</v>
      </c>
      <c r="D11" s="56">
        <v>555</v>
      </c>
      <c r="E11" s="57">
        <v>555</v>
      </c>
      <c r="F11" s="56">
        <v>555</v>
      </c>
      <c r="G11" s="57">
        <v>555</v>
      </c>
      <c r="H11" s="67">
        <f>AVERAGE(C11:G11)</f>
        <v>554</v>
      </c>
    </row>
    <row r="12" spans="1:13" x14ac:dyDescent="0.6">
      <c r="A12" s="42" t="s">
        <v>78</v>
      </c>
      <c r="B12" s="11" t="s">
        <v>11</v>
      </c>
      <c r="C12" s="47"/>
      <c r="D12" s="47"/>
      <c r="E12" s="47"/>
      <c r="F12" s="47"/>
      <c r="G12" s="47"/>
      <c r="H12" s="67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67"/>
    </row>
    <row r="14" spans="1:13" x14ac:dyDescent="0.6">
      <c r="A14" s="42" t="s">
        <v>80</v>
      </c>
      <c r="B14" s="13" t="s">
        <v>12</v>
      </c>
      <c r="C14" s="47">
        <f>C$4*C15</f>
        <v>10012.586499999999</v>
      </c>
      <c r="D14" s="47">
        <f>D$4*D15</f>
        <v>9922.9655000000002</v>
      </c>
      <c r="E14" s="47">
        <f>E$4*E15</f>
        <v>9904.5414999999994</v>
      </c>
      <c r="F14" s="47">
        <f>F$4*F15</f>
        <v>9817.4439999999995</v>
      </c>
      <c r="G14" s="47">
        <f>G$4*G15</f>
        <v>9759.4770000000008</v>
      </c>
      <c r="H14" s="67">
        <f>AVERAGE(C14:G14)</f>
        <v>9883.4028999999991</v>
      </c>
    </row>
    <row r="15" spans="1:13" x14ac:dyDescent="0.6">
      <c r="A15" s="42" t="s">
        <v>81</v>
      </c>
      <c r="B15" s="13" t="s">
        <v>8</v>
      </c>
      <c r="C15" s="59">
        <v>245</v>
      </c>
      <c r="D15" s="54">
        <v>245</v>
      </c>
      <c r="E15" s="59">
        <v>245</v>
      </c>
      <c r="F15" s="54">
        <v>245</v>
      </c>
      <c r="G15" s="59">
        <v>245</v>
      </c>
      <c r="H15" s="67">
        <f>AVERAGE(C15:G15)</f>
        <v>245</v>
      </c>
    </row>
    <row r="16" spans="1:13" x14ac:dyDescent="0.6">
      <c r="A16" s="42" t="s">
        <v>82</v>
      </c>
      <c r="B16" s="11" t="s">
        <v>13</v>
      </c>
      <c r="C16" s="47">
        <f>C$4*C17</f>
        <v>8377.8785000000007</v>
      </c>
      <c r="D16" s="47">
        <f>D$4*D17</f>
        <v>8302.8894999999993</v>
      </c>
      <c r="E16" s="47">
        <f>E$4*E17</f>
        <v>8287.4735000000001</v>
      </c>
      <c r="F16" s="47">
        <f>F$4*F17</f>
        <v>8214.5959999999995</v>
      </c>
      <c r="G16" s="47">
        <f>G$4*G17</f>
        <v>8166.0930000000008</v>
      </c>
      <c r="H16" s="67">
        <f>AVERAGE(C16:G16)</f>
        <v>8269.7861000000012</v>
      </c>
    </row>
    <row r="17" spans="1:8" x14ac:dyDescent="0.6">
      <c r="A17" s="42" t="s">
        <v>83</v>
      </c>
      <c r="B17" s="15" t="s">
        <v>8</v>
      </c>
      <c r="C17" s="57">
        <v>205</v>
      </c>
      <c r="D17" s="56">
        <v>205</v>
      </c>
      <c r="E17" s="57">
        <v>205</v>
      </c>
      <c r="F17" s="56">
        <v>205</v>
      </c>
      <c r="G17" s="57">
        <v>205</v>
      </c>
      <c r="H17" s="67">
        <f>AVERAGE(C17:G17)</f>
        <v>205</v>
      </c>
    </row>
    <row r="18" spans="1:8" x14ac:dyDescent="0.6">
      <c r="A18" s="42" t="s">
        <v>84</v>
      </c>
      <c r="B18" s="13" t="s">
        <v>14</v>
      </c>
      <c r="C18" s="47"/>
      <c r="D18" s="47"/>
      <c r="E18" s="47"/>
      <c r="F18" s="47"/>
      <c r="G18" s="47"/>
      <c r="H18" s="67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67"/>
    </row>
    <row r="20" spans="1:8" x14ac:dyDescent="0.6">
      <c r="A20" s="42" t="s">
        <v>86</v>
      </c>
      <c r="B20" s="11" t="s">
        <v>15</v>
      </c>
      <c r="C20" s="47"/>
      <c r="D20" s="47"/>
      <c r="E20" s="47"/>
      <c r="F20" s="47"/>
      <c r="G20" s="47"/>
      <c r="H20" s="67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67"/>
    </row>
    <row r="22" spans="1:8" x14ac:dyDescent="0.6">
      <c r="A22" s="42" t="s">
        <v>88</v>
      </c>
      <c r="B22" s="13" t="s">
        <v>16</v>
      </c>
      <c r="C22" s="47">
        <f>C$4*C23</f>
        <v>8091.8045999999995</v>
      </c>
      <c r="D22" s="47">
        <f>D$4*D23</f>
        <v>8019.3761999999997</v>
      </c>
      <c r="E22" s="47">
        <f>E$4*E23</f>
        <v>8004.4865999999993</v>
      </c>
      <c r="F22" s="47">
        <f>F$4*F23</f>
        <v>7934.0975999999991</v>
      </c>
      <c r="G22" s="47">
        <f>G$4*G23</f>
        <v>7887.2508000000007</v>
      </c>
      <c r="H22" s="67">
        <f t="shared" ref="H22:H27" si="0">AVERAGE(C22:G22)</f>
        <v>7987.4031599999998</v>
      </c>
    </row>
    <row r="23" spans="1:8" x14ac:dyDescent="0.6">
      <c r="A23" s="42" t="s">
        <v>89</v>
      </c>
      <c r="B23" s="13" t="s">
        <v>8</v>
      </c>
      <c r="C23" s="47">
        <v>198</v>
      </c>
      <c r="D23" s="47">
        <v>198</v>
      </c>
      <c r="E23" s="47">
        <v>198</v>
      </c>
      <c r="F23" s="47">
        <v>198</v>
      </c>
      <c r="G23" s="47">
        <v>198</v>
      </c>
      <c r="H23" s="67">
        <f t="shared" si="0"/>
        <v>198</v>
      </c>
    </row>
    <row r="24" spans="1:8" x14ac:dyDescent="0.6">
      <c r="A24" s="42" t="s">
        <v>90</v>
      </c>
      <c r="B24" s="11" t="s">
        <v>17</v>
      </c>
      <c r="C24" s="47">
        <f>C$4*C25</f>
        <v>7928.3337999999994</v>
      </c>
      <c r="D24" s="47">
        <f>D$4*D25</f>
        <v>7857.3685999999998</v>
      </c>
      <c r="E24" s="47">
        <f>E$4*E25</f>
        <v>7842.7797999999993</v>
      </c>
      <c r="F24" s="47">
        <f>F$4*F25</f>
        <v>7773.8127999999997</v>
      </c>
      <c r="G24" s="47">
        <f>G$4*G25</f>
        <v>7727.9124000000002</v>
      </c>
      <c r="H24" s="67">
        <f t="shared" si="0"/>
        <v>7826.0414799999999</v>
      </c>
    </row>
    <row r="25" spans="1:8" x14ac:dyDescent="0.6">
      <c r="A25" s="42" t="s">
        <v>91</v>
      </c>
      <c r="B25" s="15" t="s">
        <v>8</v>
      </c>
      <c r="C25" s="57">
        <v>194</v>
      </c>
      <c r="D25" s="56">
        <v>194</v>
      </c>
      <c r="E25" s="57">
        <v>194</v>
      </c>
      <c r="F25" s="56">
        <v>194</v>
      </c>
      <c r="G25" s="57">
        <v>194</v>
      </c>
      <c r="H25" s="67">
        <f t="shared" si="0"/>
        <v>194</v>
      </c>
    </row>
    <row r="26" spans="1:8" x14ac:dyDescent="0.6">
      <c r="A26" s="42" t="s">
        <v>92</v>
      </c>
      <c r="B26" s="13" t="s">
        <v>18</v>
      </c>
      <c r="C26" s="47">
        <f>C$4*C27</f>
        <v>7846.5983999999999</v>
      </c>
      <c r="D26" s="47">
        <f>D$4*D27</f>
        <v>7776.3647999999994</v>
      </c>
      <c r="E26" s="47">
        <f>E$4*E27</f>
        <v>7761.9263999999994</v>
      </c>
      <c r="F26" s="47">
        <f>F$4*F27</f>
        <v>7693.6703999999991</v>
      </c>
      <c r="G26" s="47">
        <f>G$4*G27</f>
        <v>7648.2432000000008</v>
      </c>
      <c r="H26" s="67">
        <f t="shared" si="0"/>
        <v>7745.360639999999</v>
      </c>
    </row>
    <row r="27" spans="1:8" x14ac:dyDescent="0.6">
      <c r="A27" s="42" t="s">
        <v>94</v>
      </c>
      <c r="B27" s="13" t="s">
        <v>8</v>
      </c>
      <c r="C27" s="59">
        <v>192</v>
      </c>
      <c r="D27" s="54">
        <v>192</v>
      </c>
      <c r="E27" s="59">
        <v>192</v>
      </c>
      <c r="F27" s="54">
        <v>192</v>
      </c>
      <c r="G27" s="59">
        <v>192</v>
      </c>
      <c r="H27" s="67">
        <f t="shared" si="0"/>
        <v>192</v>
      </c>
    </row>
    <row r="28" spans="1:8" x14ac:dyDescent="0.6">
      <c r="A28" s="42" t="s">
        <v>93</v>
      </c>
      <c r="B28" s="11" t="s">
        <v>19</v>
      </c>
      <c r="C28" s="47"/>
      <c r="D28" s="47"/>
      <c r="E28" s="47"/>
      <c r="F28" s="47"/>
      <c r="G28" s="47"/>
      <c r="H28" s="67"/>
    </row>
    <row r="29" spans="1:8" x14ac:dyDescent="0.6">
      <c r="A29" s="42" t="s">
        <v>95</v>
      </c>
      <c r="B29" s="15" t="s">
        <v>8</v>
      </c>
      <c r="C29" s="47"/>
      <c r="D29" s="47"/>
      <c r="E29" s="47"/>
      <c r="F29" s="47"/>
      <c r="G29" s="47"/>
      <c r="H29" s="67"/>
    </row>
    <row r="30" spans="1:8" x14ac:dyDescent="0.6">
      <c r="A30" s="42" t="s">
        <v>96</v>
      </c>
      <c r="B30" s="13" t="s">
        <v>20</v>
      </c>
      <c r="C30" s="47">
        <f>C$4*C31</f>
        <v>7397.0536999999995</v>
      </c>
      <c r="D30" s="47">
        <f>D$4*D31</f>
        <v>7330.8438999999998</v>
      </c>
      <c r="E30" s="47">
        <f>E$4*E31</f>
        <v>7317.2326999999996</v>
      </c>
      <c r="F30" s="47">
        <f>F$4*F31</f>
        <v>7252.8871999999992</v>
      </c>
      <c r="G30" s="47">
        <f>G$4*G31</f>
        <v>7210.0626000000002</v>
      </c>
      <c r="H30" s="67">
        <f t="shared" ref="H30:H35" si="1">AVERAGE(C30:G30)</f>
        <v>7301.6160199999995</v>
      </c>
    </row>
    <row r="31" spans="1:8" x14ac:dyDescent="0.6">
      <c r="A31" s="42" t="s">
        <v>97</v>
      </c>
      <c r="B31" s="13" t="s">
        <v>8</v>
      </c>
      <c r="C31" s="47">
        <v>181</v>
      </c>
      <c r="D31" s="47">
        <v>181</v>
      </c>
      <c r="E31" s="47">
        <v>181</v>
      </c>
      <c r="F31" s="47">
        <v>181</v>
      </c>
      <c r="G31" s="47">
        <v>181</v>
      </c>
      <c r="H31" s="67">
        <f t="shared" si="1"/>
        <v>181</v>
      </c>
    </row>
    <row r="32" spans="1:8" x14ac:dyDescent="0.6">
      <c r="A32" s="42" t="s">
        <v>98</v>
      </c>
      <c r="B32" s="11" t="s">
        <v>21</v>
      </c>
      <c r="C32" s="47">
        <f>C$4*C33</f>
        <v>7192.7151999999996</v>
      </c>
      <c r="D32" s="47">
        <f>D$4*D33</f>
        <v>7128.3343999999997</v>
      </c>
      <c r="E32" s="47">
        <f>E$4*E33</f>
        <v>7115.0991999999997</v>
      </c>
      <c r="F32" s="47">
        <f>F$4*F33</f>
        <v>7052.5311999999994</v>
      </c>
      <c r="G32" s="47">
        <f>G$4*G33</f>
        <v>7010.8896000000004</v>
      </c>
      <c r="H32" s="67">
        <f t="shared" si="1"/>
        <v>7099.9139200000009</v>
      </c>
    </row>
    <row r="33" spans="1:8" x14ac:dyDescent="0.6">
      <c r="A33" s="42" t="s">
        <v>99</v>
      </c>
      <c r="B33" s="15" t="s">
        <v>8</v>
      </c>
      <c r="C33" s="47">
        <v>176</v>
      </c>
      <c r="D33" s="47">
        <v>176</v>
      </c>
      <c r="E33" s="47">
        <v>176</v>
      </c>
      <c r="F33" s="47">
        <v>176</v>
      </c>
      <c r="G33" s="47">
        <v>176</v>
      </c>
      <c r="H33" s="67">
        <f t="shared" si="1"/>
        <v>176</v>
      </c>
    </row>
    <row r="34" spans="1:8" x14ac:dyDescent="0.6">
      <c r="A34" s="42" t="s">
        <v>100</v>
      </c>
      <c r="B34" s="13" t="s">
        <v>22</v>
      </c>
      <c r="C34" s="47">
        <f>C$4*C35</f>
        <v>7110.9798000000001</v>
      </c>
      <c r="D34" s="47">
        <f>D$4*D35</f>
        <v>7047.3306000000002</v>
      </c>
      <c r="E34" s="47">
        <f>E$4*E35</f>
        <v>7034.2457999999997</v>
      </c>
      <c r="F34" s="47">
        <f>F$4*F35</f>
        <v>6972.3887999999997</v>
      </c>
      <c r="G34" s="47">
        <f>G$4*G35</f>
        <v>6931.2204000000002</v>
      </c>
      <c r="H34" s="67">
        <f t="shared" si="1"/>
        <v>7019.23308</v>
      </c>
    </row>
    <row r="35" spans="1:8" x14ac:dyDescent="0.6">
      <c r="A35" s="42" t="s">
        <v>101</v>
      </c>
      <c r="B35" s="13" t="s">
        <v>8</v>
      </c>
      <c r="C35" s="59">
        <v>174</v>
      </c>
      <c r="D35" s="54">
        <v>174</v>
      </c>
      <c r="E35" s="59">
        <v>174</v>
      </c>
      <c r="F35" s="54">
        <v>174</v>
      </c>
      <c r="G35" s="59">
        <v>174</v>
      </c>
      <c r="H35" s="67">
        <f t="shared" si="1"/>
        <v>174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67"/>
    </row>
    <row r="37" spans="1:8" x14ac:dyDescent="0.6">
      <c r="A37" s="42" t="s">
        <v>136</v>
      </c>
      <c r="B37" s="13" t="s">
        <v>24</v>
      </c>
      <c r="C37" s="47">
        <f>C$4*C38</f>
        <v>14712.371999999999</v>
      </c>
      <c r="D37" s="47">
        <f>D$4*D38</f>
        <v>14783.193499999999</v>
      </c>
      <c r="E37" s="47">
        <f>E$4*E38</f>
        <v>14755.745499999999</v>
      </c>
      <c r="F37" s="47">
        <f>F$4*F38</f>
        <v>14625.987999999999</v>
      </c>
      <c r="G37" s="47">
        <f>G$4*G38</f>
        <v>14539.629000000001</v>
      </c>
      <c r="H37" s="67">
        <f>AVERAGE(C37:G37)</f>
        <v>14683.385599999998</v>
      </c>
    </row>
    <row r="38" spans="1:8" x14ac:dyDescent="0.6">
      <c r="A38" s="42" t="s">
        <v>137</v>
      </c>
      <c r="B38" s="15" t="s">
        <v>8</v>
      </c>
      <c r="C38" s="57">
        <v>360</v>
      </c>
      <c r="D38" s="56">
        <v>365</v>
      </c>
      <c r="E38" s="57">
        <v>365</v>
      </c>
      <c r="F38" s="56">
        <v>365</v>
      </c>
      <c r="G38" s="57">
        <v>365</v>
      </c>
      <c r="H38" s="67">
        <f>AVERAGE(C38:G38)</f>
        <v>364</v>
      </c>
    </row>
    <row r="39" spans="1:8" x14ac:dyDescent="0.6">
      <c r="A39" s="42" t="s">
        <v>138</v>
      </c>
      <c r="B39" s="11" t="s">
        <v>26</v>
      </c>
      <c r="C39" s="47">
        <f>C$4*C40</f>
        <v>7356.1859999999997</v>
      </c>
      <c r="D39" s="47">
        <f>D$4*D40</f>
        <v>7492.8514999999998</v>
      </c>
      <c r="E39" s="47">
        <f>E$4*E40</f>
        <v>7478.9394999999995</v>
      </c>
      <c r="F39" s="47">
        <f>F$4*F40</f>
        <v>7413.1719999999996</v>
      </c>
      <c r="G39" s="47">
        <f>G$4*G40</f>
        <v>7369.4010000000007</v>
      </c>
      <c r="H39" s="67">
        <f>AVERAGE(C39:G39)</f>
        <v>7422.1099999999988</v>
      </c>
    </row>
    <row r="40" spans="1:8" x14ac:dyDescent="0.6">
      <c r="A40" s="42" t="s">
        <v>139</v>
      </c>
      <c r="B40" s="15" t="s">
        <v>8</v>
      </c>
      <c r="C40" s="57">
        <v>180</v>
      </c>
      <c r="D40" s="56">
        <v>185</v>
      </c>
      <c r="E40" s="57">
        <v>185</v>
      </c>
      <c r="F40" s="56">
        <v>185</v>
      </c>
      <c r="G40" s="57">
        <v>185</v>
      </c>
      <c r="H40" s="67">
        <f>AVERAGE(C40:G40)</f>
        <v>184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67"/>
    </row>
    <row r="42" spans="1:8" x14ac:dyDescent="0.6">
      <c r="A42" s="42" t="s">
        <v>102</v>
      </c>
      <c r="B42" s="13" t="s">
        <v>29</v>
      </c>
      <c r="C42" s="51">
        <f>C$4*C43</f>
        <v>7397.0536999999995</v>
      </c>
      <c r="D42" s="51">
        <f>D$4*D43</f>
        <v>7330.8438999999998</v>
      </c>
      <c r="E42" s="51">
        <f>E$4*E43</f>
        <v>7317.2326999999996</v>
      </c>
      <c r="F42" s="51">
        <f>F$4*F43</f>
        <v>7252.8871999999992</v>
      </c>
      <c r="G42" s="51">
        <f>G$4*G43</f>
        <v>7210.0626000000002</v>
      </c>
      <c r="H42" s="67">
        <f t="shared" ref="H42:H47" si="2">AVERAGE(C42:G42)</f>
        <v>7301.6160199999995</v>
      </c>
    </row>
    <row r="43" spans="1:8" x14ac:dyDescent="0.6">
      <c r="A43" s="42" t="s">
        <v>103</v>
      </c>
      <c r="B43" s="15" t="s">
        <v>8</v>
      </c>
      <c r="C43" s="57">
        <v>181</v>
      </c>
      <c r="D43" s="56">
        <v>181</v>
      </c>
      <c r="E43" s="57">
        <v>181</v>
      </c>
      <c r="F43" s="56">
        <v>181</v>
      </c>
      <c r="G43" s="57">
        <v>181</v>
      </c>
      <c r="H43" s="67">
        <f t="shared" si="2"/>
        <v>181</v>
      </c>
    </row>
    <row r="44" spans="1:8" x14ac:dyDescent="0.6">
      <c r="A44" s="42" t="s">
        <v>104</v>
      </c>
      <c r="B44" s="11" t="s">
        <v>30</v>
      </c>
      <c r="C44" s="51">
        <f>C$4*C45</f>
        <v>6375.3612000000003</v>
      </c>
      <c r="D44" s="51">
        <f>D$4*D45</f>
        <v>6318.2964000000002</v>
      </c>
      <c r="E44" s="51">
        <f>E$4*E45</f>
        <v>6306.5651999999991</v>
      </c>
      <c r="F44" s="51">
        <f>F$4*F45</f>
        <v>6251.1071999999995</v>
      </c>
      <c r="G44" s="51">
        <f>G$4*G45</f>
        <v>6214.1976000000004</v>
      </c>
      <c r="H44" s="67">
        <f t="shared" si="2"/>
        <v>6293.1055199999992</v>
      </c>
    </row>
    <row r="45" spans="1:8" x14ac:dyDescent="0.6">
      <c r="A45" s="42" t="s">
        <v>105</v>
      </c>
      <c r="B45" s="15" t="s">
        <v>8</v>
      </c>
      <c r="C45" s="57">
        <v>156</v>
      </c>
      <c r="D45" s="56">
        <v>156</v>
      </c>
      <c r="E45" s="57">
        <v>156</v>
      </c>
      <c r="F45" s="56">
        <v>156</v>
      </c>
      <c r="G45" s="57">
        <v>156</v>
      </c>
      <c r="H45" s="67">
        <f t="shared" si="2"/>
        <v>156</v>
      </c>
    </row>
    <row r="46" spans="1:8" x14ac:dyDescent="0.6">
      <c r="A46" s="42" t="s">
        <v>106</v>
      </c>
      <c r="B46" s="13" t="s">
        <v>31</v>
      </c>
      <c r="C46" s="51">
        <f>C$4*C47</f>
        <v>6293.6257999999998</v>
      </c>
      <c r="D46" s="51">
        <f>D$4*D47</f>
        <v>6237.2925999999998</v>
      </c>
      <c r="E46" s="51">
        <f>E$4*E47</f>
        <v>6225.7117999999991</v>
      </c>
      <c r="F46" s="51">
        <f>F$4*F47</f>
        <v>6170.9647999999997</v>
      </c>
      <c r="G46" s="51">
        <f>G$4*G47</f>
        <v>6134.5284000000001</v>
      </c>
      <c r="H46" s="67">
        <f t="shared" si="2"/>
        <v>6212.4246800000001</v>
      </c>
    </row>
    <row r="47" spans="1:8" x14ac:dyDescent="0.6">
      <c r="A47" s="42" t="s">
        <v>107</v>
      </c>
      <c r="B47" s="15" t="s">
        <v>8</v>
      </c>
      <c r="C47" s="57">
        <v>154</v>
      </c>
      <c r="D47" s="56">
        <v>154</v>
      </c>
      <c r="E47" s="57">
        <v>154</v>
      </c>
      <c r="F47" s="56">
        <v>154</v>
      </c>
      <c r="G47" s="57">
        <v>154</v>
      </c>
      <c r="H47" s="67">
        <f t="shared" si="2"/>
        <v>154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67"/>
    </row>
    <row r="49" spans="1:8" x14ac:dyDescent="0.6">
      <c r="A49" s="42" t="s">
        <v>140</v>
      </c>
      <c r="B49" s="13" t="s">
        <v>33</v>
      </c>
      <c r="C49" s="47">
        <f>C$4*C50</f>
        <v>14916.710499999999</v>
      </c>
      <c r="D49" s="47">
        <f>D$4*D50</f>
        <v>14783.193499999999</v>
      </c>
      <c r="E49" s="47">
        <f>E$4*E50</f>
        <v>14755.745499999999</v>
      </c>
      <c r="F49" s="47">
        <f>F$4*F50</f>
        <v>14625.987999999999</v>
      </c>
      <c r="G49" s="47">
        <f>G$4*G50</f>
        <v>14539.629000000001</v>
      </c>
      <c r="H49" s="67">
        <f>AVERAGE(C49:G49)</f>
        <v>14724.2533</v>
      </c>
    </row>
    <row r="50" spans="1:8" x14ac:dyDescent="0.6">
      <c r="A50" s="42" t="s">
        <v>141</v>
      </c>
      <c r="B50" s="15" t="s">
        <v>8</v>
      </c>
      <c r="C50" s="59">
        <v>365</v>
      </c>
      <c r="D50" s="56">
        <v>365</v>
      </c>
      <c r="E50" s="57">
        <v>365</v>
      </c>
      <c r="F50" s="56">
        <v>365</v>
      </c>
      <c r="G50" s="57">
        <v>365</v>
      </c>
      <c r="H50" s="67">
        <f>AVERAGE(C50:G50)</f>
        <v>365</v>
      </c>
    </row>
    <row r="51" spans="1:8" x14ac:dyDescent="0.6">
      <c r="A51" s="42" t="s">
        <v>142</v>
      </c>
      <c r="B51" s="11" t="s">
        <v>34</v>
      </c>
      <c r="C51" s="47"/>
      <c r="D51" s="47"/>
      <c r="E51" s="47"/>
      <c r="F51" s="47"/>
      <c r="G51" s="47"/>
      <c r="H51" s="67"/>
    </row>
    <row r="52" spans="1:8" x14ac:dyDescent="0.6">
      <c r="A52" s="42" t="s">
        <v>143</v>
      </c>
      <c r="B52" s="15" t="s">
        <v>8</v>
      </c>
      <c r="C52" s="57"/>
      <c r="D52" s="56"/>
      <c r="E52" s="57"/>
      <c r="F52" s="56"/>
      <c r="G52" s="57"/>
      <c r="H52" s="67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67"/>
    </row>
    <row r="54" spans="1:8" x14ac:dyDescent="0.6">
      <c r="A54" s="42" t="s">
        <v>108</v>
      </c>
      <c r="B54" s="13" t="s">
        <v>36</v>
      </c>
      <c r="C54" s="47">
        <f>C$4*C55</f>
        <v>9195.2325000000001</v>
      </c>
      <c r="D54" s="47">
        <f>D$4*D55</f>
        <v>9112.9274999999998</v>
      </c>
      <c r="E54" s="47">
        <f>E$4*E55</f>
        <v>9096.0074999999997</v>
      </c>
      <c r="F54" s="47">
        <f>F$4*F55</f>
        <v>9016.0199999999986</v>
      </c>
      <c r="G54" s="47">
        <f>G$4*G55</f>
        <v>8962.7849999999999</v>
      </c>
      <c r="H54" s="67">
        <f>AVERAGE(C54:G54)</f>
        <v>9076.5945000000011</v>
      </c>
    </row>
    <row r="55" spans="1:8" x14ac:dyDescent="0.6">
      <c r="A55" s="42" t="s">
        <v>109</v>
      </c>
      <c r="B55" s="15" t="s">
        <v>8</v>
      </c>
      <c r="C55" s="57">
        <v>225</v>
      </c>
      <c r="D55" s="56">
        <v>225</v>
      </c>
      <c r="E55" s="57">
        <v>225</v>
      </c>
      <c r="F55" s="56">
        <v>225</v>
      </c>
      <c r="G55" s="57">
        <v>225</v>
      </c>
      <c r="H55" s="67">
        <f>AVERAGE(C55:G55)</f>
        <v>225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67"/>
    </row>
    <row r="57" spans="1:8" x14ac:dyDescent="0.6">
      <c r="A57" s="42" t="s">
        <v>124</v>
      </c>
      <c r="B57" s="13" t="s">
        <v>38</v>
      </c>
      <c r="C57" s="47"/>
      <c r="D57" s="47"/>
      <c r="E57" s="47"/>
      <c r="F57" s="47"/>
      <c r="G57" s="47"/>
      <c r="H57" s="67"/>
    </row>
    <row r="58" spans="1:8" x14ac:dyDescent="0.6">
      <c r="A58" s="42" t="s">
        <v>125</v>
      </c>
      <c r="B58" s="15" t="s">
        <v>8</v>
      </c>
      <c r="C58" s="57"/>
      <c r="D58" s="56"/>
      <c r="E58" s="57"/>
      <c r="F58" s="56"/>
      <c r="G58" s="57"/>
      <c r="H58" s="67"/>
    </row>
    <row r="59" spans="1:8" x14ac:dyDescent="0.6">
      <c r="A59" s="42" t="s">
        <v>126</v>
      </c>
      <c r="B59" s="13" t="s">
        <v>39</v>
      </c>
      <c r="C59" s="47">
        <f>C$4*C60</f>
        <v>8132.6723000000002</v>
      </c>
      <c r="D59" s="47">
        <f>D$4*D60</f>
        <v>8059.8780999999999</v>
      </c>
      <c r="E59" s="47">
        <f>E$4*E60</f>
        <v>8044.9132999999993</v>
      </c>
      <c r="F59" s="47">
        <f>F$4*F60</f>
        <v>7974.1687999999995</v>
      </c>
      <c r="G59" s="47">
        <f>G$4*G60</f>
        <v>7927.0853999999999</v>
      </c>
      <c r="H59" s="67">
        <f>AVERAGE(C59:G59)</f>
        <v>8027.7435800000003</v>
      </c>
    </row>
    <row r="60" spans="1:8" x14ac:dyDescent="0.6">
      <c r="A60" s="42" t="s">
        <v>127</v>
      </c>
      <c r="B60" s="15" t="s">
        <v>8</v>
      </c>
      <c r="C60" s="57">
        <v>199</v>
      </c>
      <c r="D60" s="56">
        <v>199</v>
      </c>
      <c r="E60" s="57">
        <v>199</v>
      </c>
      <c r="F60" s="56">
        <v>199</v>
      </c>
      <c r="G60" s="57">
        <v>199</v>
      </c>
      <c r="H60" s="67">
        <f>AVERAGE(C60:G60)</f>
        <v>199</v>
      </c>
    </row>
    <row r="61" spans="1:8" x14ac:dyDescent="0.6">
      <c r="A61" s="42" t="s">
        <v>128</v>
      </c>
      <c r="B61" s="11" t="s">
        <v>40</v>
      </c>
      <c r="C61" s="47">
        <f>C$4*C62</f>
        <v>7928.3337999999994</v>
      </c>
      <c r="D61" s="47">
        <f>D$4*D62</f>
        <v>7857.3685999999998</v>
      </c>
      <c r="E61" s="47">
        <f>E$4*E62</f>
        <v>7842.7797999999993</v>
      </c>
      <c r="F61" s="47">
        <f>F$4*F62</f>
        <v>7773.8127999999997</v>
      </c>
      <c r="G61" s="47">
        <f>G$4*G62</f>
        <v>7727.9124000000002</v>
      </c>
      <c r="H61" s="67">
        <f>AVERAGE(C61:G61)</f>
        <v>7826.0414799999999</v>
      </c>
    </row>
    <row r="62" spans="1:8" x14ac:dyDescent="0.6">
      <c r="A62" s="42" t="s">
        <v>129</v>
      </c>
      <c r="B62" s="15" t="s">
        <v>8</v>
      </c>
      <c r="C62" s="57">
        <v>194</v>
      </c>
      <c r="D62" s="56">
        <v>194</v>
      </c>
      <c r="E62" s="57">
        <v>194</v>
      </c>
      <c r="F62" s="56">
        <v>194</v>
      </c>
      <c r="G62" s="57">
        <v>194</v>
      </c>
      <c r="H62" s="67">
        <f>AVERAGE(C62:G62)</f>
        <v>194</v>
      </c>
    </row>
    <row r="63" spans="1:8" x14ac:dyDescent="0.6">
      <c r="A63" s="42" t="s">
        <v>130</v>
      </c>
      <c r="B63" s="11" t="s">
        <v>41</v>
      </c>
      <c r="C63" s="47"/>
      <c r="D63" s="47"/>
      <c r="E63" s="47"/>
      <c r="F63" s="47"/>
      <c r="G63" s="47"/>
      <c r="H63" s="67"/>
    </row>
    <row r="64" spans="1:8" x14ac:dyDescent="0.6">
      <c r="A64" s="42" t="s">
        <v>131</v>
      </c>
      <c r="B64" s="15" t="s">
        <v>8</v>
      </c>
      <c r="C64" s="47"/>
      <c r="D64" s="47"/>
      <c r="E64" s="47"/>
      <c r="F64" s="47"/>
      <c r="G64" s="47"/>
      <c r="H64" s="67"/>
    </row>
    <row r="65" spans="1:8" x14ac:dyDescent="0.6">
      <c r="A65" s="42" t="s">
        <v>132</v>
      </c>
      <c r="B65" s="11" t="s">
        <v>42</v>
      </c>
      <c r="C65" s="47">
        <f>C$4*C66</f>
        <v>7805.7307000000001</v>
      </c>
      <c r="D65" s="47">
        <f>D$4*D66</f>
        <v>7735.8629000000001</v>
      </c>
      <c r="E65" s="47">
        <f>E$4*E66</f>
        <v>7721.4996999999994</v>
      </c>
      <c r="F65" s="47">
        <f>F$4*F66</f>
        <v>7653.5991999999997</v>
      </c>
      <c r="G65" s="47">
        <f>G$4*G66</f>
        <v>7608.4086000000007</v>
      </c>
      <c r="H65" s="67">
        <f>AVERAGE(C65:G65)</f>
        <v>7705.0202200000003</v>
      </c>
    </row>
    <row r="66" spans="1:8" x14ac:dyDescent="0.6">
      <c r="A66" s="42" t="s">
        <v>133</v>
      </c>
      <c r="B66" s="15" t="s">
        <v>8</v>
      </c>
      <c r="C66" s="57">
        <v>191</v>
      </c>
      <c r="D66" s="56">
        <v>191</v>
      </c>
      <c r="E66" s="57">
        <v>191</v>
      </c>
      <c r="F66" s="56">
        <v>191</v>
      </c>
      <c r="G66" s="57">
        <v>191</v>
      </c>
      <c r="H66" s="67">
        <f>AVERAGE(C66:G66)</f>
        <v>191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67"/>
    </row>
    <row r="68" spans="1:8" x14ac:dyDescent="0.6">
      <c r="A68" s="42" t="s">
        <v>134</v>
      </c>
      <c r="B68" s="13" t="s">
        <v>55</v>
      </c>
      <c r="C68" s="47"/>
      <c r="D68" s="47"/>
      <c r="E68" s="47"/>
      <c r="F68" s="47"/>
      <c r="G68" s="47"/>
      <c r="H68" s="67"/>
    </row>
    <row r="69" spans="1:8" x14ac:dyDescent="0.6">
      <c r="A69" s="42" t="s">
        <v>135</v>
      </c>
      <c r="B69" s="15" t="s">
        <v>8</v>
      </c>
      <c r="C69" s="47"/>
      <c r="D69" s="47"/>
      <c r="E69" s="47"/>
      <c r="F69" s="47"/>
      <c r="G69" s="47"/>
      <c r="H69" s="67"/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67"/>
    </row>
    <row r="71" spans="1:8" x14ac:dyDescent="0.6">
      <c r="A71" s="42" t="s">
        <v>110</v>
      </c>
      <c r="B71" s="13" t="s">
        <v>46</v>
      </c>
      <c r="C71" s="47">
        <f>C$4*C72</f>
        <v>8214.4076999999997</v>
      </c>
      <c r="D71" s="47">
        <f>D$4*D72</f>
        <v>8140.8818999999994</v>
      </c>
      <c r="E71" s="47">
        <f>E$4*E72</f>
        <v>8125.7666999999992</v>
      </c>
      <c r="F71" s="47">
        <f>F$4*F72</f>
        <v>8054.3111999999992</v>
      </c>
      <c r="G71" s="47">
        <f>G$4*G72</f>
        <v>8006.7546000000002</v>
      </c>
      <c r="H71" s="67">
        <f>AVERAGE(C71:G71)</f>
        <v>8108.4244200000003</v>
      </c>
    </row>
    <row r="72" spans="1:8" x14ac:dyDescent="0.6">
      <c r="A72" s="42" t="s">
        <v>111</v>
      </c>
      <c r="B72" s="13" t="s">
        <v>8</v>
      </c>
      <c r="C72" s="47">
        <v>201</v>
      </c>
      <c r="D72" s="47">
        <v>201</v>
      </c>
      <c r="E72" s="47">
        <v>201</v>
      </c>
      <c r="F72" s="47">
        <v>201</v>
      </c>
      <c r="G72" s="47">
        <v>201</v>
      </c>
      <c r="H72" s="67">
        <f>AVERAGE(C72:G72)</f>
        <v>201</v>
      </c>
    </row>
    <row r="73" spans="1:8" x14ac:dyDescent="0.6">
      <c r="A73" s="42" t="s">
        <v>112</v>
      </c>
      <c r="B73" s="11" t="s">
        <v>47</v>
      </c>
      <c r="C73" s="47">
        <f>C$4*C74</f>
        <v>7928.3337999999994</v>
      </c>
      <c r="D73" s="47">
        <f>D$4*D74</f>
        <v>7857.3685999999998</v>
      </c>
      <c r="E73" s="47">
        <f>E$4*E74</f>
        <v>7842.7797999999993</v>
      </c>
      <c r="F73" s="47">
        <f>F$4*F74</f>
        <v>7773.8127999999997</v>
      </c>
      <c r="G73" s="47">
        <f>G$4*G74</f>
        <v>7727.9124000000002</v>
      </c>
      <c r="H73" s="67">
        <f>AVERAGE(C73:G73)</f>
        <v>7826.0414799999999</v>
      </c>
    </row>
    <row r="74" spans="1:8" x14ac:dyDescent="0.6">
      <c r="A74" s="42" t="s">
        <v>113</v>
      </c>
      <c r="B74" s="15" t="s">
        <v>8</v>
      </c>
      <c r="C74" s="47">
        <v>194</v>
      </c>
      <c r="D74" s="47">
        <v>194</v>
      </c>
      <c r="E74" s="47">
        <v>194</v>
      </c>
      <c r="F74" s="47">
        <v>194</v>
      </c>
      <c r="G74" s="47">
        <v>194</v>
      </c>
      <c r="H74" s="67">
        <f>AVERAGE(C74:G74)</f>
        <v>194</v>
      </c>
    </row>
    <row r="75" spans="1:8" x14ac:dyDescent="0.6">
      <c r="A75" s="42" t="s">
        <v>114</v>
      </c>
      <c r="B75" s="11" t="s">
        <v>48</v>
      </c>
      <c r="C75" s="47">
        <f>C$4*C76</f>
        <v>7723.9952999999996</v>
      </c>
      <c r="D75" s="47">
        <f>D$4*D76</f>
        <v>7654.8590999999997</v>
      </c>
      <c r="E75" s="47">
        <f>E$4*E76</f>
        <v>7640.6462999999994</v>
      </c>
      <c r="F75" s="47">
        <f>F$4*F76</f>
        <v>7573.4567999999999</v>
      </c>
      <c r="G75" s="47">
        <f>G$4*G76</f>
        <v>7528.7394000000004</v>
      </c>
      <c r="H75" s="67">
        <f t="shared" ref="H75:H85" si="3">AVERAGE(C75:G75)</f>
        <v>7624.3393800000003</v>
      </c>
    </row>
    <row r="76" spans="1:8" x14ac:dyDescent="0.6">
      <c r="A76" s="42" t="s">
        <v>115</v>
      </c>
      <c r="B76" s="15" t="s">
        <v>8</v>
      </c>
      <c r="C76" s="47">
        <v>189</v>
      </c>
      <c r="D76" s="47">
        <v>189</v>
      </c>
      <c r="E76" s="47">
        <v>189</v>
      </c>
      <c r="F76" s="47">
        <v>189</v>
      </c>
      <c r="G76" s="47">
        <v>189</v>
      </c>
      <c r="H76" s="67">
        <f t="shared" si="3"/>
        <v>189</v>
      </c>
    </row>
    <row r="77" spans="1:8" x14ac:dyDescent="0.6">
      <c r="A77" s="42" t="s">
        <v>116</v>
      </c>
      <c r="B77" s="11" t="s">
        <v>49</v>
      </c>
      <c r="C77" s="47">
        <f>C$4*C78</f>
        <v>7519.6567999999997</v>
      </c>
      <c r="D77" s="47">
        <f>D$4*D78</f>
        <v>7452.3495999999996</v>
      </c>
      <c r="E77" s="47">
        <f>E$4*E78</f>
        <v>7438.5127999999995</v>
      </c>
      <c r="F77" s="47">
        <f>F$4*F78</f>
        <v>7373.1007999999993</v>
      </c>
      <c r="G77" s="47">
        <f>G$4*G78</f>
        <v>7329.5664000000006</v>
      </c>
      <c r="H77" s="67">
        <f t="shared" si="3"/>
        <v>7422.6372799999999</v>
      </c>
    </row>
    <row r="78" spans="1:8" x14ac:dyDescent="0.6">
      <c r="A78" s="42" t="s">
        <v>117</v>
      </c>
      <c r="B78" s="15" t="s">
        <v>8</v>
      </c>
      <c r="C78" s="47">
        <v>184</v>
      </c>
      <c r="D78" s="47">
        <v>184</v>
      </c>
      <c r="E78" s="47">
        <v>184</v>
      </c>
      <c r="F78" s="47">
        <v>184</v>
      </c>
      <c r="G78" s="47">
        <v>184</v>
      </c>
      <c r="H78" s="67">
        <f t="shared" si="3"/>
        <v>184</v>
      </c>
    </row>
    <row r="79" spans="1:8" x14ac:dyDescent="0.6">
      <c r="A79" s="42" t="s">
        <v>118</v>
      </c>
      <c r="B79" s="11" t="s">
        <v>50</v>
      </c>
      <c r="C79" s="47">
        <f>C$4*C80</f>
        <v>7233.5828999999994</v>
      </c>
      <c r="D79" s="47">
        <f>D$4*D80</f>
        <v>7168.8362999999999</v>
      </c>
      <c r="E79" s="47">
        <f>E$4*E80</f>
        <v>7155.5258999999996</v>
      </c>
      <c r="F79" s="47">
        <f>F$4*F80</f>
        <v>7092.6023999999998</v>
      </c>
      <c r="G79" s="47">
        <f>G$4*G80</f>
        <v>7050.7242000000006</v>
      </c>
      <c r="H79" s="67">
        <f t="shared" si="3"/>
        <v>7140.2543399999995</v>
      </c>
    </row>
    <row r="80" spans="1:8" x14ac:dyDescent="0.6">
      <c r="A80" s="42" t="s">
        <v>119</v>
      </c>
      <c r="B80" s="15" t="s">
        <v>8</v>
      </c>
      <c r="C80" s="47">
        <v>177</v>
      </c>
      <c r="D80" s="47">
        <v>177</v>
      </c>
      <c r="E80" s="47">
        <v>177</v>
      </c>
      <c r="F80" s="47">
        <v>177</v>
      </c>
      <c r="G80" s="47">
        <v>177</v>
      </c>
      <c r="H80" s="67">
        <f t="shared" si="3"/>
        <v>177</v>
      </c>
    </row>
    <row r="81" spans="1:8" x14ac:dyDescent="0.6">
      <c r="A81" s="42" t="s">
        <v>120</v>
      </c>
      <c r="B81" s="11" t="s">
        <v>51</v>
      </c>
      <c r="C81" s="47"/>
      <c r="D81" s="47"/>
      <c r="E81" s="47"/>
      <c r="F81" s="47"/>
      <c r="G81" s="47"/>
      <c r="H81" s="67"/>
    </row>
    <row r="82" spans="1:8" x14ac:dyDescent="0.6">
      <c r="A82" s="42" t="s">
        <v>121</v>
      </c>
      <c r="B82" s="15" t="s">
        <v>8</v>
      </c>
      <c r="C82" s="57"/>
      <c r="D82" s="56"/>
      <c r="E82" s="57"/>
      <c r="F82" s="56"/>
      <c r="G82" s="57"/>
      <c r="H82" s="67"/>
    </row>
    <row r="83" spans="1:8" x14ac:dyDescent="0.6">
      <c r="A83" s="42"/>
      <c r="B83" s="10" t="s">
        <v>52</v>
      </c>
      <c r="C83" s="47"/>
      <c r="D83" s="47"/>
      <c r="E83" s="47"/>
      <c r="F83" s="47"/>
      <c r="G83" s="47"/>
      <c r="H83" s="67"/>
    </row>
    <row r="84" spans="1:8" x14ac:dyDescent="0.6">
      <c r="A84" s="42" t="s">
        <v>122</v>
      </c>
      <c r="B84" s="13" t="s">
        <v>53</v>
      </c>
      <c r="C84" s="47">
        <f>C$4*C85</f>
        <v>6048.4196000000002</v>
      </c>
      <c r="D84" s="47">
        <f>D$4*D85</f>
        <v>5994.2811999999994</v>
      </c>
      <c r="E84" s="47">
        <f>E$4*E85</f>
        <v>5983.1515999999992</v>
      </c>
      <c r="F84" s="47">
        <f>F$4*F85</f>
        <v>5930.5375999999997</v>
      </c>
      <c r="G84" s="47">
        <f>G$4*G85</f>
        <v>5895.5208000000002</v>
      </c>
      <c r="H84" s="67">
        <f t="shared" si="3"/>
        <v>5970.3821599999992</v>
      </c>
    </row>
    <row r="85" spans="1:8" x14ac:dyDescent="0.6">
      <c r="A85" s="42" t="s">
        <v>123</v>
      </c>
      <c r="B85" s="15" t="s">
        <v>8</v>
      </c>
      <c r="C85" s="57">
        <v>148</v>
      </c>
      <c r="D85" s="56">
        <v>148</v>
      </c>
      <c r="E85" s="57">
        <v>148</v>
      </c>
      <c r="F85" s="56">
        <v>148</v>
      </c>
      <c r="G85" s="57">
        <v>148</v>
      </c>
      <c r="H85" s="67">
        <f t="shared" si="3"/>
        <v>148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67"/>
    </row>
    <row r="87" spans="1:8" x14ac:dyDescent="0.6">
      <c r="B87" s="13" t="s">
        <v>54</v>
      </c>
      <c r="C87" s="47"/>
      <c r="D87" s="47"/>
      <c r="E87" s="47"/>
      <c r="F87" s="47"/>
      <c r="G87" s="47"/>
      <c r="H87" s="67"/>
    </row>
    <row r="88" spans="1:8" x14ac:dyDescent="0.6">
      <c r="B88" s="15" t="s">
        <v>8</v>
      </c>
      <c r="C88" s="57"/>
      <c r="D88" s="56"/>
      <c r="E88" s="57"/>
      <c r="F88" s="56"/>
      <c r="G88" s="57"/>
      <c r="H88" s="67"/>
    </row>
    <row r="89" spans="1:8" x14ac:dyDescent="0.6">
      <c r="B89" s="15"/>
      <c r="C89" s="57"/>
      <c r="D89" s="56"/>
      <c r="E89" s="57"/>
      <c r="F89" s="56"/>
      <c r="G89" s="57"/>
      <c r="H89" s="67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9"/>
  <sheetViews>
    <sheetView topLeftCell="A44" zoomScale="115" zoomScaleNormal="115" workbookViewId="0">
      <selection activeCell="A49" sqref="A49:A52"/>
    </sheetView>
  </sheetViews>
  <sheetFormatPr defaultRowHeight="21" x14ac:dyDescent="0.6"/>
  <cols>
    <col min="1" max="1" width="15.75" customWidth="1"/>
    <col min="2" max="2" width="14.125" customWidth="1"/>
    <col min="8" max="8" width="10.125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39.340200000000003</v>
      </c>
      <c r="D4" s="18">
        <v>39.274999999999999</v>
      </c>
      <c r="E4" s="18">
        <v>39.724600000000002</v>
      </c>
      <c r="F4" s="18">
        <v>39.7117</v>
      </c>
      <c r="G4" s="18"/>
      <c r="H4" s="18">
        <f>AVERAGE(C4:F4)</f>
        <v>39.512875000000001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/>
    </row>
    <row r="6" spans="1:13" x14ac:dyDescent="0.6">
      <c r="A6" s="42" t="s">
        <v>72</v>
      </c>
      <c r="B6" s="13" t="s">
        <v>7</v>
      </c>
      <c r="C6" s="52">
        <f>C$4*C7</f>
        <v>20456.904000000002</v>
      </c>
      <c r="D6" s="52">
        <f>D$4*D7</f>
        <v>20423</v>
      </c>
      <c r="E6" s="52">
        <f>E$4*E7</f>
        <v>20696.516600000003</v>
      </c>
      <c r="F6" s="52">
        <f>F$4*F7</f>
        <v>20689.795699999999</v>
      </c>
      <c r="G6" s="51">
        <f>G$4*G7</f>
        <v>0</v>
      </c>
      <c r="H6" s="49">
        <f t="shared" ref="H6:H66" si="0">AVERAGE(C6:F6)</f>
        <v>20566.554075</v>
      </c>
    </row>
    <row r="7" spans="1:13" x14ac:dyDescent="0.6">
      <c r="A7" s="42" t="s">
        <v>73</v>
      </c>
      <c r="B7" s="15" t="s">
        <v>8</v>
      </c>
      <c r="C7" s="57">
        <v>520</v>
      </c>
      <c r="D7" s="56">
        <v>520</v>
      </c>
      <c r="E7" s="57">
        <v>521</v>
      </c>
      <c r="F7" s="56">
        <v>521</v>
      </c>
      <c r="G7" s="57">
        <v>0</v>
      </c>
      <c r="H7" s="49">
        <f t="shared" si="0"/>
        <v>520.5</v>
      </c>
    </row>
    <row r="8" spans="1:13" x14ac:dyDescent="0.6">
      <c r="A8" s="42" t="s">
        <v>74</v>
      </c>
      <c r="B8" s="11" t="s">
        <v>9</v>
      </c>
      <c r="C8" s="52"/>
      <c r="D8" s="52"/>
      <c r="E8" s="52"/>
      <c r="F8" s="52"/>
      <c r="G8" s="52"/>
      <c r="H8" s="49"/>
    </row>
    <row r="9" spans="1:13" x14ac:dyDescent="0.6">
      <c r="A9" s="42" t="s">
        <v>75</v>
      </c>
      <c r="B9" s="15" t="s">
        <v>8</v>
      </c>
      <c r="C9" s="56"/>
      <c r="D9" s="56"/>
      <c r="E9" s="56"/>
      <c r="F9" s="56"/>
      <c r="G9" s="56"/>
      <c r="H9" s="49"/>
    </row>
    <row r="10" spans="1:13" x14ac:dyDescent="0.6">
      <c r="A10" s="42" t="s">
        <v>76</v>
      </c>
      <c r="B10" s="11" t="s">
        <v>10</v>
      </c>
      <c r="C10" s="52">
        <f>C$4*C11</f>
        <v>20417.5638</v>
      </c>
      <c r="D10" s="52">
        <f>D$4*D11</f>
        <v>19951.7</v>
      </c>
      <c r="E10" s="52">
        <f>E$4*E11</f>
        <v>20219.821400000001</v>
      </c>
      <c r="F10" s="52">
        <f>F$4*F11</f>
        <v>20213.255300000001</v>
      </c>
      <c r="G10" s="52">
        <f>G$4*G11</f>
        <v>0</v>
      </c>
      <c r="H10" s="49">
        <f t="shared" si="0"/>
        <v>20200.585125000001</v>
      </c>
    </row>
    <row r="11" spans="1:13" x14ac:dyDescent="0.6">
      <c r="A11" s="42" t="s">
        <v>77</v>
      </c>
      <c r="B11" s="15" t="s">
        <v>8</v>
      </c>
      <c r="C11" s="56">
        <v>519</v>
      </c>
      <c r="D11" s="56">
        <v>508</v>
      </c>
      <c r="E11" s="56">
        <v>509</v>
      </c>
      <c r="F11" s="56">
        <v>509</v>
      </c>
      <c r="G11" s="56">
        <v>0</v>
      </c>
      <c r="H11" s="49">
        <f t="shared" si="0"/>
        <v>511.25</v>
      </c>
    </row>
    <row r="12" spans="1:13" x14ac:dyDescent="0.6">
      <c r="A12" s="42" t="s">
        <v>78</v>
      </c>
      <c r="B12" s="11" t="s">
        <v>11</v>
      </c>
      <c r="C12" s="52"/>
      <c r="D12" s="52"/>
      <c r="E12" s="52"/>
      <c r="F12" s="52"/>
      <c r="G12" s="52"/>
      <c r="H12" s="49"/>
    </row>
    <row r="13" spans="1:13" x14ac:dyDescent="0.6">
      <c r="A13" s="42" t="s">
        <v>79</v>
      </c>
      <c r="B13" s="15" t="s">
        <v>8</v>
      </c>
      <c r="C13" s="56"/>
      <c r="D13" s="56"/>
      <c r="E13" s="56"/>
      <c r="F13" s="56"/>
      <c r="G13" s="56"/>
      <c r="H13" s="49"/>
    </row>
    <row r="14" spans="1:13" x14ac:dyDescent="0.6">
      <c r="A14" s="42" t="s">
        <v>80</v>
      </c>
      <c r="B14" s="13" t="s">
        <v>12</v>
      </c>
      <c r="C14" s="52">
        <f>C$4*C15</f>
        <v>9559.6686000000009</v>
      </c>
      <c r="D14" s="52">
        <f>D$4*D15</f>
        <v>9347.4499999999989</v>
      </c>
      <c r="E14" s="52">
        <f>E$4*E15</f>
        <v>9255.8317999999999</v>
      </c>
      <c r="F14" s="52">
        <f>F$4*F15</f>
        <v>9252.8261000000002</v>
      </c>
      <c r="G14" s="52">
        <f>G$4*G15</f>
        <v>0</v>
      </c>
      <c r="H14" s="49">
        <f t="shared" si="0"/>
        <v>9353.944125</v>
      </c>
    </row>
    <row r="15" spans="1:13" x14ac:dyDescent="0.6">
      <c r="A15" s="42" t="s">
        <v>81</v>
      </c>
      <c r="B15" s="13" t="s">
        <v>8</v>
      </c>
      <c r="C15" s="56">
        <v>243</v>
      </c>
      <c r="D15" s="56">
        <v>238</v>
      </c>
      <c r="E15" s="56">
        <v>233</v>
      </c>
      <c r="F15" s="56">
        <v>233</v>
      </c>
      <c r="G15" s="56">
        <v>0</v>
      </c>
      <c r="H15" s="49">
        <f t="shared" si="0"/>
        <v>236.75</v>
      </c>
    </row>
    <row r="16" spans="1:13" x14ac:dyDescent="0.6">
      <c r="A16" s="42" t="s">
        <v>82</v>
      </c>
      <c r="B16" s="11" t="s">
        <v>13</v>
      </c>
      <c r="C16" s="52">
        <f>C$4*C17</f>
        <v>7986.0606000000007</v>
      </c>
      <c r="D16" s="52">
        <f>D$4*D17</f>
        <v>7855</v>
      </c>
      <c r="E16" s="52">
        <f>E$4*E17</f>
        <v>7984.6446000000005</v>
      </c>
      <c r="F16" s="52">
        <f>F$4*F17</f>
        <v>7982.0517</v>
      </c>
      <c r="G16" s="52">
        <f>G$4*G17</f>
        <v>0</v>
      </c>
      <c r="H16" s="49">
        <f t="shared" si="0"/>
        <v>7951.9392250000001</v>
      </c>
    </row>
    <row r="17" spans="1:8" x14ac:dyDescent="0.6">
      <c r="A17" s="42" t="s">
        <v>83</v>
      </c>
      <c r="B17" s="15" t="s">
        <v>8</v>
      </c>
      <c r="C17" s="56">
        <v>203</v>
      </c>
      <c r="D17" s="56">
        <v>200</v>
      </c>
      <c r="E17" s="56">
        <v>201</v>
      </c>
      <c r="F17" s="56">
        <v>201</v>
      </c>
      <c r="G17" s="56">
        <v>0</v>
      </c>
      <c r="H17" s="49">
        <f t="shared" si="0"/>
        <v>201.25</v>
      </c>
    </row>
    <row r="18" spans="1:8" x14ac:dyDescent="0.6">
      <c r="A18" s="42" t="s">
        <v>84</v>
      </c>
      <c r="B18" s="13" t="s">
        <v>14</v>
      </c>
      <c r="C18" s="52"/>
      <c r="D18" s="52"/>
      <c r="E18" s="52"/>
      <c r="F18" s="52"/>
      <c r="G18" s="52"/>
      <c r="H18" s="49"/>
    </row>
    <row r="19" spans="1:8" x14ac:dyDescent="0.6">
      <c r="A19" s="42" t="s">
        <v>85</v>
      </c>
      <c r="B19" s="13" t="s">
        <v>8</v>
      </c>
      <c r="C19" s="56"/>
      <c r="D19" s="56"/>
      <c r="E19" s="56"/>
      <c r="F19" s="56"/>
      <c r="G19" s="56"/>
      <c r="H19" s="49"/>
    </row>
    <row r="20" spans="1:8" x14ac:dyDescent="0.6">
      <c r="A20" s="42" t="s">
        <v>86</v>
      </c>
      <c r="B20" s="11" t="s">
        <v>15</v>
      </c>
      <c r="C20" s="52"/>
      <c r="D20" s="52"/>
      <c r="E20" s="52"/>
      <c r="F20" s="52"/>
      <c r="G20" s="52"/>
      <c r="H20" s="49"/>
    </row>
    <row r="21" spans="1:8" x14ac:dyDescent="0.6">
      <c r="A21" s="42" t="s">
        <v>87</v>
      </c>
      <c r="B21" s="15" t="s">
        <v>8</v>
      </c>
      <c r="C21" s="56"/>
      <c r="D21" s="56"/>
      <c r="E21" s="56"/>
      <c r="F21" s="56"/>
      <c r="G21" s="56"/>
      <c r="H21" s="49"/>
    </row>
    <row r="22" spans="1:8" x14ac:dyDescent="0.6">
      <c r="A22" s="42" t="s">
        <v>88</v>
      </c>
      <c r="B22" s="13" t="s">
        <v>16</v>
      </c>
      <c r="C22" s="52">
        <f>C$4*C23</f>
        <v>7750.0194000000001</v>
      </c>
      <c r="D22" s="52">
        <f>D$4*D23</f>
        <v>7619.3499999999995</v>
      </c>
      <c r="E22" s="52">
        <f>E$4*E23</f>
        <v>7706.5724</v>
      </c>
      <c r="F22" s="52">
        <f>F$4*F23</f>
        <v>7704.0698000000002</v>
      </c>
      <c r="G22" s="52">
        <f>G$4*G23</f>
        <v>0</v>
      </c>
      <c r="H22" s="49">
        <f t="shared" si="0"/>
        <v>7695.0029000000004</v>
      </c>
    </row>
    <row r="23" spans="1:8" x14ac:dyDescent="0.6">
      <c r="A23" s="42" t="s">
        <v>89</v>
      </c>
      <c r="B23" s="13" t="s">
        <v>8</v>
      </c>
      <c r="C23" s="56">
        <v>197</v>
      </c>
      <c r="D23" s="56">
        <v>194</v>
      </c>
      <c r="E23" s="56">
        <v>194</v>
      </c>
      <c r="F23" s="56">
        <v>194</v>
      </c>
      <c r="G23" s="56">
        <v>0</v>
      </c>
      <c r="H23" s="49">
        <f t="shared" si="0"/>
        <v>194.75</v>
      </c>
    </row>
    <row r="24" spans="1:8" x14ac:dyDescent="0.6">
      <c r="A24" s="42" t="s">
        <v>90</v>
      </c>
      <c r="B24" s="11" t="s">
        <v>17</v>
      </c>
      <c r="C24" s="52">
        <f>C$4*C25</f>
        <v>7631.9988000000003</v>
      </c>
      <c r="D24" s="52">
        <f>D$4*D25</f>
        <v>7501.5249999999996</v>
      </c>
      <c r="E24" s="52">
        <f>E$4*E25</f>
        <v>7627.1232</v>
      </c>
      <c r="F24" s="52">
        <f>F$4*F25</f>
        <v>7624.6463999999996</v>
      </c>
      <c r="G24" s="52">
        <f>G$4*G25</f>
        <v>0</v>
      </c>
      <c r="H24" s="49">
        <f t="shared" si="0"/>
        <v>7596.3233499999988</v>
      </c>
    </row>
    <row r="25" spans="1:8" x14ac:dyDescent="0.6">
      <c r="A25" s="42" t="s">
        <v>91</v>
      </c>
      <c r="B25" s="15" t="s">
        <v>8</v>
      </c>
      <c r="C25" s="56">
        <v>194</v>
      </c>
      <c r="D25" s="56">
        <v>191</v>
      </c>
      <c r="E25" s="56">
        <v>192</v>
      </c>
      <c r="F25" s="56">
        <v>192</v>
      </c>
      <c r="G25" s="56">
        <v>0</v>
      </c>
      <c r="H25" s="49">
        <f t="shared" si="0"/>
        <v>192.25</v>
      </c>
    </row>
    <row r="26" spans="1:8" x14ac:dyDescent="0.6">
      <c r="A26" s="42" t="s">
        <v>92</v>
      </c>
      <c r="B26" s="13" t="s">
        <v>18</v>
      </c>
      <c r="C26" s="52">
        <f>C$4*C27</f>
        <v>7553.3184000000001</v>
      </c>
      <c r="D26" s="52">
        <f>D$4*D27</f>
        <v>7422.9749999999995</v>
      </c>
      <c r="E26" s="52">
        <f>E$4*E27</f>
        <v>7507.9494000000004</v>
      </c>
      <c r="F26" s="52">
        <f>F$4*F27</f>
        <v>7505.5113000000001</v>
      </c>
      <c r="G26" s="51">
        <f>G$4*G27</f>
        <v>0</v>
      </c>
      <c r="H26" s="49">
        <f t="shared" si="0"/>
        <v>7497.4385249999996</v>
      </c>
    </row>
    <row r="27" spans="1:8" x14ac:dyDescent="0.6">
      <c r="A27" s="42" t="s">
        <v>94</v>
      </c>
      <c r="B27" s="13" t="s">
        <v>8</v>
      </c>
      <c r="C27" s="56">
        <v>192</v>
      </c>
      <c r="D27" s="56">
        <v>189</v>
      </c>
      <c r="E27" s="56">
        <v>189</v>
      </c>
      <c r="F27" s="56">
        <v>189</v>
      </c>
      <c r="G27" s="59">
        <v>0</v>
      </c>
      <c r="H27" s="49">
        <f t="shared" si="0"/>
        <v>189.75</v>
      </c>
    </row>
    <row r="28" spans="1:8" x14ac:dyDescent="0.6">
      <c r="A28" s="42" t="s">
        <v>93</v>
      </c>
      <c r="B28" s="11" t="s">
        <v>19</v>
      </c>
      <c r="C28" s="52"/>
      <c r="D28" s="52"/>
      <c r="E28" s="52"/>
      <c r="F28" s="52"/>
      <c r="G28" s="52"/>
      <c r="H28" s="49"/>
    </row>
    <row r="29" spans="1:8" x14ac:dyDescent="0.6">
      <c r="A29" s="42" t="s">
        <v>95</v>
      </c>
      <c r="B29" s="15" t="s">
        <v>8</v>
      </c>
      <c r="C29" s="56"/>
      <c r="D29" s="56"/>
      <c r="E29" s="56"/>
      <c r="F29" s="56"/>
      <c r="G29" s="56"/>
      <c r="H29" s="49"/>
    </row>
    <row r="30" spans="1:8" x14ac:dyDescent="0.6">
      <c r="A30" s="42" t="s">
        <v>96</v>
      </c>
      <c r="B30" s="13" t="s">
        <v>20</v>
      </c>
      <c r="C30" s="52">
        <f>C$4*C31</f>
        <v>7277.9370000000008</v>
      </c>
      <c r="D30" s="52">
        <f>D$4*D31</f>
        <v>7108.7749999999996</v>
      </c>
      <c r="E30" s="52">
        <f>E$4*E31</f>
        <v>7229.8772000000008</v>
      </c>
      <c r="F30" s="52">
        <f>F$4*F31</f>
        <v>7227.5294000000004</v>
      </c>
      <c r="G30" s="52">
        <f>G$4*G31</f>
        <v>0</v>
      </c>
      <c r="H30" s="49">
        <f t="shared" si="0"/>
        <v>7211.0296500000004</v>
      </c>
    </row>
    <row r="31" spans="1:8" x14ac:dyDescent="0.6">
      <c r="A31" s="42" t="s">
        <v>97</v>
      </c>
      <c r="B31" s="13" t="s">
        <v>8</v>
      </c>
      <c r="C31" s="56">
        <v>185</v>
      </c>
      <c r="D31" s="56">
        <v>181</v>
      </c>
      <c r="E31" s="56">
        <v>182</v>
      </c>
      <c r="F31" s="56">
        <v>182</v>
      </c>
      <c r="G31" s="56">
        <v>0</v>
      </c>
      <c r="H31" s="49">
        <f t="shared" si="0"/>
        <v>182.5</v>
      </c>
    </row>
    <row r="32" spans="1:8" x14ac:dyDescent="0.6">
      <c r="A32" s="42" t="s">
        <v>98</v>
      </c>
      <c r="B32" s="11" t="s">
        <v>21</v>
      </c>
      <c r="C32" s="52">
        <f>C$4*C33</f>
        <v>7081.2360000000008</v>
      </c>
      <c r="D32" s="52">
        <f>D$4*D33</f>
        <v>6912.4</v>
      </c>
      <c r="E32" s="52">
        <f>E$4*E33</f>
        <v>7031.2542000000003</v>
      </c>
      <c r="F32" s="52">
        <f>F$4*F33</f>
        <v>7028.9709000000003</v>
      </c>
      <c r="G32" s="51">
        <f>G$4*G33</f>
        <v>0</v>
      </c>
      <c r="H32" s="49">
        <f t="shared" si="0"/>
        <v>7013.4652750000005</v>
      </c>
    </row>
    <row r="33" spans="1:8" x14ac:dyDescent="0.6">
      <c r="A33" s="42" t="s">
        <v>99</v>
      </c>
      <c r="B33" s="15" t="s">
        <v>8</v>
      </c>
      <c r="C33" s="56">
        <v>180</v>
      </c>
      <c r="D33" s="56">
        <v>176</v>
      </c>
      <c r="E33" s="56">
        <v>177</v>
      </c>
      <c r="F33" s="56">
        <v>177</v>
      </c>
      <c r="G33" s="57">
        <v>0</v>
      </c>
      <c r="H33" s="49">
        <f t="shared" si="0"/>
        <v>177.5</v>
      </c>
    </row>
    <row r="34" spans="1:8" x14ac:dyDescent="0.6">
      <c r="A34" s="42" t="s">
        <v>100</v>
      </c>
      <c r="B34" s="13" t="s">
        <v>22</v>
      </c>
      <c r="C34" s="52">
        <f>C$4*C35</f>
        <v>7002.5556000000006</v>
      </c>
      <c r="D34" s="52">
        <f>D$4*D35</f>
        <v>6833.8499999999995</v>
      </c>
      <c r="E34" s="52">
        <f>E$4*E35</f>
        <v>6912.0804000000007</v>
      </c>
      <c r="F34" s="52">
        <f>F$4*F35</f>
        <v>6909.8357999999998</v>
      </c>
      <c r="G34" s="52">
        <f>G$4*G35</f>
        <v>0</v>
      </c>
      <c r="H34" s="49">
        <f t="shared" si="0"/>
        <v>6914.5804500000004</v>
      </c>
    </row>
    <row r="35" spans="1:8" x14ac:dyDescent="0.6">
      <c r="A35" s="42" t="s">
        <v>101</v>
      </c>
      <c r="B35" s="13" t="s">
        <v>8</v>
      </c>
      <c r="C35" s="56">
        <v>178</v>
      </c>
      <c r="D35" s="56">
        <v>174</v>
      </c>
      <c r="E35" s="56">
        <v>174</v>
      </c>
      <c r="F35" s="56">
        <v>174</v>
      </c>
      <c r="G35" s="56">
        <v>0</v>
      </c>
      <c r="H35" s="49">
        <f t="shared" si="0"/>
        <v>175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49"/>
    </row>
    <row r="37" spans="1:8" x14ac:dyDescent="0.6">
      <c r="A37" s="42" t="s">
        <v>136</v>
      </c>
      <c r="B37" s="13" t="s">
        <v>24</v>
      </c>
      <c r="C37" s="52">
        <f>C$4*C38</f>
        <v>14555.874000000002</v>
      </c>
      <c r="D37" s="52">
        <f>D$4*D38</f>
        <v>14178.275</v>
      </c>
      <c r="E37" s="52">
        <f>E$4*E38</f>
        <v>14380.305200000001</v>
      </c>
      <c r="F37" s="52">
        <f>F$4*F38</f>
        <v>14375.635400000001</v>
      </c>
      <c r="G37" s="51">
        <f>G$4*G38</f>
        <v>0</v>
      </c>
      <c r="H37" s="49">
        <f t="shared" si="0"/>
        <v>14372.5224</v>
      </c>
    </row>
    <row r="38" spans="1:8" x14ac:dyDescent="0.6">
      <c r="A38" s="42" t="s">
        <v>137</v>
      </c>
      <c r="B38" s="15" t="s">
        <v>8</v>
      </c>
      <c r="C38" s="56">
        <v>370</v>
      </c>
      <c r="D38" s="56">
        <v>361</v>
      </c>
      <c r="E38" s="56">
        <v>362</v>
      </c>
      <c r="F38" s="56">
        <v>362</v>
      </c>
      <c r="G38" s="57">
        <v>0</v>
      </c>
      <c r="H38" s="49">
        <f t="shared" si="0"/>
        <v>363.75</v>
      </c>
    </row>
    <row r="39" spans="1:8" x14ac:dyDescent="0.6">
      <c r="A39" s="42" t="s">
        <v>138</v>
      </c>
      <c r="B39" s="11" t="s">
        <v>26</v>
      </c>
      <c r="C39" s="52">
        <f>C$4*C40</f>
        <v>7592.6586000000007</v>
      </c>
      <c r="D39" s="52">
        <f>D$4*D40</f>
        <v>7226.5999999999995</v>
      </c>
      <c r="E39" s="52">
        <f>E$4*E40</f>
        <v>7309.3264000000008</v>
      </c>
      <c r="F39" s="52">
        <f>F$4*F40</f>
        <v>7108.3942999999999</v>
      </c>
      <c r="G39" s="52">
        <f>G$4*G40</f>
        <v>0</v>
      </c>
      <c r="H39" s="49">
        <f t="shared" si="0"/>
        <v>7309.2448250000007</v>
      </c>
    </row>
    <row r="40" spans="1:8" x14ac:dyDescent="0.6">
      <c r="A40" s="42" t="s">
        <v>139</v>
      </c>
      <c r="B40" s="15" t="s">
        <v>8</v>
      </c>
      <c r="C40" s="56">
        <v>193</v>
      </c>
      <c r="D40" s="56">
        <v>184</v>
      </c>
      <c r="E40" s="56">
        <v>184</v>
      </c>
      <c r="F40" s="56">
        <v>179</v>
      </c>
      <c r="G40" s="56">
        <v>0</v>
      </c>
      <c r="H40" s="49">
        <f t="shared" si="0"/>
        <v>185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49"/>
    </row>
    <row r="42" spans="1:8" x14ac:dyDescent="0.6">
      <c r="A42" s="42" t="s">
        <v>102</v>
      </c>
      <c r="B42" s="13" t="s">
        <v>29</v>
      </c>
      <c r="C42" s="52">
        <f>C$4*C43</f>
        <v>7199.2566000000006</v>
      </c>
      <c r="D42" s="52">
        <f>D$4*D43</f>
        <v>7030.2249999999995</v>
      </c>
      <c r="E42" s="52">
        <f>E$4*E43</f>
        <v>7110.7034000000003</v>
      </c>
      <c r="F42" s="52">
        <f>F$4*F43</f>
        <v>7108.3942999999999</v>
      </c>
      <c r="G42" s="52">
        <f>G$4*G43</f>
        <v>0</v>
      </c>
      <c r="H42" s="49">
        <f t="shared" si="0"/>
        <v>7112.1448249999994</v>
      </c>
    </row>
    <row r="43" spans="1:8" x14ac:dyDescent="0.6">
      <c r="A43" s="42" t="s">
        <v>103</v>
      </c>
      <c r="B43" s="15" t="s">
        <v>8</v>
      </c>
      <c r="C43" s="56">
        <v>183</v>
      </c>
      <c r="D43" s="56">
        <v>179</v>
      </c>
      <c r="E43" s="56">
        <v>179</v>
      </c>
      <c r="F43" s="56">
        <v>179</v>
      </c>
      <c r="G43" s="56">
        <v>0</v>
      </c>
      <c r="H43" s="49">
        <f t="shared" si="0"/>
        <v>180</v>
      </c>
    </row>
    <row r="44" spans="1:8" x14ac:dyDescent="0.6">
      <c r="A44" s="42" t="s">
        <v>104</v>
      </c>
      <c r="B44" s="11" t="s">
        <v>30</v>
      </c>
      <c r="C44" s="52">
        <f>C$4*C45</f>
        <v>6373.1124000000009</v>
      </c>
      <c r="D44" s="52">
        <f>D$4*D45</f>
        <v>6244.7249999999995</v>
      </c>
      <c r="E44" s="52">
        <f>E$4*E45</f>
        <v>6316.2114000000001</v>
      </c>
      <c r="F44" s="52">
        <f>F$4*F45</f>
        <v>6314.1603000000005</v>
      </c>
      <c r="G44" s="52">
        <f>G$4*G45</f>
        <v>0</v>
      </c>
      <c r="H44" s="49">
        <f t="shared" si="0"/>
        <v>6312.052275</v>
      </c>
    </row>
    <row r="45" spans="1:8" x14ac:dyDescent="0.6">
      <c r="A45" s="42" t="s">
        <v>105</v>
      </c>
      <c r="B45" s="15" t="s">
        <v>8</v>
      </c>
      <c r="C45" s="56">
        <v>162</v>
      </c>
      <c r="D45" s="56">
        <v>159</v>
      </c>
      <c r="E45" s="56">
        <v>159</v>
      </c>
      <c r="F45" s="56">
        <v>159</v>
      </c>
      <c r="G45" s="56">
        <v>0</v>
      </c>
      <c r="H45" s="49">
        <f t="shared" si="0"/>
        <v>159.75</v>
      </c>
    </row>
    <row r="46" spans="1:8" x14ac:dyDescent="0.6">
      <c r="A46" s="42" t="s">
        <v>106</v>
      </c>
      <c r="B46" s="13" t="s">
        <v>31</v>
      </c>
      <c r="C46" s="52">
        <f>C$4*C47</f>
        <v>6294.4320000000007</v>
      </c>
      <c r="D46" s="52">
        <f>D$4*D47</f>
        <v>6126.9</v>
      </c>
      <c r="E46" s="52">
        <f>E$4*E47</f>
        <v>6236.7622000000001</v>
      </c>
      <c r="F46" s="52">
        <f>F$4*F47</f>
        <v>6234.7368999999999</v>
      </c>
      <c r="G46" s="52">
        <f>G$4*G47</f>
        <v>0</v>
      </c>
      <c r="H46" s="49">
        <f t="shared" si="0"/>
        <v>6223.2077749999999</v>
      </c>
    </row>
    <row r="47" spans="1:8" x14ac:dyDescent="0.6">
      <c r="A47" s="42" t="s">
        <v>107</v>
      </c>
      <c r="B47" s="15" t="s">
        <v>8</v>
      </c>
      <c r="C47" s="56">
        <v>160</v>
      </c>
      <c r="D47" s="56">
        <v>156</v>
      </c>
      <c r="E47" s="56">
        <v>157</v>
      </c>
      <c r="F47" s="56">
        <v>157</v>
      </c>
      <c r="G47" s="56">
        <v>0</v>
      </c>
      <c r="H47" s="49">
        <f t="shared" si="0"/>
        <v>157.5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140</v>
      </c>
      <c r="B49" s="13" t="s">
        <v>33</v>
      </c>
      <c r="C49" s="54">
        <f>C$4*C50</f>
        <v>11605.359</v>
      </c>
      <c r="D49" s="54">
        <f>D$4*D50</f>
        <v>11586.125</v>
      </c>
      <c r="E49" s="54">
        <f>E$4*E50</f>
        <v>11718.757000000001</v>
      </c>
      <c r="F49" s="54">
        <f>F$4*F50</f>
        <v>11714.951500000001</v>
      </c>
      <c r="G49" s="54">
        <f>G$4*G50</f>
        <v>0</v>
      </c>
      <c r="H49" s="49">
        <f t="shared" si="0"/>
        <v>11656.298125000001</v>
      </c>
    </row>
    <row r="50" spans="1:8" x14ac:dyDescent="0.6">
      <c r="A50" s="42" t="s">
        <v>141</v>
      </c>
      <c r="B50" s="15" t="s">
        <v>8</v>
      </c>
      <c r="C50" s="56">
        <v>295</v>
      </c>
      <c r="D50" s="56">
        <v>295</v>
      </c>
      <c r="E50" s="56">
        <v>295</v>
      </c>
      <c r="F50" s="56">
        <v>295</v>
      </c>
      <c r="G50" s="56">
        <v>0</v>
      </c>
      <c r="H50" s="49">
        <f t="shared" si="0"/>
        <v>295</v>
      </c>
    </row>
    <row r="51" spans="1:8" x14ac:dyDescent="0.6">
      <c r="A51" s="42" t="s">
        <v>142</v>
      </c>
      <c r="B51" s="11" t="s">
        <v>34</v>
      </c>
      <c r="C51" s="52"/>
      <c r="D51" s="52"/>
      <c r="E51" s="52"/>
      <c r="F51" s="52"/>
      <c r="G51" s="52"/>
      <c r="H51" s="49"/>
    </row>
    <row r="52" spans="1:8" ht="24" customHeight="1" x14ac:dyDescent="0.6">
      <c r="A52" s="42" t="s">
        <v>143</v>
      </c>
      <c r="B52" s="15" t="s">
        <v>8</v>
      </c>
      <c r="C52" s="56"/>
      <c r="D52" s="56"/>
      <c r="E52" s="56"/>
      <c r="F52" s="56"/>
      <c r="G52" s="56"/>
      <c r="H52" s="49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108</v>
      </c>
      <c r="B54" s="13" t="s">
        <v>36</v>
      </c>
      <c r="C54" s="52">
        <f>C$4*C55</f>
        <v>9008.9058000000005</v>
      </c>
      <c r="D54" s="54">
        <f>D$4*D55</f>
        <v>9268.9</v>
      </c>
      <c r="E54" s="54">
        <f>E$4*E55</f>
        <v>9613.3532000000014</v>
      </c>
      <c r="F54" s="54">
        <f>F$4*F55</f>
        <v>9610.2314000000006</v>
      </c>
      <c r="G54" s="54">
        <f>G$4*G55</f>
        <v>0</v>
      </c>
      <c r="H54" s="49">
        <f t="shared" si="0"/>
        <v>9375.347600000001</v>
      </c>
    </row>
    <row r="55" spans="1:8" x14ac:dyDescent="0.6">
      <c r="A55" s="42" t="s">
        <v>109</v>
      </c>
      <c r="B55" s="15" t="s">
        <v>8</v>
      </c>
      <c r="C55" s="56">
        <v>229</v>
      </c>
      <c r="D55" s="56">
        <v>236</v>
      </c>
      <c r="E55" s="56">
        <v>242</v>
      </c>
      <c r="F55" s="56">
        <v>242</v>
      </c>
      <c r="G55" s="56">
        <v>0</v>
      </c>
      <c r="H55" s="49">
        <f t="shared" si="0"/>
        <v>237.25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124</v>
      </c>
      <c r="B57" s="13" t="s">
        <v>38</v>
      </c>
      <c r="C57" s="54"/>
      <c r="D57" s="54"/>
      <c r="E57" s="54"/>
      <c r="F57" s="54"/>
      <c r="G57" s="54"/>
      <c r="H57" s="49"/>
    </row>
    <row r="58" spans="1:8" x14ac:dyDescent="0.6">
      <c r="A58" s="42" t="s">
        <v>125</v>
      </c>
      <c r="B58" s="15" t="s">
        <v>8</v>
      </c>
      <c r="C58" s="56"/>
      <c r="D58" s="56"/>
      <c r="E58" s="56"/>
      <c r="F58" s="56"/>
      <c r="G58" s="56"/>
      <c r="H58" s="49"/>
    </row>
    <row r="59" spans="1:8" x14ac:dyDescent="0.6">
      <c r="A59" s="42" t="s">
        <v>126</v>
      </c>
      <c r="B59" s="13" t="s">
        <v>39</v>
      </c>
      <c r="C59" s="52">
        <f>C$4*C60</f>
        <v>7592.6586000000007</v>
      </c>
      <c r="D59" s="52">
        <f>D$4*D60</f>
        <v>7462.25</v>
      </c>
      <c r="E59" s="52">
        <f>E$4*E60</f>
        <v>7547.6740000000009</v>
      </c>
      <c r="F59" s="52">
        <f>F$4*F60</f>
        <v>7545.223</v>
      </c>
      <c r="G59" s="52">
        <f>G$4*G60</f>
        <v>0</v>
      </c>
      <c r="H59" s="49">
        <f t="shared" si="0"/>
        <v>7536.9513999999999</v>
      </c>
    </row>
    <row r="60" spans="1:8" x14ac:dyDescent="0.6">
      <c r="A60" s="42" t="s">
        <v>127</v>
      </c>
      <c r="B60" s="15" t="s">
        <v>8</v>
      </c>
      <c r="C60" s="56">
        <v>193</v>
      </c>
      <c r="D60" s="56">
        <v>190</v>
      </c>
      <c r="E60" s="56">
        <v>190</v>
      </c>
      <c r="F60" s="56">
        <v>190</v>
      </c>
      <c r="G60" s="56">
        <v>0</v>
      </c>
      <c r="H60" s="49">
        <f t="shared" si="0"/>
        <v>190.75</v>
      </c>
    </row>
    <row r="61" spans="1:8" x14ac:dyDescent="0.6">
      <c r="A61" s="42" t="s">
        <v>128</v>
      </c>
      <c r="B61" s="11" t="s">
        <v>40</v>
      </c>
      <c r="C61" s="47">
        <f>C$4*C62</f>
        <v>7513.9782000000005</v>
      </c>
      <c r="D61" s="47">
        <f>D$4*D62</f>
        <v>7383.7</v>
      </c>
      <c r="E61" s="47">
        <f>E$4*E62</f>
        <v>7468.2248000000009</v>
      </c>
      <c r="F61" s="47">
        <f>F$4*F62</f>
        <v>7465.7996000000003</v>
      </c>
      <c r="G61" s="51">
        <f>G$4*G62</f>
        <v>0</v>
      </c>
      <c r="H61" s="49">
        <f t="shared" si="0"/>
        <v>7457.925650000001</v>
      </c>
    </row>
    <row r="62" spans="1:8" x14ac:dyDescent="0.6">
      <c r="A62" s="42" t="s">
        <v>129</v>
      </c>
      <c r="B62" s="15" t="s">
        <v>8</v>
      </c>
      <c r="C62" s="57">
        <v>191</v>
      </c>
      <c r="D62" s="56">
        <v>188</v>
      </c>
      <c r="E62" s="57">
        <v>188</v>
      </c>
      <c r="F62" s="56">
        <v>188</v>
      </c>
      <c r="G62" s="57">
        <v>0</v>
      </c>
      <c r="H62" s="49">
        <f t="shared" si="0"/>
        <v>188.75</v>
      </c>
    </row>
    <row r="63" spans="1:8" x14ac:dyDescent="0.6">
      <c r="A63" s="42" t="s">
        <v>130</v>
      </c>
      <c r="B63" s="11" t="s">
        <v>41</v>
      </c>
      <c r="C63" s="52"/>
      <c r="D63" s="52"/>
      <c r="E63" s="52"/>
      <c r="F63" s="52"/>
      <c r="G63" s="52"/>
      <c r="H63" s="49"/>
    </row>
    <row r="64" spans="1:8" x14ac:dyDescent="0.6">
      <c r="A64" s="42" t="s">
        <v>131</v>
      </c>
      <c r="B64" s="15" t="s">
        <v>8</v>
      </c>
      <c r="C64" s="56"/>
      <c r="D64" s="56"/>
      <c r="E64" s="56"/>
      <c r="F64" s="56"/>
      <c r="G64" s="56"/>
      <c r="H64" s="49"/>
    </row>
    <row r="65" spans="1:8" x14ac:dyDescent="0.6">
      <c r="A65" s="42" t="s">
        <v>132</v>
      </c>
      <c r="B65" s="11" t="s">
        <v>42</v>
      </c>
      <c r="C65" s="52">
        <f>C$4*C66</f>
        <v>7395.9576000000006</v>
      </c>
      <c r="D65" s="52">
        <f>D$4*D66</f>
        <v>7265.875</v>
      </c>
      <c r="E65" s="52">
        <f>E$4*E66</f>
        <v>7349.0510000000004</v>
      </c>
      <c r="F65" s="52">
        <f>F$4*F66</f>
        <v>7346.6644999999999</v>
      </c>
      <c r="G65" s="52">
        <f>G$4*G66</f>
        <v>0</v>
      </c>
      <c r="H65" s="49">
        <f t="shared" si="0"/>
        <v>7339.387025</v>
      </c>
    </row>
    <row r="66" spans="1:8" x14ac:dyDescent="0.6">
      <c r="A66" s="42" t="s">
        <v>133</v>
      </c>
      <c r="B66" s="15" t="s">
        <v>8</v>
      </c>
      <c r="C66" s="56">
        <v>188</v>
      </c>
      <c r="D66" s="56">
        <v>185</v>
      </c>
      <c r="E66" s="56">
        <v>185</v>
      </c>
      <c r="F66" s="56">
        <v>185</v>
      </c>
      <c r="G66" s="56">
        <v>0</v>
      </c>
      <c r="H66" s="49">
        <f t="shared" si="0"/>
        <v>185.75</v>
      </c>
    </row>
    <row r="67" spans="1:8" x14ac:dyDescent="0.6">
      <c r="A67" s="42"/>
      <c r="B67" s="10" t="s">
        <v>43</v>
      </c>
      <c r="C67" s="52"/>
      <c r="D67" s="52"/>
      <c r="E67" s="52"/>
      <c r="F67" s="52"/>
      <c r="G67" s="52"/>
      <c r="H67" s="49"/>
    </row>
    <row r="68" spans="1:8" x14ac:dyDescent="0.6">
      <c r="A68" s="42" t="s">
        <v>134</v>
      </c>
      <c r="B68" s="13" t="s">
        <v>44</v>
      </c>
      <c r="C68" s="54"/>
      <c r="D68" s="54"/>
      <c r="E68" s="54"/>
      <c r="F68" s="54"/>
      <c r="G68" s="54"/>
      <c r="H68" s="49"/>
    </row>
    <row r="69" spans="1:8" x14ac:dyDescent="0.6">
      <c r="A69" s="42" t="s">
        <v>135</v>
      </c>
      <c r="B69" s="15" t="s">
        <v>8</v>
      </c>
      <c r="C69" s="56"/>
      <c r="D69" s="56"/>
      <c r="E69" s="56"/>
      <c r="F69" s="56"/>
      <c r="G69" s="56"/>
      <c r="H69" s="49"/>
    </row>
    <row r="70" spans="1:8" x14ac:dyDescent="0.6">
      <c r="A70" s="42"/>
      <c r="B70" s="17" t="s">
        <v>45</v>
      </c>
      <c r="C70" s="47"/>
      <c r="D70" s="47"/>
      <c r="E70" s="47"/>
      <c r="F70" s="47"/>
      <c r="G70" s="47"/>
      <c r="H70" s="49"/>
    </row>
    <row r="71" spans="1:8" x14ac:dyDescent="0.6">
      <c r="A71" s="42" t="s">
        <v>110</v>
      </c>
      <c r="B71" s="7" t="s">
        <v>46</v>
      </c>
      <c r="C71" s="47">
        <f>C$4*C72</f>
        <v>8064.7410000000009</v>
      </c>
      <c r="D71" s="47">
        <f>D$4*D72</f>
        <v>7894.2749999999996</v>
      </c>
      <c r="E71" s="47">
        <f>E$4*E72</f>
        <v>8024.3692000000001</v>
      </c>
      <c r="F71" s="47">
        <f>F$4*F72</f>
        <v>8021.7633999999998</v>
      </c>
      <c r="G71" s="47">
        <f>G$4*G72</f>
        <v>0</v>
      </c>
      <c r="H71" s="49">
        <f t="shared" ref="H71:H85" si="1">AVERAGE(C71:F71)</f>
        <v>8001.2871500000001</v>
      </c>
    </row>
    <row r="72" spans="1:8" x14ac:dyDescent="0.6">
      <c r="A72" s="42" t="s">
        <v>111</v>
      </c>
      <c r="B72" s="7" t="s">
        <v>8</v>
      </c>
      <c r="C72" s="47">
        <v>205</v>
      </c>
      <c r="D72" s="47">
        <v>201</v>
      </c>
      <c r="E72" s="47">
        <v>202</v>
      </c>
      <c r="F72" s="47">
        <v>202</v>
      </c>
      <c r="G72" s="47">
        <v>0</v>
      </c>
      <c r="H72" s="49">
        <f t="shared" si="1"/>
        <v>202.5</v>
      </c>
    </row>
    <row r="73" spans="1:8" x14ac:dyDescent="0.6">
      <c r="A73" s="42" t="s">
        <v>112</v>
      </c>
      <c r="B73" s="7" t="s">
        <v>47</v>
      </c>
      <c r="C73" s="47">
        <f>C$4*C74</f>
        <v>7946.7204000000002</v>
      </c>
      <c r="D73" s="47">
        <f>D$4*D74</f>
        <v>7815.7249999999995</v>
      </c>
      <c r="E73" s="47">
        <f>E$4*E74</f>
        <v>7905.1954000000005</v>
      </c>
      <c r="F73" s="47">
        <f>F$4*F74</f>
        <v>7902.6283000000003</v>
      </c>
      <c r="G73" s="47">
        <f>G$4*G74</f>
        <v>0</v>
      </c>
      <c r="H73" s="49">
        <f t="shared" si="1"/>
        <v>7892.5672750000003</v>
      </c>
    </row>
    <row r="74" spans="1:8" x14ac:dyDescent="0.6">
      <c r="A74" s="42" t="s">
        <v>113</v>
      </c>
      <c r="B74" s="7" t="s">
        <v>8</v>
      </c>
      <c r="C74" s="47">
        <v>202</v>
      </c>
      <c r="D74" s="47">
        <v>199</v>
      </c>
      <c r="E74" s="47">
        <v>199</v>
      </c>
      <c r="F74" s="47">
        <v>199</v>
      </c>
      <c r="G74" s="47">
        <v>0</v>
      </c>
      <c r="H74" s="49">
        <f t="shared" si="1"/>
        <v>199.75</v>
      </c>
    </row>
    <row r="75" spans="1:8" x14ac:dyDescent="0.6">
      <c r="A75" s="42" t="s">
        <v>114</v>
      </c>
      <c r="B75" s="7" t="s">
        <v>48</v>
      </c>
      <c r="C75" s="47">
        <f>C$4*C76</f>
        <v>7828.6998000000003</v>
      </c>
      <c r="D75" s="47">
        <f>D$4*D76</f>
        <v>7697.9</v>
      </c>
      <c r="E75" s="47">
        <f>E$4*E76</f>
        <v>7825.7462000000005</v>
      </c>
      <c r="F75" s="47">
        <f>F$4*F76</f>
        <v>7823.2048999999997</v>
      </c>
      <c r="G75" s="47">
        <f>G$4*G76</f>
        <v>0</v>
      </c>
      <c r="H75" s="49">
        <f t="shared" si="1"/>
        <v>7793.8877250000005</v>
      </c>
    </row>
    <row r="76" spans="1:8" x14ac:dyDescent="0.6">
      <c r="A76" s="42" t="s">
        <v>115</v>
      </c>
      <c r="B76" s="7" t="s">
        <v>8</v>
      </c>
      <c r="C76" s="47">
        <v>199</v>
      </c>
      <c r="D76" s="47">
        <v>196</v>
      </c>
      <c r="E76" s="47">
        <v>197</v>
      </c>
      <c r="F76" s="47">
        <v>197</v>
      </c>
      <c r="G76" s="47">
        <v>0</v>
      </c>
      <c r="H76" s="49">
        <f t="shared" si="1"/>
        <v>197.25</v>
      </c>
    </row>
    <row r="77" spans="1:8" x14ac:dyDescent="0.6">
      <c r="A77" s="42" t="s">
        <v>116</v>
      </c>
      <c r="B77" s="7" t="s">
        <v>49</v>
      </c>
      <c r="C77" s="68">
        <f>C$4*C78</f>
        <v>7631.9988000000003</v>
      </c>
      <c r="D77" s="68">
        <f>D$4*D78</f>
        <v>7501.5249999999996</v>
      </c>
      <c r="E77" s="68">
        <f>E$4*E78</f>
        <v>7627.1232</v>
      </c>
      <c r="F77" s="68">
        <f>F$4*F78</f>
        <v>7624.6463999999996</v>
      </c>
      <c r="G77" s="68">
        <f>G$4*G78</f>
        <v>0</v>
      </c>
      <c r="H77" s="69">
        <f t="shared" si="1"/>
        <v>7596.3233499999988</v>
      </c>
    </row>
    <row r="78" spans="1:8" x14ac:dyDescent="0.6">
      <c r="A78" s="42" t="s">
        <v>117</v>
      </c>
      <c r="B78" s="7" t="s">
        <v>8</v>
      </c>
      <c r="C78" s="68">
        <v>194</v>
      </c>
      <c r="D78" s="68">
        <v>191</v>
      </c>
      <c r="E78" s="68">
        <v>192</v>
      </c>
      <c r="F78" s="68">
        <v>192</v>
      </c>
      <c r="G78" s="68">
        <v>0</v>
      </c>
      <c r="H78" s="69">
        <f t="shared" si="1"/>
        <v>192.25</v>
      </c>
    </row>
    <row r="79" spans="1:8" x14ac:dyDescent="0.6">
      <c r="A79" s="42" t="s">
        <v>118</v>
      </c>
      <c r="B79" s="7" t="s">
        <v>50</v>
      </c>
      <c r="C79" s="52">
        <f>C$4*C80</f>
        <v>7238.5968000000003</v>
      </c>
      <c r="D79" s="52">
        <f>D$4*D80</f>
        <v>7108.7749999999996</v>
      </c>
      <c r="E79" s="52">
        <f>E$4*E80</f>
        <v>7190.1526000000003</v>
      </c>
      <c r="F79" s="52">
        <f>F$4*F80</f>
        <v>7227.5294000000004</v>
      </c>
      <c r="G79" s="51">
        <f>G$4*G80</f>
        <v>0</v>
      </c>
      <c r="H79" s="49">
        <f t="shared" si="1"/>
        <v>7191.2634500000004</v>
      </c>
    </row>
    <row r="80" spans="1:8" x14ac:dyDescent="0.6">
      <c r="A80" s="42" t="s">
        <v>119</v>
      </c>
      <c r="B80" s="7" t="s">
        <v>8</v>
      </c>
      <c r="C80" s="56">
        <v>184</v>
      </c>
      <c r="D80" s="56">
        <v>181</v>
      </c>
      <c r="E80" s="56">
        <v>181</v>
      </c>
      <c r="F80" s="56">
        <v>182</v>
      </c>
      <c r="G80" s="57">
        <v>0</v>
      </c>
      <c r="H80" s="49">
        <f t="shared" si="1"/>
        <v>182</v>
      </c>
    </row>
    <row r="81" spans="1:8" x14ac:dyDescent="0.6">
      <c r="A81" s="42" t="s">
        <v>120</v>
      </c>
      <c r="B81" s="11" t="s">
        <v>51</v>
      </c>
      <c r="C81" s="52"/>
      <c r="D81" s="52"/>
      <c r="E81" s="52"/>
      <c r="F81" s="52"/>
      <c r="G81" s="52"/>
      <c r="H81" s="49"/>
    </row>
    <row r="82" spans="1:8" x14ac:dyDescent="0.6">
      <c r="A82" s="42" t="s">
        <v>121</v>
      </c>
      <c r="B82" s="15" t="s">
        <v>8</v>
      </c>
      <c r="C82" s="56"/>
      <c r="D82" s="56"/>
      <c r="E82" s="56"/>
      <c r="F82" s="56"/>
      <c r="G82" s="56"/>
      <c r="H82" s="49"/>
    </row>
    <row r="83" spans="1:8" x14ac:dyDescent="0.6">
      <c r="A83" s="42"/>
      <c r="B83" s="19" t="s">
        <v>52</v>
      </c>
      <c r="C83" s="47"/>
      <c r="D83" s="47"/>
      <c r="E83" s="47"/>
      <c r="F83" s="47"/>
      <c r="G83" s="47"/>
      <c r="H83" s="49"/>
    </row>
    <row r="84" spans="1:8" x14ac:dyDescent="0.6">
      <c r="A84" s="42" t="s">
        <v>122</v>
      </c>
      <c r="B84" s="7" t="s">
        <v>53</v>
      </c>
      <c r="C84" s="47">
        <f>C$4*C85</f>
        <v>6294.4320000000007</v>
      </c>
      <c r="D84" s="47">
        <f>D$4*D85</f>
        <v>6126.9</v>
      </c>
      <c r="E84" s="47">
        <f>E$4*E85</f>
        <v>6236.7622000000001</v>
      </c>
      <c r="F84" s="47">
        <f>F$4*F85</f>
        <v>6234.7368999999999</v>
      </c>
      <c r="G84" s="47">
        <f>G$4*G85</f>
        <v>0</v>
      </c>
      <c r="H84" s="49">
        <f t="shared" si="1"/>
        <v>6223.2077749999999</v>
      </c>
    </row>
    <row r="85" spans="1:8" x14ac:dyDescent="0.6">
      <c r="A85" s="42" t="s">
        <v>123</v>
      </c>
      <c r="B85" s="7" t="s">
        <v>8</v>
      </c>
      <c r="C85" s="47">
        <v>160</v>
      </c>
      <c r="D85" s="47">
        <v>156</v>
      </c>
      <c r="E85" s="47">
        <v>157</v>
      </c>
      <c r="F85" s="47">
        <v>157</v>
      </c>
      <c r="G85" s="47">
        <v>0</v>
      </c>
      <c r="H85" s="49">
        <f t="shared" si="1"/>
        <v>157.5</v>
      </c>
    </row>
    <row r="86" spans="1:8" x14ac:dyDescent="0.6">
      <c r="B86" s="19" t="s">
        <v>54</v>
      </c>
      <c r="C86" s="47"/>
      <c r="D86" s="47"/>
      <c r="E86" s="47"/>
      <c r="F86" s="47"/>
      <c r="G86" s="47"/>
      <c r="H86" s="49"/>
    </row>
    <row r="87" spans="1:8" x14ac:dyDescent="0.6">
      <c r="B87" s="7" t="s">
        <v>54</v>
      </c>
      <c r="C87" s="47"/>
      <c r="D87" s="47"/>
      <c r="E87" s="47"/>
      <c r="F87" s="47"/>
      <c r="G87" s="47"/>
      <c r="H87" s="49"/>
    </row>
    <row r="88" spans="1:8" x14ac:dyDescent="0.6">
      <c r="B88" s="7" t="s">
        <v>8</v>
      </c>
      <c r="C88" s="47"/>
      <c r="D88" s="47"/>
      <c r="E88" s="47"/>
      <c r="F88" s="47"/>
      <c r="G88" s="47"/>
      <c r="H88" s="58"/>
    </row>
    <row r="89" spans="1:8" x14ac:dyDescent="0.6">
      <c r="B89" s="7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89"/>
  <sheetViews>
    <sheetView topLeftCell="A40" workbookViewId="0">
      <selection activeCell="A49" sqref="A49"/>
    </sheetView>
  </sheetViews>
  <sheetFormatPr defaultRowHeight="21" x14ac:dyDescent="0.6"/>
  <cols>
    <col min="1" max="1" width="15.75" customWidth="1"/>
    <col min="2" max="2" width="14.125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39.72</v>
      </c>
      <c r="D4" s="18">
        <v>39.694899999999997</v>
      </c>
      <c r="E4" s="18">
        <v>39.709600000000002</v>
      </c>
      <c r="F4" s="18">
        <v>39.705100000000002</v>
      </c>
      <c r="G4" s="18"/>
      <c r="H4" s="18">
        <f>AVERAGE(C4:F4)</f>
        <v>39.707399999999993</v>
      </c>
      <c r="I4" s="9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/>
    </row>
    <row r="6" spans="1:13" x14ac:dyDescent="0.6">
      <c r="A6" s="42" t="s">
        <v>72</v>
      </c>
      <c r="B6" s="13" t="s">
        <v>7</v>
      </c>
      <c r="C6" s="54">
        <f>C$4*C7</f>
        <v>20773.559999999998</v>
      </c>
      <c r="D6" s="54">
        <f>D$4*D7</f>
        <v>20720.737799999999</v>
      </c>
      <c r="E6" s="54">
        <f>E$4*E7</f>
        <v>20728.411200000002</v>
      </c>
      <c r="F6" s="54">
        <f>F$4*F7</f>
        <v>20765.7673</v>
      </c>
      <c r="G6" s="54">
        <f>G$4*G7</f>
        <v>0</v>
      </c>
      <c r="H6" s="49">
        <f t="shared" ref="H6:H69" si="0">AVERAGE(C6:F6)</f>
        <v>20747.119075000002</v>
      </c>
    </row>
    <row r="7" spans="1:13" x14ac:dyDescent="0.6">
      <c r="A7" s="42" t="s">
        <v>73</v>
      </c>
      <c r="B7" s="15" t="s">
        <v>8</v>
      </c>
      <c r="C7" s="56">
        <v>523</v>
      </c>
      <c r="D7" s="56">
        <v>522</v>
      </c>
      <c r="E7" s="57">
        <v>522</v>
      </c>
      <c r="F7" s="56">
        <v>523</v>
      </c>
      <c r="G7" s="57"/>
      <c r="H7" s="49">
        <f t="shared" si="0"/>
        <v>522.5</v>
      </c>
    </row>
    <row r="8" spans="1:13" x14ac:dyDescent="0.6">
      <c r="A8" s="42" t="s">
        <v>74</v>
      </c>
      <c r="B8" s="11" t="s">
        <v>9</v>
      </c>
      <c r="C8" s="52"/>
      <c r="D8" s="52"/>
      <c r="E8" s="52"/>
      <c r="F8" s="52"/>
      <c r="G8" s="52"/>
      <c r="H8" s="49"/>
    </row>
    <row r="9" spans="1:13" x14ac:dyDescent="0.6">
      <c r="A9" s="42" t="s">
        <v>75</v>
      </c>
      <c r="B9" s="15" t="s">
        <v>8</v>
      </c>
      <c r="C9" s="56"/>
      <c r="D9" s="56"/>
      <c r="E9" s="56"/>
      <c r="F9" s="56"/>
      <c r="G9" s="56"/>
      <c r="H9" s="49"/>
    </row>
    <row r="10" spans="1:13" x14ac:dyDescent="0.6">
      <c r="A10" s="42" t="s">
        <v>76</v>
      </c>
      <c r="B10" s="11" t="s">
        <v>10</v>
      </c>
      <c r="C10" s="52">
        <f>C$4*C11</f>
        <v>20217.48</v>
      </c>
      <c r="D10" s="52">
        <f>D$4*D11</f>
        <v>20244.398999999998</v>
      </c>
      <c r="E10" s="52">
        <f>E$4*E11</f>
        <v>20212.186400000002</v>
      </c>
      <c r="F10" s="52">
        <f>F$4*F11</f>
        <v>20249.601000000002</v>
      </c>
      <c r="G10" s="52">
        <f>G$4*G11</f>
        <v>0</v>
      </c>
      <c r="H10" s="49">
        <f t="shared" si="0"/>
        <v>20230.916600000004</v>
      </c>
    </row>
    <row r="11" spans="1:13" x14ac:dyDescent="0.6">
      <c r="A11" s="42" t="s">
        <v>77</v>
      </c>
      <c r="B11" s="15" t="s">
        <v>8</v>
      </c>
      <c r="C11" s="56">
        <v>509</v>
      </c>
      <c r="D11" s="56">
        <v>510</v>
      </c>
      <c r="E11" s="56">
        <v>509</v>
      </c>
      <c r="F11" s="56">
        <v>510</v>
      </c>
      <c r="G11" s="56"/>
      <c r="H11" s="49">
        <f t="shared" si="0"/>
        <v>509.5</v>
      </c>
    </row>
    <row r="12" spans="1:13" x14ac:dyDescent="0.6">
      <c r="A12" s="42" t="s">
        <v>78</v>
      </c>
      <c r="B12" s="11" t="s">
        <v>11</v>
      </c>
      <c r="C12" s="52"/>
      <c r="D12" s="52"/>
      <c r="E12" s="52"/>
      <c r="F12" s="52"/>
      <c r="G12" s="52"/>
      <c r="H12" s="49"/>
    </row>
    <row r="13" spans="1:13" x14ac:dyDescent="0.6">
      <c r="A13" s="42" t="s">
        <v>79</v>
      </c>
      <c r="B13" s="15" t="s">
        <v>8</v>
      </c>
      <c r="C13" s="56"/>
      <c r="D13" s="56"/>
      <c r="E13" s="56"/>
      <c r="F13" s="56"/>
      <c r="G13" s="56"/>
      <c r="H13" s="49"/>
    </row>
    <row r="14" spans="1:13" x14ac:dyDescent="0.6">
      <c r="A14" s="42" t="s">
        <v>80</v>
      </c>
      <c r="B14" s="13" t="s">
        <v>12</v>
      </c>
      <c r="C14" s="47">
        <f>C$4*C15</f>
        <v>9453.36</v>
      </c>
      <c r="D14" s="47">
        <f>D$4*D15</f>
        <v>9487.0810999999994</v>
      </c>
      <c r="E14" s="47">
        <f>E$4*E15</f>
        <v>9450.8847999999998</v>
      </c>
      <c r="F14" s="47">
        <f>F$4*F15</f>
        <v>9489.5189000000009</v>
      </c>
      <c r="G14" s="47"/>
      <c r="H14" s="49">
        <f t="shared" si="0"/>
        <v>9470.2111999999997</v>
      </c>
    </row>
    <row r="15" spans="1:13" x14ac:dyDescent="0.6">
      <c r="A15" s="42" t="s">
        <v>81</v>
      </c>
      <c r="B15" s="13" t="s">
        <v>8</v>
      </c>
      <c r="C15" s="47">
        <v>238</v>
      </c>
      <c r="D15" s="47">
        <v>239</v>
      </c>
      <c r="E15" s="47">
        <v>238</v>
      </c>
      <c r="F15" s="47">
        <v>239</v>
      </c>
      <c r="G15" s="47"/>
      <c r="H15" s="49">
        <f t="shared" si="0"/>
        <v>238.5</v>
      </c>
    </row>
    <row r="16" spans="1:13" x14ac:dyDescent="0.6">
      <c r="A16" s="42" t="s">
        <v>82</v>
      </c>
      <c r="B16" s="11" t="s">
        <v>13</v>
      </c>
      <c r="C16" s="52">
        <f>C$4*C17</f>
        <v>7983.7199999999993</v>
      </c>
      <c r="D16" s="52">
        <f>D$4*D17</f>
        <v>7978.6748999999991</v>
      </c>
      <c r="E16" s="52">
        <f>E$4*E17</f>
        <v>7902.2103999999999</v>
      </c>
      <c r="F16" s="52">
        <f>F$4*F17</f>
        <v>7861.6098000000002</v>
      </c>
      <c r="G16" s="52">
        <f>G$4*G17</f>
        <v>0</v>
      </c>
      <c r="H16" s="49">
        <f t="shared" si="0"/>
        <v>7931.5537750000003</v>
      </c>
    </row>
    <row r="17" spans="1:8" x14ac:dyDescent="0.6">
      <c r="A17" s="42" t="s">
        <v>83</v>
      </c>
      <c r="B17" s="15" t="s">
        <v>8</v>
      </c>
      <c r="C17" s="56">
        <v>201</v>
      </c>
      <c r="D17" s="56">
        <v>201</v>
      </c>
      <c r="E17" s="56">
        <v>199</v>
      </c>
      <c r="F17" s="56">
        <v>198</v>
      </c>
      <c r="G17" s="56"/>
      <c r="H17" s="49">
        <f t="shared" si="0"/>
        <v>199.75</v>
      </c>
    </row>
    <row r="18" spans="1:8" x14ac:dyDescent="0.6">
      <c r="A18" s="42" t="s">
        <v>84</v>
      </c>
      <c r="B18" s="13" t="s">
        <v>14</v>
      </c>
      <c r="C18" s="59"/>
      <c r="D18" s="59"/>
      <c r="E18" s="59"/>
      <c r="F18" s="59"/>
      <c r="G18" s="59"/>
      <c r="H18" s="49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49"/>
    </row>
    <row r="20" spans="1:8" x14ac:dyDescent="0.6">
      <c r="A20" s="42" t="s">
        <v>86</v>
      </c>
      <c r="B20" s="11" t="s">
        <v>15</v>
      </c>
      <c r="C20" s="59"/>
      <c r="D20" s="59"/>
      <c r="E20" s="59"/>
      <c r="F20" s="59"/>
      <c r="G20" s="59"/>
      <c r="H20" s="49"/>
    </row>
    <row r="21" spans="1:8" x14ac:dyDescent="0.6">
      <c r="A21" s="42" t="s">
        <v>87</v>
      </c>
      <c r="B21" s="15" t="s">
        <v>8</v>
      </c>
      <c r="C21" s="59"/>
      <c r="D21" s="56"/>
      <c r="E21" s="57"/>
      <c r="F21" s="56"/>
      <c r="G21" s="57"/>
      <c r="H21" s="49"/>
    </row>
    <row r="22" spans="1:8" x14ac:dyDescent="0.6">
      <c r="A22" s="42" t="s">
        <v>88</v>
      </c>
      <c r="B22" s="13" t="s">
        <v>16</v>
      </c>
      <c r="C22" s="59">
        <f>C$4*C23</f>
        <v>7705.6799999999994</v>
      </c>
      <c r="D22" s="59">
        <f>D$4*D23</f>
        <v>7740.5054999999993</v>
      </c>
      <c r="E22" s="59">
        <f>E$4*E23</f>
        <v>7703.6624000000002</v>
      </c>
      <c r="F22" s="59">
        <f>F$4*F23</f>
        <v>7663.0843000000004</v>
      </c>
      <c r="G22" s="59">
        <f>G$4*G23</f>
        <v>0</v>
      </c>
      <c r="H22" s="49">
        <f t="shared" si="0"/>
        <v>7703.2330500000007</v>
      </c>
    </row>
    <row r="23" spans="1:8" x14ac:dyDescent="0.6">
      <c r="A23" s="42" t="s">
        <v>89</v>
      </c>
      <c r="B23" s="13" t="s">
        <v>8</v>
      </c>
      <c r="C23" s="59">
        <v>194</v>
      </c>
      <c r="D23" s="54">
        <v>195</v>
      </c>
      <c r="E23" s="59">
        <v>194</v>
      </c>
      <c r="F23" s="54">
        <v>193</v>
      </c>
      <c r="G23" s="59"/>
      <c r="H23" s="49">
        <f t="shared" si="0"/>
        <v>194</v>
      </c>
    </row>
    <row r="24" spans="1:8" x14ac:dyDescent="0.6">
      <c r="A24" s="42" t="s">
        <v>90</v>
      </c>
      <c r="B24" s="11" t="s">
        <v>17</v>
      </c>
      <c r="C24" s="59">
        <f>C$4*C25</f>
        <v>7626.24</v>
      </c>
      <c r="D24" s="59">
        <f>D$4*D25</f>
        <v>7621.4207999999999</v>
      </c>
      <c r="E24" s="59">
        <f>E$4*E25</f>
        <v>7624.2432000000008</v>
      </c>
      <c r="F24" s="59">
        <f>F$4*F25</f>
        <v>7583.6741000000002</v>
      </c>
      <c r="G24" s="59">
        <f>G$4*G25</f>
        <v>0</v>
      </c>
      <c r="H24" s="49">
        <f t="shared" si="0"/>
        <v>7613.8945250000006</v>
      </c>
    </row>
    <row r="25" spans="1:8" x14ac:dyDescent="0.6">
      <c r="A25" s="42" t="s">
        <v>91</v>
      </c>
      <c r="B25" s="15" t="s">
        <v>8</v>
      </c>
      <c r="C25" s="59">
        <v>192</v>
      </c>
      <c r="D25" s="56">
        <v>192</v>
      </c>
      <c r="E25" s="57">
        <v>192</v>
      </c>
      <c r="F25" s="56">
        <v>191</v>
      </c>
      <c r="G25" s="57"/>
      <c r="H25" s="49">
        <f t="shared" si="0"/>
        <v>191.75</v>
      </c>
    </row>
    <row r="26" spans="1:8" x14ac:dyDescent="0.6">
      <c r="A26" s="42" t="s">
        <v>92</v>
      </c>
      <c r="B26" s="13" t="s">
        <v>18</v>
      </c>
      <c r="C26" s="59">
        <f>C$4*C27</f>
        <v>7467.36</v>
      </c>
      <c r="D26" s="59">
        <f>D$4*D27</f>
        <v>7542.030999999999</v>
      </c>
      <c r="E26" s="59">
        <f>E$4*E27</f>
        <v>7465.4048000000003</v>
      </c>
      <c r="F26" s="59">
        <f>F$4*F27</f>
        <v>7464.5588000000007</v>
      </c>
      <c r="G26" s="59">
        <f>G$4*G27</f>
        <v>0</v>
      </c>
      <c r="H26" s="49">
        <f t="shared" si="0"/>
        <v>7484.8386499999997</v>
      </c>
    </row>
    <row r="27" spans="1:8" x14ac:dyDescent="0.6">
      <c r="A27" s="42" t="s">
        <v>94</v>
      </c>
      <c r="B27" s="13" t="s">
        <v>8</v>
      </c>
      <c r="C27" s="59">
        <v>188</v>
      </c>
      <c r="D27" s="54">
        <v>190</v>
      </c>
      <c r="E27" s="59">
        <v>188</v>
      </c>
      <c r="F27" s="54">
        <v>188</v>
      </c>
      <c r="G27" s="59"/>
      <c r="H27" s="49">
        <f t="shared" si="0"/>
        <v>188.5</v>
      </c>
    </row>
    <row r="28" spans="1:8" x14ac:dyDescent="0.6">
      <c r="A28" s="42" t="s">
        <v>93</v>
      </c>
      <c r="B28" s="11" t="s">
        <v>19</v>
      </c>
      <c r="C28" s="59"/>
      <c r="D28" s="59"/>
      <c r="E28" s="59"/>
      <c r="F28" s="59"/>
      <c r="G28" s="59"/>
      <c r="H28" s="49"/>
    </row>
    <row r="29" spans="1:8" x14ac:dyDescent="0.6">
      <c r="A29" s="42" t="s">
        <v>95</v>
      </c>
      <c r="B29" s="15" t="s">
        <v>8</v>
      </c>
      <c r="C29" s="59"/>
      <c r="D29" s="56"/>
      <c r="E29" s="57"/>
      <c r="F29" s="56"/>
      <c r="G29" s="57"/>
      <c r="H29" s="49"/>
    </row>
    <row r="30" spans="1:8" x14ac:dyDescent="0.6">
      <c r="A30" s="42" t="s">
        <v>96</v>
      </c>
      <c r="B30" s="13" t="s">
        <v>20</v>
      </c>
      <c r="C30" s="59">
        <f>C$4*C31</f>
        <v>7189.32</v>
      </c>
      <c r="D30" s="59">
        <f>D$4*D31</f>
        <v>7224.4717999999993</v>
      </c>
      <c r="E30" s="59">
        <f>E$4*E31</f>
        <v>7187.4376000000002</v>
      </c>
      <c r="F30" s="59">
        <f>F$4*F31</f>
        <v>7186.6231000000007</v>
      </c>
      <c r="G30" s="59">
        <f>G$4*G31</f>
        <v>0</v>
      </c>
      <c r="H30" s="49">
        <f t="shared" si="0"/>
        <v>7196.9631250000002</v>
      </c>
    </row>
    <row r="31" spans="1:8" x14ac:dyDescent="0.6">
      <c r="A31" s="42" t="s">
        <v>97</v>
      </c>
      <c r="B31" s="13" t="s">
        <v>8</v>
      </c>
      <c r="C31" s="59">
        <v>181</v>
      </c>
      <c r="D31" s="54">
        <v>182</v>
      </c>
      <c r="E31" s="59">
        <v>181</v>
      </c>
      <c r="F31" s="54">
        <v>181</v>
      </c>
      <c r="G31" s="59"/>
      <c r="H31" s="49">
        <f t="shared" si="0"/>
        <v>181.25</v>
      </c>
    </row>
    <row r="32" spans="1:8" x14ac:dyDescent="0.6">
      <c r="A32" s="42" t="s">
        <v>98</v>
      </c>
      <c r="B32" s="11" t="s">
        <v>21</v>
      </c>
      <c r="C32" s="59">
        <f>C$4*C33</f>
        <v>6990.7199999999993</v>
      </c>
      <c r="D32" s="59">
        <f>D$4*D33</f>
        <v>7025.9972999999991</v>
      </c>
      <c r="E32" s="59">
        <f>E$4*E33</f>
        <v>6988.8896000000004</v>
      </c>
      <c r="F32" s="59">
        <f>F$4*F33</f>
        <v>6988.0976000000001</v>
      </c>
      <c r="G32" s="59">
        <f>G$4*G33</f>
        <v>0</v>
      </c>
      <c r="H32" s="49">
        <f t="shared" si="0"/>
        <v>6998.426125</v>
      </c>
    </row>
    <row r="33" spans="1:8" x14ac:dyDescent="0.6">
      <c r="A33" s="42" t="s">
        <v>99</v>
      </c>
      <c r="B33" s="15" t="s">
        <v>8</v>
      </c>
      <c r="C33" s="59">
        <v>176</v>
      </c>
      <c r="D33" s="56">
        <v>177</v>
      </c>
      <c r="E33" s="57">
        <v>176</v>
      </c>
      <c r="F33" s="56">
        <v>176</v>
      </c>
      <c r="G33" s="57"/>
      <c r="H33" s="49">
        <f t="shared" si="0"/>
        <v>176.25</v>
      </c>
    </row>
    <row r="34" spans="1:8" x14ac:dyDescent="0.6">
      <c r="A34" s="42" t="s">
        <v>100</v>
      </c>
      <c r="B34" s="13" t="s">
        <v>22</v>
      </c>
      <c r="C34" s="59">
        <f>C$4*C35</f>
        <v>6911.28</v>
      </c>
      <c r="D34" s="59">
        <f>D$4*D35</f>
        <v>6946.6074999999992</v>
      </c>
      <c r="E34" s="59">
        <f>E$4*E35</f>
        <v>6909.4704000000002</v>
      </c>
      <c r="F34" s="59">
        <f>F$4*F35</f>
        <v>6908.6874000000007</v>
      </c>
      <c r="G34" s="59">
        <f>G$4*G35</f>
        <v>0</v>
      </c>
      <c r="H34" s="49">
        <f t="shared" si="0"/>
        <v>6919.0113249999995</v>
      </c>
    </row>
    <row r="35" spans="1:8" x14ac:dyDescent="0.6">
      <c r="A35" s="42" t="s">
        <v>101</v>
      </c>
      <c r="B35" s="13" t="s">
        <v>8</v>
      </c>
      <c r="C35" s="59">
        <v>174</v>
      </c>
      <c r="D35" s="54">
        <v>175</v>
      </c>
      <c r="E35" s="59">
        <v>174</v>
      </c>
      <c r="F35" s="54">
        <v>174</v>
      </c>
      <c r="G35" s="59"/>
      <c r="H35" s="49">
        <f t="shared" si="0"/>
        <v>174.25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49"/>
    </row>
    <row r="37" spans="1:8" x14ac:dyDescent="0.6">
      <c r="A37" s="42" t="s">
        <v>136</v>
      </c>
      <c r="B37" s="13" t="s">
        <v>24</v>
      </c>
      <c r="C37" s="51">
        <f>C$4*C38</f>
        <v>14418.359999999999</v>
      </c>
      <c r="D37" s="51">
        <f>D$4*D38</f>
        <v>14409.248699999998</v>
      </c>
      <c r="E37" s="51">
        <f>E$4*E38</f>
        <v>14414.584800000001</v>
      </c>
      <c r="F37" s="51">
        <f>F$4*F38</f>
        <v>14412.951300000001</v>
      </c>
      <c r="G37" s="51">
        <f>G$4*G38</f>
        <v>0</v>
      </c>
      <c r="H37" s="49">
        <f t="shared" si="0"/>
        <v>14413.786199999999</v>
      </c>
    </row>
    <row r="38" spans="1:8" x14ac:dyDescent="0.6">
      <c r="A38" s="42" t="s">
        <v>137</v>
      </c>
      <c r="B38" s="15" t="s">
        <v>8</v>
      </c>
      <c r="C38" s="57">
        <v>363</v>
      </c>
      <c r="D38" s="56">
        <v>363</v>
      </c>
      <c r="E38" s="57">
        <v>363</v>
      </c>
      <c r="F38" s="56">
        <v>363</v>
      </c>
      <c r="G38" s="57"/>
      <c r="H38" s="49">
        <f t="shared" si="0"/>
        <v>363</v>
      </c>
    </row>
    <row r="39" spans="1:8" x14ac:dyDescent="0.6">
      <c r="A39" s="42" t="s">
        <v>138</v>
      </c>
      <c r="B39" s="11" t="s">
        <v>26</v>
      </c>
      <c r="C39" s="51">
        <f>C$4*C40</f>
        <v>7030.44</v>
      </c>
      <c r="D39" s="51">
        <f>D$4*D40</f>
        <v>7025.9972999999991</v>
      </c>
      <c r="E39" s="51">
        <f>E$4*E40</f>
        <v>7306.5664000000006</v>
      </c>
      <c r="F39" s="51">
        <f>F$4*F40</f>
        <v>7345.4435000000003</v>
      </c>
      <c r="G39" s="51">
        <f>G$4*G40</f>
        <v>0</v>
      </c>
      <c r="H39" s="49">
        <f t="shared" si="0"/>
        <v>7177.1117999999997</v>
      </c>
    </row>
    <row r="40" spans="1:8" x14ac:dyDescent="0.6">
      <c r="A40" s="42" t="s">
        <v>139</v>
      </c>
      <c r="B40" s="15" t="s">
        <v>8</v>
      </c>
      <c r="C40" s="57">
        <v>177</v>
      </c>
      <c r="D40" s="56">
        <v>177</v>
      </c>
      <c r="E40" s="57">
        <v>184</v>
      </c>
      <c r="F40" s="56">
        <v>185</v>
      </c>
      <c r="G40" s="57"/>
      <c r="H40" s="49">
        <f t="shared" si="0"/>
        <v>180.75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49"/>
    </row>
    <row r="42" spans="1:8" x14ac:dyDescent="0.6">
      <c r="A42" s="42" t="s">
        <v>102</v>
      </c>
      <c r="B42" s="13" t="s">
        <v>29</v>
      </c>
      <c r="C42" s="51">
        <f>C$4*C43</f>
        <v>7109.88</v>
      </c>
      <c r="D42" s="51">
        <f>D$4*D43</f>
        <v>7145.0819999999994</v>
      </c>
      <c r="E42" s="51">
        <f>E$4*E43</f>
        <v>7147.7280000000001</v>
      </c>
      <c r="F42" s="51">
        <f>F$4*F43</f>
        <v>7107.2129000000004</v>
      </c>
      <c r="G42" s="51">
        <f>G$4*G43</f>
        <v>0</v>
      </c>
      <c r="H42" s="49">
        <f t="shared" si="0"/>
        <v>7127.4757250000002</v>
      </c>
    </row>
    <row r="43" spans="1:8" x14ac:dyDescent="0.6">
      <c r="A43" s="42" t="s">
        <v>103</v>
      </c>
      <c r="B43" s="15" t="s">
        <v>8</v>
      </c>
      <c r="C43" s="57">
        <v>179</v>
      </c>
      <c r="D43" s="56">
        <v>180</v>
      </c>
      <c r="E43" s="57">
        <v>180</v>
      </c>
      <c r="F43" s="56">
        <v>179</v>
      </c>
      <c r="G43" s="57"/>
      <c r="H43" s="49">
        <f t="shared" si="0"/>
        <v>179.5</v>
      </c>
    </row>
    <row r="44" spans="1:8" x14ac:dyDescent="0.6">
      <c r="A44" s="42" t="s">
        <v>104</v>
      </c>
      <c r="B44" s="11" t="s">
        <v>30</v>
      </c>
      <c r="C44" s="51">
        <f>C$4*C45</f>
        <v>6315.48</v>
      </c>
      <c r="D44" s="51">
        <f>D$4*D45</f>
        <v>6351.1839999999993</v>
      </c>
      <c r="E44" s="51">
        <f>E$4*E45</f>
        <v>6313.8263999999999</v>
      </c>
      <c r="F44" s="51">
        <f>F$4*F45</f>
        <v>6352.8160000000007</v>
      </c>
      <c r="G44" s="51">
        <f>G$4*G45</f>
        <v>0</v>
      </c>
      <c r="H44" s="49">
        <f t="shared" si="0"/>
        <v>6333.3266000000003</v>
      </c>
    </row>
    <row r="45" spans="1:8" x14ac:dyDescent="0.6">
      <c r="A45" s="42" t="s">
        <v>105</v>
      </c>
      <c r="B45" s="15" t="s">
        <v>8</v>
      </c>
      <c r="C45" s="57">
        <v>159</v>
      </c>
      <c r="D45" s="56">
        <v>160</v>
      </c>
      <c r="E45" s="57">
        <v>159</v>
      </c>
      <c r="F45" s="56">
        <v>160</v>
      </c>
      <c r="G45" s="57"/>
      <c r="H45" s="49">
        <f t="shared" si="0"/>
        <v>159.5</v>
      </c>
    </row>
    <row r="46" spans="1:8" x14ac:dyDescent="0.6">
      <c r="A46" s="42" t="s">
        <v>106</v>
      </c>
      <c r="B46" s="13" t="s">
        <v>31</v>
      </c>
      <c r="C46" s="51">
        <f>C$4*C47</f>
        <v>6236.04</v>
      </c>
      <c r="D46" s="51">
        <f>D$4*D47</f>
        <v>6232.0992999999999</v>
      </c>
      <c r="E46" s="51">
        <f>E$4*E47</f>
        <v>6234.4072000000006</v>
      </c>
      <c r="F46" s="51">
        <f>F$4*F47</f>
        <v>6233.7007000000003</v>
      </c>
      <c r="G46" s="51">
        <f>G$4*G47</f>
        <v>0</v>
      </c>
      <c r="H46" s="49">
        <f t="shared" si="0"/>
        <v>6234.0618000000004</v>
      </c>
    </row>
    <row r="47" spans="1:8" x14ac:dyDescent="0.6">
      <c r="A47" s="42" t="s">
        <v>107</v>
      </c>
      <c r="B47" s="15" t="s">
        <v>8</v>
      </c>
      <c r="C47" s="57">
        <v>157</v>
      </c>
      <c r="D47" s="56">
        <v>157</v>
      </c>
      <c r="E47" s="57">
        <v>157</v>
      </c>
      <c r="F47" s="56">
        <v>157</v>
      </c>
      <c r="G47" s="57"/>
      <c r="H47" s="49">
        <f t="shared" si="0"/>
        <v>157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140</v>
      </c>
      <c r="B49" s="13" t="s">
        <v>33</v>
      </c>
      <c r="C49" s="59">
        <f>C$4*C50</f>
        <v>12948.72</v>
      </c>
      <c r="D49" s="59">
        <f>D$4*D50</f>
        <v>12662.673099999998</v>
      </c>
      <c r="E49" s="59">
        <f>E$4*E50</f>
        <v>13938.069600000001</v>
      </c>
      <c r="F49" s="59">
        <f>F$4*F50</f>
        <v>12983.567700000001</v>
      </c>
      <c r="G49" s="59">
        <f>G$4*G50</f>
        <v>0</v>
      </c>
      <c r="H49" s="49">
        <f t="shared" si="0"/>
        <v>13133.257599999999</v>
      </c>
    </row>
    <row r="50" spans="1:8" x14ac:dyDescent="0.6">
      <c r="A50" s="42" t="s">
        <v>141</v>
      </c>
      <c r="B50" s="15" t="s">
        <v>8</v>
      </c>
      <c r="C50" s="57">
        <v>326</v>
      </c>
      <c r="D50" s="56">
        <v>319</v>
      </c>
      <c r="E50" s="57">
        <v>351</v>
      </c>
      <c r="F50" s="56">
        <v>327</v>
      </c>
      <c r="G50" s="57"/>
      <c r="H50" s="49">
        <f t="shared" si="0"/>
        <v>330.75</v>
      </c>
    </row>
    <row r="51" spans="1:8" x14ac:dyDescent="0.6">
      <c r="A51" s="42" t="s">
        <v>142</v>
      </c>
      <c r="B51" s="11" t="s">
        <v>34</v>
      </c>
      <c r="C51" s="51"/>
      <c r="D51" s="51"/>
      <c r="E51" s="51"/>
      <c r="F51" s="51"/>
      <c r="G51" s="51"/>
      <c r="H51" s="49"/>
    </row>
    <row r="52" spans="1:8" x14ac:dyDescent="0.6">
      <c r="A52" s="42" t="s">
        <v>143</v>
      </c>
      <c r="B52" s="15" t="s">
        <v>8</v>
      </c>
      <c r="C52" s="57"/>
      <c r="D52" s="56"/>
      <c r="E52" s="57"/>
      <c r="F52" s="56"/>
      <c r="G52" s="57"/>
      <c r="H52" s="49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108</v>
      </c>
      <c r="B54" s="13" t="s">
        <v>36</v>
      </c>
      <c r="C54" s="59">
        <f>C$4*C55</f>
        <v>9612.24</v>
      </c>
      <c r="D54" s="59">
        <f>D$4*D55</f>
        <v>9606.1657999999989</v>
      </c>
      <c r="E54" s="59">
        <f>E$4*E55</f>
        <v>9808.271200000001</v>
      </c>
      <c r="F54" s="59">
        <f>F$4*F55</f>
        <v>9807.1597000000002</v>
      </c>
      <c r="G54" s="59">
        <f>G$4*G55</f>
        <v>0</v>
      </c>
      <c r="H54" s="49">
        <f t="shared" si="0"/>
        <v>9708.459175</v>
      </c>
    </row>
    <row r="55" spans="1:8" x14ac:dyDescent="0.6">
      <c r="A55" s="42" t="s">
        <v>109</v>
      </c>
      <c r="B55" s="15" t="s">
        <v>8</v>
      </c>
      <c r="C55" s="57">
        <v>242</v>
      </c>
      <c r="D55" s="56">
        <v>242</v>
      </c>
      <c r="E55" s="57">
        <v>247</v>
      </c>
      <c r="F55" s="56">
        <v>247</v>
      </c>
      <c r="G55" s="57"/>
      <c r="H55" s="49">
        <f t="shared" si="0"/>
        <v>244.5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124</v>
      </c>
      <c r="B57" s="13" t="s">
        <v>38</v>
      </c>
      <c r="C57" s="59">
        <f>C$4*C58</f>
        <v>7785.12</v>
      </c>
      <c r="D57" s="59">
        <f>D$4*D58</f>
        <v>7780.2003999999997</v>
      </c>
      <c r="E57" s="59">
        <f>E$4*E58</f>
        <v>7783.0816000000004</v>
      </c>
      <c r="F57" s="59">
        <f>F$4*F58</f>
        <v>7742.4945000000007</v>
      </c>
      <c r="G57" s="59">
        <f>G$4*G58</f>
        <v>0</v>
      </c>
      <c r="H57" s="49">
        <f t="shared" si="0"/>
        <v>7772.7241250000006</v>
      </c>
    </row>
    <row r="58" spans="1:8" x14ac:dyDescent="0.6">
      <c r="A58" s="42" t="s">
        <v>125</v>
      </c>
      <c r="B58" s="15" t="s">
        <v>8</v>
      </c>
      <c r="C58" s="57">
        <v>196</v>
      </c>
      <c r="D58" s="56">
        <v>196</v>
      </c>
      <c r="E58" s="57">
        <v>196</v>
      </c>
      <c r="F58" s="56">
        <v>195</v>
      </c>
      <c r="G58" s="57"/>
      <c r="H58" s="49">
        <f t="shared" si="0"/>
        <v>195.75</v>
      </c>
    </row>
    <row r="59" spans="1:8" x14ac:dyDescent="0.6">
      <c r="A59" s="42" t="s">
        <v>126</v>
      </c>
      <c r="B59" s="13" t="s">
        <v>39</v>
      </c>
      <c r="C59" s="59">
        <f>C$4*C60</f>
        <v>7586.5199999999995</v>
      </c>
      <c r="D59" s="59">
        <f>D$4*D60</f>
        <v>7581.7258999999995</v>
      </c>
      <c r="E59" s="59">
        <f>E$4*E60</f>
        <v>7505.1144000000004</v>
      </c>
      <c r="F59" s="59">
        <f>F$4*F60</f>
        <v>7464.5588000000007</v>
      </c>
      <c r="G59" s="59">
        <f>G$4*G60</f>
        <v>0</v>
      </c>
      <c r="H59" s="49">
        <f t="shared" si="0"/>
        <v>7534.4797749999998</v>
      </c>
    </row>
    <row r="60" spans="1:8" x14ac:dyDescent="0.6">
      <c r="A60" s="42" t="s">
        <v>127</v>
      </c>
      <c r="B60" s="15" t="s">
        <v>8</v>
      </c>
      <c r="C60" s="57">
        <v>191</v>
      </c>
      <c r="D60" s="56">
        <v>191</v>
      </c>
      <c r="E60" s="57">
        <v>189</v>
      </c>
      <c r="F60" s="56">
        <v>188</v>
      </c>
      <c r="G60" s="57"/>
      <c r="H60" s="49">
        <f t="shared" si="0"/>
        <v>189.75</v>
      </c>
    </row>
    <row r="61" spans="1:8" x14ac:dyDescent="0.6">
      <c r="A61" s="42" t="s">
        <v>128</v>
      </c>
      <c r="B61" s="11" t="s">
        <v>40</v>
      </c>
      <c r="C61" s="51">
        <f>C$4*C62</f>
        <v>7467.36</v>
      </c>
      <c r="D61" s="51">
        <f>D$4*D62</f>
        <v>7462.6411999999991</v>
      </c>
      <c r="E61" s="51">
        <f>E$4*E62</f>
        <v>7425.6952000000001</v>
      </c>
      <c r="F61" s="51">
        <f>F$4*F62</f>
        <v>7385.1486000000004</v>
      </c>
      <c r="G61" s="51">
        <f>G$4*G62</f>
        <v>0</v>
      </c>
      <c r="H61" s="49">
        <f t="shared" si="0"/>
        <v>7435.2112500000003</v>
      </c>
    </row>
    <row r="62" spans="1:8" x14ac:dyDescent="0.6">
      <c r="A62" s="42" t="s">
        <v>129</v>
      </c>
      <c r="B62" s="15" t="s">
        <v>8</v>
      </c>
      <c r="C62" s="57">
        <v>188</v>
      </c>
      <c r="D62" s="56">
        <v>188</v>
      </c>
      <c r="E62" s="57">
        <v>187</v>
      </c>
      <c r="F62" s="56">
        <v>186</v>
      </c>
      <c r="G62" s="57"/>
      <c r="H62" s="49">
        <f t="shared" si="0"/>
        <v>187.25</v>
      </c>
    </row>
    <row r="63" spans="1:8" x14ac:dyDescent="0.6">
      <c r="A63" s="42" t="s">
        <v>130</v>
      </c>
      <c r="B63" s="11" t="s">
        <v>41</v>
      </c>
      <c r="C63" s="51"/>
      <c r="D63" s="51"/>
      <c r="E63" s="51"/>
      <c r="F63" s="51"/>
      <c r="G63" s="51"/>
      <c r="H63" s="49"/>
    </row>
    <row r="64" spans="1:8" x14ac:dyDescent="0.6">
      <c r="A64" s="42" t="s">
        <v>131</v>
      </c>
      <c r="B64" s="15" t="s">
        <v>8</v>
      </c>
      <c r="C64" s="57"/>
      <c r="D64" s="56"/>
      <c r="E64" s="57"/>
      <c r="F64" s="56"/>
      <c r="G64" s="57"/>
      <c r="H64" s="49"/>
    </row>
    <row r="65" spans="1:8" x14ac:dyDescent="0.6">
      <c r="A65" s="42" t="s">
        <v>132</v>
      </c>
      <c r="B65" s="11" t="s">
        <v>42</v>
      </c>
      <c r="C65" s="51">
        <f>C$4*C66</f>
        <v>7387.92</v>
      </c>
      <c r="D65" s="51">
        <f>D$4*D66</f>
        <v>7383.2513999999992</v>
      </c>
      <c r="E65" s="51">
        <f>E$4*E66</f>
        <v>7306.5664000000006</v>
      </c>
      <c r="F65" s="51">
        <f>F$4*F66</f>
        <v>7266.0333000000001</v>
      </c>
      <c r="G65" s="51">
        <f>G$4*G66</f>
        <v>0</v>
      </c>
      <c r="H65" s="49">
        <f t="shared" si="0"/>
        <v>7335.9427749999995</v>
      </c>
    </row>
    <row r="66" spans="1:8" x14ac:dyDescent="0.6">
      <c r="A66" s="42" t="s">
        <v>133</v>
      </c>
      <c r="B66" s="15" t="s">
        <v>8</v>
      </c>
      <c r="C66" s="51">
        <v>186</v>
      </c>
      <c r="D66" s="56">
        <v>186</v>
      </c>
      <c r="E66" s="57">
        <v>184</v>
      </c>
      <c r="F66" s="56">
        <v>183</v>
      </c>
      <c r="G66" s="57"/>
      <c r="H66" s="49">
        <f t="shared" si="0"/>
        <v>184.75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49"/>
    </row>
    <row r="68" spans="1:8" x14ac:dyDescent="0.6">
      <c r="A68" s="42" t="s">
        <v>134</v>
      </c>
      <c r="B68" s="13" t="s">
        <v>44</v>
      </c>
      <c r="C68" s="59">
        <f>C$4*C69</f>
        <v>6037.44</v>
      </c>
      <c r="D68" s="59">
        <f>D$4*D69</f>
        <v>6033.6247999999996</v>
      </c>
      <c r="E68" s="59">
        <f>E$4*E69</f>
        <v>6075.5688</v>
      </c>
      <c r="F68" s="59">
        <f>F$4*F69</f>
        <v>6035.1752000000006</v>
      </c>
      <c r="G68" s="59">
        <f>G$4*G69</f>
        <v>0</v>
      </c>
      <c r="H68" s="49">
        <f t="shared" si="0"/>
        <v>6045.4522000000006</v>
      </c>
    </row>
    <row r="69" spans="1:8" x14ac:dyDescent="0.6">
      <c r="A69" s="42" t="s">
        <v>135</v>
      </c>
      <c r="B69" s="15" t="s">
        <v>8</v>
      </c>
      <c r="C69" s="57">
        <v>152</v>
      </c>
      <c r="D69" s="56">
        <v>152</v>
      </c>
      <c r="E69" s="57">
        <v>153</v>
      </c>
      <c r="F69" s="56">
        <v>152</v>
      </c>
      <c r="G69" s="57"/>
      <c r="H69" s="49">
        <f t="shared" si="0"/>
        <v>152.25</v>
      </c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49"/>
    </row>
    <row r="71" spans="1:8" x14ac:dyDescent="0.6">
      <c r="A71" s="42" t="s">
        <v>110</v>
      </c>
      <c r="B71" s="13" t="s">
        <v>46</v>
      </c>
      <c r="C71" s="59">
        <f>C$4*C72</f>
        <v>7983.7199999999993</v>
      </c>
      <c r="D71" s="59">
        <f>D$4*D72</f>
        <v>8018.3697999999995</v>
      </c>
      <c r="E71" s="59">
        <f>E$4*E72</f>
        <v>7941.92</v>
      </c>
      <c r="F71" s="59">
        <f>F$4*F72</f>
        <v>7742.4945000000007</v>
      </c>
      <c r="G71" s="59">
        <f>G$4*G72</f>
        <v>0</v>
      </c>
      <c r="H71" s="49">
        <f t="shared" ref="H71:H85" si="1">AVERAGE(C71:F71)</f>
        <v>7921.6260750000001</v>
      </c>
    </row>
    <row r="72" spans="1:8" x14ac:dyDescent="0.6">
      <c r="A72" s="42" t="s">
        <v>111</v>
      </c>
      <c r="B72" s="13" t="s">
        <v>8</v>
      </c>
      <c r="C72" s="59">
        <v>201</v>
      </c>
      <c r="D72" s="54">
        <v>202</v>
      </c>
      <c r="E72" s="59">
        <v>200</v>
      </c>
      <c r="F72" s="54">
        <v>195</v>
      </c>
      <c r="G72" s="59"/>
      <c r="H72" s="49">
        <f t="shared" si="1"/>
        <v>199.5</v>
      </c>
    </row>
    <row r="73" spans="1:8" x14ac:dyDescent="0.6">
      <c r="A73" s="42" t="s">
        <v>112</v>
      </c>
      <c r="B73" s="11" t="s">
        <v>47</v>
      </c>
      <c r="C73" s="51">
        <f>C$4*C74</f>
        <v>7864.5599999999995</v>
      </c>
      <c r="D73" s="51">
        <f>D$4*D74</f>
        <v>7938.98</v>
      </c>
      <c r="E73" s="51">
        <f>E$4*E74</f>
        <v>7663.9528</v>
      </c>
      <c r="F73" s="51">
        <f>F$4*F74</f>
        <v>7663.0843000000004</v>
      </c>
      <c r="G73" s="51">
        <f>G$4*G74</f>
        <v>0</v>
      </c>
      <c r="H73" s="49">
        <f t="shared" si="1"/>
        <v>7782.6442750000006</v>
      </c>
    </row>
    <row r="74" spans="1:8" x14ac:dyDescent="0.6">
      <c r="A74" s="42" t="s">
        <v>113</v>
      </c>
      <c r="B74" s="15" t="s">
        <v>8</v>
      </c>
      <c r="C74" s="57">
        <v>198</v>
      </c>
      <c r="D74" s="56">
        <v>200</v>
      </c>
      <c r="E74" s="57">
        <v>193</v>
      </c>
      <c r="F74" s="56">
        <v>193</v>
      </c>
      <c r="G74" s="57"/>
      <c r="H74" s="49">
        <f t="shared" si="1"/>
        <v>196</v>
      </c>
    </row>
    <row r="75" spans="1:8" x14ac:dyDescent="0.6">
      <c r="A75" s="42" t="s">
        <v>114</v>
      </c>
      <c r="B75" s="11" t="s">
        <v>48</v>
      </c>
      <c r="C75" s="51">
        <f>C$4*C76</f>
        <v>7785.12</v>
      </c>
      <c r="D75" s="51">
        <f>D$4*D76</f>
        <v>7819.8952999999992</v>
      </c>
      <c r="E75" s="51">
        <f>E$4*E76</f>
        <v>7544.8240000000005</v>
      </c>
      <c r="F75" s="51">
        <f>F$4*F76</f>
        <v>7583.6741000000002</v>
      </c>
      <c r="G75" s="51">
        <f>G$4*G76</f>
        <v>0</v>
      </c>
      <c r="H75" s="49">
        <f t="shared" si="1"/>
        <v>7683.37835</v>
      </c>
    </row>
    <row r="76" spans="1:8" x14ac:dyDescent="0.6">
      <c r="A76" s="42" t="s">
        <v>115</v>
      </c>
      <c r="B76" s="15" t="s">
        <v>8</v>
      </c>
      <c r="C76" s="57">
        <v>196</v>
      </c>
      <c r="D76" s="56">
        <v>197</v>
      </c>
      <c r="E76" s="57">
        <v>190</v>
      </c>
      <c r="F76" s="56">
        <v>191</v>
      </c>
      <c r="G76" s="57"/>
      <c r="H76" s="49">
        <f t="shared" si="1"/>
        <v>193.5</v>
      </c>
    </row>
    <row r="77" spans="1:8" x14ac:dyDescent="0.6">
      <c r="A77" s="42" t="s">
        <v>116</v>
      </c>
      <c r="B77" s="11" t="s">
        <v>49</v>
      </c>
      <c r="C77" s="51">
        <f>C$4*C78</f>
        <v>7626.24</v>
      </c>
      <c r="D77" s="51">
        <f>D$4*D78</f>
        <v>7621.4207999999999</v>
      </c>
      <c r="E77" s="51">
        <f>E$4*E78</f>
        <v>7465.4048000000003</v>
      </c>
      <c r="F77" s="51">
        <f>F$4*F78</f>
        <v>7464.5588000000007</v>
      </c>
      <c r="G77" s="51">
        <f>G$4*G78</f>
        <v>0</v>
      </c>
      <c r="H77" s="49">
        <f t="shared" si="1"/>
        <v>7544.4061000000002</v>
      </c>
    </row>
    <row r="78" spans="1:8" x14ac:dyDescent="0.6">
      <c r="A78" s="42" t="s">
        <v>117</v>
      </c>
      <c r="B78" s="15" t="s">
        <v>8</v>
      </c>
      <c r="C78" s="57">
        <v>192</v>
      </c>
      <c r="D78" s="56">
        <v>192</v>
      </c>
      <c r="E78" s="57">
        <v>188</v>
      </c>
      <c r="F78" s="56">
        <v>188</v>
      </c>
      <c r="G78" s="57"/>
      <c r="H78" s="49">
        <f t="shared" si="1"/>
        <v>190</v>
      </c>
    </row>
    <row r="79" spans="1:8" x14ac:dyDescent="0.6">
      <c r="A79" s="42" t="s">
        <v>118</v>
      </c>
      <c r="B79" s="11" t="s">
        <v>50</v>
      </c>
      <c r="C79" s="51">
        <f>C$4*C80</f>
        <v>7387.92</v>
      </c>
      <c r="D79" s="51">
        <f>D$4*D80</f>
        <v>7224.4717999999993</v>
      </c>
      <c r="E79" s="51">
        <f>E$4*E80</f>
        <v>7266.8568000000005</v>
      </c>
      <c r="F79" s="51">
        <f>F$4*F80</f>
        <v>7266.0333000000001</v>
      </c>
      <c r="G79" s="51">
        <f>G$4*G80</f>
        <v>0</v>
      </c>
      <c r="H79" s="49">
        <f t="shared" si="1"/>
        <v>7286.3204749999995</v>
      </c>
    </row>
    <row r="80" spans="1:8" x14ac:dyDescent="0.6">
      <c r="A80" s="42" t="s">
        <v>119</v>
      </c>
      <c r="B80" s="15" t="s">
        <v>8</v>
      </c>
      <c r="C80" s="57">
        <v>186</v>
      </c>
      <c r="D80" s="56">
        <v>182</v>
      </c>
      <c r="E80" s="57">
        <v>183</v>
      </c>
      <c r="F80" s="56">
        <v>183</v>
      </c>
      <c r="G80" s="57"/>
      <c r="H80" s="49">
        <f t="shared" si="1"/>
        <v>183.5</v>
      </c>
    </row>
    <row r="81" spans="1:8" x14ac:dyDescent="0.6">
      <c r="A81" s="42" t="s">
        <v>120</v>
      </c>
      <c r="B81" s="11" t="s">
        <v>51</v>
      </c>
      <c r="C81" s="51"/>
      <c r="D81" s="51"/>
      <c r="E81" s="51"/>
      <c r="F81" s="51"/>
      <c r="G81" s="51"/>
      <c r="H81" s="49"/>
    </row>
    <row r="82" spans="1:8" x14ac:dyDescent="0.6">
      <c r="A82" s="42" t="s">
        <v>121</v>
      </c>
      <c r="B82" s="15" t="s">
        <v>8</v>
      </c>
      <c r="C82" s="57"/>
      <c r="D82" s="56"/>
      <c r="E82" s="57"/>
      <c r="F82" s="56"/>
      <c r="G82" s="57"/>
      <c r="H82" s="49"/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49"/>
    </row>
    <row r="84" spans="1:8" x14ac:dyDescent="0.6">
      <c r="A84" s="42" t="s">
        <v>122</v>
      </c>
      <c r="B84" s="13" t="s">
        <v>53</v>
      </c>
      <c r="C84" s="59">
        <f>C$4*C85</f>
        <v>6434.6399999999994</v>
      </c>
      <c r="D84" s="59">
        <f>D$4*D85</f>
        <v>6232.0992999999999</v>
      </c>
      <c r="E84" s="59">
        <f>E$4*E85</f>
        <v>6432.9552000000003</v>
      </c>
      <c r="F84" s="59">
        <f>F$4*F85</f>
        <v>6432.2262000000001</v>
      </c>
      <c r="G84" s="59">
        <f>G$4*G85</f>
        <v>0</v>
      </c>
      <c r="H84" s="49">
        <f t="shared" si="1"/>
        <v>6382.9801749999997</v>
      </c>
    </row>
    <row r="85" spans="1:8" x14ac:dyDescent="0.6">
      <c r="A85" s="42" t="s">
        <v>123</v>
      </c>
      <c r="B85" s="15" t="s">
        <v>8</v>
      </c>
      <c r="C85" s="57">
        <v>162</v>
      </c>
      <c r="D85" s="56">
        <v>157</v>
      </c>
      <c r="E85" s="57">
        <v>162</v>
      </c>
      <c r="F85" s="56">
        <v>162</v>
      </c>
      <c r="G85" s="57"/>
      <c r="H85" s="49">
        <f t="shared" si="1"/>
        <v>160.75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49"/>
    </row>
    <row r="87" spans="1:8" x14ac:dyDescent="0.6">
      <c r="B87" s="13" t="s">
        <v>54</v>
      </c>
      <c r="C87" s="59"/>
      <c r="D87" s="54"/>
      <c r="E87" s="59"/>
      <c r="F87" s="54"/>
      <c r="G87" s="59"/>
      <c r="H87" s="49"/>
    </row>
    <row r="88" spans="1:8" x14ac:dyDescent="0.6">
      <c r="B88" s="15" t="s">
        <v>8</v>
      </c>
      <c r="C88" s="57"/>
      <c r="D88" s="56"/>
      <c r="E88" s="57"/>
      <c r="F88" s="56"/>
      <c r="G88" s="57"/>
      <c r="H88" s="49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tabSelected="1" topLeftCell="A40" workbookViewId="0">
      <selection activeCell="B50" sqref="B50"/>
    </sheetView>
  </sheetViews>
  <sheetFormatPr defaultColWidth="9.125" defaultRowHeight="21" x14ac:dyDescent="0.6"/>
  <cols>
    <col min="1" max="1" width="14.125" style="42" customWidth="1"/>
    <col min="2" max="2" width="23" style="42" customWidth="1"/>
    <col min="3" max="7" width="9.125" style="42"/>
    <col min="8" max="8" width="9.875" style="42" customWidth="1"/>
    <col min="9" max="16384" width="9.125" style="42"/>
  </cols>
  <sheetData>
    <row r="1" spans="1:13" ht="28.8" x14ac:dyDescent="0.75">
      <c r="B1" s="40" t="s">
        <v>0</v>
      </c>
      <c r="C1" s="41"/>
      <c r="D1" s="41"/>
      <c r="E1" s="41"/>
      <c r="F1" s="41"/>
      <c r="G1" s="41"/>
      <c r="H1" s="41"/>
    </row>
    <row r="2" spans="1:13" x14ac:dyDescent="0.6">
      <c r="B2" s="44" t="s">
        <v>2</v>
      </c>
      <c r="C2" s="45"/>
      <c r="D2" s="45"/>
      <c r="E2" s="45"/>
      <c r="F2" s="45"/>
      <c r="G2" s="45"/>
      <c r="H2" s="46"/>
    </row>
    <row r="3" spans="1:13" x14ac:dyDescent="0.6">
      <c r="B3" s="47" t="s">
        <v>3</v>
      </c>
      <c r="C3" s="48">
        <v>1</v>
      </c>
      <c r="D3" s="48">
        <v>2</v>
      </c>
      <c r="E3" s="48">
        <v>3</v>
      </c>
      <c r="F3" s="48">
        <v>4</v>
      </c>
      <c r="G3" s="48">
        <v>5</v>
      </c>
      <c r="H3" s="49" t="s">
        <v>4</v>
      </c>
      <c r="I3" s="43"/>
      <c r="J3" s="43"/>
      <c r="K3" s="43"/>
      <c r="L3" s="43"/>
      <c r="M3" s="43"/>
    </row>
    <row r="4" spans="1:13" x14ac:dyDescent="0.6">
      <c r="B4" s="70" t="s">
        <v>5</v>
      </c>
      <c r="C4" s="62">
        <v>39.717399999999998</v>
      </c>
      <c r="D4" s="62">
        <v>39.652500000000003</v>
      </c>
      <c r="E4" s="62">
        <v>39.463999999999999</v>
      </c>
      <c r="F4" s="62">
        <v>39.427700000000002</v>
      </c>
      <c r="G4" s="62">
        <v>39.533299999999997</v>
      </c>
      <c r="H4" s="62">
        <f>AVERAGE(C4:F4)</f>
        <v>39.565399999999997</v>
      </c>
      <c r="I4" s="43"/>
      <c r="J4" s="43"/>
      <c r="K4" s="43"/>
      <c r="L4" s="43"/>
      <c r="M4" s="43"/>
    </row>
    <row r="5" spans="1:13" x14ac:dyDescent="0.6">
      <c r="B5" s="71" t="s">
        <v>6</v>
      </c>
      <c r="C5" s="51"/>
      <c r="D5" s="52"/>
      <c r="E5" s="51"/>
      <c r="F5" s="52"/>
      <c r="G5" s="51"/>
      <c r="H5" s="53"/>
    </row>
    <row r="6" spans="1:13" x14ac:dyDescent="0.6">
      <c r="A6" s="42" t="s">
        <v>72</v>
      </c>
      <c r="B6" s="72" t="s">
        <v>7</v>
      </c>
      <c r="C6" s="54">
        <f>C$4*C7</f>
        <v>21248.808999999997</v>
      </c>
      <c r="D6" s="54">
        <f>D$4*D7</f>
        <v>21214.087500000001</v>
      </c>
      <c r="E6" s="54">
        <f>E$4*E7</f>
        <v>21192.167999999998</v>
      </c>
      <c r="F6" s="54">
        <f>F$4*F7</f>
        <v>21724.662700000001</v>
      </c>
      <c r="G6" s="54">
        <f>G$4*G7</f>
        <v>21782.848299999998</v>
      </c>
      <c r="H6" s="55">
        <f>AVERAGE(C6:G6)</f>
        <v>21432.515099999997</v>
      </c>
    </row>
    <row r="7" spans="1:13" x14ac:dyDescent="0.6">
      <c r="A7" s="42" t="s">
        <v>73</v>
      </c>
      <c r="B7" s="73" t="s">
        <v>8</v>
      </c>
      <c r="C7" s="57">
        <v>535</v>
      </c>
      <c r="D7" s="56">
        <v>535</v>
      </c>
      <c r="E7" s="57">
        <v>537</v>
      </c>
      <c r="F7" s="56">
        <v>551</v>
      </c>
      <c r="G7" s="57">
        <v>551</v>
      </c>
      <c r="H7" s="55">
        <f t="shared" ref="H7:H66" si="0">AVERAGE(C7:G7)</f>
        <v>541.79999999999995</v>
      </c>
    </row>
    <row r="8" spans="1:13" x14ac:dyDescent="0.6">
      <c r="A8" s="42" t="s">
        <v>74</v>
      </c>
      <c r="B8" s="74" t="s">
        <v>9</v>
      </c>
      <c r="C8" s="52"/>
      <c r="D8" s="52"/>
      <c r="E8" s="52"/>
      <c r="F8" s="52"/>
      <c r="G8" s="52"/>
      <c r="H8" s="55"/>
    </row>
    <row r="9" spans="1:13" x14ac:dyDescent="0.6">
      <c r="A9" s="42" t="s">
        <v>75</v>
      </c>
      <c r="B9" s="73" t="s">
        <v>8</v>
      </c>
      <c r="C9" s="56"/>
      <c r="D9" s="56"/>
      <c r="E9" s="56"/>
      <c r="F9" s="56"/>
      <c r="G9" s="56"/>
      <c r="H9" s="55"/>
    </row>
    <row r="10" spans="1:13" x14ac:dyDescent="0.6">
      <c r="A10" s="42" t="s">
        <v>76</v>
      </c>
      <c r="B10" s="74" t="s">
        <v>10</v>
      </c>
      <c r="C10" s="52">
        <f>C$4*C11</f>
        <v>20732.482799999998</v>
      </c>
      <c r="D10" s="52">
        <f>D$4*D11</f>
        <v>20738.257500000003</v>
      </c>
      <c r="E10" s="52">
        <f>E$4*E11</f>
        <v>20718.599999999999</v>
      </c>
      <c r="F10" s="52">
        <f>F$4*F11</f>
        <v>21212.102600000002</v>
      </c>
      <c r="G10" s="54">
        <f>G$4*G11</f>
        <v>21268.915399999998</v>
      </c>
      <c r="H10" s="55">
        <f t="shared" si="0"/>
        <v>20934.071660000001</v>
      </c>
    </row>
    <row r="11" spans="1:13" x14ac:dyDescent="0.6">
      <c r="A11" s="42" t="s">
        <v>77</v>
      </c>
      <c r="B11" s="73" t="s">
        <v>8</v>
      </c>
      <c r="C11" s="56">
        <v>522</v>
      </c>
      <c r="D11" s="56">
        <v>523</v>
      </c>
      <c r="E11" s="56">
        <v>525</v>
      </c>
      <c r="F11" s="56">
        <v>538</v>
      </c>
      <c r="G11" s="56">
        <v>538</v>
      </c>
      <c r="H11" s="55">
        <f t="shared" si="0"/>
        <v>529.20000000000005</v>
      </c>
    </row>
    <row r="12" spans="1:13" x14ac:dyDescent="0.6">
      <c r="A12" s="42" t="s">
        <v>78</v>
      </c>
      <c r="B12" s="74" t="s">
        <v>11</v>
      </c>
      <c r="C12" s="52"/>
      <c r="D12" s="52"/>
      <c r="E12" s="52"/>
      <c r="F12" s="52"/>
      <c r="G12" s="52"/>
      <c r="H12" s="55"/>
    </row>
    <row r="13" spans="1:13" x14ac:dyDescent="0.6">
      <c r="A13" s="42" t="s">
        <v>79</v>
      </c>
      <c r="B13" s="73" t="s">
        <v>8</v>
      </c>
      <c r="C13" s="56"/>
      <c r="D13" s="56"/>
      <c r="E13" s="56"/>
      <c r="F13" s="56"/>
      <c r="G13" s="56"/>
      <c r="H13" s="55"/>
    </row>
    <row r="14" spans="1:13" x14ac:dyDescent="0.6">
      <c r="A14" s="42" t="s">
        <v>80</v>
      </c>
      <c r="B14" s="72" t="s">
        <v>12</v>
      </c>
      <c r="C14" s="52">
        <f>C$4*C15</f>
        <v>9452.7412000000004</v>
      </c>
      <c r="D14" s="52">
        <f>D$4*D15</f>
        <v>9476.9475000000002</v>
      </c>
      <c r="E14" s="52">
        <f>E$4*E15</f>
        <v>9550.2880000000005</v>
      </c>
      <c r="F14" s="52">
        <f>F$4*F15</f>
        <v>9541.5033999999996</v>
      </c>
      <c r="G14" s="54">
        <f>G$4*G15</f>
        <v>9606.5918999999994</v>
      </c>
      <c r="H14" s="55">
        <f t="shared" si="0"/>
        <v>9525.6144000000004</v>
      </c>
    </row>
    <row r="15" spans="1:13" x14ac:dyDescent="0.6">
      <c r="A15" s="42" t="s">
        <v>81</v>
      </c>
      <c r="B15" s="72" t="s">
        <v>8</v>
      </c>
      <c r="C15" s="56">
        <v>238</v>
      </c>
      <c r="D15" s="56">
        <v>239</v>
      </c>
      <c r="E15" s="56">
        <v>242</v>
      </c>
      <c r="F15" s="56">
        <v>242</v>
      </c>
      <c r="G15" s="56">
        <v>243</v>
      </c>
      <c r="H15" s="55">
        <f t="shared" si="0"/>
        <v>240.8</v>
      </c>
    </row>
    <row r="16" spans="1:13" x14ac:dyDescent="0.6">
      <c r="A16" s="42" t="s">
        <v>82</v>
      </c>
      <c r="B16" s="74" t="s">
        <v>13</v>
      </c>
      <c r="C16" s="52">
        <f>C$4*C17</f>
        <v>7983.1973999999991</v>
      </c>
      <c r="D16" s="52">
        <f>D$4*D17</f>
        <v>7970.1525000000011</v>
      </c>
      <c r="E16" s="52">
        <f>E$4*E17</f>
        <v>8050.6559999999999</v>
      </c>
      <c r="F16" s="52">
        <f>F$4*F17</f>
        <v>8161.5339000000004</v>
      </c>
      <c r="G16" s="54">
        <f>G$4*G17</f>
        <v>8183.3930999999993</v>
      </c>
      <c r="H16" s="55">
        <f t="shared" si="0"/>
        <v>8069.78658</v>
      </c>
    </row>
    <row r="17" spans="1:8" x14ac:dyDescent="0.6">
      <c r="A17" s="42" t="s">
        <v>83</v>
      </c>
      <c r="B17" s="73" t="s">
        <v>8</v>
      </c>
      <c r="C17" s="56">
        <v>201</v>
      </c>
      <c r="D17" s="56">
        <v>201</v>
      </c>
      <c r="E17" s="56">
        <v>204</v>
      </c>
      <c r="F17" s="56">
        <v>207</v>
      </c>
      <c r="G17" s="56">
        <v>207</v>
      </c>
      <c r="H17" s="55">
        <f t="shared" si="0"/>
        <v>204</v>
      </c>
    </row>
    <row r="18" spans="1:8" x14ac:dyDescent="0.6">
      <c r="A18" s="42" t="s">
        <v>84</v>
      </c>
      <c r="B18" s="72" t="s">
        <v>14</v>
      </c>
      <c r="C18" s="52"/>
      <c r="D18" s="52"/>
      <c r="E18" s="52"/>
      <c r="F18" s="52"/>
      <c r="G18" s="59"/>
      <c r="H18" s="55"/>
    </row>
    <row r="19" spans="1:8" x14ac:dyDescent="0.6">
      <c r="A19" s="42" t="s">
        <v>85</v>
      </c>
      <c r="B19" s="72" t="s">
        <v>8</v>
      </c>
      <c r="C19" s="56"/>
      <c r="D19" s="56"/>
      <c r="E19" s="56"/>
      <c r="F19" s="56"/>
      <c r="G19" s="59"/>
      <c r="H19" s="55"/>
    </row>
    <row r="20" spans="1:8" x14ac:dyDescent="0.6">
      <c r="A20" s="42" t="s">
        <v>86</v>
      </c>
      <c r="B20" s="74" t="s">
        <v>15</v>
      </c>
      <c r="C20" s="52"/>
      <c r="D20" s="52"/>
      <c r="E20" s="52"/>
      <c r="F20" s="52"/>
      <c r="G20" s="52"/>
      <c r="H20" s="55"/>
    </row>
    <row r="21" spans="1:8" x14ac:dyDescent="0.6">
      <c r="A21" s="42" t="s">
        <v>87</v>
      </c>
      <c r="B21" s="73" t="s">
        <v>8</v>
      </c>
      <c r="C21" s="56"/>
      <c r="D21" s="56"/>
      <c r="E21" s="56"/>
      <c r="F21" s="56"/>
      <c r="G21" s="56"/>
      <c r="H21" s="55"/>
    </row>
    <row r="22" spans="1:8" x14ac:dyDescent="0.6">
      <c r="A22" s="42" t="s">
        <v>88</v>
      </c>
      <c r="B22" s="72" t="s">
        <v>16</v>
      </c>
      <c r="C22" s="52">
        <f>C$4*C23</f>
        <v>7784.6103999999996</v>
      </c>
      <c r="D22" s="52">
        <f>D$4*D23</f>
        <v>7771.89</v>
      </c>
      <c r="E22" s="52">
        <f>E$4*E23</f>
        <v>7853.3359999999993</v>
      </c>
      <c r="F22" s="52">
        <f>F$4*F23</f>
        <v>7964.3954000000003</v>
      </c>
      <c r="G22" s="54">
        <f>G$4*G23</f>
        <v>7985.7265999999991</v>
      </c>
      <c r="H22" s="55">
        <f t="shared" si="0"/>
        <v>7871.991680000001</v>
      </c>
    </row>
    <row r="23" spans="1:8" x14ac:dyDescent="0.6">
      <c r="A23" s="42" t="s">
        <v>89</v>
      </c>
      <c r="B23" s="72" t="s">
        <v>8</v>
      </c>
      <c r="C23" s="56">
        <v>196</v>
      </c>
      <c r="D23" s="56">
        <v>196</v>
      </c>
      <c r="E23" s="56">
        <v>199</v>
      </c>
      <c r="F23" s="56">
        <v>202</v>
      </c>
      <c r="G23" s="56">
        <v>202</v>
      </c>
      <c r="H23" s="55">
        <f t="shared" si="0"/>
        <v>199</v>
      </c>
    </row>
    <row r="24" spans="1:8" x14ac:dyDescent="0.6">
      <c r="A24" s="42" t="s">
        <v>90</v>
      </c>
      <c r="B24" s="74" t="s">
        <v>17</v>
      </c>
      <c r="C24" s="52">
        <f>C$4*C25</f>
        <v>7665.4581999999991</v>
      </c>
      <c r="D24" s="52">
        <f>D$4*D25</f>
        <v>7652.9325000000008</v>
      </c>
      <c r="E24" s="52">
        <f>E$4*E25</f>
        <v>7774.4079999999994</v>
      </c>
      <c r="F24" s="52">
        <f>F$4*F25</f>
        <v>7846.1123000000007</v>
      </c>
      <c r="G24" s="54">
        <f>G$4*G25</f>
        <v>7906.66</v>
      </c>
      <c r="H24" s="55">
        <f t="shared" si="0"/>
        <v>7769.1141999999991</v>
      </c>
    </row>
    <row r="25" spans="1:8" x14ac:dyDescent="0.6">
      <c r="A25" s="42" t="s">
        <v>91</v>
      </c>
      <c r="B25" s="73" t="s">
        <v>8</v>
      </c>
      <c r="C25" s="56">
        <v>193</v>
      </c>
      <c r="D25" s="56">
        <v>193</v>
      </c>
      <c r="E25" s="56">
        <v>197</v>
      </c>
      <c r="F25" s="56">
        <v>199</v>
      </c>
      <c r="G25" s="60">
        <v>200</v>
      </c>
      <c r="H25" s="55">
        <f t="shared" si="0"/>
        <v>196.4</v>
      </c>
    </row>
    <row r="26" spans="1:8" x14ac:dyDescent="0.6">
      <c r="A26" s="42" t="s">
        <v>92</v>
      </c>
      <c r="B26" s="72" t="s">
        <v>18</v>
      </c>
      <c r="C26" s="47">
        <f>C$4*C27</f>
        <v>7586.0234</v>
      </c>
      <c r="D26" s="47">
        <f>D$4*D27</f>
        <v>7573.6275000000005</v>
      </c>
      <c r="E26" s="47">
        <f>E$4*E27</f>
        <v>7656.0159999999996</v>
      </c>
      <c r="F26" s="47">
        <f>F$4*F27</f>
        <v>7688.4014999999999</v>
      </c>
      <c r="G26" s="54">
        <f>G$4*G27</f>
        <v>7708.9934999999996</v>
      </c>
      <c r="H26" s="55">
        <f t="shared" si="0"/>
        <v>7642.6123800000005</v>
      </c>
    </row>
    <row r="27" spans="1:8" x14ac:dyDescent="0.6">
      <c r="A27" s="42" t="s">
        <v>94</v>
      </c>
      <c r="B27" s="72" t="s">
        <v>8</v>
      </c>
      <c r="C27" s="47">
        <v>191</v>
      </c>
      <c r="D27" s="47">
        <v>191</v>
      </c>
      <c r="E27" s="47">
        <v>194</v>
      </c>
      <c r="F27" s="47">
        <v>195</v>
      </c>
      <c r="G27" s="59">
        <v>195</v>
      </c>
      <c r="H27" s="55">
        <f t="shared" si="0"/>
        <v>193.2</v>
      </c>
    </row>
    <row r="28" spans="1:8" x14ac:dyDescent="0.6">
      <c r="A28" s="42" t="s">
        <v>93</v>
      </c>
      <c r="B28" s="74" t="s">
        <v>19</v>
      </c>
      <c r="C28" s="47"/>
      <c r="D28" s="47"/>
      <c r="E28" s="47"/>
      <c r="F28" s="47"/>
      <c r="G28" s="51"/>
      <c r="H28" s="55"/>
    </row>
    <row r="29" spans="1:8" x14ac:dyDescent="0.6">
      <c r="A29" s="42" t="s">
        <v>95</v>
      </c>
      <c r="B29" s="73" t="s">
        <v>8</v>
      </c>
      <c r="C29" s="47"/>
      <c r="D29" s="47"/>
      <c r="E29" s="47"/>
      <c r="F29" s="47"/>
      <c r="G29" s="57"/>
      <c r="H29" s="55"/>
    </row>
    <row r="30" spans="1:8" x14ac:dyDescent="0.6">
      <c r="A30" s="42" t="s">
        <v>96</v>
      </c>
      <c r="B30" s="72" t="s">
        <v>20</v>
      </c>
      <c r="C30" s="52">
        <f>C$4*C31</f>
        <v>7308.0015999999996</v>
      </c>
      <c r="D30" s="52">
        <f>D$4*D31</f>
        <v>7296.06</v>
      </c>
      <c r="E30" s="52">
        <f>E$4*E31</f>
        <v>7340.3040000000001</v>
      </c>
      <c r="F30" s="52">
        <f>F$4*F31</f>
        <v>7372.9799000000003</v>
      </c>
      <c r="G30" s="54">
        <f>G$4*G31</f>
        <v>7392.7270999999992</v>
      </c>
      <c r="H30" s="55">
        <f t="shared" si="0"/>
        <v>7342.0145199999997</v>
      </c>
    </row>
    <row r="31" spans="1:8" x14ac:dyDescent="0.6">
      <c r="A31" s="42" t="s">
        <v>97</v>
      </c>
      <c r="B31" s="72" t="s">
        <v>8</v>
      </c>
      <c r="C31" s="56">
        <v>184</v>
      </c>
      <c r="D31" s="56">
        <v>184</v>
      </c>
      <c r="E31" s="56">
        <v>186</v>
      </c>
      <c r="F31" s="56">
        <v>187</v>
      </c>
      <c r="G31" s="56">
        <v>187</v>
      </c>
      <c r="H31" s="55">
        <f t="shared" si="0"/>
        <v>185.6</v>
      </c>
    </row>
    <row r="32" spans="1:8" x14ac:dyDescent="0.6">
      <c r="A32" s="42" t="s">
        <v>98</v>
      </c>
      <c r="B32" s="74" t="s">
        <v>21</v>
      </c>
      <c r="C32" s="52">
        <f>C$4*C33</f>
        <v>7109.4146000000001</v>
      </c>
      <c r="D32" s="52">
        <f>D$4*D33</f>
        <v>7097.7975000000006</v>
      </c>
      <c r="E32" s="52">
        <f>E$4*E33</f>
        <v>7142.9839999999995</v>
      </c>
      <c r="F32" s="52">
        <f>F$4*F33</f>
        <v>7175.8414000000002</v>
      </c>
      <c r="G32" s="54">
        <f>G$4*G33</f>
        <v>7195.0605999999998</v>
      </c>
      <c r="H32" s="55">
        <f t="shared" si="0"/>
        <v>7144.2196200000008</v>
      </c>
    </row>
    <row r="33" spans="1:8" x14ac:dyDescent="0.6">
      <c r="A33" s="42" t="s">
        <v>99</v>
      </c>
      <c r="B33" s="73" t="s">
        <v>8</v>
      </c>
      <c r="C33" s="56">
        <v>179</v>
      </c>
      <c r="D33" s="56">
        <v>179</v>
      </c>
      <c r="E33" s="56">
        <v>181</v>
      </c>
      <c r="F33" s="56">
        <v>182</v>
      </c>
      <c r="G33" s="56">
        <v>182</v>
      </c>
      <c r="H33" s="55">
        <f t="shared" si="0"/>
        <v>180.6</v>
      </c>
    </row>
    <row r="34" spans="1:8" x14ac:dyDescent="0.6">
      <c r="A34" s="42" t="s">
        <v>100</v>
      </c>
      <c r="B34" s="72" t="s">
        <v>22</v>
      </c>
      <c r="C34" s="52">
        <f>C$4*C35</f>
        <v>7069.6971999999996</v>
      </c>
      <c r="D34" s="52">
        <f>D$4*D35</f>
        <v>7058.1450000000004</v>
      </c>
      <c r="E34" s="52">
        <f>E$4*E35</f>
        <v>7064.0559999999996</v>
      </c>
      <c r="F34" s="52">
        <f>F$4*F35</f>
        <v>7096.9859999999999</v>
      </c>
      <c r="G34" s="54">
        <f>G$4*G35</f>
        <v>7115.9939999999997</v>
      </c>
      <c r="H34" s="55">
        <f t="shared" si="0"/>
        <v>7080.9756399999997</v>
      </c>
    </row>
    <row r="35" spans="1:8" x14ac:dyDescent="0.6">
      <c r="A35" s="42" t="s">
        <v>101</v>
      </c>
      <c r="B35" s="72" t="s">
        <v>8</v>
      </c>
      <c r="C35" s="56">
        <v>178</v>
      </c>
      <c r="D35" s="56">
        <v>178</v>
      </c>
      <c r="E35" s="56">
        <v>179</v>
      </c>
      <c r="F35" s="56">
        <v>180</v>
      </c>
      <c r="G35" s="59">
        <v>180</v>
      </c>
      <c r="H35" s="55">
        <f t="shared" si="0"/>
        <v>179</v>
      </c>
    </row>
    <row r="36" spans="1:8" x14ac:dyDescent="0.6">
      <c r="B36" s="71" t="s">
        <v>23</v>
      </c>
      <c r="C36" s="51"/>
      <c r="D36" s="52"/>
      <c r="E36" s="51"/>
      <c r="F36" s="52"/>
      <c r="G36" s="51"/>
      <c r="H36" s="55"/>
    </row>
    <row r="37" spans="1:8" x14ac:dyDescent="0.6">
      <c r="A37" s="42" t="s">
        <v>136</v>
      </c>
      <c r="B37" s="72" t="s">
        <v>24</v>
      </c>
      <c r="C37" s="52">
        <f>C$4*C38</f>
        <v>14894.025</v>
      </c>
      <c r="D37" s="52">
        <f>D$4*D38</f>
        <v>14909.340000000002</v>
      </c>
      <c r="E37" s="52">
        <f>E$4*E38</f>
        <v>14877.928</v>
      </c>
      <c r="F37" s="52">
        <f>F$4*F38</f>
        <v>14903.670600000001</v>
      </c>
      <c r="G37" s="54">
        <f>G$4*G38</f>
        <v>14943.587399999999</v>
      </c>
      <c r="H37" s="55">
        <f t="shared" si="0"/>
        <v>14905.710200000001</v>
      </c>
    </row>
    <row r="38" spans="1:8" x14ac:dyDescent="0.6">
      <c r="A38" s="42" t="s">
        <v>137</v>
      </c>
      <c r="B38" s="73" t="s">
        <v>25</v>
      </c>
      <c r="C38" s="56">
        <v>375</v>
      </c>
      <c r="D38" s="56">
        <v>376</v>
      </c>
      <c r="E38" s="56">
        <v>377</v>
      </c>
      <c r="F38" s="56">
        <v>378</v>
      </c>
      <c r="G38" s="57">
        <v>378</v>
      </c>
      <c r="H38" s="55">
        <f t="shared" si="0"/>
        <v>376.8</v>
      </c>
    </row>
    <row r="39" spans="1:8" x14ac:dyDescent="0.6">
      <c r="A39" s="42" t="s">
        <v>138</v>
      </c>
      <c r="B39" s="74" t="s">
        <v>26</v>
      </c>
      <c r="C39" s="52">
        <f>C$4*C40</f>
        <v>7625.7407999999996</v>
      </c>
      <c r="D39" s="52">
        <f>D$4*D40</f>
        <v>7613.2800000000007</v>
      </c>
      <c r="E39" s="52">
        <f>E$4*E40</f>
        <v>7616.5519999999997</v>
      </c>
      <c r="F39" s="52">
        <f>F$4*F40</f>
        <v>7924.9677000000001</v>
      </c>
      <c r="G39" s="54">
        <f>G$4*G40</f>
        <v>7946.193299999999</v>
      </c>
      <c r="H39" s="55">
        <f t="shared" si="0"/>
        <v>7745.3467600000004</v>
      </c>
    </row>
    <row r="40" spans="1:8" x14ac:dyDescent="0.6">
      <c r="A40" s="42" t="s">
        <v>139</v>
      </c>
      <c r="B40" s="73" t="s">
        <v>27</v>
      </c>
      <c r="C40" s="56">
        <v>192</v>
      </c>
      <c r="D40" s="56">
        <v>192</v>
      </c>
      <c r="E40" s="56">
        <v>193</v>
      </c>
      <c r="F40" s="56">
        <v>201</v>
      </c>
      <c r="G40" s="56">
        <v>201</v>
      </c>
      <c r="H40" s="55">
        <f t="shared" si="0"/>
        <v>195.8</v>
      </c>
    </row>
    <row r="41" spans="1:8" x14ac:dyDescent="0.6">
      <c r="B41" s="71" t="s">
        <v>28</v>
      </c>
      <c r="C41" s="51"/>
      <c r="D41" s="52"/>
      <c r="E41" s="51"/>
      <c r="F41" s="52"/>
      <c r="G41" s="47"/>
      <c r="H41" s="55"/>
    </row>
    <row r="42" spans="1:8" x14ac:dyDescent="0.6">
      <c r="A42" s="42" t="s">
        <v>102</v>
      </c>
      <c r="B42" s="72" t="s">
        <v>29</v>
      </c>
      <c r="C42" s="52">
        <f>C$4*C43</f>
        <v>7109.4146000000001</v>
      </c>
      <c r="D42" s="52">
        <f>D$4*D43</f>
        <v>7137.4500000000007</v>
      </c>
      <c r="E42" s="52">
        <f>E$4*E43</f>
        <v>7103.5199999999995</v>
      </c>
      <c r="F42" s="52">
        <f>F$4*F43</f>
        <v>7136.4137000000001</v>
      </c>
      <c r="G42" s="54">
        <f>G$4*G43</f>
        <v>7155.5272999999997</v>
      </c>
      <c r="H42" s="55">
        <f t="shared" si="0"/>
        <v>7128.4651200000008</v>
      </c>
    </row>
    <row r="43" spans="1:8" x14ac:dyDescent="0.6">
      <c r="A43" s="42" t="s">
        <v>103</v>
      </c>
      <c r="B43" s="73" t="s">
        <v>8</v>
      </c>
      <c r="C43" s="56">
        <v>179</v>
      </c>
      <c r="D43" s="56">
        <v>180</v>
      </c>
      <c r="E43" s="56">
        <v>180</v>
      </c>
      <c r="F43" s="56">
        <v>181</v>
      </c>
      <c r="G43" s="56">
        <v>181</v>
      </c>
      <c r="H43" s="55">
        <f t="shared" si="0"/>
        <v>180.2</v>
      </c>
    </row>
    <row r="44" spans="1:8" x14ac:dyDescent="0.6">
      <c r="A44" s="42" t="s">
        <v>104</v>
      </c>
      <c r="B44" s="74" t="s">
        <v>30</v>
      </c>
      <c r="C44" s="52">
        <f>C$4*C45</f>
        <v>6513.6535999999996</v>
      </c>
      <c r="D44" s="52">
        <f>D$4*D45</f>
        <v>6542.6625000000004</v>
      </c>
      <c r="E44" s="52">
        <f>E$4*E45</f>
        <v>6511.5599999999995</v>
      </c>
      <c r="F44" s="52">
        <f>F$4*F45</f>
        <v>6505.5704999999998</v>
      </c>
      <c r="G44" s="54">
        <f>G$4*G45</f>
        <v>6522.9944999999998</v>
      </c>
      <c r="H44" s="55">
        <f t="shared" si="0"/>
        <v>6519.2882200000004</v>
      </c>
    </row>
    <row r="45" spans="1:8" x14ac:dyDescent="0.6">
      <c r="A45" s="42" t="s">
        <v>105</v>
      </c>
      <c r="B45" s="73" t="s">
        <v>8</v>
      </c>
      <c r="C45" s="56">
        <v>164</v>
      </c>
      <c r="D45" s="56">
        <v>165</v>
      </c>
      <c r="E45" s="56">
        <v>165</v>
      </c>
      <c r="F45" s="56">
        <v>165</v>
      </c>
      <c r="G45" s="56">
        <v>165</v>
      </c>
      <c r="H45" s="55">
        <f t="shared" si="0"/>
        <v>164.8</v>
      </c>
    </row>
    <row r="46" spans="1:8" x14ac:dyDescent="0.6">
      <c r="A46" s="42" t="s">
        <v>106</v>
      </c>
      <c r="B46" s="72" t="s">
        <v>31</v>
      </c>
      <c r="C46" s="52">
        <f>C$4*C47</f>
        <v>6315.0666000000001</v>
      </c>
      <c r="D46" s="52">
        <f>D$4*D47</f>
        <v>6423.7050000000008</v>
      </c>
      <c r="E46" s="52">
        <f>E$4*E47</f>
        <v>6432.6319999999996</v>
      </c>
      <c r="F46" s="52">
        <f>F$4*F47</f>
        <v>6426.7151000000003</v>
      </c>
      <c r="G46" s="54">
        <f>G$4*G47</f>
        <v>6443.9278999999997</v>
      </c>
      <c r="H46" s="55">
        <f t="shared" si="0"/>
        <v>6408.4093199999998</v>
      </c>
    </row>
    <row r="47" spans="1:8" x14ac:dyDescent="0.6">
      <c r="A47" s="42" t="s">
        <v>107</v>
      </c>
      <c r="B47" s="73" t="s">
        <v>8</v>
      </c>
      <c r="C47" s="56">
        <v>159</v>
      </c>
      <c r="D47" s="56">
        <v>162</v>
      </c>
      <c r="E47" s="56">
        <v>163</v>
      </c>
      <c r="F47" s="56">
        <v>163</v>
      </c>
      <c r="G47" s="56">
        <v>163</v>
      </c>
      <c r="H47" s="55">
        <f t="shared" si="0"/>
        <v>162</v>
      </c>
    </row>
    <row r="48" spans="1:8" x14ac:dyDescent="0.6">
      <c r="B48" s="74" t="s">
        <v>71</v>
      </c>
      <c r="C48" s="52"/>
      <c r="D48" s="52"/>
      <c r="E48" s="52"/>
      <c r="F48" s="52"/>
      <c r="G48" s="52"/>
      <c r="H48" s="55"/>
    </row>
    <row r="49" spans="1:8" x14ac:dyDescent="0.6">
      <c r="A49" s="42" t="s">
        <v>140</v>
      </c>
      <c r="B49" s="72" t="s">
        <v>33</v>
      </c>
      <c r="C49" s="54">
        <f>C$4*C50</f>
        <v>13940.8074</v>
      </c>
      <c r="D49" s="54">
        <f>D$4*D50</f>
        <v>13957.68</v>
      </c>
      <c r="E49" s="54">
        <f>E$4*E50</f>
        <v>13930.791999999999</v>
      </c>
      <c r="F49" s="54">
        <f>F$4*F50</f>
        <v>13957.4058</v>
      </c>
      <c r="G49" s="54">
        <f>G$4*G50</f>
        <v>13994.788199999999</v>
      </c>
      <c r="H49" s="55">
        <f t="shared" si="0"/>
        <v>13956.294680000001</v>
      </c>
    </row>
    <row r="50" spans="1:8" x14ac:dyDescent="0.6">
      <c r="A50" s="42" t="s">
        <v>141</v>
      </c>
      <c r="B50" s="73" t="s">
        <v>8</v>
      </c>
      <c r="C50" s="56">
        <v>351</v>
      </c>
      <c r="D50" s="56">
        <v>352</v>
      </c>
      <c r="E50" s="56">
        <v>353</v>
      </c>
      <c r="F50" s="56">
        <v>354</v>
      </c>
      <c r="G50" s="56">
        <v>354</v>
      </c>
      <c r="H50" s="55">
        <f t="shared" si="0"/>
        <v>352.8</v>
      </c>
    </row>
    <row r="51" spans="1:8" x14ac:dyDescent="0.6">
      <c r="A51" s="42" t="s">
        <v>142</v>
      </c>
      <c r="B51" s="74" t="s">
        <v>34</v>
      </c>
      <c r="C51" s="52">
        <f>C$4*C52</f>
        <v>0</v>
      </c>
      <c r="D51" s="52">
        <f>D$4*D52</f>
        <v>0</v>
      </c>
      <c r="E51" s="52">
        <f>E$4*E52</f>
        <v>0</v>
      </c>
      <c r="F51" s="52">
        <f>F$4*F52</f>
        <v>0</v>
      </c>
      <c r="G51" s="51"/>
      <c r="H51" s="55">
        <f t="shared" si="0"/>
        <v>0</v>
      </c>
    </row>
    <row r="52" spans="1:8" x14ac:dyDescent="0.6">
      <c r="A52" s="42" t="s">
        <v>143</v>
      </c>
      <c r="B52" s="73" t="s">
        <v>8</v>
      </c>
      <c r="C52" s="56">
        <v>0</v>
      </c>
      <c r="D52" s="56">
        <v>0</v>
      </c>
      <c r="E52" s="56">
        <v>0</v>
      </c>
      <c r="F52" s="56">
        <v>0</v>
      </c>
      <c r="G52" s="57"/>
      <c r="H52" s="55">
        <f t="shared" si="0"/>
        <v>0</v>
      </c>
    </row>
    <row r="53" spans="1:8" x14ac:dyDescent="0.6">
      <c r="B53" s="71" t="s">
        <v>35</v>
      </c>
      <c r="C53" s="52"/>
      <c r="D53" s="52"/>
      <c r="E53" s="52"/>
      <c r="F53" s="52"/>
      <c r="G53" s="51"/>
      <c r="H53" s="55"/>
    </row>
    <row r="54" spans="1:8" x14ac:dyDescent="0.6">
      <c r="A54" s="42" t="s">
        <v>108</v>
      </c>
      <c r="B54" s="72" t="s">
        <v>36</v>
      </c>
      <c r="C54" s="54">
        <f>C$4*C55</f>
        <v>9810.1977999999999</v>
      </c>
      <c r="D54" s="54">
        <f>D$4*D55</f>
        <v>9794.1675000000014</v>
      </c>
      <c r="E54" s="54">
        <f>E$4*E55</f>
        <v>9826.5360000000001</v>
      </c>
      <c r="F54" s="54">
        <f>F$4*F55</f>
        <v>9817.4973000000009</v>
      </c>
      <c r="G54" s="54">
        <f>G$4*G55</f>
        <v>9843.7916999999998</v>
      </c>
      <c r="H54" s="55">
        <f t="shared" si="0"/>
        <v>9818.4380600000004</v>
      </c>
    </row>
    <row r="55" spans="1:8" x14ac:dyDescent="0.6">
      <c r="A55" s="42" t="s">
        <v>109</v>
      </c>
      <c r="B55" s="73" t="s">
        <v>8</v>
      </c>
      <c r="C55" s="56">
        <v>247</v>
      </c>
      <c r="D55" s="56">
        <v>247</v>
      </c>
      <c r="E55" s="56">
        <v>249</v>
      </c>
      <c r="F55" s="56">
        <v>249</v>
      </c>
      <c r="G55" s="57">
        <v>249</v>
      </c>
      <c r="H55" s="55">
        <f t="shared" si="0"/>
        <v>248.2</v>
      </c>
    </row>
    <row r="56" spans="1:8" x14ac:dyDescent="0.6">
      <c r="B56" s="71" t="s">
        <v>37</v>
      </c>
      <c r="C56" s="52"/>
      <c r="D56" s="52"/>
      <c r="E56" s="52"/>
      <c r="F56" s="52"/>
      <c r="G56" s="51"/>
      <c r="H56" s="55"/>
    </row>
    <row r="57" spans="1:8" x14ac:dyDescent="0.6">
      <c r="A57" s="42" t="s">
        <v>124</v>
      </c>
      <c r="B57" s="72" t="s">
        <v>38</v>
      </c>
      <c r="C57" s="54">
        <f>C$4*C58</f>
        <v>7864.0451999999996</v>
      </c>
      <c r="D57" s="54">
        <f>D$4*D58</f>
        <v>8009.8050000000003</v>
      </c>
      <c r="E57" s="54">
        <f>E$4*E58</f>
        <v>7971.7280000000001</v>
      </c>
      <c r="F57" s="54">
        <f>F$4*F58</f>
        <v>8082.6785</v>
      </c>
      <c r="G57" s="54">
        <f>G$4*G58</f>
        <v>8104.3264999999992</v>
      </c>
      <c r="H57" s="55">
        <f t="shared" si="0"/>
        <v>8006.5166399999989</v>
      </c>
    </row>
    <row r="58" spans="1:8" x14ac:dyDescent="0.6">
      <c r="A58" s="42" t="s">
        <v>125</v>
      </c>
      <c r="B58" s="73" t="s">
        <v>8</v>
      </c>
      <c r="C58" s="56">
        <v>198</v>
      </c>
      <c r="D58" s="56">
        <v>202</v>
      </c>
      <c r="E58" s="56">
        <v>202</v>
      </c>
      <c r="F58" s="56">
        <v>205</v>
      </c>
      <c r="G58" s="57">
        <v>205</v>
      </c>
      <c r="H58" s="55">
        <f t="shared" si="0"/>
        <v>202.4</v>
      </c>
    </row>
    <row r="59" spans="1:8" x14ac:dyDescent="0.6">
      <c r="A59" s="42" t="s">
        <v>126</v>
      </c>
      <c r="B59" s="72" t="s">
        <v>39</v>
      </c>
      <c r="C59" s="52">
        <f>C$4*C60</f>
        <v>7586.0234</v>
      </c>
      <c r="D59" s="52">
        <f>D$4*D60</f>
        <v>7692.5850000000009</v>
      </c>
      <c r="E59" s="52">
        <f>E$4*E60</f>
        <v>7656.0159999999996</v>
      </c>
      <c r="F59" s="52">
        <f>F$4*F60</f>
        <v>7767.2569000000003</v>
      </c>
      <c r="G59" s="54">
        <f>G$4*G60</f>
        <v>7788.0600999999997</v>
      </c>
      <c r="H59" s="55">
        <f t="shared" si="0"/>
        <v>7697.9882800000005</v>
      </c>
    </row>
    <row r="60" spans="1:8" x14ac:dyDescent="0.6">
      <c r="A60" s="42" t="s">
        <v>127</v>
      </c>
      <c r="B60" s="73" t="s">
        <v>8</v>
      </c>
      <c r="C60" s="56">
        <v>191</v>
      </c>
      <c r="D60" s="56">
        <v>194</v>
      </c>
      <c r="E60" s="56">
        <v>194</v>
      </c>
      <c r="F60" s="56">
        <v>197</v>
      </c>
      <c r="G60" s="57">
        <v>197</v>
      </c>
      <c r="H60" s="55">
        <f t="shared" si="0"/>
        <v>194.6</v>
      </c>
    </row>
    <row r="61" spans="1:8" x14ac:dyDescent="0.6">
      <c r="A61" s="42" t="s">
        <v>128</v>
      </c>
      <c r="B61" s="74" t="s">
        <v>40</v>
      </c>
      <c r="C61" s="52">
        <f>C$4*C62</f>
        <v>7546.3059999999996</v>
      </c>
      <c r="D61" s="52">
        <f>D$4*D62</f>
        <v>7652.9325000000008</v>
      </c>
      <c r="E61" s="52">
        <f>E$4*E62</f>
        <v>7616.5519999999997</v>
      </c>
      <c r="F61" s="52">
        <f>F$4*F62</f>
        <v>7727.8292000000001</v>
      </c>
      <c r="G61" s="54">
        <f>G$4*G62</f>
        <v>7748.5267999999996</v>
      </c>
      <c r="H61" s="55">
        <f t="shared" si="0"/>
        <v>7658.4293000000007</v>
      </c>
    </row>
    <row r="62" spans="1:8" x14ac:dyDescent="0.6">
      <c r="A62" s="42" t="s">
        <v>129</v>
      </c>
      <c r="B62" s="73" t="s">
        <v>8</v>
      </c>
      <c r="C62" s="56">
        <v>190</v>
      </c>
      <c r="D62" s="56">
        <v>193</v>
      </c>
      <c r="E62" s="56">
        <v>193</v>
      </c>
      <c r="F62" s="56">
        <v>196</v>
      </c>
      <c r="G62" s="57">
        <v>196</v>
      </c>
      <c r="H62" s="55">
        <f t="shared" si="0"/>
        <v>193.6</v>
      </c>
    </row>
    <row r="63" spans="1:8" x14ac:dyDescent="0.6">
      <c r="A63" s="42" t="s">
        <v>130</v>
      </c>
      <c r="B63" s="74" t="s">
        <v>41</v>
      </c>
      <c r="C63" s="52"/>
      <c r="D63" s="52"/>
      <c r="E63" s="52"/>
      <c r="F63" s="52"/>
      <c r="G63" s="51"/>
      <c r="H63" s="55"/>
    </row>
    <row r="64" spans="1:8" x14ac:dyDescent="0.6">
      <c r="A64" s="42" t="s">
        <v>131</v>
      </c>
      <c r="B64" s="73" t="s">
        <v>8</v>
      </c>
      <c r="C64" s="56"/>
      <c r="D64" s="56"/>
      <c r="E64" s="56"/>
      <c r="F64" s="56"/>
      <c r="G64" s="57"/>
      <c r="H64" s="55"/>
    </row>
    <row r="65" spans="1:8" x14ac:dyDescent="0.6">
      <c r="A65" s="42" t="s">
        <v>132</v>
      </c>
      <c r="B65" s="74" t="s">
        <v>42</v>
      </c>
      <c r="C65" s="52">
        <f>C$4*C66</f>
        <v>7427.1538</v>
      </c>
      <c r="D65" s="52">
        <f>D$4*D66</f>
        <v>7573.6275000000005</v>
      </c>
      <c r="E65" s="52">
        <f>E$4*E66</f>
        <v>7537.6239999999998</v>
      </c>
      <c r="F65" s="52">
        <f>F$4*F66</f>
        <v>7609.5461000000005</v>
      </c>
      <c r="G65" s="54">
        <f>G$4*G66</f>
        <v>7629.9268999999995</v>
      </c>
      <c r="H65" s="55">
        <f t="shared" si="0"/>
        <v>7555.5756599999995</v>
      </c>
    </row>
    <row r="66" spans="1:8" x14ac:dyDescent="0.6">
      <c r="A66" s="42" t="s">
        <v>133</v>
      </c>
      <c r="B66" s="73" t="s">
        <v>8</v>
      </c>
      <c r="C66" s="56">
        <v>187</v>
      </c>
      <c r="D66" s="56">
        <v>191</v>
      </c>
      <c r="E66" s="56">
        <v>191</v>
      </c>
      <c r="F66" s="56">
        <v>193</v>
      </c>
      <c r="G66" s="57">
        <v>193</v>
      </c>
      <c r="H66" s="55">
        <f t="shared" si="0"/>
        <v>191</v>
      </c>
    </row>
    <row r="67" spans="1:8" x14ac:dyDescent="0.6">
      <c r="B67" s="71" t="s">
        <v>43</v>
      </c>
      <c r="C67" s="51"/>
      <c r="D67" s="52"/>
      <c r="E67" s="51"/>
      <c r="F67" s="52"/>
      <c r="G67" s="51"/>
      <c r="H67" s="55"/>
    </row>
    <row r="68" spans="1:8" x14ac:dyDescent="0.6">
      <c r="A68" s="42" t="s">
        <v>134</v>
      </c>
      <c r="B68" s="72" t="s">
        <v>44</v>
      </c>
      <c r="C68" s="54">
        <f>C$4*C69</f>
        <v>6195.9143999999997</v>
      </c>
      <c r="D68" s="54">
        <f>D$4*D69</f>
        <v>6185.7900000000009</v>
      </c>
      <c r="E68" s="54">
        <f>E$4*E69</f>
        <v>6156.384</v>
      </c>
      <c r="F68" s="54">
        <f>F$4*F69</f>
        <v>6190.1489000000001</v>
      </c>
      <c r="G68" s="54">
        <f>G$4*G69</f>
        <v>6206.7280999999994</v>
      </c>
      <c r="H68" s="55">
        <f t="shared" ref="H68:H85" si="1">AVERAGE(C68:G68)</f>
        <v>6186.9930800000002</v>
      </c>
    </row>
    <row r="69" spans="1:8" x14ac:dyDescent="0.6">
      <c r="A69" s="42" t="s">
        <v>135</v>
      </c>
      <c r="B69" s="73" t="s">
        <v>8</v>
      </c>
      <c r="C69" s="57">
        <v>156</v>
      </c>
      <c r="D69" s="56">
        <v>156</v>
      </c>
      <c r="E69" s="57">
        <v>156</v>
      </c>
      <c r="F69" s="56">
        <v>157</v>
      </c>
      <c r="G69" s="57">
        <v>157</v>
      </c>
      <c r="H69" s="55">
        <f t="shared" si="1"/>
        <v>156.4</v>
      </c>
    </row>
    <row r="70" spans="1:8" x14ac:dyDescent="0.6">
      <c r="B70" s="75" t="s">
        <v>45</v>
      </c>
      <c r="C70" s="52"/>
      <c r="D70" s="52"/>
      <c r="E70" s="52"/>
      <c r="F70" s="52"/>
      <c r="G70" s="59"/>
      <c r="H70" s="55"/>
    </row>
    <row r="71" spans="1:8" x14ac:dyDescent="0.6">
      <c r="A71" s="42" t="s">
        <v>110</v>
      </c>
      <c r="B71" s="72" t="s">
        <v>46</v>
      </c>
      <c r="C71" s="54">
        <f>C$4*C72</f>
        <v>7824.3277999999991</v>
      </c>
      <c r="D71" s="54">
        <f>D$4*D72</f>
        <v>7851.1950000000006</v>
      </c>
      <c r="E71" s="54">
        <f>E$4*E72</f>
        <v>7813.8719999999994</v>
      </c>
      <c r="F71" s="54">
        <f>F$4*F72</f>
        <v>7924.9677000000001</v>
      </c>
      <c r="G71" s="54">
        <f>G$4*G72</f>
        <v>7946.193299999999</v>
      </c>
      <c r="H71" s="55">
        <f t="shared" si="1"/>
        <v>7872.1111600000004</v>
      </c>
    </row>
    <row r="72" spans="1:8" x14ac:dyDescent="0.6">
      <c r="A72" s="42" t="s">
        <v>111</v>
      </c>
      <c r="B72" s="72" t="s">
        <v>8</v>
      </c>
      <c r="C72" s="56">
        <v>197</v>
      </c>
      <c r="D72" s="56">
        <v>198</v>
      </c>
      <c r="E72" s="56">
        <v>198</v>
      </c>
      <c r="F72" s="56">
        <v>201</v>
      </c>
      <c r="G72" s="56">
        <v>201</v>
      </c>
      <c r="H72" s="55">
        <f t="shared" si="1"/>
        <v>199</v>
      </c>
    </row>
    <row r="73" spans="1:8" x14ac:dyDescent="0.6">
      <c r="A73" s="42" t="s">
        <v>112</v>
      </c>
      <c r="B73" s="74" t="s">
        <v>47</v>
      </c>
      <c r="C73" s="47">
        <f>C$4*C74</f>
        <v>7665.4581999999991</v>
      </c>
      <c r="D73" s="47">
        <f>D$4*D74</f>
        <v>7692.5850000000009</v>
      </c>
      <c r="E73" s="47">
        <f>E$4*E74</f>
        <v>7656.0159999999996</v>
      </c>
      <c r="F73" s="61">
        <f>F$4*F74</f>
        <v>7767.2569000000003</v>
      </c>
      <c r="G73" s="54">
        <f>G$4*G74</f>
        <v>7788.0600999999997</v>
      </c>
      <c r="H73" s="55">
        <f t="shared" si="1"/>
        <v>7713.8752399999994</v>
      </c>
    </row>
    <row r="74" spans="1:8" x14ac:dyDescent="0.6">
      <c r="A74" s="42" t="s">
        <v>113</v>
      </c>
      <c r="B74" s="73" t="s">
        <v>8</v>
      </c>
      <c r="C74" s="57">
        <v>193</v>
      </c>
      <c r="D74" s="56">
        <v>194</v>
      </c>
      <c r="E74" s="57">
        <v>194</v>
      </c>
      <c r="F74" s="56">
        <v>197</v>
      </c>
      <c r="G74" s="57">
        <v>197</v>
      </c>
      <c r="H74" s="55">
        <f t="shared" si="1"/>
        <v>195</v>
      </c>
    </row>
    <row r="75" spans="1:8" x14ac:dyDescent="0.6">
      <c r="A75" s="42" t="s">
        <v>114</v>
      </c>
      <c r="B75" s="74" t="s">
        <v>48</v>
      </c>
      <c r="C75" s="52">
        <f>C$4*C76</f>
        <v>7586.0234</v>
      </c>
      <c r="D75" s="52">
        <f>D$4*D76</f>
        <v>7613.2800000000007</v>
      </c>
      <c r="E75" s="52">
        <f>E$4*E76</f>
        <v>7577.0879999999997</v>
      </c>
      <c r="F75" s="52">
        <f>F$4*F76</f>
        <v>7648.9738000000007</v>
      </c>
      <c r="G75" s="54">
        <f>G$4*G76</f>
        <v>7708.9934999999996</v>
      </c>
      <c r="H75" s="55">
        <f t="shared" si="1"/>
        <v>7626.8717399999996</v>
      </c>
    </row>
    <row r="76" spans="1:8" x14ac:dyDescent="0.6">
      <c r="A76" s="42" t="s">
        <v>115</v>
      </c>
      <c r="B76" s="73" t="s">
        <v>8</v>
      </c>
      <c r="C76" s="57">
        <v>191</v>
      </c>
      <c r="D76" s="56">
        <v>192</v>
      </c>
      <c r="E76" s="57">
        <v>192</v>
      </c>
      <c r="F76" s="56">
        <v>194</v>
      </c>
      <c r="G76" s="57">
        <v>195</v>
      </c>
      <c r="H76" s="55">
        <f t="shared" si="1"/>
        <v>192.8</v>
      </c>
    </row>
    <row r="77" spans="1:8" x14ac:dyDescent="0.6">
      <c r="A77" s="42" t="s">
        <v>116</v>
      </c>
      <c r="B77" s="74" t="s">
        <v>49</v>
      </c>
      <c r="C77" s="52">
        <f>C$4*C78</f>
        <v>7466.8711999999996</v>
      </c>
      <c r="D77" s="52">
        <f>D$4*D78</f>
        <v>7494.3225000000002</v>
      </c>
      <c r="E77" s="52">
        <f>E$4*E78</f>
        <v>7458.6959999999999</v>
      </c>
      <c r="F77" s="52">
        <f>F$4*F78</f>
        <v>7570.1184000000003</v>
      </c>
      <c r="G77" s="54">
        <f>G$4*G78</f>
        <v>7590.3935999999994</v>
      </c>
      <c r="H77" s="55">
        <f t="shared" si="1"/>
        <v>7516.0803400000004</v>
      </c>
    </row>
    <row r="78" spans="1:8" x14ac:dyDescent="0.6">
      <c r="A78" s="42" t="s">
        <v>117</v>
      </c>
      <c r="B78" s="73" t="s">
        <v>8</v>
      </c>
      <c r="C78" s="57">
        <v>188</v>
      </c>
      <c r="D78" s="56">
        <v>189</v>
      </c>
      <c r="E78" s="57">
        <v>189</v>
      </c>
      <c r="F78" s="56">
        <v>192</v>
      </c>
      <c r="G78" s="57">
        <v>192</v>
      </c>
      <c r="H78" s="55">
        <f t="shared" si="1"/>
        <v>190</v>
      </c>
    </row>
    <row r="79" spans="1:8" x14ac:dyDescent="0.6">
      <c r="A79" s="42" t="s">
        <v>118</v>
      </c>
      <c r="B79" s="74" t="s">
        <v>50</v>
      </c>
      <c r="C79" s="52">
        <f>C$4*C80</f>
        <v>7268.2842000000001</v>
      </c>
      <c r="D79" s="52">
        <f>D$4*D80</f>
        <v>7296.06</v>
      </c>
      <c r="E79" s="52">
        <f>E$4*E80</f>
        <v>7261.3760000000002</v>
      </c>
      <c r="F79" s="52">
        <f>F$4*F80</f>
        <v>7372.9799000000003</v>
      </c>
      <c r="G79" s="54">
        <f>G$4*G80</f>
        <v>7392.7270999999992</v>
      </c>
      <c r="H79" s="55">
        <f t="shared" si="1"/>
        <v>7318.2854399999997</v>
      </c>
    </row>
    <row r="80" spans="1:8" x14ac:dyDescent="0.6">
      <c r="A80" s="42" t="s">
        <v>119</v>
      </c>
      <c r="B80" s="73" t="s">
        <v>8</v>
      </c>
      <c r="C80" s="57">
        <v>183</v>
      </c>
      <c r="D80" s="56">
        <v>184</v>
      </c>
      <c r="E80" s="57">
        <v>184</v>
      </c>
      <c r="F80" s="56">
        <v>187</v>
      </c>
      <c r="G80" s="57">
        <v>187</v>
      </c>
      <c r="H80" s="55">
        <f t="shared" si="1"/>
        <v>185</v>
      </c>
    </row>
    <row r="81" spans="1:8" x14ac:dyDescent="0.6">
      <c r="A81" s="42" t="s">
        <v>120</v>
      </c>
      <c r="B81" s="74" t="s">
        <v>51</v>
      </c>
      <c r="C81" s="52"/>
      <c r="D81" s="52"/>
      <c r="E81" s="52"/>
      <c r="F81" s="52"/>
      <c r="G81" s="54"/>
      <c r="H81" s="55"/>
    </row>
    <row r="82" spans="1:8" x14ac:dyDescent="0.6">
      <c r="A82" s="42" t="s">
        <v>121</v>
      </c>
      <c r="B82" s="73" t="s">
        <v>8</v>
      </c>
      <c r="C82" s="57"/>
      <c r="D82" s="56"/>
      <c r="E82" s="57"/>
      <c r="F82" s="56"/>
      <c r="G82" s="57"/>
      <c r="H82" s="55"/>
    </row>
    <row r="83" spans="1:8" x14ac:dyDescent="0.6">
      <c r="B83" s="71" t="s">
        <v>52</v>
      </c>
      <c r="C83" s="51"/>
      <c r="D83" s="52"/>
      <c r="E83" s="51"/>
      <c r="F83" s="52"/>
      <c r="G83" s="51"/>
      <c r="H83" s="55"/>
    </row>
    <row r="84" spans="1:8" x14ac:dyDescent="0.6">
      <c r="A84" s="42" t="s">
        <v>122</v>
      </c>
      <c r="B84" s="72" t="s">
        <v>53</v>
      </c>
      <c r="C84" s="54">
        <f>C$4*C85</f>
        <v>6434.2187999999996</v>
      </c>
      <c r="D84" s="54">
        <f>D$4*D85</f>
        <v>6463.357500000001</v>
      </c>
      <c r="E84" s="54">
        <f>E$4*E85</f>
        <v>6432.6319999999996</v>
      </c>
      <c r="F84" s="54">
        <f>F$4*F85</f>
        <v>6505.5704999999998</v>
      </c>
      <c r="G84" s="54">
        <f>G$4*G85</f>
        <v>6522.9944999999998</v>
      </c>
      <c r="H84" s="55">
        <f t="shared" si="1"/>
        <v>6471.7546600000005</v>
      </c>
    </row>
    <row r="85" spans="1:8" x14ac:dyDescent="0.6">
      <c r="A85" s="42" t="s">
        <v>123</v>
      </c>
      <c r="B85" s="73" t="s">
        <v>8</v>
      </c>
      <c r="C85" s="57">
        <v>162</v>
      </c>
      <c r="D85" s="56">
        <v>163</v>
      </c>
      <c r="E85" s="57">
        <v>163</v>
      </c>
      <c r="F85" s="56">
        <v>165</v>
      </c>
      <c r="G85" s="57">
        <v>165</v>
      </c>
      <c r="H85" s="55">
        <f t="shared" si="1"/>
        <v>163.6</v>
      </c>
    </row>
    <row r="86" spans="1:8" x14ac:dyDescent="0.6">
      <c r="B86" s="50" t="s">
        <v>54</v>
      </c>
      <c r="C86" s="51"/>
      <c r="D86" s="52"/>
      <c r="E86" s="51"/>
      <c r="F86" s="52"/>
      <c r="G86" s="51"/>
      <c r="H86" s="55"/>
    </row>
    <row r="87" spans="1:8" x14ac:dyDescent="0.6">
      <c r="B87" s="54" t="s">
        <v>54</v>
      </c>
      <c r="C87" s="54"/>
      <c r="D87" s="54"/>
      <c r="E87" s="54"/>
      <c r="F87" s="54"/>
      <c r="G87" s="59"/>
      <c r="H87" s="55"/>
    </row>
    <row r="88" spans="1:8" x14ac:dyDescent="0.6">
      <c r="B88" s="56" t="s">
        <v>8</v>
      </c>
      <c r="C88" s="57"/>
      <c r="D88" s="56"/>
      <c r="E88" s="57"/>
      <c r="F88" s="56"/>
      <c r="G88" s="57"/>
      <c r="H88" s="55"/>
    </row>
    <row r="89" spans="1:8" x14ac:dyDescent="0.6">
      <c r="B89" s="56"/>
      <c r="C89" s="57"/>
      <c r="D89" s="56"/>
      <c r="E89" s="57"/>
      <c r="F89" s="56"/>
      <c r="G89" s="57"/>
      <c r="H89" s="56"/>
    </row>
  </sheetData>
  <phoneticPr fontId="0" type="noConversion"/>
  <printOptions horizontalCentered="1"/>
  <pageMargins left="0.75" right="0.75" top="0.78" bottom="0.34" header="0.5" footer="0.17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topLeftCell="A42" workbookViewId="0">
      <selection activeCell="B49" sqref="B49"/>
    </sheetView>
  </sheetViews>
  <sheetFormatPr defaultRowHeight="21" x14ac:dyDescent="0.6"/>
  <cols>
    <col min="1" max="1" width="14.125" style="42" customWidth="1"/>
    <col min="2" max="2" width="14.125" customWidth="1"/>
  </cols>
  <sheetData>
    <row r="1" spans="1:13" ht="28.8" x14ac:dyDescent="0.75">
      <c r="B1" s="1" t="s">
        <v>0</v>
      </c>
      <c r="C1" s="1"/>
      <c r="D1" s="1"/>
      <c r="E1" s="1"/>
      <c r="F1" s="1"/>
      <c r="G1" s="1"/>
      <c r="H1" s="1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42.765500000000003</v>
      </c>
      <c r="D4" s="18">
        <v>42.521320000000003</v>
      </c>
      <c r="E4" s="18">
        <v>42.564999999999998</v>
      </c>
      <c r="F4" s="18">
        <v>42.483739999999997</v>
      </c>
      <c r="G4" s="18"/>
      <c r="H4" s="18">
        <f>AVERAGE(C4:G4)</f>
        <v>42.583889999999997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/>
    </row>
    <row r="6" spans="1:13" x14ac:dyDescent="0.6">
      <c r="A6" s="42" t="s">
        <v>72</v>
      </c>
      <c r="B6" s="13" t="s">
        <v>7</v>
      </c>
      <c r="C6" s="59">
        <f>C$4*C7</f>
        <v>15823.235000000001</v>
      </c>
      <c r="D6" s="59">
        <f>D$4*D7</f>
        <v>16158.101600000002</v>
      </c>
      <c r="E6" s="59">
        <f>E$4*E7</f>
        <v>16174.699999999999</v>
      </c>
      <c r="F6" s="59">
        <f>F$4*F7</f>
        <v>16143.821199999998</v>
      </c>
      <c r="G6" s="59"/>
      <c r="H6" s="49">
        <f t="shared" ref="H6:H66" si="0">AVERAGE(C6:G6)</f>
        <v>16074.964449999999</v>
      </c>
    </row>
    <row r="7" spans="1:13" x14ac:dyDescent="0.6">
      <c r="A7" s="42" t="s">
        <v>73</v>
      </c>
      <c r="B7" s="15" t="s">
        <v>8</v>
      </c>
      <c r="C7" s="57">
        <v>370</v>
      </c>
      <c r="D7" s="56">
        <v>380</v>
      </c>
      <c r="E7" s="57">
        <v>380</v>
      </c>
      <c r="F7" s="56">
        <v>380</v>
      </c>
      <c r="G7" s="57"/>
      <c r="H7" s="49">
        <f t="shared" si="0"/>
        <v>377.5</v>
      </c>
    </row>
    <row r="8" spans="1:13" x14ac:dyDescent="0.6">
      <c r="A8" s="42" t="s">
        <v>74</v>
      </c>
      <c r="B8" s="11" t="s">
        <v>9</v>
      </c>
      <c r="C8" s="59"/>
      <c r="D8" s="59"/>
      <c r="E8" s="59"/>
      <c r="F8" s="59"/>
      <c r="G8" s="59"/>
      <c r="H8" s="49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49"/>
    </row>
    <row r="10" spans="1:13" x14ac:dyDescent="0.6">
      <c r="A10" s="42" t="s">
        <v>76</v>
      </c>
      <c r="B10" s="11" t="s">
        <v>10</v>
      </c>
      <c r="C10" s="59">
        <f>C$4*C11</f>
        <v>15395.580000000002</v>
      </c>
      <c r="D10" s="59">
        <f>D$4*D11</f>
        <v>15732.888400000002</v>
      </c>
      <c r="E10" s="59">
        <f>E$4*E11</f>
        <v>15749.05</v>
      </c>
      <c r="F10" s="59">
        <f>F$4*F11</f>
        <v>15718.983799999998</v>
      </c>
      <c r="G10" s="59"/>
      <c r="H10" s="49">
        <f>AVERAGE(C10:G10)</f>
        <v>15649.125550000001</v>
      </c>
    </row>
    <row r="11" spans="1:13" x14ac:dyDescent="0.6">
      <c r="A11" s="42" t="s">
        <v>77</v>
      </c>
      <c r="B11" s="15" t="s">
        <v>8</v>
      </c>
      <c r="C11" s="57">
        <v>360</v>
      </c>
      <c r="D11" s="56">
        <v>370</v>
      </c>
      <c r="E11" s="57">
        <v>370</v>
      </c>
      <c r="F11" s="56">
        <v>370</v>
      </c>
      <c r="G11" s="57"/>
      <c r="H11" s="49">
        <f t="shared" si="0"/>
        <v>367.5</v>
      </c>
    </row>
    <row r="12" spans="1:13" x14ac:dyDescent="0.6">
      <c r="A12" s="42" t="s">
        <v>78</v>
      </c>
      <c r="B12" s="11" t="s">
        <v>11</v>
      </c>
      <c r="C12" s="59"/>
      <c r="D12" s="59"/>
      <c r="E12" s="59"/>
      <c r="F12" s="59"/>
      <c r="G12" s="59"/>
      <c r="H12" s="49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49"/>
    </row>
    <row r="14" spans="1:13" x14ac:dyDescent="0.6">
      <c r="A14" s="42" t="s">
        <v>80</v>
      </c>
      <c r="B14" s="13" t="s">
        <v>12</v>
      </c>
      <c r="C14" s="59">
        <f>C$4*C15</f>
        <v>9836.0650000000005</v>
      </c>
      <c r="D14" s="59">
        <f>D$4*D15</f>
        <v>9992.5102000000006</v>
      </c>
      <c r="E14" s="59">
        <f>E$4*E15</f>
        <v>10002.775</v>
      </c>
      <c r="F14" s="59">
        <f>F$4*F15</f>
        <v>9771.2601999999988</v>
      </c>
      <c r="G14" s="59"/>
      <c r="H14" s="49">
        <f t="shared" si="0"/>
        <v>9900.6525999999994</v>
      </c>
    </row>
    <row r="15" spans="1:13" x14ac:dyDescent="0.6">
      <c r="A15" s="42" t="s">
        <v>81</v>
      </c>
      <c r="B15" s="13" t="s">
        <v>8</v>
      </c>
      <c r="C15" s="59">
        <v>230</v>
      </c>
      <c r="D15" s="54">
        <v>235</v>
      </c>
      <c r="E15" s="59">
        <v>235</v>
      </c>
      <c r="F15" s="54">
        <v>230</v>
      </c>
      <c r="G15" s="59"/>
      <c r="H15" s="49">
        <f t="shared" si="0"/>
        <v>232.5</v>
      </c>
    </row>
    <row r="16" spans="1:13" x14ac:dyDescent="0.6">
      <c r="A16" s="42" t="s">
        <v>82</v>
      </c>
      <c r="B16" s="11" t="s">
        <v>13</v>
      </c>
      <c r="C16" s="59">
        <f>C$4*C17</f>
        <v>8681.3965000000007</v>
      </c>
      <c r="D16" s="59">
        <f>D$4*D17</f>
        <v>8844.4345600000015</v>
      </c>
      <c r="E16" s="59">
        <f>E$4*E17</f>
        <v>8725.8249999999989</v>
      </c>
      <c r="F16" s="59">
        <f>F$4*F17</f>
        <v>8709.1666999999998</v>
      </c>
      <c r="G16" s="59"/>
      <c r="H16" s="49">
        <f t="shared" si="0"/>
        <v>8740.2056900000007</v>
      </c>
    </row>
    <row r="17" spans="1:8" x14ac:dyDescent="0.6">
      <c r="A17" s="42" t="s">
        <v>83</v>
      </c>
      <c r="B17" s="15" t="s">
        <v>8</v>
      </c>
      <c r="C17" s="57">
        <v>203</v>
      </c>
      <c r="D17" s="56">
        <v>208</v>
      </c>
      <c r="E17" s="57">
        <v>205</v>
      </c>
      <c r="F17" s="56">
        <v>205</v>
      </c>
      <c r="G17" s="57"/>
      <c r="H17" s="49">
        <f t="shared" si="0"/>
        <v>205.25</v>
      </c>
    </row>
    <row r="18" spans="1:8" x14ac:dyDescent="0.6">
      <c r="A18" s="42" t="s">
        <v>84</v>
      </c>
      <c r="B18" s="13" t="s">
        <v>14</v>
      </c>
      <c r="C18" s="59"/>
      <c r="D18" s="59"/>
      <c r="E18" s="59"/>
      <c r="F18" s="59"/>
      <c r="G18" s="59"/>
      <c r="H18" s="49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49"/>
    </row>
    <row r="20" spans="1:8" x14ac:dyDescent="0.6">
      <c r="A20" s="42" t="s">
        <v>86</v>
      </c>
      <c r="B20" s="11" t="s">
        <v>15</v>
      </c>
      <c r="C20" s="59"/>
      <c r="D20" s="59"/>
      <c r="E20" s="59"/>
      <c r="F20" s="59"/>
      <c r="G20" s="59"/>
      <c r="H20" s="49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49"/>
    </row>
    <row r="22" spans="1:8" x14ac:dyDescent="0.6">
      <c r="A22" s="42" t="s">
        <v>88</v>
      </c>
      <c r="B22" s="13" t="s">
        <v>16</v>
      </c>
      <c r="C22" s="59">
        <f>C$4*C23</f>
        <v>8467.5690000000013</v>
      </c>
      <c r="D22" s="59">
        <f>D$4*D23</f>
        <v>8631.8279600000005</v>
      </c>
      <c r="E22" s="59">
        <f>E$4*E23</f>
        <v>8513</v>
      </c>
      <c r="F22" s="59">
        <f>F$4*F23</f>
        <v>8496.7479999999996</v>
      </c>
      <c r="G22" s="59"/>
      <c r="H22" s="49">
        <f t="shared" si="0"/>
        <v>8527.2862400000013</v>
      </c>
    </row>
    <row r="23" spans="1:8" x14ac:dyDescent="0.6">
      <c r="A23" s="42" t="s">
        <v>89</v>
      </c>
      <c r="B23" s="13" t="s">
        <v>8</v>
      </c>
      <c r="C23" s="59">
        <v>198</v>
      </c>
      <c r="D23" s="54">
        <v>203</v>
      </c>
      <c r="E23" s="59">
        <v>200</v>
      </c>
      <c r="F23" s="54">
        <v>200</v>
      </c>
      <c r="G23" s="59"/>
      <c r="H23" s="49">
        <f t="shared" si="0"/>
        <v>200.25</v>
      </c>
    </row>
    <row r="24" spans="1:8" x14ac:dyDescent="0.6">
      <c r="A24" s="42" t="s">
        <v>90</v>
      </c>
      <c r="B24" s="11" t="s">
        <v>17</v>
      </c>
      <c r="C24" s="59">
        <f>C$4*C25</f>
        <v>8382.0380000000005</v>
      </c>
      <c r="D24" s="59">
        <f>D$4*D25</f>
        <v>8546.7853200000009</v>
      </c>
      <c r="E24" s="59">
        <f>E$4*E25</f>
        <v>8342.74</v>
      </c>
      <c r="F24" s="59">
        <f>F$4*F25</f>
        <v>8326.8130399999991</v>
      </c>
      <c r="G24" s="59"/>
      <c r="H24" s="49">
        <f t="shared" si="0"/>
        <v>8399.5940900000005</v>
      </c>
    </row>
    <row r="25" spans="1:8" x14ac:dyDescent="0.6">
      <c r="A25" s="42" t="s">
        <v>91</v>
      </c>
      <c r="B25" s="15" t="s">
        <v>8</v>
      </c>
      <c r="C25" s="57">
        <v>196</v>
      </c>
      <c r="D25" s="56">
        <v>201</v>
      </c>
      <c r="E25" s="57">
        <v>196</v>
      </c>
      <c r="F25" s="56">
        <v>196</v>
      </c>
      <c r="G25" s="57"/>
      <c r="H25" s="49">
        <f t="shared" si="0"/>
        <v>197.25</v>
      </c>
    </row>
    <row r="26" spans="1:8" x14ac:dyDescent="0.6">
      <c r="A26" s="42" t="s">
        <v>92</v>
      </c>
      <c r="B26" s="13" t="s">
        <v>18</v>
      </c>
      <c r="C26" s="59">
        <f>C$4*C27</f>
        <v>8296.5070000000014</v>
      </c>
      <c r="D26" s="59">
        <f>D$4*D27</f>
        <v>8461.7426800000012</v>
      </c>
      <c r="E26" s="59">
        <f>E$4*E27</f>
        <v>8257.6099999999988</v>
      </c>
      <c r="F26" s="59">
        <f>F$4*F27</f>
        <v>8241.8455599999998</v>
      </c>
      <c r="G26" s="59"/>
      <c r="H26" s="49">
        <f t="shared" si="0"/>
        <v>8314.4263100000007</v>
      </c>
    </row>
    <row r="27" spans="1:8" x14ac:dyDescent="0.6">
      <c r="A27" s="42" t="s">
        <v>94</v>
      </c>
      <c r="B27" s="13" t="s">
        <v>8</v>
      </c>
      <c r="C27" s="59">
        <v>194</v>
      </c>
      <c r="D27" s="54">
        <v>199</v>
      </c>
      <c r="E27" s="59">
        <v>194</v>
      </c>
      <c r="F27" s="54">
        <v>194</v>
      </c>
      <c r="G27" s="59"/>
      <c r="H27" s="49">
        <f t="shared" si="0"/>
        <v>195.25</v>
      </c>
    </row>
    <row r="28" spans="1:8" x14ac:dyDescent="0.6">
      <c r="A28" s="42" t="s">
        <v>93</v>
      </c>
      <c r="B28" s="11" t="s">
        <v>19</v>
      </c>
      <c r="C28" s="59"/>
      <c r="D28" s="59"/>
      <c r="E28" s="59"/>
      <c r="F28" s="59"/>
      <c r="G28" s="59"/>
      <c r="H28" s="49"/>
    </row>
    <row r="29" spans="1:8" x14ac:dyDescent="0.6">
      <c r="A29" s="42" t="s">
        <v>95</v>
      </c>
      <c r="B29" s="15" t="s">
        <v>8</v>
      </c>
      <c r="C29" s="57"/>
      <c r="D29" s="56"/>
      <c r="E29" s="57"/>
      <c r="F29" s="56"/>
      <c r="G29" s="57"/>
      <c r="H29" s="49"/>
    </row>
    <row r="30" spans="1:8" x14ac:dyDescent="0.6">
      <c r="A30" s="42" t="s">
        <v>96</v>
      </c>
      <c r="B30" s="13" t="s">
        <v>20</v>
      </c>
      <c r="C30" s="59">
        <f>C$4*C31</f>
        <v>8039.9140000000007</v>
      </c>
      <c r="D30" s="59">
        <f>D$4*D31</f>
        <v>8206.6147600000004</v>
      </c>
      <c r="E30" s="59">
        <f>E$4*E31</f>
        <v>8002.2199999999993</v>
      </c>
      <c r="F30" s="59">
        <f>F$4*F31</f>
        <v>7986.9431199999999</v>
      </c>
      <c r="G30" s="59"/>
      <c r="H30" s="49">
        <f t="shared" si="0"/>
        <v>8058.9229700000005</v>
      </c>
    </row>
    <row r="31" spans="1:8" x14ac:dyDescent="0.6">
      <c r="A31" s="42" t="s">
        <v>97</v>
      </c>
      <c r="B31" s="13" t="s">
        <v>8</v>
      </c>
      <c r="C31" s="59">
        <v>188</v>
      </c>
      <c r="D31" s="54">
        <v>193</v>
      </c>
      <c r="E31" s="59">
        <v>188</v>
      </c>
      <c r="F31" s="54">
        <v>188</v>
      </c>
      <c r="G31" s="59"/>
      <c r="H31" s="49">
        <f t="shared" si="0"/>
        <v>189.25</v>
      </c>
    </row>
    <row r="32" spans="1:8" x14ac:dyDescent="0.6">
      <c r="A32" s="42" t="s">
        <v>98</v>
      </c>
      <c r="B32" s="11" t="s">
        <v>21</v>
      </c>
      <c r="C32" s="59">
        <f>C$4*C33</f>
        <v>7697.7900000000009</v>
      </c>
      <c r="D32" s="59">
        <f>D$4*D33</f>
        <v>7866.4442000000008</v>
      </c>
      <c r="E32" s="59">
        <f>E$4*E33</f>
        <v>7661.7</v>
      </c>
      <c r="F32" s="59">
        <f>F$4*F33</f>
        <v>7647.0731999999998</v>
      </c>
      <c r="G32" s="59"/>
      <c r="H32" s="49">
        <f t="shared" si="0"/>
        <v>7718.2518500000006</v>
      </c>
    </row>
    <row r="33" spans="1:8" x14ac:dyDescent="0.6">
      <c r="A33" s="42" t="s">
        <v>99</v>
      </c>
      <c r="B33" s="15" t="s">
        <v>8</v>
      </c>
      <c r="C33" s="57">
        <v>180</v>
      </c>
      <c r="D33" s="56">
        <v>185</v>
      </c>
      <c r="E33" s="57">
        <v>180</v>
      </c>
      <c r="F33" s="56">
        <v>180</v>
      </c>
      <c r="G33" s="57"/>
      <c r="H33" s="49">
        <f t="shared" si="0"/>
        <v>181.25</v>
      </c>
    </row>
    <row r="34" spans="1:8" x14ac:dyDescent="0.6">
      <c r="A34" s="42" t="s">
        <v>100</v>
      </c>
      <c r="B34" s="13" t="s">
        <v>22</v>
      </c>
      <c r="C34" s="59">
        <f>C$4*C35</f>
        <v>7483.9625000000005</v>
      </c>
      <c r="D34" s="59">
        <f>D$4*D35</f>
        <v>7653.8376000000007</v>
      </c>
      <c r="E34" s="59">
        <f>E$4*E35</f>
        <v>7448.875</v>
      </c>
      <c r="F34" s="59">
        <f>F$4*F35</f>
        <v>7434.6544999999996</v>
      </c>
      <c r="G34" s="59"/>
      <c r="H34" s="49">
        <f t="shared" si="0"/>
        <v>7505.3324000000002</v>
      </c>
    </row>
    <row r="35" spans="1:8" x14ac:dyDescent="0.6">
      <c r="A35" s="42" t="s">
        <v>101</v>
      </c>
      <c r="B35" s="13" t="s">
        <v>8</v>
      </c>
      <c r="C35" s="59">
        <v>175</v>
      </c>
      <c r="D35" s="54">
        <v>180</v>
      </c>
      <c r="E35" s="59">
        <v>175</v>
      </c>
      <c r="F35" s="54">
        <v>175</v>
      </c>
      <c r="G35" s="59"/>
      <c r="H35" s="49">
        <f t="shared" si="0"/>
        <v>176.25</v>
      </c>
    </row>
    <row r="36" spans="1:8" x14ac:dyDescent="0.6">
      <c r="B36" s="10" t="s">
        <v>23</v>
      </c>
      <c r="C36" s="51"/>
      <c r="D36" s="52"/>
      <c r="E36" s="51"/>
      <c r="F36" s="52"/>
      <c r="G36" s="51"/>
      <c r="H36" s="49"/>
    </row>
    <row r="37" spans="1:8" x14ac:dyDescent="0.6">
      <c r="A37" s="42" t="s">
        <v>136</v>
      </c>
      <c r="B37" s="13" t="s">
        <v>24</v>
      </c>
      <c r="C37" s="59">
        <f>C$4*C38</f>
        <v>10049.8925</v>
      </c>
      <c r="D37" s="59">
        <f>D$4*D38</f>
        <v>9992.5102000000006</v>
      </c>
      <c r="E37" s="59">
        <f>E$4*E38</f>
        <v>10002.775</v>
      </c>
      <c r="F37" s="59">
        <f>F$4*F38</f>
        <v>9983.678899999999</v>
      </c>
      <c r="G37" s="59"/>
      <c r="H37" s="49">
        <f t="shared" si="0"/>
        <v>10007.21415</v>
      </c>
    </row>
    <row r="38" spans="1:8" x14ac:dyDescent="0.6">
      <c r="A38" s="42" t="s">
        <v>137</v>
      </c>
      <c r="B38" s="15" t="s">
        <v>8</v>
      </c>
      <c r="C38" s="57">
        <v>235</v>
      </c>
      <c r="D38" s="56">
        <v>235</v>
      </c>
      <c r="E38" s="57">
        <v>235</v>
      </c>
      <c r="F38" s="56">
        <v>235</v>
      </c>
      <c r="G38" s="57"/>
      <c r="H38" s="49">
        <f t="shared" si="0"/>
        <v>235</v>
      </c>
    </row>
    <row r="39" spans="1:8" x14ac:dyDescent="0.6">
      <c r="A39" s="42" t="s">
        <v>138</v>
      </c>
      <c r="B39" s="11" t="s">
        <v>26</v>
      </c>
      <c r="C39" s="59">
        <f>C$4*C40</f>
        <v>7056.3075000000008</v>
      </c>
      <c r="D39" s="59">
        <f>D$4*D40</f>
        <v>7016.0178000000005</v>
      </c>
      <c r="E39" s="59">
        <f>E$4*E40</f>
        <v>7023.2249999999995</v>
      </c>
      <c r="F39" s="59">
        <f>F$4*F40</f>
        <v>7009.8170999999993</v>
      </c>
      <c r="G39" s="59"/>
      <c r="H39" s="49">
        <f t="shared" si="0"/>
        <v>7026.3418499999998</v>
      </c>
    </row>
    <row r="40" spans="1:8" x14ac:dyDescent="0.6">
      <c r="A40" s="42" t="s">
        <v>139</v>
      </c>
      <c r="B40" s="15" t="s">
        <v>8</v>
      </c>
      <c r="C40" s="57">
        <v>165</v>
      </c>
      <c r="D40" s="56">
        <v>165</v>
      </c>
      <c r="E40" s="57">
        <v>165</v>
      </c>
      <c r="F40" s="56">
        <v>165</v>
      </c>
      <c r="G40" s="57"/>
      <c r="H40" s="49">
        <f t="shared" si="0"/>
        <v>165</v>
      </c>
    </row>
    <row r="41" spans="1:8" x14ac:dyDescent="0.6">
      <c r="B41" s="10" t="s">
        <v>28</v>
      </c>
      <c r="C41" s="59"/>
      <c r="D41" s="59"/>
      <c r="E41" s="51"/>
      <c r="F41" s="52"/>
      <c r="G41" s="51"/>
      <c r="H41" s="49"/>
    </row>
    <row r="42" spans="1:8" x14ac:dyDescent="0.6">
      <c r="A42" s="42" t="s">
        <v>102</v>
      </c>
      <c r="B42" s="13" t="s">
        <v>29</v>
      </c>
      <c r="C42" s="59">
        <f>C$4*C43</f>
        <v>7740.5555000000004</v>
      </c>
      <c r="D42" s="59">
        <f>D$4*D43</f>
        <v>7696.3589200000006</v>
      </c>
      <c r="E42" s="59">
        <f>E$4*E43</f>
        <v>7704.2649999999994</v>
      </c>
      <c r="F42" s="59">
        <f>F$4*F43</f>
        <v>7689.5569399999995</v>
      </c>
      <c r="G42" s="59"/>
      <c r="H42" s="49">
        <f t="shared" si="0"/>
        <v>7707.6840899999997</v>
      </c>
    </row>
    <row r="43" spans="1:8" x14ac:dyDescent="0.6">
      <c r="A43" s="42" t="s">
        <v>103</v>
      </c>
      <c r="B43" s="15" t="s">
        <v>8</v>
      </c>
      <c r="C43" s="57">
        <v>181</v>
      </c>
      <c r="D43" s="56">
        <v>181</v>
      </c>
      <c r="E43" s="57">
        <v>181</v>
      </c>
      <c r="F43" s="56">
        <v>181</v>
      </c>
      <c r="G43" s="57"/>
      <c r="H43" s="49">
        <f t="shared" si="0"/>
        <v>181</v>
      </c>
    </row>
    <row r="44" spans="1:8" x14ac:dyDescent="0.6">
      <c r="A44" s="42" t="s">
        <v>104</v>
      </c>
      <c r="B44" s="11" t="s">
        <v>30</v>
      </c>
      <c r="C44" s="59">
        <f>C$4*C45</f>
        <v>6714.1835000000001</v>
      </c>
      <c r="D44" s="59">
        <f>D$4*D45</f>
        <v>6675.8472400000001</v>
      </c>
      <c r="E44" s="59">
        <f>E$4*E45</f>
        <v>6682.7049999999999</v>
      </c>
      <c r="F44" s="59">
        <f>F$4*F45</f>
        <v>6669.9471799999992</v>
      </c>
      <c r="G44" s="59"/>
      <c r="H44" s="49">
        <f t="shared" si="0"/>
        <v>6685.6707299999998</v>
      </c>
    </row>
    <row r="45" spans="1:8" x14ac:dyDescent="0.6">
      <c r="A45" s="42" t="s">
        <v>105</v>
      </c>
      <c r="B45" s="15" t="s">
        <v>8</v>
      </c>
      <c r="C45" s="57">
        <v>157</v>
      </c>
      <c r="D45" s="56">
        <v>157</v>
      </c>
      <c r="E45" s="57">
        <v>157</v>
      </c>
      <c r="F45" s="56">
        <v>157</v>
      </c>
      <c r="G45" s="57"/>
      <c r="H45" s="49">
        <f t="shared" si="0"/>
        <v>157</v>
      </c>
    </row>
    <row r="46" spans="1:8" x14ac:dyDescent="0.6">
      <c r="A46" s="42" t="s">
        <v>106</v>
      </c>
      <c r="B46" s="13" t="s">
        <v>31</v>
      </c>
      <c r="C46" s="59">
        <f>C$4*C47</f>
        <v>6628.6525000000001</v>
      </c>
      <c r="D46" s="59">
        <f>D$4*D47</f>
        <v>6590.8046000000004</v>
      </c>
      <c r="E46" s="59">
        <f>E$4*E47</f>
        <v>6597.5749999999998</v>
      </c>
      <c r="F46" s="59">
        <f>F$4*F47</f>
        <v>6584.9796999999999</v>
      </c>
      <c r="G46" s="59"/>
      <c r="H46" s="49">
        <f t="shared" si="0"/>
        <v>6600.5029500000001</v>
      </c>
    </row>
    <row r="47" spans="1:8" x14ac:dyDescent="0.6">
      <c r="A47" s="42" t="s">
        <v>107</v>
      </c>
      <c r="B47" s="15" t="s">
        <v>8</v>
      </c>
      <c r="C47" s="57">
        <v>155</v>
      </c>
      <c r="D47" s="56">
        <v>155</v>
      </c>
      <c r="E47" s="57">
        <v>155</v>
      </c>
      <c r="F47" s="56">
        <v>155</v>
      </c>
      <c r="G47" s="57"/>
      <c r="H47" s="49">
        <f t="shared" si="0"/>
        <v>155</v>
      </c>
    </row>
    <row r="48" spans="1:8" x14ac:dyDescent="0.6"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140</v>
      </c>
      <c r="B49" s="13" t="s">
        <v>33</v>
      </c>
      <c r="C49" s="59">
        <f>C$4*C50</f>
        <v>12401.995000000001</v>
      </c>
      <c r="D49" s="59">
        <f>D$4*D50</f>
        <v>12331.1828</v>
      </c>
      <c r="E49" s="59">
        <f>E$4*E50</f>
        <v>12343.849999999999</v>
      </c>
      <c r="F49" s="59">
        <f>F$4*F50</f>
        <v>12320.284599999999</v>
      </c>
      <c r="G49" s="59"/>
      <c r="H49" s="49">
        <f t="shared" si="0"/>
        <v>12349.328099999999</v>
      </c>
    </row>
    <row r="50" spans="1:8" x14ac:dyDescent="0.6">
      <c r="A50" s="42" t="s">
        <v>141</v>
      </c>
      <c r="B50" s="15" t="s">
        <v>8</v>
      </c>
      <c r="C50" s="57">
        <v>290</v>
      </c>
      <c r="D50" s="56">
        <v>290</v>
      </c>
      <c r="E50" s="57">
        <v>290</v>
      </c>
      <c r="F50" s="56">
        <v>290</v>
      </c>
      <c r="G50" s="57"/>
      <c r="H50" s="49">
        <f t="shared" si="0"/>
        <v>290</v>
      </c>
    </row>
    <row r="51" spans="1:8" x14ac:dyDescent="0.6">
      <c r="A51" s="42" t="s">
        <v>142</v>
      </c>
      <c r="B51" s="11" t="s">
        <v>34</v>
      </c>
      <c r="C51" s="59"/>
      <c r="D51" s="59"/>
      <c r="E51" s="59"/>
      <c r="F51" s="59"/>
      <c r="G51" s="59"/>
      <c r="H51" s="49"/>
    </row>
    <row r="52" spans="1:8" x14ac:dyDescent="0.6">
      <c r="A52" s="42" t="s">
        <v>143</v>
      </c>
      <c r="B52" s="15" t="s">
        <v>8</v>
      </c>
      <c r="C52" s="57"/>
      <c r="D52" s="56"/>
      <c r="E52" s="57"/>
      <c r="F52" s="56"/>
      <c r="G52" s="56"/>
      <c r="H52" s="49"/>
    </row>
    <row r="53" spans="1:8" x14ac:dyDescent="0.6"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108</v>
      </c>
      <c r="B54" s="13" t="s">
        <v>36</v>
      </c>
      <c r="C54" s="59">
        <f>C$4*C55</f>
        <v>8980.755000000001</v>
      </c>
      <c r="D54" s="59">
        <f>D$4*D55</f>
        <v>9142.0838000000003</v>
      </c>
      <c r="E54" s="59">
        <f>E$4*E55</f>
        <v>9151.4750000000004</v>
      </c>
      <c r="F54" s="59">
        <f>F$4*F55</f>
        <v>9134.0041000000001</v>
      </c>
      <c r="G54" s="59"/>
      <c r="H54" s="49">
        <f t="shared" si="0"/>
        <v>9102.0794750000005</v>
      </c>
    </row>
    <row r="55" spans="1:8" x14ac:dyDescent="0.6">
      <c r="A55" s="42" t="s">
        <v>109</v>
      </c>
      <c r="B55" s="15" t="s">
        <v>8</v>
      </c>
      <c r="C55" s="57">
        <v>210</v>
      </c>
      <c r="D55" s="56">
        <v>215</v>
      </c>
      <c r="E55" s="57">
        <v>215</v>
      </c>
      <c r="F55" s="56">
        <v>215</v>
      </c>
      <c r="G55" s="57"/>
      <c r="H55" s="49">
        <f t="shared" si="0"/>
        <v>213.75</v>
      </c>
    </row>
    <row r="56" spans="1:8" x14ac:dyDescent="0.6"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124</v>
      </c>
      <c r="B57" s="13" t="s">
        <v>38</v>
      </c>
      <c r="C57" s="59"/>
      <c r="D57" s="59"/>
      <c r="E57" s="59"/>
      <c r="F57" s="59"/>
      <c r="G57" s="59"/>
      <c r="H57" s="49"/>
    </row>
    <row r="58" spans="1:8" x14ac:dyDescent="0.6">
      <c r="A58" s="42" t="s">
        <v>125</v>
      </c>
      <c r="B58" s="15" t="s">
        <v>8</v>
      </c>
      <c r="C58" s="57"/>
      <c r="D58" s="56"/>
      <c r="E58" s="57"/>
      <c r="F58" s="56"/>
      <c r="G58" s="57"/>
      <c r="H58" s="49"/>
    </row>
    <row r="59" spans="1:8" x14ac:dyDescent="0.6">
      <c r="A59" s="42" t="s">
        <v>126</v>
      </c>
      <c r="B59" s="13" t="s">
        <v>39</v>
      </c>
      <c r="C59" s="59">
        <f>C$4*C60</f>
        <v>8253.7415000000001</v>
      </c>
      <c r="D59" s="59">
        <f>D$4*D60</f>
        <v>8419.2213600000014</v>
      </c>
      <c r="E59" s="59">
        <f>E$4*E60</f>
        <v>8300.1749999999993</v>
      </c>
      <c r="F59" s="59">
        <f>F$4*F60</f>
        <v>8284.3292999999994</v>
      </c>
      <c r="G59" s="59"/>
      <c r="H59" s="49">
        <f t="shared" si="0"/>
        <v>8314.36679</v>
      </c>
    </row>
    <row r="60" spans="1:8" x14ac:dyDescent="0.6">
      <c r="A60" s="42" t="s">
        <v>127</v>
      </c>
      <c r="B60" s="15" t="s">
        <v>8</v>
      </c>
      <c r="C60" s="57">
        <v>193</v>
      </c>
      <c r="D60" s="56">
        <v>198</v>
      </c>
      <c r="E60" s="57">
        <v>195</v>
      </c>
      <c r="F60" s="56">
        <v>195</v>
      </c>
      <c r="G60" s="57"/>
      <c r="H60" s="49">
        <f t="shared" si="0"/>
        <v>195.25</v>
      </c>
    </row>
    <row r="61" spans="1:8" x14ac:dyDescent="0.6">
      <c r="A61" s="42" t="s">
        <v>128</v>
      </c>
      <c r="B61" s="11" t="s">
        <v>40</v>
      </c>
      <c r="C61" s="59">
        <f>C$4*C62</f>
        <v>7612.2590000000009</v>
      </c>
      <c r="D61" s="59">
        <f>D$4*D62</f>
        <v>7781.4015600000002</v>
      </c>
      <c r="E61" s="59">
        <f>E$4*E62</f>
        <v>7661.7</v>
      </c>
      <c r="F61" s="59">
        <f>F$4*F62</f>
        <v>7647.0731999999998</v>
      </c>
      <c r="G61" s="59"/>
      <c r="H61" s="49">
        <f t="shared" si="0"/>
        <v>7675.60844</v>
      </c>
    </row>
    <row r="62" spans="1:8" x14ac:dyDescent="0.6">
      <c r="A62" s="42" t="s">
        <v>129</v>
      </c>
      <c r="B62" s="15" t="s">
        <v>8</v>
      </c>
      <c r="C62" s="57">
        <v>178</v>
      </c>
      <c r="D62" s="56">
        <v>183</v>
      </c>
      <c r="E62" s="57">
        <v>180</v>
      </c>
      <c r="F62" s="56">
        <v>180</v>
      </c>
      <c r="G62" s="57"/>
      <c r="H62" s="49">
        <f t="shared" si="0"/>
        <v>180.25</v>
      </c>
    </row>
    <row r="63" spans="1:8" x14ac:dyDescent="0.6">
      <c r="A63" s="42" t="s">
        <v>130</v>
      </c>
      <c r="B63" s="11" t="s">
        <v>41</v>
      </c>
      <c r="C63" s="59">
        <f>C$4*C64</f>
        <v>7398.4315000000006</v>
      </c>
      <c r="D63" s="59">
        <f>D$4*D64</f>
        <v>7568.7949600000002</v>
      </c>
      <c r="E63" s="59">
        <f>E$4*E64</f>
        <v>7448.875</v>
      </c>
      <c r="F63" s="59">
        <f>F$4*F64</f>
        <v>7434.6544999999996</v>
      </c>
      <c r="G63" s="59"/>
      <c r="H63" s="49">
        <f t="shared" si="0"/>
        <v>7462.6889900000006</v>
      </c>
    </row>
    <row r="64" spans="1:8" x14ac:dyDescent="0.6">
      <c r="A64" s="42" t="s">
        <v>131</v>
      </c>
      <c r="B64" s="15" t="s">
        <v>8</v>
      </c>
      <c r="C64" s="57">
        <v>173</v>
      </c>
      <c r="D64" s="56">
        <v>178</v>
      </c>
      <c r="E64" s="57">
        <v>175</v>
      </c>
      <c r="F64" s="56">
        <v>175</v>
      </c>
      <c r="G64" s="57"/>
      <c r="H64" s="49">
        <f t="shared" si="0"/>
        <v>175.25</v>
      </c>
    </row>
    <row r="65" spans="1:8" x14ac:dyDescent="0.6">
      <c r="A65" s="42" t="s">
        <v>132</v>
      </c>
      <c r="B65" s="11" t="s">
        <v>42</v>
      </c>
      <c r="C65" s="59">
        <f>C$4*C66</f>
        <v>7312.9005000000006</v>
      </c>
      <c r="D65" s="59">
        <f>D$4*D66</f>
        <v>7483.7523200000005</v>
      </c>
      <c r="E65" s="59">
        <f>E$4*E66</f>
        <v>7363.7449999999999</v>
      </c>
      <c r="F65" s="59">
        <f>F$4*F66</f>
        <v>7349.6870199999994</v>
      </c>
      <c r="G65" s="59"/>
      <c r="H65" s="49">
        <f t="shared" si="0"/>
        <v>7377.5212100000008</v>
      </c>
    </row>
    <row r="66" spans="1:8" x14ac:dyDescent="0.6">
      <c r="A66" s="42" t="s">
        <v>133</v>
      </c>
      <c r="B66" s="15" t="s">
        <v>8</v>
      </c>
      <c r="C66" s="57">
        <v>171</v>
      </c>
      <c r="D66" s="56">
        <v>176</v>
      </c>
      <c r="E66" s="57">
        <v>173</v>
      </c>
      <c r="F66" s="56">
        <v>173</v>
      </c>
      <c r="G66" s="57"/>
      <c r="H66" s="49">
        <f t="shared" si="0"/>
        <v>173.25</v>
      </c>
    </row>
    <row r="67" spans="1:8" x14ac:dyDescent="0.6">
      <c r="B67" s="10" t="s">
        <v>43</v>
      </c>
      <c r="C67" s="51"/>
      <c r="D67" s="52"/>
      <c r="E67" s="51"/>
      <c r="F67" s="52"/>
      <c r="G67" s="51"/>
      <c r="H67" s="49"/>
    </row>
    <row r="68" spans="1:8" x14ac:dyDescent="0.6">
      <c r="A68" s="42" t="s">
        <v>134</v>
      </c>
      <c r="B68" s="13" t="s">
        <v>44</v>
      </c>
      <c r="C68" s="59"/>
      <c r="D68" s="59"/>
      <c r="E68" s="59"/>
      <c r="F68" s="59"/>
      <c r="G68" s="59"/>
      <c r="H68" s="49"/>
    </row>
    <row r="69" spans="1:8" x14ac:dyDescent="0.6">
      <c r="A69" s="42" t="s">
        <v>135</v>
      </c>
      <c r="B69" s="15" t="s">
        <v>8</v>
      </c>
      <c r="C69" s="57"/>
      <c r="D69" s="56"/>
      <c r="E69" s="57"/>
      <c r="F69" s="56"/>
      <c r="G69" s="57"/>
      <c r="H69" s="49"/>
    </row>
    <row r="70" spans="1:8" x14ac:dyDescent="0.6">
      <c r="B70" s="17" t="s">
        <v>45</v>
      </c>
      <c r="C70" s="59"/>
      <c r="D70" s="54"/>
      <c r="E70" s="59"/>
      <c r="F70" s="54"/>
      <c r="G70" s="59"/>
      <c r="H70" s="49"/>
    </row>
    <row r="71" spans="1:8" x14ac:dyDescent="0.6">
      <c r="A71" s="42" t="s">
        <v>110</v>
      </c>
      <c r="B71" s="13" t="s">
        <v>46</v>
      </c>
      <c r="C71" s="59">
        <f>C$4*C72</f>
        <v>8339.2725000000009</v>
      </c>
      <c r="D71" s="59">
        <f>D$4*D72</f>
        <v>8291.6574000000001</v>
      </c>
      <c r="E71" s="59">
        <f>E$4*E72</f>
        <v>8513</v>
      </c>
      <c r="F71" s="59">
        <f>F$4*F72</f>
        <v>8496.7479999999996</v>
      </c>
      <c r="G71" s="59"/>
      <c r="H71" s="49">
        <f t="shared" ref="H71:H85" si="1">AVERAGE(C71:G71)</f>
        <v>8410.1694750000006</v>
      </c>
    </row>
    <row r="72" spans="1:8" x14ac:dyDescent="0.6">
      <c r="A72" s="42" t="s">
        <v>111</v>
      </c>
      <c r="B72" s="13" t="s">
        <v>8</v>
      </c>
      <c r="C72" s="59">
        <v>195</v>
      </c>
      <c r="D72" s="54">
        <v>195</v>
      </c>
      <c r="E72" s="59">
        <v>200</v>
      </c>
      <c r="F72" s="54">
        <v>200</v>
      </c>
      <c r="G72" s="59"/>
      <c r="H72" s="49">
        <f t="shared" si="1"/>
        <v>197.5</v>
      </c>
    </row>
    <row r="73" spans="1:8" x14ac:dyDescent="0.6">
      <c r="A73" s="42" t="s">
        <v>112</v>
      </c>
      <c r="B73" s="11" t="s">
        <v>47</v>
      </c>
      <c r="C73" s="59">
        <f>C$4*C74</f>
        <v>8125.4450000000006</v>
      </c>
      <c r="D73" s="59">
        <f>D$4*D74</f>
        <v>8079.0508000000009</v>
      </c>
      <c r="E73" s="59">
        <f>E$4*E74</f>
        <v>8300.1749999999993</v>
      </c>
      <c r="F73" s="59">
        <f>F$4*F74</f>
        <v>8284.3292999999994</v>
      </c>
      <c r="G73" s="59"/>
      <c r="H73" s="49">
        <f t="shared" si="1"/>
        <v>8197.2500249999994</v>
      </c>
    </row>
    <row r="74" spans="1:8" x14ac:dyDescent="0.6">
      <c r="A74" s="42" t="s">
        <v>113</v>
      </c>
      <c r="B74" s="15" t="s">
        <v>8</v>
      </c>
      <c r="C74" s="57">
        <v>190</v>
      </c>
      <c r="D74" s="56">
        <v>190</v>
      </c>
      <c r="E74" s="57">
        <v>195</v>
      </c>
      <c r="F74" s="56">
        <v>195</v>
      </c>
      <c r="G74" s="57"/>
      <c r="H74" s="49">
        <f t="shared" si="1"/>
        <v>192.5</v>
      </c>
    </row>
    <row r="75" spans="1:8" x14ac:dyDescent="0.6">
      <c r="A75" s="42" t="s">
        <v>114</v>
      </c>
      <c r="B75" s="11" t="s">
        <v>48</v>
      </c>
      <c r="C75" s="59">
        <f>C$4*C76</f>
        <v>7911.6175000000003</v>
      </c>
      <c r="D75" s="59">
        <f>D$4*D76</f>
        <v>7866.4442000000008</v>
      </c>
      <c r="E75" s="59">
        <f>E$4*E76</f>
        <v>8087.3499999999995</v>
      </c>
      <c r="F75" s="59">
        <f>F$4*F76</f>
        <v>8071.9105999999992</v>
      </c>
      <c r="G75" s="59"/>
      <c r="H75" s="49">
        <f t="shared" si="1"/>
        <v>7984.330575</v>
      </c>
    </row>
    <row r="76" spans="1:8" x14ac:dyDescent="0.6">
      <c r="A76" s="42" t="s">
        <v>115</v>
      </c>
      <c r="B76" s="15" t="s">
        <v>8</v>
      </c>
      <c r="C76" s="57">
        <v>185</v>
      </c>
      <c r="D76" s="56">
        <v>185</v>
      </c>
      <c r="E76" s="57">
        <v>190</v>
      </c>
      <c r="F76" s="56">
        <v>190</v>
      </c>
      <c r="G76" s="57"/>
      <c r="H76" s="49">
        <f t="shared" si="1"/>
        <v>187.5</v>
      </c>
    </row>
    <row r="77" spans="1:8" x14ac:dyDescent="0.6">
      <c r="A77" s="42" t="s">
        <v>116</v>
      </c>
      <c r="B77" s="11" t="s">
        <v>49</v>
      </c>
      <c r="C77" s="59">
        <f>C$4*C78</f>
        <v>7483.9625000000005</v>
      </c>
      <c r="D77" s="59">
        <f>D$4*D78</f>
        <v>7441.2310000000007</v>
      </c>
      <c r="E77" s="59">
        <f>E$4*E78</f>
        <v>7661.7</v>
      </c>
      <c r="F77" s="59">
        <f>F$4*F78</f>
        <v>7647.0731999999998</v>
      </c>
      <c r="G77" s="59"/>
      <c r="H77" s="49">
        <f t="shared" si="1"/>
        <v>7558.4916750000002</v>
      </c>
    </row>
    <row r="78" spans="1:8" x14ac:dyDescent="0.6">
      <c r="A78" s="42" t="s">
        <v>117</v>
      </c>
      <c r="B78" s="15" t="s">
        <v>8</v>
      </c>
      <c r="C78" s="57">
        <v>175</v>
      </c>
      <c r="D78" s="56">
        <v>175</v>
      </c>
      <c r="E78" s="57">
        <v>180</v>
      </c>
      <c r="F78" s="56">
        <v>180</v>
      </c>
      <c r="G78" s="57"/>
      <c r="H78" s="49">
        <f t="shared" si="1"/>
        <v>177.5</v>
      </c>
    </row>
    <row r="79" spans="1:8" x14ac:dyDescent="0.6">
      <c r="A79" s="42" t="s">
        <v>118</v>
      </c>
      <c r="B79" s="11" t="s">
        <v>50</v>
      </c>
      <c r="C79" s="59">
        <f>C$4*C80</f>
        <v>7056.3075000000008</v>
      </c>
      <c r="D79" s="59">
        <f>D$4*D80</f>
        <v>7016.0178000000005</v>
      </c>
      <c r="E79" s="59">
        <f>E$4*E80</f>
        <v>7236.0499999999993</v>
      </c>
      <c r="F79" s="59">
        <f>F$4*F80</f>
        <v>7222.2357999999995</v>
      </c>
      <c r="G79" s="59"/>
      <c r="H79" s="49">
        <f t="shared" si="1"/>
        <v>7132.6527749999996</v>
      </c>
    </row>
    <row r="80" spans="1:8" x14ac:dyDescent="0.6">
      <c r="A80" s="42" t="s">
        <v>119</v>
      </c>
      <c r="B80" s="15" t="s">
        <v>8</v>
      </c>
      <c r="C80" s="57">
        <v>165</v>
      </c>
      <c r="D80" s="56">
        <v>165</v>
      </c>
      <c r="E80" s="57">
        <v>170</v>
      </c>
      <c r="F80" s="56">
        <v>170</v>
      </c>
      <c r="G80" s="57"/>
      <c r="H80" s="49">
        <f t="shared" si="1"/>
        <v>167.5</v>
      </c>
    </row>
    <row r="81" spans="1:8" x14ac:dyDescent="0.6">
      <c r="A81" s="42" t="s">
        <v>120</v>
      </c>
      <c r="B81" s="11" t="s">
        <v>51</v>
      </c>
      <c r="C81" s="59">
        <f>C$4*C82</f>
        <v>6842.4800000000005</v>
      </c>
      <c r="D81" s="59">
        <f>D$4*D82</f>
        <v>6803.4112000000005</v>
      </c>
      <c r="E81" s="59">
        <f>E$4*E82</f>
        <v>7023.2249999999995</v>
      </c>
      <c r="F81" s="59">
        <f>F$4*F82</f>
        <v>7009.8170999999993</v>
      </c>
      <c r="G81" s="59"/>
      <c r="H81" s="49">
        <f t="shared" si="1"/>
        <v>6919.7333250000001</v>
      </c>
    </row>
    <row r="82" spans="1:8" x14ac:dyDescent="0.6">
      <c r="A82" s="42" t="s">
        <v>121</v>
      </c>
      <c r="B82" s="15" t="s">
        <v>8</v>
      </c>
      <c r="C82" s="57">
        <v>160</v>
      </c>
      <c r="D82" s="56">
        <v>160</v>
      </c>
      <c r="E82" s="57">
        <v>165</v>
      </c>
      <c r="F82" s="56">
        <v>165</v>
      </c>
      <c r="G82" s="57"/>
      <c r="H82" s="49">
        <f t="shared" si="1"/>
        <v>162.5</v>
      </c>
    </row>
    <row r="83" spans="1:8" x14ac:dyDescent="0.6">
      <c r="B83" s="10" t="s">
        <v>52</v>
      </c>
      <c r="C83" s="52"/>
      <c r="D83" s="52"/>
      <c r="E83" s="52"/>
      <c r="F83" s="52"/>
      <c r="G83" s="52"/>
      <c r="H83" s="49"/>
    </row>
    <row r="84" spans="1:8" x14ac:dyDescent="0.6">
      <c r="A84" s="42" t="s">
        <v>122</v>
      </c>
      <c r="B84" s="13" t="s">
        <v>53</v>
      </c>
      <c r="C84" s="56">
        <f>C$4*C85</f>
        <v>6500.3560000000007</v>
      </c>
      <c r="D84" s="56">
        <f>D$4*D85</f>
        <v>6463.24064</v>
      </c>
      <c r="E84" s="56">
        <f>E$4*E85</f>
        <v>6682.7049999999999</v>
      </c>
      <c r="F84" s="56">
        <f>F$4*F85</f>
        <v>6669.9471799999992</v>
      </c>
      <c r="G84" s="56"/>
      <c r="H84" s="49">
        <f t="shared" si="1"/>
        <v>6579.0622049999993</v>
      </c>
    </row>
    <row r="85" spans="1:8" x14ac:dyDescent="0.6">
      <c r="A85" s="42" t="s">
        <v>123</v>
      </c>
      <c r="B85" s="15" t="s">
        <v>8</v>
      </c>
      <c r="C85" s="57">
        <v>152</v>
      </c>
      <c r="D85" s="56">
        <v>152</v>
      </c>
      <c r="E85" s="57">
        <v>157</v>
      </c>
      <c r="F85" s="56">
        <v>157</v>
      </c>
      <c r="G85" s="57"/>
      <c r="H85" s="49">
        <f t="shared" si="1"/>
        <v>154.5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53"/>
    </row>
    <row r="87" spans="1:8" x14ac:dyDescent="0.6">
      <c r="B87" s="13" t="s">
        <v>54</v>
      </c>
      <c r="C87" s="47"/>
      <c r="D87" s="47"/>
      <c r="E87" s="47"/>
      <c r="F87" s="47"/>
      <c r="G87" s="47"/>
      <c r="H87" s="49"/>
    </row>
    <row r="88" spans="1:8" x14ac:dyDescent="0.6">
      <c r="B88" s="15" t="s">
        <v>8</v>
      </c>
      <c r="C88" s="57"/>
      <c r="D88" s="56"/>
      <c r="E88" s="57"/>
      <c r="F88" s="56"/>
      <c r="G88" s="57"/>
      <c r="H88" s="58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9"/>
  <sheetViews>
    <sheetView topLeftCell="A40" workbookViewId="0">
      <selection activeCell="A49" sqref="A49:A52"/>
    </sheetView>
  </sheetViews>
  <sheetFormatPr defaultRowHeight="21" x14ac:dyDescent="0.6"/>
  <cols>
    <col min="1" max="1" width="15.75" customWidth="1"/>
    <col min="2" max="2" width="14.125" customWidth="1"/>
    <col min="11" max="11" width="21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42.561340000000001</v>
      </c>
      <c r="D4" s="18">
        <v>42.746659999999999</v>
      </c>
      <c r="E4" s="18">
        <v>42.827350000000003</v>
      </c>
      <c r="F4" s="18">
        <v>42.645040000000002</v>
      </c>
      <c r="G4" s="18"/>
      <c r="H4" s="18">
        <f>AVERAGE(C4:F4)</f>
        <v>42.695097499999996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 t="e">
        <f>AVERAGE(C5:F5)</f>
        <v>#DIV/0!</v>
      </c>
    </row>
    <row r="6" spans="1:13" x14ac:dyDescent="0.6">
      <c r="A6" s="42" t="s">
        <v>72</v>
      </c>
      <c r="B6" s="13" t="s">
        <v>7</v>
      </c>
      <c r="C6" s="59">
        <f>C$4*C7</f>
        <v>16173.3092</v>
      </c>
      <c r="D6" s="59">
        <f>D$4*D7</f>
        <v>16243.730799999999</v>
      </c>
      <c r="E6" s="59">
        <f>E$4*E7</f>
        <v>16274.393000000002</v>
      </c>
      <c r="F6" s="59">
        <f>F$4*F7</f>
        <v>17910.916799999999</v>
      </c>
      <c r="G6" s="59"/>
      <c r="H6" s="49">
        <f>AVERAGE(C6:G6)</f>
        <v>16650.587449999999</v>
      </c>
    </row>
    <row r="7" spans="1:13" x14ac:dyDescent="0.6">
      <c r="A7" s="42" t="s">
        <v>73</v>
      </c>
      <c r="B7" s="15" t="s">
        <v>8</v>
      </c>
      <c r="C7" s="57">
        <v>380</v>
      </c>
      <c r="D7" s="56">
        <v>380</v>
      </c>
      <c r="E7" s="57">
        <v>380</v>
      </c>
      <c r="F7" s="56">
        <v>420</v>
      </c>
      <c r="G7" s="57"/>
      <c r="H7" s="49">
        <f>AVERAGE(C7:F7)</f>
        <v>390</v>
      </c>
    </row>
    <row r="8" spans="1:13" x14ac:dyDescent="0.6">
      <c r="A8" s="42" t="s">
        <v>74</v>
      </c>
      <c r="B8" s="11" t="s">
        <v>9</v>
      </c>
      <c r="C8" s="51"/>
      <c r="D8" s="51"/>
      <c r="E8" s="51"/>
      <c r="F8" s="51"/>
      <c r="G8" s="51"/>
      <c r="H8" s="49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49"/>
    </row>
    <row r="10" spans="1:13" x14ac:dyDescent="0.6">
      <c r="A10" s="42" t="s">
        <v>76</v>
      </c>
      <c r="B10" s="11" t="s">
        <v>10</v>
      </c>
      <c r="C10" s="51">
        <f>C$4*C11</f>
        <v>15747.695800000001</v>
      </c>
      <c r="D10" s="51">
        <f>D$4*D11</f>
        <v>15816.2642</v>
      </c>
      <c r="E10" s="51">
        <f>E$4*E11</f>
        <v>15846.119500000001</v>
      </c>
      <c r="F10" s="51">
        <f>F$4*F11</f>
        <v>17484.466400000001</v>
      </c>
      <c r="G10" s="51"/>
      <c r="H10" s="49">
        <f t="shared" ref="H10:H20" si="0">AVERAGE(C10:F10)</f>
        <v>16223.636474999999</v>
      </c>
    </row>
    <row r="11" spans="1:13" x14ac:dyDescent="0.6">
      <c r="A11" s="42" t="s">
        <v>77</v>
      </c>
      <c r="B11" s="15" t="s">
        <v>8</v>
      </c>
      <c r="C11" s="57">
        <v>370</v>
      </c>
      <c r="D11" s="56">
        <v>370</v>
      </c>
      <c r="E11" s="57">
        <v>370</v>
      </c>
      <c r="F11" s="56">
        <v>410</v>
      </c>
      <c r="G11" s="57"/>
      <c r="H11" s="49">
        <f t="shared" si="0"/>
        <v>380</v>
      </c>
    </row>
    <row r="12" spans="1:13" x14ac:dyDescent="0.6">
      <c r="A12" s="42" t="s">
        <v>78</v>
      </c>
      <c r="B12" s="11" t="s">
        <v>11</v>
      </c>
      <c r="C12" s="51">
        <f>C$4*C13</f>
        <v>0</v>
      </c>
      <c r="D12" s="51">
        <f>D$4*D13</f>
        <v>0</v>
      </c>
      <c r="E12" s="51">
        <f>E$4*E13</f>
        <v>0</v>
      </c>
      <c r="F12" s="51">
        <f>F$4*F13</f>
        <v>0</v>
      </c>
      <c r="G12" s="51"/>
      <c r="H12" s="49">
        <f t="shared" si="0"/>
        <v>0</v>
      </c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49"/>
    </row>
    <row r="14" spans="1:13" x14ac:dyDescent="0.6">
      <c r="A14" s="42" t="s">
        <v>80</v>
      </c>
      <c r="B14" s="13" t="s">
        <v>12</v>
      </c>
      <c r="C14" s="51">
        <f>C$4*C15</f>
        <v>10001.9149</v>
      </c>
      <c r="D14" s="51">
        <f>D$4*D15</f>
        <v>10045.465099999999</v>
      </c>
      <c r="E14" s="51">
        <f>E$4*E15</f>
        <v>10064.427250000001</v>
      </c>
      <c r="F14" s="51">
        <f>F$4*F15</f>
        <v>10021.5844</v>
      </c>
      <c r="G14" s="59"/>
      <c r="H14" s="49">
        <f t="shared" si="0"/>
        <v>10033.347912499999</v>
      </c>
    </row>
    <row r="15" spans="1:13" x14ac:dyDescent="0.6">
      <c r="A15" s="42" t="s">
        <v>81</v>
      </c>
      <c r="B15" s="13" t="s">
        <v>8</v>
      </c>
      <c r="C15" s="59">
        <v>235</v>
      </c>
      <c r="D15" s="54">
        <v>235</v>
      </c>
      <c r="E15" s="59">
        <v>235</v>
      </c>
      <c r="F15" s="54">
        <v>235</v>
      </c>
      <c r="G15" s="59"/>
      <c r="H15" s="49">
        <f t="shared" si="0"/>
        <v>235</v>
      </c>
    </row>
    <row r="16" spans="1:13" x14ac:dyDescent="0.6">
      <c r="A16" s="42" t="s">
        <v>82</v>
      </c>
      <c r="B16" s="11" t="s">
        <v>13</v>
      </c>
      <c r="C16" s="51">
        <f>C$4*C17</f>
        <v>8725.074700000001</v>
      </c>
      <c r="D16" s="51">
        <f>D$4*D17</f>
        <v>8763.0653000000002</v>
      </c>
      <c r="E16" s="51">
        <f>E$4*E17</f>
        <v>8779.6067500000008</v>
      </c>
      <c r="F16" s="51">
        <f>F$4*F17</f>
        <v>8742.2332000000006</v>
      </c>
      <c r="G16" s="51"/>
      <c r="H16" s="49">
        <f t="shared" si="0"/>
        <v>8752.4949875000002</v>
      </c>
    </row>
    <row r="17" spans="1:8" x14ac:dyDescent="0.6">
      <c r="A17" s="42" t="s">
        <v>83</v>
      </c>
      <c r="B17" s="15" t="s">
        <v>8</v>
      </c>
      <c r="C17" s="57">
        <v>205</v>
      </c>
      <c r="D17" s="56">
        <v>205</v>
      </c>
      <c r="E17" s="57">
        <v>205</v>
      </c>
      <c r="F17" s="56">
        <v>205</v>
      </c>
      <c r="G17" s="57"/>
      <c r="H17" s="49">
        <f t="shared" si="0"/>
        <v>205</v>
      </c>
    </row>
    <row r="18" spans="1:8" x14ac:dyDescent="0.6">
      <c r="A18" s="42" t="s">
        <v>84</v>
      </c>
      <c r="B18" s="13" t="s">
        <v>14</v>
      </c>
      <c r="C18" s="51">
        <f>C$4*C19</f>
        <v>0</v>
      </c>
      <c r="D18" s="51">
        <f>D$4*D19</f>
        <v>0</v>
      </c>
      <c r="E18" s="51">
        <f>E$4*E19</f>
        <v>0</v>
      </c>
      <c r="F18" s="51">
        <f>F$4*F19</f>
        <v>0</v>
      </c>
      <c r="G18" s="59"/>
      <c r="H18" s="49">
        <f t="shared" si="0"/>
        <v>0</v>
      </c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49" t="e">
        <f t="shared" si="0"/>
        <v>#DIV/0!</v>
      </c>
    </row>
    <row r="20" spans="1:8" x14ac:dyDescent="0.6">
      <c r="A20" s="42" t="s">
        <v>86</v>
      </c>
      <c r="B20" s="11" t="s">
        <v>15</v>
      </c>
      <c r="C20" s="51">
        <f>C$4*C21</f>
        <v>0</v>
      </c>
      <c r="D20" s="51">
        <f>D$4*D21</f>
        <v>0</v>
      </c>
      <c r="E20" s="51">
        <f>E$4*E21</f>
        <v>0</v>
      </c>
      <c r="F20" s="51">
        <f>F$4*F21</f>
        <v>0</v>
      </c>
      <c r="G20" s="51"/>
      <c r="H20" s="49">
        <f t="shared" si="0"/>
        <v>0</v>
      </c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49"/>
    </row>
    <row r="22" spans="1:8" x14ac:dyDescent="0.6">
      <c r="A22" s="42" t="s">
        <v>88</v>
      </c>
      <c r="B22" s="13" t="s">
        <v>16</v>
      </c>
      <c r="C22" s="51">
        <f>C$4*C23</f>
        <v>8512.268</v>
      </c>
      <c r="D22" s="51">
        <f>D$4*D23</f>
        <v>8549.3320000000003</v>
      </c>
      <c r="E22" s="51">
        <f>E$4*E23</f>
        <v>8565.4700000000012</v>
      </c>
      <c r="F22" s="51">
        <f>F$4*F23</f>
        <v>8529.0079999999998</v>
      </c>
      <c r="G22" s="59"/>
      <c r="H22" s="49">
        <f t="shared" ref="H22:H35" si="1">AVERAGE(C22:F22)</f>
        <v>8539.0195000000003</v>
      </c>
    </row>
    <row r="23" spans="1:8" x14ac:dyDescent="0.6">
      <c r="A23" s="42" t="s">
        <v>89</v>
      </c>
      <c r="B23" s="13" t="s">
        <v>8</v>
      </c>
      <c r="C23" s="59">
        <v>200</v>
      </c>
      <c r="D23" s="54">
        <v>200</v>
      </c>
      <c r="E23" s="59">
        <v>200</v>
      </c>
      <c r="F23" s="54">
        <v>200</v>
      </c>
      <c r="G23" s="59"/>
      <c r="H23" s="49">
        <f t="shared" si="1"/>
        <v>200</v>
      </c>
    </row>
    <row r="24" spans="1:8" x14ac:dyDescent="0.6">
      <c r="A24" s="42" t="s">
        <v>90</v>
      </c>
      <c r="B24" s="11" t="s">
        <v>17</v>
      </c>
      <c r="C24" s="51">
        <f>C$4*C25</f>
        <v>8342.022640000001</v>
      </c>
      <c r="D24" s="51">
        <f>D$4*D25</f>
        <v>8378.3453599999993</v>
      </c>
      <c r="E24" s="51">
        <f>E$4*E25</f>
        <v>8394.1606000000011</v>
      </c>
      <c r="F24" s="51">
        <f>F$4*F25</f>
        <v>8358.4278400000003</v>
      </c>
      <c r="G24" s="51"/>
      <c r="H24" s="49">
        <f t="shared" si="1"/>
        <v>8368.2391100000023</v>
      </c>
    </row>
    <row r="25" spans="1:8" x14ac:dyDescent="0.6">
      <c r="A25" s="42" t="s">
        <v>91</v>
      </c>
      <c r="B25" s="15" t="s">
        <v>8</v>
      </c>
      <c r="C25" s="57">
        <v>196</v>
      </c>
      <c r="D25" s="56">
        <v>196</v>
      </c>
      <c r="E25" s="57">
        <v>196</v>
      </c>
      <c r="F25" s="56">
        <v>196</v>
      </c>
      <c r="G25" s="57"/>
      <c r="H25" s="49">
        <f t="shared" si="1"/>
        <v>196</v>
      </c>
    </row>
    <row r="26" spans="1:8" x14ac:dyDescent="0.6">
      <c r="A26" s="42" t="s">
        <v>92</v>
      </c>
      <c r="B26" s="13" t="s">
        <v>18</v>
      </c>
      <c r="C26" s="51">
        <f>C$4*C27</f>
        <v>8256.8999600000006</v>
      </c>
      <c r="D26" s="51">
        <f>D$4*D27</f>
        <v>8292.8520399999998</v>
      </c>
      <c r="E26" s="51">
        <f>E$4*E27</f>
        <v>8308.5059000000001</v>
      </c>
      <c r="F26" s="51">
        <f>F$4*F27</f>
        <v>8273.1377599999996</v>
      </c>
      <c r="G26" s="59"/>
      <c r="H26" s="49">
        <f t="shared" si="1"/>
        <v>8282.8489150000005</v>
      </c>
    </row>
    <row r="27" spans="1:8" x14ac:dyDescent="0.6">
      <c r="A27" s="42" t="s">
        <v>94</v>
      </c>
      <c r="B27" s="13" t="s">
        <v>8</v>
      </c>
      <c r="C27" s="59">
        <v>194</v>
      </c>
      <c r="D27" s="54">
        <v>194</v>
      </c>
      <c r="E27" s="59">
        <v>194</v>
      </c>
      <c r="F27" s="54">
        <v>194</v>
      </c>
      <c r="G27" s="59"/>
      <c r="H27" s="49">
        <f t="shared" si="1"/>
        <v>194</v>
      </c>
    </row>
    <row r="28" spans="1:8" x14ac:dyDescent="0.6">
      <c r="A28" s="42" t="s">
        <v>93</v>
      </c>
      <c r="B28" s="11" t="s">
        <v>19</v>
      </c>
      <c r="C28" s="51">
        <f>C$4*C29</f>
        <v>0</v>
      </c>
      <c r="D28" s="51">
        <f>D$4*D29</f>
        <v>0</v>
      </c>
      <c r="E28" s="51">
        <f>E$4*E29</f>
        <v>0</v>
      </c>
      <c r="F28" s="51">
        <f>F$4*F29</f>
        <v>0</v>
      </c>
      <c r="G28" s="51"/>
      <c r="H28" s="49">
        <f t="shared" si="1"/>
        <v>0</v>
      </c>
    </row>
    <row r="29" spans="1:8" x14ac:dyDescent="0.6">
      <c r="A29" s="42" t="s">
        <v>95</v>
      </c>
      <c r="B29" s="15" t="s">
        <v>8</v>
      </c>
      <c r="C29" s="57">
        <v>0</v>
      </c>
      <c r="D29" s="56">
        <v>0</v>
      </c>
      <c r="E29" s="57">
        <v>0</v>
      </c>
      <c r="F29" s="56">
        <v>0</v>
      </c>
      <c r="G29" s="57"/>
      <c r="H29" s="49">
        <f t="shared" si="1"/>
        <v>0</v>
      </c>
    </row>
    <row r="30" spans="1:8" x14ac:dyDescent="0.6">
      <c r="A30" s="42" t="s">
        <v>96</v>
      </c>
      <c r="B30" s="13" t="s">
        <v>20</v>
      </c>
      <c r="C30" s="51">
        <f>C$4*C31</f>
        <v>8001.5319200000004</v>
      </c>
      <c r="D30" s="51">
        <f>D$4*D31</f>
        <v>8036.3720800000001</v>
      </c>
      <c r="E30" s="51">
        <f>E$4*E31</f>
        <v>8051.5418000000009</v>
      </c>
      <c r="F30" s="51">
        <f>F$4*F31</f>
        <v>8017.2675200000003</v>
      </c>
      <c r="G30" s="59"/>
      <c r="H30" s="49">
        <f t="shared" si="1"/>
        <v>8026.6783300000006</v>
      </c>
    </row>
    <row r="31" spans="1:8" x14ac:dyDescent="0.6">
      <c r="A31" s="42" t="s">
        <v>97</v>
      </c>
      <c r="B31" s="13" t="s">
        <v>8</v>
      </c>
      <c r="C31" s="59">
        <v>188</v>
      </c>
      <c r="D31" s="54">
        <v>188</v>
      </c>
      <c r="E31" s="59">
        <v>188</v>
      </c>
      <c r="F31" s="54">
        <v>188</v>
      </c>
      <c r="G31" s="59"/>
      <c r="H31" s="49">
        <f t="shared" si="1"/>
        <v>188</v>
      </c>
    </row>
    <row r="32" spans="1:8" x14ac:dyDescent="0.6">
      <c r="A32" s="42" t="s">
        <v>98</v>
      </c>
      <c r="B32" s="11" t="s">
        <v>21</v>
      </c>
      <c r="C32" s="51">
        <f>C$4*C33</f>
        <v>7661.0412000000006</v>
      </c>
      <c r="D32" s="51">
        <f>D$4*D33</f>
        <v>7694.3987999999999</v>
      </c>
      <c r="E32" s="51">
        <f>E$4*E33</f>
        <v>7708.9230000000007</v>
      </c>
      <c r="F32" s="51">
        <f>F$4*F33</f>
        <v>7676.1072000000004</v>
      </c>
      <c r="G32" s="51"/>
      <c r="H32" s="49">
        <f t="shared" si="1"/>
        <v>7685.1175500000008</v>
      </c>
    </row>
    <row r="33" spans="1:11" x14ac:dyDescent="0.6">
      <c r="A33" s="42" t="s">
        <v>99</v>
      </c>
      <c r="B33" s="15" t="s">
        <v>8</v>
      </c>
      <c r="C33" s="57">
        <v>180</v>
      </c>
      <c r="D33" s="56">
        <v>180</v>
      </c>
      <c r="E33" s="57">
        <v>180</v>
      </c>
      <c r="F33" s="56">
        <v>180</v>
      </c>
      <c r="G33" s="57"/>
      <c r="H33" s="49">
        <f t="shared" si="1"/>
        <v>180</v>
      </c>
    </row>
    <row r="34" spans="1:11" x14ac:dyDescent="0.6">
      <c r="A34" s="42" t="s">
        <v>100</v>
      </c>
      <c r="B34" s="13" t="s">
        <v>22</v>
      </c>
      <c r="C34" s="51">
        <f>C$4*C35</f>
        <v>7448.2345000000005</v>
      </c>
      <c r="D34" s="51">
        <f>D$4*D35</f>
        <v>7480.6655000000001</v>
      </c>
      <c r="E34" s="51">
        <f>E$4*E35</f>
        <v>7494.7862500000001</v>
      </c>
      <c r="F34" s="51">
        <f>F$4*F35</f>
        <v>7462.8820000000005</v>
      </c>
      <c r="G34" s="59"/>
      <c r="H34" s="49">
        <f t="shared" si="1"/>
        <v>7471.642062500001</v>
      </c>
    </row>
    <row r="35" spans="1:11" x14ac:dyDescent="0.6">
      <c r="A35" s="42" t="s">
        <v>101</v>
      </c>
      <c r="B35" s="13" t="s">
        <v>8</v>
      </c>
      <c r="C35" s="59">
        <v>175</v>
      </c>
      <c r="D35" s="54">
        <v>175</v>
      </c>
      <c r="E35" s="59">
        <v>175</v>
      </c>
      <c r="F35" s="54">
        <v>175</v>
      </c>
      <c r="G35" s="59"/>
      <c r="H35" s="49">
        <f t="shared" si="1"/>
        <v>175</v>
      </c>
    </row>
    <row r="36" spans="1:11" x14ac:dyDescent="0.6">
      <c r="A36" s="42"/>
      <c r="B36" s="10" t="s">
        <v>23</v>
      </c>
      <c r="C36" s="51"/>
      <c r="D36" s="52"/>
      <c r="E36" s="51"/>
      <c r="F36" s="52"/>
      <c r="G36" s="51"/>
      <c r="H36" s="49"/>
      <c r="K36" s="42"/>
    </row>
    <row r="37" spans="1:11" x14ac:dyDescent="0.6">
      <c r="A37" s="42" t="s">
        <v>136</v>
      </c>
      <c r="B37" s="13" t="s">
        <v>29</v>
      </c>
      <c r="C37" s="51">
        <f>C$4*C38</f>
        <v>10001.9149</v>
      </c>
      <c r="D37" s="51">
        <f>D$4*D38</f>
        <v>10045.465099999999</v>
      </c>
      <c r="E37" s="51">
        <f>E$4*E38</f>
        <v>10064.427250000001</v>
      </c>
      <c r="F37" s="51">
        <f>F$4*F38</f>
        <v>10448.034800000001</v>
      </c>
      <c r="G37" s="59"/>
      <c r="H37" s="49">
        <f t="shared" ref="H37:H84" si="2">AVERAGE(C37:F37)</f>
        <v>10139.9605125</v>
      </c>
      <c r="K37" s="42"/>
    </row>
    <row r="38" spans="1:11" x14ac:dyDescent="0.6">
      <c r="A38" s="42" t="s">
        <v>137</v>
      </c>
      <c r="B38" s="15" t="s">
        <v>8</v>
      </c>
      <c r="C38" s="57">
        <v>235</v>
      </c>
      <c r="D38" s="56">
        <v>235</v>
      </c>
      <c r="E38" s="57">
        <v>235</v>
      </c>
      <c r="F38" s="56">
        <v>245</v>
      </c>
      <c r="G38" s="57"/>
      <c r="H38" s="49">
        <f t="shared" si="2"/>
        <v>237.5</v>
      </c>
      <c r="K38" s="42"/>
    </row>
    <row r="39" spans="1:11" x14ac:dyDescent="0.6">
      <c r="A39" s="42" t="s">
        <v>138</v>
      </c>
      <c r="B39" s="11" t="s">
        <v>26</v>
      </c>
      <c r="C39" s="51">
        <f>C$4*C40</f>
        <v>7022.6211000000003</v>
      </c>
      <c r="D39" s="51">
        <f>D$4*D40</f>
        <v>7053.1988999999994</v>
      </c>
      <c r="E39" s="51">
        <f>E$4*E40</f>
        <v>7066.5127500000008</v>
      </c>
      <c r="F39" s="51">
        <f>F$4*F40</f>
        <v>7036.4315999999999</v>
      </c>
      <c r="G39" s="51"/>
      <c r="H39" s="49">
        <f t="shared" si="2"/>
        <v>7044.6910875000003</v>
      </c>
      <c r="K39" s="42"/>
    </row>
    <row r="40" spans="1:11" x14ac:dyDescent="0.6">
      <c r="A40" s="42" t="s">
        <v>139</v>
      </c>
      <c r="B40" s="15" t="s">
        <v>8</v>
      </c>
      <c r="C40" s="57">
        <v>165</v>
      </c>
      <c r="D40" s="56">
        <v>165</v>
      </c>
      <c r="E40" s="57">
        <v>165</v>
      </c>
      <c r="F40" s="56">
        <v>165</v>
      </c>
      <c r="G40" s="57"/>
      <c r="H40" s="49">
        <f t="shared" si="2"/>
        <v>165</v>
      </c>
    </row>
    <row r="41" spans="1:11" x14ac:dyDescent="0.6">
      <c r="A41" s="42"/>
      <c r="B41" s="10" t="s">
        <v>28</v>
      </c>
      <c r="C41" s="51"/>
      <c r="D41" s="52"/>
      <c r="E41" s="51"/>
      <c r="F41" s="52"/>
      <c r="G41" s="51"/>
      <c r="H41" s="49"/>
    </row>
    <row r="42" spans="1:11" x14ac:dyDescent="0.6">
      <c r="A42" s="42" t="s">
        <v>102</v>
      </c>
      <c r="B42" s="13" t="s">
        <v>29</v>
      </c>
      <c r="C42" s="51">
        <f>C$4*C43</f>
        <v>7703.6025399999999</v>
      </c>
      <c r="D42" s="51">
        <f>D$4*D43</f>
        <v>7737.1454599999997</v>
      </c>
      <c r="E42" s="51">
        <f>E$4*E43</f>
        <v>7751.7503500000003</v>
      </c>
      <c r="F42" s="51">
        <f>F$4*F43</f>
        <v>7718.7522400000007</v>
      </c>
      <c r="G42" s="59"/>
      <c r="H42" s="49">
        <f t="shared" si="2"/>
        <v>7727.8126475000008</v>
      </c>
    </row>
    <row r="43" spans="1:11" x14ac:dyDescent="0.6">
      <c r="A43" s="42" t="s">
        <v>103</v>
      </c>
      <c r="B43" s="15" t="s">
        <v>8</v>
      </c>
      <c r="C43" s="57">
        <v>181</v>
      </c>
      <c r="D43" s="56">
        <v>181</v>
      </c>
      <c r="E43" s="57">
        <v>181</v>
      </c>
      <c r="F43" s="56">
        <v>181</v>
      </c>
      <c r="G43" s="57"/>
      <c r="H43" s="49">
        <f t="shared" si="2"/>
        <v>181</v>
      </c>
    </row>
    <row r="44" spans="1:11" x14ac:dyDescent="0.6">
      <c r="A44" s="42" t="s">
        <v>104</v>
      </c>
      <c r="B44" s="11" t="s">
        <v>30</v>
      </c>
      <c r="C44" s="51">
        <f>C$4*C45</f>
        <v>6682.1303800000005</v>
      </c>
      <c r="D44" s="51">
        <f>D$4*D45</f>
        <v>6711.2256200000002</v>
      </c>
      <c r="E44" s="51">
        <f>E$4*E45</f>
        <v>6723.8939500000006</v>
      </c>
      <c r="F44" s="51">
        <f>F$4*F45</f>
        <v>6695.2712799999999</v>
      </c>
      <c r="G44" s="51"/>
      <c r="H44" s="49">
        <f t="shared" si="2"/>
        <v>6703.1303075000005</v>
      </c>
    </row>
    <row r="45" spans="1:11" x14ac:dyDescent="0.6">
      <c r="A45" s="42" t="s">
        <v>105</v>
      </c>
      <c r="B45" s="15" t="s">
        <v>8</v>
      </c>
      <c r="C45" s="57">
        <v>157</v>
      </c>
      <c r="D45" s="56">
        <v>157</v>
      </c>
      <c r="E45" s="57">
        <v>157</v>
      </c>
      <c r="F45" s="56">
        <v>157</v>
      </c>
      <c r="G45" s="57"/>
      <c r="H45" s="49">
        <f t="shared" si="2"/>
        <v>157</v>
      </c>
    </row>
    <row r="46" spans="1:11" x14ac:dyDescent="0.6">
      <c r="A46" s="42" t="s">
        <v>106</v>
      </c>
      <c r="B46" s="13" t="s">
        <v>31</v>
      </c>
      <c r="C46" s="51">
        <f>C$4*C47</f>
        <v>6597.0077000000001</v>
      </c>
      <c r="D46" s="51">
        <f>D$4*D47</f>
        <v>6625.7322999999997</v>
      </c>
      <c r="E46" s="51">
        <f>E$4*E47</f>
        <v>6638.2392500000005</v>
      </c>
      <c r="F46" s="51">
        <f>F$4*F47</f>
        <v>6609.9812000000002</v>
      </c>
      <c r="G46" s="59"/>
      <c r="H46" s="49">
        <f t="shared" si="2"/>
        <v>6617.7401124999997</v>
      </c>
    </row>
    <row r="47" spans="1:11" x14ac:dyDescent="0.6">
      <c r="A47" s="42" t="s">
        <v>107</v>
      </c>
      <c r="B47" s="15" t="s">
        <v>8</v>
      </c>
      <c r="C47" s="57">
        <v>155</v>
      </c>
      <c r="D47" s="56">
        <v>155</v>
      </c>
      <c r="E47" s="57">
        <v>155</v>
      </c>
      <c r="F47" s="56">
        <v>155</v>
      </c>
      <c r="G47" s="57"/>
      <c r="H47" s="49">
        <f t="shared" si="2"/>
        <v>155</v>
      </c>
    </row>
    <row r="48" spans="1:11" x14ac:dyDescent="0.6">
      <c r="A48" s="42"/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140</v>
      </c>
      <c r="B49" s="13" t="s">
        <v>33</v>
      </c>
      <c r="C49" s="59">
        <f>C$4*C50</f>
        <v>12342.7886</v>
      </c>
      <c r="D49" s="59">
        <f>D$4*D50</f>
        <v>12396.5314</v>
      </c>
      <c r="E49" s="59">
        <f>E$4*E50</f>
        <v>12419.931500000001</v>
      </c>
      <c r="F49" s="59">
        <f>F$4*F50</f>
        <v>12367.061600000001</v>
      </c>
      <c r="G49" s="59"/>
      <c r="H49" s="49">
        <f t="shared" si="2"/>
        <v>12381.578275</v>
      </c>
    </row>
    <row r="50" spans="1:8" x14ac:dyDescent="0.6">
      <c r="A50" s="42" t="s">
        <v>141</v>
      </c>
      <c r="B50" s="15" t="s">
        <v>8</v>
      </c>
      <c r="C50" s="57">
        <v>290</v>
      </c>
      <c r="D50" s="56">
        <v>290</v>
      </c>
      <c r="E50" s="57">
        <v>290</v>
      </c>
      <c r="F50" s="56">
        <v>290</v>
      </c>
      <c r="G50" s="57"/>
      <c r="H50" s="49">
        <f t="shared" si="2"/>
        <v>290</v>
      </c>
    </row>
    <row r="51" spans="1:8" x14ac:dyDescent="0.6">
      <c r="A51" s="42" t="s">
        <v>142</v>
      </c>
      <c r="B51" s="11" t="s">
        <v>34</v>
      </c>
      <c r="C51" s="51"/>
      <c r="D51" s="51"/>
      <c r="E51" s="51"/>
      <c r="F51" s="51"/>
      <c r="G51" s="51"/>
      <c r="H51" s="49"/>
    </row>
    <row r="52" spans="1:8" x14ac:dyDescent="0.6">
      <c r="A52" s="42" t="s">
        <v>143</v>
      </c>
      <c r="B52" s="15" t="s">
        <v>8</v>
      </c>
      <c r="C52" s="57"/>
      <c r="D52" s="56"/>
      <c r="E52" s="57"/>
      <c r="F52" s="56"/>
      <c r="G52" s="57"/>
      <c r="H52" s="49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108</v>
      </c>
      <c r="B54" s="13" t="s">
        <v>36</v>
      </c>
      <c r="C54" s="59">
        <f>C$4*C55</f>
        <v>9150.6880999999994</v>
      </c>
      <c r="D54" s="59">
        <f>D$4*D55</f>
        <v>9190.5319</v>
      </c>
      <c r="E54" s="59">
        <f>E$4*E55</f>
        <v>9207.8802500000002</v>
      </c>
      <c r="F54" s="59">
        <f>F$4*F55</f>
        <v>9168.6836000000003</v>
      </c>
      <c r="G54" s="59"/>
      <c r="H54" s="49">
        <f t="shared" si="2"/>
        <v>9179.4459625000018</v>
      </c>
    </row>
    <row r="55" spans="1:8" x14ac:dyDescent="0.6">
      <c r="A55" s="42" t="s">
        <v>109</v>
      </c>
      <c r="B55" s="15" t="s">
        <v>8</v>
      </c>
      <c r="C55" s="57">
        <v>215</v>
      </c>
      <c r="D55" s="56">
        <v>215</v>
      </c>
      <c r="E55" s="57">
        <v>215</v>
      </c>
      <c r="F55" s="56">
        <v>215</v>
      </c>
      <c r="G55" s="57"/>
      <c r="H55" s="49">
        <f t="shared" si="2"/>
        <v>215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124</v>
      </c>
      <c r="B57" s="13" t="s">
        <v>38</v>
      </c>
      <c r="C57" s="59"/>
      <c r="D57" s="59"/>
      <c r="E57" s="59"/>
      <c r="F57" s="59"/>
      <c r="G57" s="59"/>
      <c r="H57" s="49"/>
    </row>
    <row r="58" spans="1:8" x14ac:dyDescent="0.6">
      <c r="A58" s="42" t="s">
        <v>125</v>
      </c>
      <c r="B58" s="15" t="s">
        <v>8</v>
      </c>
      <c r="C58" s="57"/>
      <c r="D58" s="56"/>
      <c r="E58" s="57"/>
      <c r="F58" s="56"/>
      <c r="G58" s="57"/>
      <c r="H58" s="49"/>
    </row>
    <row r="59" spans="1:8" x14ac:dyDescent="0.6">
      <c r="A59" s="42" t="s">
        <v>126</v>
      </c>
      <c r="B59" s="13" t="s">
        <v>39</v>
      </c>
      <c r="C59" s="59">
        <f>C$4*C60</f>
        <v>8299.4613000000008</v>
      </c>
      <c r="D59" s="59">
        <f>D$4*D60</f>
        <v>8335.5987000000005</v>
      </c>
      <c r="E59" s="59">
        <f>E$4*E60</f>
        <v>8351.3332499999997</v>
      </c>
      <c r="F59" s="59">
        <f>F$4*F60</f>
        <v>8315.7828000000009</v>
      </c>
      <c r="G59" s="59"/>
      <c r="H59" s="49">
        <f t="shared" si="2"/>
        <v>8325.5440125000005</v>
      </c>
    </row>
    <row r="60" spans="1:8" x14ac:dyDescent="0.6">
      <c r="A60" s="42" t="s">
        <v>127</v>
      </c>
      <c r="B60" s="15" t="s">
        <v>8</v>
      </c>
      <c r="C60" s="57">
        <v>195</v>
      </c>
      <c r="D60" s="56">
        <v>195</v>
      </c>
      <c r="E60" s="57">
        <v>195</v>
      </c>
      <c r="F60" s="56">
        <v>195</v>
      </c>
      <c r="G60" s="57"/>
      <c r="H60" s="49">
        <f t="shared" si="2"/>
        <v>195</v>
      </c>
    </row>
    <row r="61" spans="1:8" x14ac:dyDescent="0.6">
      <c r="A61" s="42" t="s">
        <v>128</v>
      </c>
      <c r="B61" s="11" t="s">
        <v>40</v>
      </c>
      <c r="C61" s="51">
        <f>C$4*C62</f>
        <v>7661.0412000000006</v>
      </c>
      <c r="D61" s="51">
        <f>D$4*D62</f>
        <v>7694.3987999999999</v>
      </c>
      <c r="E61" s="51">
        <f>E$4*E62</f>
        <v>7708.9230000000007</v>
      </c>
      <c r="F61" s="51">
        <f>F$4*F62</f>
        <v>7676.1072000000004</v>
      </c>
      <c r="G61" s="51"/>
      <c r="H61" s="49">
        <f t="shared" si="2"/>
        <v>7685.1175500000008</v>
      </c>
    </row>
    <row r="62" spans="1:8" x14ac:dyDescent="0.6">
      <c r="A62" s="42" t="s">
        <v>129</v>
      </c>
      <c r="B62" s="15" t="s">
        <v>8</v>
      </c>
      <c r="C62" s="57">
        <v>180</v>
      </c>
      <c r="D62" s="56">
        <v>180</v>
      </c>
      <c r="E62" s="57">
        <v>180</v>
      </c>
      <c r="F62" s="56">
        <v>180</v>
      </c>
      <c r="G62" s="57"/>
      <c r="H62" s="49">
        <f t="shared" si="2"/>
        <v>180</v>
      </c>
    </row>
    <row r="63" spans="1:8" x14ac:dyDescent="0.6">
      <c r="A63" s="42" t="s">
        <v>130</v>
      </c>
      <c r="B63" s="11" t="s">
        <v>41</v>
      </c>
      <c r="C63" s="51">
        <f>C$4*C64</f>
        <v>7448.2345000000005</v>
      </c>
      <c r="D63" s="51">
        <f>D$4*D64</f>
        <v>7480.6655000000001</v>
      </c>
      <c r="E63" s="51">
        <f>E$4*E64</f>
        <v>7494.7862500000001</v>
      </c>
      <c r="F63" s="51">
        <f>F$4*F64</f>
        <v>7462.8820000000005</v>
      </c>
      <c r="G63" s="51"/>
      <c r="H63" s="49">
        <f t="shared" si="2"/>
        <v>7471.642062500001</v>
      </c>
    </row>
    <row r="64" spans="1:8" x14ac:dyDescent="0.6">
      <c r="A64" s="42" t="s">
        <v>131</v>
      </c>
      <c r="B64" s="15" t="s">
        <v>8</v>
      </c>
      <c r="C64" s="57">
        <v>175</v>
      </c>
      <c r="D64" s="56">
        <v>175</v>
      </c>
      <c r="E64" s="57">
        <v>175</v>
      </c>
      <c r="F64" s="56">
        <v>175</v>
      </c>
      <c r="G64" s="57"/>
      <c r="H64" s="49">
        <f t="shared" si="2"/>
        <v>175</v>
      </c>
    </row>
    <row r="65" spans="1:8" x14ac:dyDescent="0.6">
      <c r="A65" s="42" t="s">
        <v>132</v>
      </c>
      <c r="B65" s="11" t="s">
        <v>42</v>
      </c>
      <c r="C65" s="51">
        <f>C$4*C66</f>
        <v>7363.1118200000001</v>
      </c>
      <c r="D65" s="51">
        <f>D$4*D66</f>
        <v>7395.1721799999996</v>
      </c>
      <c r="E65" s="51">
        <f>E$4*E66</f>
        <v>7409.1315500000001</v>
      </c>
      <c r="F65" s="51">
        <f>F$4*F66</f>
        <v>7377.5919199999998</v>
      </c>
      <c r="G65" s="51"/>
      <c r="H65" s="49">
        <f t="shared" si="2"/>
        <v>7386.2518674999992</v>
      </c>
    </row>
    <row r="66" spans="1:8" x14ac:dyDescent="0.6">
      <c r="A66" s="42" t="s">
        <v>133</v>
      </c>
      <c r="B66" s="15" t="s">
        <v>8</v>
      </c>
      <c r="C66" s="57">
        <v>173</v>
      </c>
      <c r="D66" s="56">
        <v>173</v>
      </c>
      <c r="E66" s="57">
        <v>173</v>
      </c>
      <c r="F66" s="56">
        <v>173</v>
      </c>
      <c r="G66" s="57"/>
      <c r="H66" s="49">
        <f t="shared" si="2"/>
        <v>173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49"/>
    </row>
    <row r="68" spans="1:8" x14ac:dyDescent="0.6">
      <c r="A68" s="42" t="s">
        <v>134</v>
      </c>
      <c r="B68" s="13" t="s">
        <v>44</v>
      </c>
      <c r="C68" s="59"/>
      <c r="D68" s="59"/>
      <c r="E68" s="59"/>
      <c r="F68" s="59"/>
      <c r="G68" s="59"/>
      <c r="H68" s="49"/>
    </row>
    <row r="69" spans="1:8" x14ac:dyDescent="0.6">
      <c r="A69" s="42" t="s">
        <v>135</v>
      </c>
      <c r="B69" s="15" t="s">
        <v>8</v>
      </c>
      <c r="C69" s="57"/>
      <c r="D69" s="56"/>
      <c r="E69" s="57"/>
      <c r="F69" s="56"/>
      <c r="G69" s="57"/>
      <c r="H69" s="49"/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49"/>
    </row>
    <row r="71" spans="1:8" x14ac:dyDescent="0.6">
      <c r="A71" s="42" t="s">
        <v>110</v>
      </c>
      <c r="B71" s="13" t="s">
        <v>46</v>
      </c>
      <c r="C71" s="59">
        <f>C$4*C72</f>
        <v>8512.268</v>
      </c>
      <c r="D71" s="59">
        <f>D$4*D72</f>
        <v>8549.3320000000003</v>
      </c>
      <c r="E71" s="59">
        <f>E$4*E72</f>
        <v>8565.4700000000012</v>
      </c>
      <c r="F71" s="59">
        <f>F$4*F72</f>
        <v>8529.0079999999998</v>
      </c>
      <c r="G71" s="59"/>
      <c r="H71" s="49">
        <f t="shared" si="2"/>
        <v>8539.0195000000003</v>
      </c>
    </row>
    <row r="72" spans="1:8" x14ac:dyDescent="0.6">
      <c r="A72" s="42" t="s">
        <v>111</v>
      </c>
      <c r="B72" s="13" t="s">
        <v>8</v>
      </c>
      <c r="C72" s="59">
        <v>200</v>
      </c>
      <c r="D72" s="54">
        <v>200</v>
      </c>
      <c r="E72" s="59">
        <v>200</v>
      </c>
      <c r="F72" s="54">
        <v>200</v>
      </c>
      <c r="G72" s="59"/>
      <c r="H72" s="49">
        <f t="shared" si="2"/>
        <v>200</v>
      </c>
    </row>
    <row r="73" spans="1:8" x14ac:dyDescent="0.6">
      <c r="A73" s="42" t="s">
        <v>112</v>
      </c>
      <c r="B73" s="11" t="s">
        <v>47</v>
      </c>
      <c r="C73" s="51">
        <f>C$4*C74</f>
        <v>8299.4613000000008</v>
      </c>
      <c r="D73" s="51">
        <f>D$4*D74</f>
        <v>8335.5987000000005</v>
      </c>
      <c r="E73" s="51">
        <f>E$4*E74</f>
        <v>8351.3332499999997</v>
      </c>
      <c r="F73" s="51">
        <f>F$4*F74</f>
        <v>8315.7828000000009</v>
      </c>
      <c r="G73" s="51"/>
      <c r="H73" s="49">
        <f t="shared" si="2"/>
        <v>8325.5440125000005</v>
      </c>
    </row>
    <row r="74" spans="1:8" x14ac:dyDescent="0.6">
      <c r="A74" s="42" t="s">
        <v>113</v>
      </c>
      <c r="B74" s="15" t="s">
        <v>8</v>
      </c>
      <c r="C74" s="57">
        <v>195</v>
      </c>
      <c r="D74" s="56">
        <v>195</v>
      </c>
      <c r="E74" s="57">
        <v>195</v>
      </c>
      <c r="F74" s="56">
        <v>195</v>
      </c>
      <c r="G74" s="57"/>
      <c r="H74" s="49">
        <f t="shared" si="2"/>
        <v>195</v>
      </c>
    </row>
    <row r="75" spans="1:8" x14ac:dyDescent="0.6">
      <c r="A75" s="42" t="s">
        <v>114</v>
      </c>
      <c r="B75" s="11" t="s">
        <v>48</v>
      </c>
      <c r="C75" s="51">
        <f>C$4*C76</f>
        <v>8086.6545999999998</v>
      </c>
      <c r="D75" s="51">
        <f>D$4*D76</f>
        <v>8121.8653999999997</v>
      </c>
      <c r="E75" s="51">
        <f>E$4*E76</f>
        <v>8137.1965000000009</v>
      </c>
      <c r="F75" s="51">
        <f>F$4*F76</f>
        <v>8102.5576000000001</v>
      </c>
      <c r="G75" s="51"/>
      <c r="H75" s="49">
        <f t="shared" si="2"/>
        <v>8112.0685250000006</v>
      </c>
    </row>
    <row r="76" spans="1:8" x14ac:dyDescent="0.6">
      <c r="A76" s="42" t="s">
        <v>115</v>
      </c>
      <c r="B76" s="15" t="s">
        <v>8</v>
      </c>
      <c r="C76" s="57">
        <v>190</v>
      </c>
      <c r="D76" s="56">
        <v>190</v>
      </c>
      <c r="E76" s="57">
        <v>190</v>
      </c>
      <c r="F76" s="56">
        <v>190</v>
      </c>
      <c r="G76" s="57"/>
      <c r="H76" s="49">
        <f t="shared" si="2"/>
        <v>190</v>
      </c>
    </row>
    <row r="77" spans="1:8" x14ac:dyDescent="0.6">
      <c r="A77" s="42" t="s">
        <v>116</v>
      </c>
      <c r="B77" s="11" t="s">
        <v>49</v>
      </c>
      <c r="C77" s="51">
        <f>C$4*C78</f>
        <v>7661.0412000000006</v>
      </c>
      <c r="D77" s="51">
        <f>D$4*D78</f>
        <v>7694.3987999999999</v>
      </c>
      <c r="E77" s="51">
        <f>E$4*E78</f>
        <v>7708.9230000000007</v>
      </c>
      <c r="F77" s="51">
        <f>F$4*F78</f>
        <v>7676.1072000000004</v>
      </c>
      <c r="G77" s="51"/>
      <c r="H77" s="49">
        <f t="shared" si="2"/>
        <v>7685.1175500000008</v>
      </c>
    </row>
    <row r="78" spans="1:8" x14ac:dyDescent="0.6">
      <c r="A78" s="42" t="s">
        <v>117</v>
      </c>
      <c r="B78" s="15" t="s">
        <v>8</v>
      </c>
      <c r="C78" s="57">
        <v>180</v>
      </c>
      <c r="D78" s="56">
        <v>180</v>
      </c>
      <c r="E78" s="57">
        <v>180</v>
      </c>
      <c r="F78" s="56">
        <v>180</v>
      </c>
      <c r="G78" s="57"/>
      <c r="H78" s="49">
        <f t="shared" si="2"/>
        <v>180</v>
      </c>
    </row>
    <row r="79" spans="1:8" x14ac:dyDescent="0.6">
      <c r="A79" s="42" t="s">
        <v>118</v>
      </c>
      <c r="B79" s="11" t="s">
        <v>50</v>
      </c>
      <c r="C79" s="51">
        <f>C$4*C80</f>
        <v>7235.4278000000004</v>
      </c>
      <c r="D79" s="51">
        <f>D$4*D80</f>
        <v>7266.9322000000002</v>
      </c>
      <c r="E79" s="51">
        <f>E$4*E80</f>
        <v>7280.6495000000004</v>
      </c>
      <c r="F79" s="51">
        <f>F$4*F80</f>
        <v>7249.6568000000007</v>
      </c>
      <c r="G79" s="51"/>
      <c r="H79" s="49">
        <f t="shared" si="2"/>
        <v>7258.1665750000002</v>
      </c>
    </row>
    <row r="80" spans="1:8" x14ac:dyDescent="0.6">
      <c r="A80" s="42" t="s">
        <v>119</v>
      </c>
      <c r="B80" s="15" t="s">
        <v>8</v>
      </c>
      <c r="C80" s="57">
        <v>170</v>
      </c>
      <c r="D80" s="56">
        <v>170</v>
      </c>
      <c r="E80" s="57">
        <v>170</v>
      </c>
      <c r="F80" s="56">
        <v>170</v>
      </c>
      <c r="G80" s="57"/>
      <c r="H80" s="49">
        <f t="shared" si="2"/>
        <v>170</v>
      </c>
    </row>
    <row r="81" spans="1:8" x14ac:dyDescent="0.6">
      <c r="A81" s="42" t="s">
        <v>120</v>
      </c>
      <c r="B81" s="11" t="s">
        <v>51</v>
      </c>
      <c r="C81" s="51">
        <f>C$4*C82</f>
        <v>7022.6211000000003</v>
      </c>
      <c r="D81" s="51">
        <f>D$4*D82</f>
        <v>7053.1988999999994</v>
      </c>
      <c r="E81" s="51">
        <f>E$4*E82</f>
        <v>7066.5127500000008</v>
      </c>
      <c r="F81" s="51">
        <f>F$4*F82</f>
        <v>7036.4315999999999</v>
      </c>
      <c r="G81" s="51"/>
      <c r="H81" s="49">
        <f t="shared" si="2"/>
        <v>7044.6910875000003</v>
      </c>
    </row>
    <row r="82" spans="1:8" x14ac:dyDescent="0.6">
      <c r="A82" s="42" t="s">
        <v>121</v>
      </c>
      <c r="B82" s="15" t="s">
        <v>8</v>
      </c>
      <c r="C82" s="57">
        <v>165</v>
      </c>
      <c r="D82" s="56">
        <v>165</v>
      </c>
      <c r="E82" s="57">
        <v>165</v>
      </c>
      <c r="F82" s="56">
        <v>165</v>
      </c>
      <c r="G82" s="57"/>
      <c r="H82" s="49">
        <f t="shared" si="2"/>
        <v>165</v>
      </c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49"/>
    </row>
    <row r="84" spans="1:8" x14ac:dyDescent="0.6">
      <c r="A84" s="42" t="s">
        <v>122</v>
      </c>
      <c r="B84" s="13" t="s">
        <v>53</v>
      </c>
      <c r="C84" s="59">
        <f>C$4*C85</f>
        <v>6682.1303800000005</v>
      </c>
      <c r="D84" s="59">
        <f>D$4*D85</f>
        <v>6711.2256200000002</v>
      </c>
      <c r="E84" s="59">
        <f>E$4*E85</f>
        <v>6723.8939500000006</v>
      </c>
      <c r="F84" s="59">
        <f>F$4*F85</f>
        <v>6695.2712799999999</v>
      </c>
      <c r="G84" s="59"/>
      <c r="H84" s="49">
        <f t="shared" si="2"/>
        <v>6703.1303075000005</v>
      </c>
    </row>
    <row r="85" spans="1:8" x14ac:dyDescent="0.6">
      <c r="A85" s="42" t="s">
        <v>123</v>
      </c>
      <c r="B85" s="15" t="s">
        <v>8</v>
      </c>
      <c r="C85" s="57">
        <v>157</v>
      </c>
      <c r="D85" s="56">
        <v>157</v>
      </c>
      <c r="E85" s="57">
        <v>157</v>
      </c>
      <c r="F85" s="56">
        <v>157</v>
      </c>
      <c r="G85" s="57"/>
      <c r="H85" s="49">
        <f>AVERAGE(C85:F85)</f>
        <v>157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49"/>
    </row>
    <row r="87" spans="1:8" x14ac:dyDescent="0.6">
      <c r="B87" s="13" t="s">
        <v>54</v>
      </c>
      <c r="C87" s="59">
        <f>C$4*C88</f>
        <v>0</v>
      </c>
      <c r="D87" s="59">
        <f>D$4*D88</f>
        <v>0</v>
      </c>
      <c r="E87" s="59">
        <f>E$4*E88</f>
        <v>0</v>
      </c>
      <c r="F87" s="59">
        <f>F$4*F88</f>
        <v>0</v>
      </c>
      <c r="G87" s="59"/>
      <c r="H87" s="49">
        <f>AVERAGE(C87:F87)</f>
        <v>0</v>
      </c>
    </row>
    <row r="88" spans="1:8" x14ac:dyDescent="0.6">
      <c r="B88" s="15" t="s">
        <v>8</v>
      </c>
      <c r="C88" s="57"/>
      <c r="D88" s="56"/>
      <c r="E88" s="57"/>
      <c r="F88" s="56"/>
      <c r="G88" s="57"/>
      <c r="H88" s="49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44" right="0.17" top="1" bottom="0.28000000000000003" header="0.5" footer="0.17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9"/>
  <sheetViews>
    <sheetView topLeftCell="A40" workbookViewId="0">
      <selection activeCell="A49" sqref="A49"/>
    </sheetView>
  </sheetViews>
  <sheetFormatPr defaultRowHeight="21" x14ac:dyDescent="0.6"/>
  <cols>
    <col min="1" max="1" width="15.75" customWidth="1"/>
    <col min="2" max="2" width="14.125" customWidth="1"/>
    <col min="3" max="8" width="12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42.451500000000003</v>
      </c>
      <c r="D4" s="18">
        <v>42.357039999999998</v>
      </c>
      <c r="E4" s="18">
        <v>42.58558</v>
      </c>
      <c r="F4" s="18">
        <v>42.727499999999999</v>
      </c>
      <c r="G4" s="18">
        <v>42.692500000000003</v>
      </c>
      <c r="H4" s="18">
        <f>AVERAGE(C4:F4)</f>
        <v>42.530404999999995</v>
      </c>
      <c r="I4" s="3"/>
      <c r="J4" s="3"/>
      <c r="K4" s="3"/>
      <c r="L4" s="3"/>
      <c r="M4" s="3"/>
    </row>
    <row r="5" spans="1:13" x14ac:dyDescent="0.6">
      <c r="B5" s="10" t="s">
        <v>6</v>
      </c>
      <c r="C5" s="52"/>
      <c r="D5" s="52"/>
      <c r="E5" s="52"/>
      <c r="F5" s="52"/>
      <c r="G5" s="52"/>
      <c r="H5" s="53"/>
    </row>
    <row r="6" spans="1:13" x14ac:dyDescent="0.6">
      <c r="A6" s="42" t="s">
        <v>72</v>
      </c>
      <c r="B6" s="13" t="s">
        <v>7</v>
      </c>
      <c r="C6" s="54">
        <f>C$4*C7</f>
        <v>18254.145</v>
      </c>
      <c r="D6" s="54">
        <f>D$4*D7</f>
        <v>19484.238399999998</v>
      </c>
      <c r="E6" s="54">
        <f>E$4*E7</f>
        <v>20866.9342</v>
      </c>
      <c r="F6" s="54">
        <f>F$4*F7</f>
        <v>20936.474999999999</v>
      </c>
      <c r="G6" s="54">
        <f>G$4*G7</f>
        <v>20492.400000000001</v>
      </c>
      <c r="H6" s="55">
        <f>AVERAGE(C6:G6)</f>
        <v>20006.838519999998</v>
      </c>
    </row>
    <row r="7" spans="1:13" x14ac:dyDescent="0.6">
      <c r="A7" s="42" t="s">
        <v>73</v>
      </c>
      <c r="B7" s="15" t="s">
        <v>8</v>
      </c>
      <c r="C7" s="56">
        <v>430</v>
      </c>
      <c r="D7" s="56">
        <v>460</v>
      </c>
      <c r="E7" s="56">
        <v>490</v>
      </c>
      <c r="F7" s="56">
        <v>490</v>
      </c>
      <c r="G7" s="54">
        <v>480</v>
      </c>
      <c r="H7" s="55">
        <f t="shared" ref="H7:H66" si="0">AVERAGE(C7:G7)</f>
        <v>470</v>
      </c>
    </row>
    <row r="8" spans="1:13" x14ac:dyDescent="0.6">
      <c r="A8" s="42" t="s">
        <v>74</v>
      </c>
      <c r="B8" s="11" t="s">
        <v>9</v>
      </c>
      <c r="C8" s="52"/>
      <c r="D8" s="52"/>
      <c r="E8" s="52"/>
      <c r="F8" s="52"/>
      <c r="G8" s="54"/>
      <c r="H8" s="55"/>
    </row>
    <row r="9" spans="1:13" x14ac:dyDescent="0.6">
      <c r="A9" s="42" t="s">
        <v>75</v>
      </c>
      <c r="B9" s="15" t="s">
        <v>8</v>
      </c>
      <c r="C9" s="56"/>
      <c r="D9" s="56"/>
      <c r="E9" s="56"/>
      <c r="F9" s="56"/>
      <c r="G9" s="56"/>
      <c r="H9" s="55"/>
    </row>
    <row r="10" spans="1:13" x14ac:dyDescent="0.6">
      <c r="A10" s="42" t="s">
        <v>76</v>
      </c>
      <c r="B10" s="11" t="s">
        <v>10</v>
      </c>
      <c r="C10" s="52">
        <f>C$4*C11</f>
        <v>17829.63</v>
      </c>
      <c r="D10" s="52">
        <f>D$4*D11</f>
        <v>19060.667999999998</v>
      </c>
      <c r="E10" s="52">
        <f>E$4*E11</f>
        <v>20441.078399999999</v>
      </c>
      <c r="F10" s="52">
        <f>F$4*F11</f>
        <v>20509.2</v>
      </c>
      <c r="G10" s="52">
        <f>G$4*G11</f>
        <v>20065.475000000002</v>
      </c>
      <c r="H10" s="55">
        <f t="shared" si="0"/>
        <v>19581.210279999999</v>
      </c>
    </row>
    <row r="11" spans="1:13" x14ac:dyDescent="0.6">
      <c r="A11" s="42" t="s">
        <v>77</v>
      </c>
      <c r="B11" s="15" t="s">
        <v>8</v>
      </c>
      <c r="C11" s="56">
        <v>420</v>
      </c>
      <c r="D11" s="56">
        <v>450</v>
      </c>
      <c r="E11" s="56">
        <v>480</v>
      </c>
      <c r="F11" s="56">
        <v>480</v>
      </c>
      <c r="G11" s="56">
        <v>470</v>
      </c>
      <c r="H11" s="55">
        <f t="shared" si="0"/>
        <v>460</v>
      </c>
    </row>
    <row r="12" spans="1:13" x14ac:dyDescent="0.6">
      <c r="A12" s="42" t="s">
        <v>78</v>
      </c>
      <c r="B12" s="11" t="s">
        <v>11</v>
      </c>
      <c r="C12" s="52"/>
      <c r="D12" s="52"/>
      <c r="E12" s="52"/>
      <c r="F12" s="52"/>
      <c r="G12" s="52"/>
      <c r="H12" s="55"/>
    </row>
    <row r="13" spans="1:13" x14ac:dyDescent="0.6">
      <c r="A13" s="42" t="s">
        <v>79</v>
      </c>
      <c r="B13" s="15" t="s">
        <v>8</v>
      </c>
      <c r="C13" s="56"/>
      <c r="D13" s="56"/>
      <c r="E13" s="56"/>
      <c r="F13" s="56"/>
      <c r="G13" s="56"/>
      <c r="H13" s="55"/>
    </row>
    <row r="14" spans="1:13" x14ac:dyDescent="0.6">
      <c r="A14" s="42" t="s">
        <v>80</v>
      </c>
      <c r="B14" s="13" t="s">
        <v>12</v>
      </c>
      <c r="C14" s="52">
        <f>C$4*C15</f>
        <v>9976.1025000000009</v>
      </c>
      <c r="D14" s="52">
        <f>D$4*D15</f>
        <v>9953.9043999999994</v>
      </c>
      <c r="E14" s="52">
        <f>E$4*E15</f>
        <v>10007.6113</v>
      </c>
      <c r="F14" s="52">
        <f>F$4*F15</f>
        <v>10040.9625</v>
      </c>
      <c r="G14" s="52">
        <f>G$4*G15</f>
        <v>10032.737500000001</v>
      </c>
      <c r="H14" s="55">
        <f t="shared" si="0"/>
        <v>10002.263640000001</v>
      </c>
    </row>
    <row r="15" spans="1:13" x14ac:dyDescent="0.6">
      <c r="A15" s="42" t="s">
        <v>81</v>
      </c>
      <c r="B15" s="13" t="s">
        <v>8</v>
      </c>
      <c r="C15" s="54">
        <v>235</v>
      </c>
      <c r="D15" s="54">
        <v>235</v>
      </c>
      <c r="E15" s="54">
        <v>235</v>
      </c>
      <c r="F15" s="54">
        <v>235</v>
      </c>
      <c r="G15" s="54">
        <v>235</v>
      </c>
      <c r="H15" s="55">
        <f t="shared" si="0"/>
        <v>235</v>
      </c>
    </row>
    <row r="16" spans="1:13" x14ac:dyDescent="0.6">
      <c r="A16" s="42" t="s">
        <v>82</v>
      </c>
      <c r="B16" s="11" t="s">
        <v>13</v>
      </c>
      <c r="C16" s="52">
        <f>C$4*C17</f>
        <v>8617.6545000000006</v>
      </c>
      <c r="D16" s="52">
        <f>D$4*D17</f>
        <v>8598.47912</v>
      </c>
      <c r="E16" s="52">
        <f>E$4*E17</f>
        <v>8517.116</v>
      </c>
      <c r="F16" s="52">
        <f>F$4*F17</f>
        <v>8545.5</v>
      </c>
      <c r="G16" s="52">
        <f>G$4*G17</f>
        <v>8453.1149999999998</v>
      </c>
      <c r="H16" s="55">
        <f t="shared" si="0"/>
        <v>8546.3729239999993</v>
      </c>
    </row>
    <row r="17" spans="1:8" x14ac:dyDescent="0.6">
      <c r="A17" s="42" t="s">
        <v>83</v>
      </c>
      <c r="B17" s="15" t="s">
        <v>8</v>
      </c>
      <c r="C17" s="56">
        <v>203</v>
      </c>
      <c r="D17" s="56">
        <v>203</v>
      </c>
      <c r="E17" s="56">
        <v>200</v>
      </c>
      <c r="F17" s="56">
        <v>200</v>
      </c>
      <c r="G17" s="56">
        <v>198</v>
      </c>
      <c r="H17" s="55">
        <f t="shared" si="0"/>
        <v>200.8</v>
      </c>
    </row>
    <row r="18" spans="1:8" x14ac:dyDescent="0.6">
      <c r="A18" s="42" t="s">
        <v>84</v>
      </c>
      <c r="B18" s="13" t="s">
        <v>14</v>
      </c>
      <c r="C18" s="52"/>
      <c r="D18" s="52"/>
      <c r="E18" s="52"/>
      <c r="F18" s="52"/>
      <c r="G18" s="52"/>
      <c r="H18" s="55"/>
    </row>
    <row r="19" spans="1:8" x14ac:dyDescent="0.6">
      <c r="A19" s="42" t="s">
        <v>85</v>
      </c>
      <c r="B19" s="13" t="s">
        <v>8</v>
      </c>
      <c r="C19" s="54"/>
      <c r="D19" s="54"/>
      <c r="E19" s="54"/>
      <c r="F19" s="54"/>
      <c r="G19" s="54"/>
      <c r="H19" s="55"/>
    </row>
    <row r="20" spans="1:8" x14ac:dyDescent="0.6">
      <c r="A20" s="42" t="s">
        <v>86</v>
      </c>
      <c r="B20" s="11" t="s">
        <v>15</v>
      </c>
      <c r="C20" s="52"/>
      <c r="D20" s="52"/>
      <c r="E20" s="52"/>
      <c r="F20" s="52"/>
      <c r="G20" s="52"/>
      <c r="H20" s="55"/>
    </row>
    <row r="21" spans="1:8" x14ac:dyDescent="0.6">
      <c r="A21" s="42" t="s">
        <v>87</v>
      </c>
      <c r="B21" s="15" t="s">
        <v>8</v>
      </c>
      <c r="C21" s="56"/>
      <c r="D21" s="56"/>
      <c r="E21" s="56"/>
      <c r="F21" s="56"/>
      <c r="G21" s="56"/>
      <c r="H21" s="55"/>
    </row>
    <row r="22" spans="1:8" x14ac:dyDescent="0.6">
      <c r="A22" s="42" t="s">
        <v>88</v>
      </c>
      <c r="B22" s="13" t="s">
        <v>16</v>
      </c>
      <c r="C22" s="52">
        <f>C$4*C23</f>
        <v>8405.3970000000008</v>
      </c>
      <c r="D22" s="52">
        <f>D$4*D23</f>
        <v>8386.6939199999997</v>
      </c>
      <c r="E22" s="52">
        <f>E$4*E23</f>
        <v>8304.1880999999994</v>
      </c>
      <c r="F22" s="52">
        <f>F$4*F23</f>
        <v>8331.8624999999993</v>
      </c>
      <c r="G22" s="52">
        <f>G$4*G23</f>
        <v>8239.6525000000001</v>
      </c>
      <c r="H22" s="55">
        <f t="shared" si="0"/>
        <v>8333.5588040000002</v>
      </c>
    </row>
    <row r="23" spans="1:8" x14ac:dyDescent="0.6">
      <c r="A23" s="42" t="s">
        <v>89</v>
      </c>
      <c r="B23" s="13" t="s">
        <v>8</v>
      </c>
      <c r="C23" s="54">
        <v>198</v>
      </c>
      <c r="D23" s="54">
        <v>198</v>
      </c>
      <c r="E23" s="54">
        <v>195</v>
      </c>
      <c r="F23" s="54">
        <v>195</v>
      </c>
      <c r="G23" s="54">
        <v>193</v>
      </c>
      <c r="H23" s="55">
        <f t="shared" si="0"/>
        <v>195.8</v>
      </c>
    </row>
    <row r="24" spans="1:8" x14ac:dyDescent="0.6">
      <c r="A24" s="42" t="s">
        <v>90</v>
      </c>
      <c r="B24" s="11" t="s">
        <v>17</v>
      </c>
      <c r="C24" s="52">
        <f>C$4*C25</f>
        <v>8235.5910000000003</v>
      </c>
      <c r="D24" s="52">
        <f>D$4*D25</f>
        <v>8217.2657600000002</v>
      </c>
      <c r="E24" s="52">
        <f>E$4*E25</f>
        <v>8133.8457799999996</v>
      </c>
      <c r="F24" s="52">
        <f>F$4*F25</f>
        <v>8160.9524999999994</v>
      </c>
      <c r="G24" s="52">
        <f>G$4*G25</f>
        <v>8068.8825000000006</v>
      </c>
      <c r="H24" s="55">
        <f t="shared" si="0"/>
        <v>8163.3075080000008</v>
      </c>
    </row>
    <row r="25" spans="1:8" x14ac:dyDescent="0.6">
      <c r="A25" s="42" t="s">
        <v>91</v>
      </c>
      <c r="B25" s="15" t="s">
        <v>8</v>
      </c>
      <c r="C25" s="56">
        <v>194</v>
      </c>
      <c r="D25" s="56">
        <v>194</v>
      </c>
      <c r="E25" s="56">
        <v>191</v>
      </c>
      <c r="F25" s="56">
        <v>191</v>
      </c>
      <c r="G25" s="56">
        <v>189</v>
      </c>
      <c r="H25" s="55">
        <f t="shared" si="0"/>
        <v>191.8</v>
      </c>
    </row>
    <row r="26" spans="1:8" x14ac:dyDescent="0.6">
      <c r="A26" s="42" t="s">
        <v>92</v>
      </c>
      <c r="B26" s="13" t="s">
        <v>18</v>
      </c>
      <c r="C26" s="52">
        <f>C$4*C27</f>
        <v>8150.6880000000001</v>
      </c>
      <c r="D26" s="52">
        <f>D$4*D27</f>
        <v>8132.5516799999996</v>
      </c>
      <c r="E26" s="52">
        <f>E$4*E27</f>
        <v>8048.6746199999998</v>
      </c>
      <c r="F26" s="52">
        <f>F$4*F27</f>
        <v>8075.4974999999995</v>
      </c>
      <c r="G26" s="52">
        <f>G$4*G27</f>
        <v>7983.4975000000004</v>
      </c>
      <c r="H26" s="55">
        <f t="shared" si="0"/>
        <v>8078.1818599999988</v>
      </c>
    </row>
    <row r="27" spans="1:8" x14ac:dyDescent="0.6">
      <c r="A27" s="42" t="s">
        <v>94</v>
      </c>
      <c r="B27" s="13" t="s">
        <v>8</v>
      </c>
      <c r="C27" s="54">
        <v>192</v>
      </c>
      <c r="D27" s="54">
        <v>192</v>
      </c>
      <c r="E27" s="54">
        <v>189</v>
      </c>
      <c r="F27" s="54">
        <v>189</v>
      </c>
      <c r="G27" s="54">
        <v>187</v>
      </c>
      <c r="H27" s="55">
        <f t="shared" si="0"/>
        <v>189.8</v>
      </c>
    </row>
    <row r="28" spans="1:8" x14ac:dyDescent="0.6">
      <c r="A28" s="42" t="s">
        <v>93</v>
      </c>
      <c r="B28" s="11" t="s">
        <v>19</v>
      </c>
      <c r="C28" s="52"/>
      <c r="D28" s="52"/>
      <c r="E28" s="52"/>
      <c r="F28" s="52"/>
      <c r="G28" s="52"/>
      <c r="H28" s="55"/>
    </row>
    <row r="29" spans="1:8" x14ac:dyDescent="0.6">
      <c r="A29" s="42" t="s">
        <v>95</v>
      </c>
      <c r="B29" s="15" t="s">
        <v>8</v>
      </c>
      <c r="C29" s="56"/>
      <c r="D29" s="56"/>
      <c r="E29" s="56"/>
      <c r="F29" s="56"/>
      <c r="G29" s="56"/>
      <c r="H29" s="55"/>
    </row>
    <row r="30" spans="1:8" x14ac:dyDescent="0.6">
      <c r="A30" s="42" t="s">
        <v>96</v>
      </c>
      <c r="B30" s="13" t="s">
        <v>20</v>
      </c>
      <c r="C30" s="52">
        <f>C$4*C31</f>
        <v>7895.9790000000003</v>
      </c>
      <c r="D30" s="52">
        <f>D$4*D31</f>
        <v>7878.4094399999994</v>
      </c>
      <c r="E30" s="52">
        <f>E$4*E31</f>
        <v>7665.4044000000004</v>
      </c>
      <c r="F30" s="52">
        <f>F$4*F31</f>
        <v>7690.95</v>
      </c>
      <c r="G30" s="52">
        <f>G$4*G31</f>
        <v>7471.1875</v>
      </c>
      <c r="H30" s="55">
        <f t="shared" si="0"/>
        <v>7720.3860679999998</v>
      </c>
    </row>
    <row r="31" spans="1:8" x14ac:dyDescent="0.6">
      <c r="A31" s="42" t="s">
        <v>97</v>
      </c>
      <c r="B31" s="13" t="s">
        <v>8</v>
      </c>
      <c r="C31" s="54">
        <v>186</v>
      </c>
      <c r="D31" s="54">
        <v>186</v>
      </c>
      <c r="E31" s="54">
        <v>180</v>
      </c>
      <c r="F31" s="54">
        <v>180</v>
      </c>
      <c r="G31" s="54">
        <v>175</v>
      </c>
      <c r="H31" s="55">
        <f t="shared" si="0"/>
        <v>181.4</v>
      </c>
    </row>
    <row r="32" spans="1:8" x14ac:dyDescent="0.6">
      <c r="A32" s="42" t="s">
        <v>98</v>
      </c>
      <c r="B32" s="11" t="s">
        <v>21</v>
      </c>
      <c r="C32" s="52">
        <f>C$4*C33</f>
        <v>7556.3670000000002</v>
      </c>
      <c r="D32" s="52">
        <f>D$4*D33</f>
        <v>7539.5531199999996</v>
      </c>
      <c r="E32" s="52">
        <f>E$4*E33</f>
        <v>7324.71976</v>
      </c>
      <c r="F32" s="52">
        <f>F$4*F33</f>
        <v>7349.13</v>
      </c>
      <c r="G32" s="52">
        <f>G$4*G33</f>
        <v>7129.6475</v>
      </c>
      <c r="H32" s="55">
        <f t="shared" si="0"/>
        <v>7379.883476</v>
      </c>
    </row>
    <row r="33" spans="1:8" x14ac:dyDescent="0.6">
      <c r="A33" s="42" t="s">
        <v>99</v>
      </c>
      <c r="B33" s="15" t="s">
        <v>8</v>
      </c>
      <c r="C33" s="56">
        <v>178</v>
      </c>
      <c r="D33" s="56">
        <v>178</v>
      </c>
      <c r="E33" s="56">
        <v>172</v>
      </c>
      <c r="F33" s="56">
        <v>172</v>
      </c>
      <c r="G33" s="56">
        <v>167</v>
      </c>
      <c r="H33" s="55">
        <f t="shared" si="0"/>
        <v>173.4</v>
      </c>
    </row>
    <row r="34" spans="1:8" x14ac:dyDescent="0.6">
      <c r="A34" s="42" t="s">
        <v>100</v>
      </c>
      <c r="B34" s="13" t="s">
        <v>22</v>
      </c>
      <c r="C34" s="52">
        <f>C$4*C35</f>
        <v>7344.1095000000005</v>
      </c>
      <c r="D34" s="52">
        <f>D$4*D35</f>
        <v>7327.7679199999993</v>
      </c>
      <c r="E34" s="52">
        <f>E$4*E35</f>
        <v>7111.7918600000003</v>
      </c>
      <c r="F34" s="52">
        <f>F$4*F35</f>
        <v>7135.4925000000003</v>
      </c>
      <c r="G34" s="52">
        <f>G$4*G35</f>
        <v>6916.1850000000004</v>
      </c>
      <c r="H34" s="55">
        <f t="shared" si="0"/>
        <v>7167.069356</v>
      </c>
    </row>
    <row r="35" spans="1:8" x14ac:dyDescent="0.6">
      <c r="A35" s="42" t="s">
        <v>101</v>
      </c>
      <c r="B35" s="13" t="s">
        <v>8</v>
      </c>
      <c r="C35" s="54">
        <v>173</v>
      </c>
      <c r="D35" s="54">
        <v>173</v>
      </c>
      <c r="E35" s="54">
        <v>167</v>
      </c>
      <c r="F35" s="54">
        <v>167</v>
      </c>
      <c r="G35" s="54">
        <v>162</v>
      </c>
      <c r="H35" s="55">
        <f t="shared" si="0"/>
        <v>168.4</v>
      </c>
    </row>
    <row r="36" spans="1:8" x14ac:dyDescent="0.6">
      <c r="A36" s="42"/>
      <c r="B36" s="10" t="s">
        <v>23</v>
      </c>
      <c r="C36" s="52"/>
      <c r="D36" s="52"/>
      <c r="E36" s="52"/>
      <c r="F36" s="52"/>
      <c r="G36" s="52"/>
      <c r="H36" s="55"/>
    </row>
    <row r="37" spans="1:8" x14ac:dyDescent="0.6">
      <c r="A37" s="42" t="s">
        <v>136</v>
      </c>
      <c r="B37" s="13" t="s">
        <v>24</v>
      </c>
      <c r="C37" s="52">
        <f>C$4*C38</f>
        <v>10612.875</v>
      </c>
      <c r="D37" s="52">
        <f>D$4*D38</f>
        <v>11012.830399999999</v>
      </c>
      <c r="E37" s="52">
        <f>E$4*E38</f>
        <v>11285.1787</v>
      </c>
      <c r="F37" s="52">
        <f>F$4*F38</f>
        <v>11322.7875</v>
      </c>
      <c r="G37" s="52">
        <f>G$4*G38</f>
        <v>11313.512500000001</v>
      </c>
      <c r="H37" s="55">
        <f t="shared" si="0"/>
        <v>11109.436819999999</v>
      </c>
    </row>
    <row r="38" spans="1:8" x14ac:dyDescent="0.6">
      <c r="A38" s="42" t="s">
        <v>137</v>
      </c>
      <c r="B38" s="15" t="s">
        <v>8</v>
      </c>
      <c r="C38" s="56">
        <v>250</v>
      </c>
      <c r="D38" s="56">
        <v>260</v>
      </c>
      <c r="E38" s="56">
        <v>265</v>
      </c>
      <c r="F38" s="56">
        <v>265</v>
      </c>
      <c r="G38" s="56">
        <v>265</v>
      </c>
      <c r="H38" s="55">
        <f t="shared" si="0"/>
        <v>261</v>
      </c>
    </row>
    <row r="39" spans="1:8" x14ac:dyDescent="0.6">
      <c r="A39" s="42" t="s">
        <v>138</v>
      </c>
      <c r="B39" s="11" t="s">
        <v>26</v>
      </c>
      <c r="C39" s="52">
        <f>C$4*C40</f>
        <v>7004.4975000000004</v>
      </c>
      <c r="D39" s="52">
        <f>D$4*D40</f>
        <v>6988.9115999999995</v>
      </c>
      <c r="E39" s="52">
        <f>E$4*E40</f>
        <v>7026.6207000000004</v>
      </c>
      <c r="F39" s="52">
        <f>F$4*F40</f>
        <v>7050.0374999999995</v>
      </c>
      <c r="G39" s="52">
        <f>G$4*G40</f>
        <v>6830.8</v>
      </c>
      <c r="H39" s="55">
        <f t="shared" si="0"/>
        <v>6980.17346</v>
      </c>
    </row>
    <row r="40" spans="1:8" x14ac:dyDescent="0.6">
      <c r="A40" s="42" t="s">
        <v>139</v>
      </c>
      <c r="B40" s="15" t="s">
        <v>8</v>
      </c>
      <c r="C40" s="56">
        <v>165</v>
      </c>
      <c r="D40" s="56">
        <v>165</v>
      </c>
      <c r="E40" s="56">
        <v>165</v>
      </c>
      <c r="F40" s="56">
        <v>165</v>
      </c>
      <c r="G40" s="56">
        <v>160</v>
      </c>
      <c r="H40" s="55">
        <f t="shared" si="0"/>
        <v>164</v>
      </c>
    </row>
    <row r="41" spans="1:8" x14ac:dyDescent="0.6">
      <c r="A41" s="42"/>
      <c r="B41" s="10" t="s">
        <v>28</v>
      </c>
      <c r="C41" s="52"/>
      <c r="D41" s="52"/>
      <c r="E41" s="52"/>
      <c r="F41" s="52"/>
      <c r="G41" s="52"/>
      <c r="H41" s="55"/>
    </row>
    <row r="42" spans="1:8" x14ac:dyDescent="0.6">
      <c r="A42" s="42" t="s">
        <v>102</v>
      </c>
      <c r="B42" s="13" t="s">
        <v>29</v>
      </c>
      <c r="C42" s="52">
        <f>C$4*C43</f>
        <v>7683.7215000000006</v>
      </c>
      <c r="D42" s="52">
        <f>D$4*D43</f>
        <v>7666.6242399999992</v>
      </c>
      <c r="E42" s="52">
        <f>E$4*E43</f>
        <v>7707.9899800000003</v>
      </c>
      <c r="F42" s="52">
        <f>F$4*F43</f>
        <v>7733.6774999999998</v>
      </c>
      <c r="G42" s="52">
        <f>G$4*G43</f>
        <v>7727.3425000000007</v>
      </c>
      <c r="H42" s="55">
        <f t="shared" si="0"/>
        <v>7703.8711439999997</v>
      </c>
    </row>
    <row r="43" spans="1:8" x14ac:dyDescent="0.6">
      <c r="A43" s="42" t="s">
        <v>103</v>
      </c>
      <c r="B43" s="15" t="s">
        <v>8</v>
      </c>
      <c r="C43" s="56">
        <v>181</v>
      </c>
      <c r="D43" s="56">
        <v>181</v>
      </c>
      <c r="E43" s="56">
        <v>181</v>
      </c>
      <c r="F43" s="56">
        <v>181</v>
      </c>
      <c r="G43" s="56">
        <v>181</v>
      </c>
      <c r="H43" s="55">
        <f t="shared" si="0"/>
        <v>181</v>
      </c>
    </row>
    <row r="44" spans="1:8" x14ac:dyDescent="0.6">
      <c r="A44" s="42" t="s">
        <v>104</v>
      </c>
      <c r="B44" s="11" t="s">
        <v>30</v>
      </c>
      <c r="C44" s="52">
        <f>C$4*C45</f>
        <v>6664.8855000000003</v>
      </c>
      <c r="D44" s="52">
        <f>D$4*D45</f>
        <v>6650.0552799999996</v>
      </c>
      <c r="E44" s="52">
        <f>E$4*E45</f>
        <v>6600.7649000000001</v>
      </c>
      <c r="F44" s="52">
        <f>F$4*F45</f>
        <v>6622.7624999999998</v>
      </c>
      <c r="G44" s="52">
        <f>G$4*G45</f>
        <v>6403.875</v>
      </c>
      <c r="H44" s="55">
        <f t="shared" si="0"/>
        <v>6588.4686359999996</v>
      </c>
    </row>
    <row r="45" spans="1:8" x14ac:dyDescent="0.6">
      <c r="A45" s="42" t="s">
        <v>105</v>
      </c>
      <c r="B45" s="15" t="s">
        <v>8</v>
      </c>
      <c r="C45" s="56">
        <v>157</v>
      </c>
      <c r="D45" s="56">
        <v>157</v>
      </c>
      <c r="E45" s="56">
        <v>155</v>
      </c>
      <c r="F45" s="56">
        <v>155</v>
      </c>
      <c r="G45" s="56">
        <v>150</v>
      </c>
      <c r="H45" s="55">
        <f t="shared" si="0"/>
        <v>154.80000000000001</v>
      </c>
    </row>
    <row r="46" spans="1:8" x14ac:dyDescent="0.6">
      <c r="A46" s="42" t="s">
        <v>106</v>
      </c>
      <c r="B46" s="13" t="s">
        <v>31</v>
      </c>
      <c r="C46" s="52">
        <f>C$4*C47</f>
        <v>6579.9825000000001</v>
      </c>
      <c r="D46" s="52">
        <f>D$4*D47</f>
        <v>6565.3411999999998</v>
      </c>
      <c r="E46" s="52">
        <f>E$4*E47</f>
        <v>6515.5937400000003</v>
      </c>
      <c r="F46" s="52">
        <f>F$4*F47</f>
        <v>6537.3074999999999</v>
      </c>
      <c r="G46" s="52">
        <f>G$4*G47</f>
        <v>6318.4900000000007</v>
      </c>
      <c r="H46" s="55">
        <f t="shared" si="0"/>
        <v>6503.3429880000003</v>
      </c>
    </row>
    <row r="47" spans="1:8" x14ac:dyDescent="0.6">
      <c r="A47" s="42" t="s">
        <v>107</v>
      </c>
      <c r="B47" s="15" t="s">
        <v>8</v>
      </c>
      <c r="C47" s="56">
        <v>155</v>
      </c>
      <c r="D47" s="56">
        <v>155</v>
      </c>
      <c r="E47" s="56">
        <v>153</v>
      </c>
      <c r="F47" s="56">
        <v>153</v>
      </c>
      <c r="G47" s="56">
        <v>148</v>
      </c>
      <c r="H47" s="55">
        <f t="shared" si="0"/>
        <v>152.80000000000001</v>
      </c>
    </row>
    <row r="48" spans="1:8" x14ac:dyDescent="0.6">
      <c r="A48" s="42"/>
      <c r="B48" s="11" t="s">
        <v>32</v>
      </c>
      <c r="C48" s="52"/>
      <c r="D48" s="52"/>
      <c r="E48" s="52"/>
      <c r="F48" s="52"/>
      <c r="G48" s="52"/>
      <c r="H48" s="55"/>
    </row>
    <row r="49" spans="1:8" x14ac:dyDescent="0.6">
      <c r="A49" s="42" t="s">
        <v>140</v>
      </c>
      <c r="B49" s="13" t="s">
        <v>33</v>
      </c>
      <c r="C49" s="54">
        <f>C$4*C50</f>
        <v>12310.935000000001</v>
      </c>
      <c r="D49" s="54">
        <f>D$4*D50</f>
        <v>12283.541599999999</v>
      </c>
      <c r="E49" s="54">
        <f>E$4*E50</f>
        <v>12775.674000000001</v>
      </c>
      <c r="F49" s="54">
        <f>F$4*F50</f>
        <v>12818.25</v>
      </c>
      <c r="G49" s="54">
        <f>G$4*G50</f>
        <v>12807.75</v>
      </c>
      <c r="H49" s="55">
        <f t="shared" si="0"/>
        <v>12599.23012</v>
      </c>
    </row>
    <row r="50" spans="1:8" x14ac:dyDescent="0.6">
      <c r="A50" s="42" t="s">
        <v>141</v>
      </c>
      <c r="B50" s="15" t="s">
        <v>8</v>
      </c>
      <c r="C50" s="56">
        <v>290</v>
      </c>
      <c r="D50" s="56">
        <v>290</v>
      </c>
      <c r="E50" s="56">
        <v>300</v>
      </c>
      <c r="F50" s="56">
        <v>300</v>
      </c>
      <c r="G50" s="56">
        <v>300</v>
      </c>
      <c r="H50" s="55">
        <f t="shared" si="0"/>
        <v>296</v>
      </c>
    </row>
    <row r="51" spans="1:8" x14ac:dyDescent="0.6">
      <c r="A51" s="42" t="s">
        <v>142</v>
      </c>
      <c r="B51" s="11" t="s">
        <v>34</v>
      </c>
      <c r="C51" s="52"/>
      <c r="D51" s="52"/>
      <c r="E51" s="52"/>
      <c r="F51" s="52"/>
      <c r="G51" s="52"/>
      <c r="H51" s="55"/>
    </row>
    <row r="52" spans="1:8" x14ac:dyDescent="0.6">
      <c r="A52" s="42" t="s">
        <v>143</v>
      </c>
      <c r="B52" s="15" t="s">
        <v>8</v>
      </c>
      <c r="C52" s="56"/>
      <c r="D52" s="56"/>
      <c r="E52" s="56"/>
      <c r="F52" s="56"/>
      <c r="G52" s="56"/>
      <c r="H52" s="55"/>
    </row>
    <row r="53" spans="1:8" x14ac:dyDescent="0.6">
      <c r="A53" s="42"/>
      <c r="B53" s="10" t="s">
        <v>35</v>
      </c>
      <c r="C53" s="52"/>
      <c r="D53" s="52"/>
      <c r="E53" s="52"/>
      <c r="F53" s="52"/>
      <c r="G53" s="52"/>
      <c r="H53" s="55"/>
    </row>
    <row r="54" spans="1:8" x14ac:dyDescent="0.6">
      <c r="A54" s="42" t="s">
        <v>108</v>
      </c>
      <c r="B54" s="13" t="s">
        <v>36</v>
      </c>
      <c r="C54" s="54">
        <f>C$4*C55</f>
        <v>9127.0725000000002</v>
      </c>
      <c r="D54" s="54">
        <f>D$4*D55</f>
        <v>9106.7636000000002</v>
      </c>
      <c r="E54" s="54">
        <f>E$4*E55</f>
        <v>9155.8996999999999</v>
      </c>
      <c r="F54" s="54">
        <f>F$4*F55</f>
        <v>9186.4125000000004</v>
      </c>
      <c r="G54" s="54">
        <f>G$4*G55</f>
        <v>9178.8875000000007</v>
      </c>
      <c r="H54" s="55">
        <f t="shared" si="0"/>
        <v>9151.0071599999992</v>
      </c>
    </row>
    <row r="55" spans="1:8" x14ac:dyDescent="0.6">
      <c r="A55" s="42" t="s">
        <v>109</v>
      </c>
      <c r="B55" s="15" t="s">
        <v>8</v>
      </c>
      <c r="C55" s="54">
        <v>215</v>
      </c>
      <c r="D55" s="56">
        <v>215</v>
      </c>
      <c r="E55" s="56">
        <v>215</v>
      </c>
      <c r="F55" s="56">
        <v>215</v>
      </c>
      <c r="G55" s="56">
        <v>215</v>
      </c>
      <c r="H55" s="55">
        <f t="shared" si="0"/>
        <v>215</v>
      </c>
    </row>
    <row r="56" spans="1:8" x14ac:dyDescent="0.6">
      <c r="A56" s="42"/>
      <c r="B56" s="10" t="s">
        <v>37</v>
      </c>
      <c r="C56" s="52"/>
      <c r="D56" s="52"/>
      <c r="E56" s="52"/>
      <c r="F56" s="56"/>
      <c r="G56" s="52"/>
      <c r="H56" s="55"/>
    </row>
    <row r="57" spans="1:8" x14ac:dyDescent="0.6">
      <c r="A57" s="42" t="s">
        <v>124</v>
      </c>
      <c r="B57" s="13" t="s">
        <v>38</v>
      </c>
      <c r="C57" s="54"/>
      <c r="D57" s="54"/>
      <c r="E57" s="54"/>
      <c r="F57" s="54"/>
      <c r="G57" s="54"/>
      <c r="H57" s="55"/>
    </row>
    <row r="58" spans="1:8" x14ac:dyDescent="0.6">
      <c r="A58" s="42" t="s">
        <v>125</v>
      </c>
      <c r="B58" s="15" t="s">
        <v>8</v>
      </c>
      <c r="C58" s="56"/>
      <c r="D58" s="56"/>
      <c r="E58" s="56"/>
      <c r="F58" s="56"/>
      <c r="G58" s="56"/>
      <c r="H58" s="55"/>
    </row>
    <row r="59" spans="1:8" x14ac:dyDescent="0.6">
      <c r="A59" s="42" t="s">
        <v>126</v>
      </c>
      <c r="B59" s="13" t="s">
        <v>39</v>
      </c>
      <c r="C59" s="54">
        <f>C$4*C60</f>
        <v>8278.0425000000014</v>
      </c>
      <c r="D59" s="54">
        <f>D$4*D60</f>
        <v>8259.6227999999992</v>
      </c>
      <c r="E59" s="54">
        <f>E$4*E60</f>
        <v>8219.0169399999995</v>
      </c>
      <c r="F59" s="54">
        <f>F$4*F60</f>
        <v>8246.4074999999993</v>
      </c>
      <c r="G59" s="54">
        <f>G$4*G60</f>
        <v>8111.5750000000007</v>
      </c>
      <c r="H59" s="55">
        <f t="shared" si="0"/>
        <v>8222.9329480000015</v>
      </c>
    </row>
    <row r="60" spans="1:8" x14ac:dyDescent="0.6">
      <c r="A60" s="42" t="s">
        <v>127</v>
      </c>
      <c r="B60" s="15" t="s">
        <v>8</v>
      </c>
      <c r="C60" s="56">
        <v>195</v>
      </c>
      <c r="D60" s="56">
        <v>195</v>
      </c>
      <c r="E60" s="56">
        <v>193</v>
      </c>
      <c r="F60" s="56">
        <v>193</v>
      </c>
      <c r="G60" s="56">
        <v>190</v>
      </c>
      <c r="H60" s="55">
        <f t="shared" si="0"/>
        <v>193.2</v>
      </c>
    </row>
    <row r="61" spans="1:8" x14ac:dyDescent="0.6">
      <c r="A61" s="42" t="s">
        <v>128</v>
      </c>
      <c r="B61" s="11" t="s">
        <v>40</v>
      </c>
      <c r="C61" s="52">
        <f>C$4*C62</f>
        <v>7641.27</v>
      </c>
      <c r="D61" s="52">
        <f>D$4*D62</f>
        <v>7624.2671999999993</v>
      </c>
      <c r="E61" s="52">
        <f>E$4*E62</f>
        <v>7580.2332400000005</v>
      </c>
      <c r="F61" s="52">
        <f>F$4*F62</f>
        <v>7605.4949999999999</v>
      </c>
      <c r="G61" s="52">
        <f>G$4*G62</f>
        <v>7471.1875</v>
      </c>
      <c r="H61" s="55">
        <f t="shared" si="0"/>
        <v>7584.4905880000006</v>
      </c>
    </row>
    <row r="62" spans="1:8" x14ac:dyDescent="0.6">
      <c r="A62" s="42" t="s">
        <v>129</v>
      </c>
      <c r="B62" s="15" t="s">
        <v>8</v>
      </c>
      <c r="C62" s="56">
        <v>180</v>
      </c>
      <c r="D62" s="56">
        <v>180</v>
      </c>
      <c r="E62" s="56">
        <v>178</v>
      </c>
      <c r="F62" s="56">
        <v>178</v>
      </c>
      <c r="G62" s="56">
        <v>175</v>
      </c>
      <c r="H62" s="55">
        <f t="shared" si="0"/>
        <v>178.2</v>
      </c>
    </row>
    <row r="63" spans="1:8" x14ac:dyDescent="0.6">
      <c r="A63" s="42" t="s">
        <v>130</v>
      </c>
      <c r="B63" s="11" t="s">
        <v>41</v>
      </c>
      <c r="C63" s="52">
        <f>C$4*C64</f>
        <v>7429.0125000000007</v>
      </c>
      <c r="D63" s="52">
        <f>D$4*D64</f>
        <v>7412.482</v>
      </c>
      <c r="E63" s="52">
        <f>E$4*E64</f>
        <v>7367.3053399999999</v>
      </c>
      <c r="F63" s="52">
        <f>F$4*F64</f>
        <v>7391.8575000000001</v>
      </c>
      <c r="G63" s="52">
        <f>G$4*G64</f>
        <v>7257.7250000000004</v>
      </c>
      <c r="H63" s="55">
        <f t="shared" si="0"/>
        <v>7371.6764679999997</v>
      </c>
    </row>
    <row r="64" spans="1:8" x14ac:dyDescent="0.6">
      <c r="A64" s="42" t="s">
        <v>131</v>
      </c>
      <c r="B64" s="15" t="s">
        <v>8</v>
      </c>
      <c r="C64" s="56">
        <v>175</v>
      </c>
      <c r="D64" s="56">
        <v>175</v>
      </c>
      <c r="E64" s="56">
        <v>173</v>
      </c>
      <c r="F64" s="56">
        <v>173</v>
      </c>
      <c r="G64" s="56">
        <v>170</v>
      </c>
      <c r="H64" s="55">
        <f t="shared" si="0"/>
        <v>173.2</v>
      </c>
    </row>
    <row r="65" spans="1:8" x14ac:dyDescent="0.6">
      <c r="A65" s="42" t="s">
        <v>132</v>
      </c>
      <c r="B65" s="11" t="s">
        <v>42</v>
      </c>
      <c r="C65" s="52">
        <f>C$4*C66</f>
        <v>7344.1095000000005</v>
      </c>
      <c r="D65" s="52">
        <f>D$4*D66</f>
        <v>7327.7679199999993</v>
      </c>
      <c r="E65" s="52">
        <f>E$4*E66</f>
        <v>7282.13418</v>
      </c>
      <c r="F65" s="52">
        <f>F$4*F66</f>
        <v>7306.4025000000001</v>
      </c>
      <c r="G65" s="52">
        <f>G$4*G66</f>
        <v>7172.34</v>
      </c>
      <c r="H65" s="55">
        <f t="shared" si="0"/>
        <v>7286.5508200000013</v>
      </c>
    </row>
    <row r="66" spans="1:8" x14ac:dyDescent="0.6">
      <c r="A66" s="42" t="s">
        <v>133</v>
      </c>
      <c r="B66" s="15" t="s">
        <v>8</v>
      </c>
      <c r="C66" s="56">
        <v>173</v>
      </c>
      <c r="D66" s="56">
        <v>173</v>
      </c>
      <c r="E66" s="56">
        <v>171</v>
      </c>
      <c r="F66" s="56">
        <v>171</v>
      </c>
      <c r="G66" s="56">
        <v>168</v>
      </c>
      <c r="H66" s="55">
        <f t="shared" si="0"/>
        <v>171.2</v>
      </c>
    </row>
    <row r="67" spans="1:8" x14ac:dyDescent="0.6">
      <c r="A67" s="42"/>
      <c r="B67" s="10" t="s">
        <v>43</v>
      </c>
      <c r="C67" s="52"/>
      <c r="D67" s="52"/>
      <c r="E67" s="52"/>
      <c r="F67" s="52"/>
      <c r="G67" s="52"/>
      <c r="H67" s="55"/>
    </row>
    <row r="68" spans="1:8" x14ac:dyDescent="0.6">
      <c r="A68" s="42" t="s">
        <v>134</v>
      </c>
      <c r="B68" s="13" t="s">
        <v>44</v>
      </c>
      <c r="C68" s="54"/>
      <c r="D68" s="54"/>
      <c r="E68" s="54"/>
      <c r="F68" s="54"/>
      <c r="G68" s="54"/>
      <c r="H68" s="55"/>
    </row>
    <row r="69" spans="1:8" x14ac:dyDescent="0.6">
      <c r="A69" s="42" t="s">
        <v>135</v>
      </c>
      <c r="B69" s="15" t="s">
        <v>8</v>
      </c>
      <c r="C69" s="56"/>
      <c r="D69" s="56"/>
      <c r="E69" s="56"/>
      <c r="F69" s="56"/>
      <c r="G69" s="56"/>
      <c r="H69" s="55"/>
    </row>
    <row r="70" spans="1:8" x14ac:dyDescent="0.6">
      <c r="A70" s="42"/>
      <c r="B70" s="17" t="s">
        <v>45</v>
      </c>
      <c r="C70" s="54"/>
      <c r="D70" s="54"/>
      <c r="E70" s="54"/>
      <c r="F70" s="54"/>
      <c r="G70" s="54"/>
      <c r="H70" s="55"/>
    </row>
    <row r="71" spans="1:8" x14ac:dyDescent="0.6">
      <c r="A71" s="42" t="s">
        <v>110</v>
      </c>
      <c r="B71" s="13" t="s">
        <v>46</v>
      </c>
      <c r="C71" s="54">
        <f>C$4*C72</f>
        <v>8490.3000000000011</v>
      </c>
      <c r="D71" s="54">
        <f>D$4*D72</f>
        <v>8471.4079999999994</v>
      </c>
      <c r="E71" s="54">
        <f>E$4*E72</f>
        <v>8431.9448400000001</v>
      </c>
      <c r="F71" s="54">
        <f>F$4*F72</f>
        <v>8460.0450000000001</v>
      </c>
      <c r="G71" s="54">
        <f>G$4*G72</f>
        <v>8367.7300000000014</v>
      </c>
      <c r="H71" s="55">
        <f t="shared" ref="H71:H85" si="1">AVERAGE(C71:G71)</f>
        <v>8444.2855680000011</v>
      </c>
    </row>
    <row r="72" spans="1:8" x14ac:dyDescent="0.6">
      <c r="A72" s="42" t="s">
        <v>111</v>
      </c>
      <c r="B72" s="13" t="s">
        <v>8</v>
      </c>
      <c r="C72" s="54">
        <v>200</v>
      </c>
      <c r="D72" s="54">
        <v>200</v>
      </c>
      <c r="E72" s="54">
        <v>198</v>
      </c>
      <c r="F72" s="54">
        <v>198</v>
      </c>
      <c r="G72" s="54">
        <v>196</v>
      </c>
      <c r="H72" s="55">
        <f t="shared" si="1"/>
        <v>198.4</v>
      </c>
    </row>
    <row r="73" spans="1:8" x14ac:dyDescent="0.6">
      <c r="A73" s="42" t="s">
        <v>112</v>
      </c>
      <c r="B73" s="11" t="s">
        <v>47</v>
      </c>
      <c r="C73" s="52">
        <f>C$4*C74</f>
        <v>8278.0425000000014</v>
      </c>
      <c r="D73" s="52">
        <f>D$4*D74</f>
        <v>8259.6227999999992</v>
      </c>
      <c r="E73" s="52">
        <f>E$4*E74</f>
        <v>8219.0169399999995</v>
      </c>
      <c r="F73" s="52">
        <f>F$4*F74</f>
        <v>8246.4074999999993</v>
      </c>
      <c r="G73" s="52">
        <f>G$4*G74</f>
        <v>8154.2675000000008</v>
      </c>
      <c r="H73" s="55">
        <f t="shared" si="1"/>
        <v>8231.4714480000002</v>
      </c>
    </row>
    <row r="74" spans="1:8" x14ac:dyDescent="0.6">
      <c r="A74" s="42" t="s">
        <v>113</v>
      </c>
      <c r="B74" s="15" t="s">
        <v>8</v>
      </c>
      <c r="C74" s="56">
        <v>195</v>
      </c>
      <c r="D74" s="56">
        <v>195</v>
      </c>
      <c r="E74" s="56">
        <v>193</v>
      </c>
      <c r="F74" s="56">
        <v>193</v>
      </c>
      <c r="G74" s="56">
        <v>191</v>
      </c>
      <c r="H74" s="55">
        <f t="shared" si="1"/>
        <v>193.4</v>
      </c>
    </row>
    <row r="75" spans="1:8" x14ac:dyDescent="0.6">
      <c r="A75" s="42" t="s">
        <v>114</v>
      </c>
      <c r="B75" s="11" t="s">
        <v>48</v>
      </c>
      <c r="C75" s="52">
        <f>C$4*C76</f>
        <v>8065.7850000000008</v>
      </c>
      <c r="D75" s="52">
        <f>D$4*D76</f>
        <v>8047.8375999999998</v>
      </c>
      <c r="E75" s="52">
        <f>E$4*E76</f>
        <v>8006.0890399999998</v>
      </c>
      <c r="F75" s="52">
        <f>F$4*F76</f>
        <v>8032.7699999999995</v>
      </c>
      <c r="G75" s="52">
        <f>G$4*G76</f>
        <v>7940.8050000000003</v>
      </c>
      <c r="H75" s="55">
        <f t="shared" si="1"/>
        <v>8018.6573280000011</v>
      </c>
    </row>
    <row r="76" spans="1:8" x14ac:dyDescent="0.6">
      <c r="A76" s="42" t="s">
        <v>115</v>
      </c>
      <c r="B76" s="15" t="s">
        <v>8</v>
      </c>
      <c r="C76" s="56">
        <v>190</v>
      </c>
      <c r="D76" s="56">
        <v>190</v>
      </c>
      <c r="E76" s="56">
        <v>188</v>
      </c>
      <c r="F76" s="56">
        <v>188</v>
      </c>
      <c r="G76" s="56">
        <v>186</v>
      </c>
      <c r="H76" s="55">
        <f t="shared" si="1"/>
        <v>188.4</v>
      </c>
    </row>
    <row r="77" spans="1:8" x14ac:dyDescent="0.6">
      <c r="A77" s="42" t="s">
        <v>116</v>
      </c>
      <c r="B77" s="11" t="s">
        <v>49</v>
      </c>
      <c r="C77" s="52">
        <f>C$4*C78</f>
        <v>7641.27</v>
      </c>
      <c r="D77" s="52">
        <f>D$4*D78</f>
        <v>7624.2671999999993</v>
      </c>
      <c r="E77" s="52">
        <f>E$4*E78</f>
        <v>7580.2332400000005</v>
      </c>
      <c r="F77" s="52">
        <f>F$4*F78</f>
        <v>7605.4949999999999</v>
      </c>
      <c r="G77" s="52">
        <f>G$4*G78</f>
        <v>7513.88</v>
      </c>
      <c r="H77" s="55">
        <f t="shared" si="1"/>
        <v>7593.0290880000002</v>
      </c>
    </row>
    <row r="78" spans="1:8" x14ac:dyDescent="0.6">
      <c r="A78" s="42" t="s">
        <v>117</v>
      </c>
      <c r="B78" s="15" t="s">
        <v>8</v>
      </c>
      <c r="C78" s="56">
        <v>180</v>
      </c>
      <c r="D78" s="56">
        <v>180</v>
      </c>
      <c r="E78" s="56">
        <v>178</v>
      </c>
      <c r="F78" s="56">
        <v>178</v>
      </c>
      <c r="G78" s="56">
        <v>176</v>
      </c>
      <c r="H78" s="55">
        <f t="shared" si="1"/>
        <v>178.4</v>
      </c>
    </row>
    <row r="79" spans="1:8" x14ac:dyDescent="0.6">
      <c r="A79" s="42" t="s">
        <v>118</v>
      </c>
      <c r="B79" s="11" t="s">
        <v>50</v>
      </c>
      <c r="C79" s="52">
        <f>C$4*C80</f>
        <v>7216.7550000000001</v>
      </c>
      <c r="D79" s="52">
        <f>D$4*D80</f>
        <v>7200.6967999999997</v>
      </c>
      <c r="E79" s="52">
        <f>E$4*E80</f>
        <v>7154.3774400000002</v>
      </c>
      <c r="F79" s="52">
        <f>F$4*F80</f>
        <v>7178.22</v>
      </c>
      <c r="G79" s="52">
        <f>G$4*G80</f>
        <v>7086.9550000000008</v>
      </c>
      <c r="H79" s="55">
        <f t="shared" si="1"/>
        <v>7167.4008480000002</v>
      </c>
    </row>
    <row r="80" spans="1:8" x14ac:dyDescent="0.6">
      <c r="A80" s="42" t="s">
        <v>119</v>
      </c>
      <c r="B80" s="15" t="s">
        <v>8</v>
      </c>
      <c r="C80" s="56">
        <v>170</v>
      </c>
      <c r="D80" s="56">
        <v>170</v>
      </c>
      <c r="E80" s="56">
        <v>168</v>
      </c>
      <c r="F80" s="56">
        <v>168</v>
      </c>
      <c r="G80" s="56">
        <v>166</v>
      </c>
      <c r="H80" s="55">
        <f t="shared" si="1"/>
        <v>168.4</v>
      </c>
    </row>
    <row r="81" spans="1:8" x14ac:dyDescent="0.6">
      <c r="A81" s="42" t="s">
        <v>120</v>
      </c>
      <c r="B81" s="11" t="s">
        <v>51</v>
      </c>
      <c r="C81" s="52">
        <f>C$4*C82</f>
        <v>7004.4975000000004</v>
      </c>
      <c r="D81" s="52">
        <f>D$4*D82</f>
        <v>6988.9115999999995</v>
      </c>
      <c r="E81" s="52">
        <f>E$4*E82</f>
        <v>6941.4495399999996</v>
      </c>
      <c r="F81" s="52">
        <f>F$4*F82</f>
        <v>6964.5824999999995</v>
      </c>
      <c r="G81" s="52">
        <f>G$4*G82</f>
        <v>6873.4925000000003</v>
      </c>
      <c r="H81" s="55">
        <f t="shared" si="1"/>
        <v>6954.5867280000002</v>
      </c>
    </row>
    <row r="82" spans="1:8" x14ac:dyDescent="0.6">
      <c r="A82" s="42" t="s">
        <v>121</v>
      </c>
      <c r="B82" s="15" t="s">
        <v>8</v>
      </c>
      <c r="C82" s="56">
        <v>165</v>
      </c>
      <c r="D82" s="56">
        <v>165</v>
      </c>
      <c r="E82" s="56">
        <v>163</v>
      </c>
      <c r="F82" s="56">
        <v>163</v>
      </c>
      <c r="G82" s="56">
        <v>161</v>
      </c>
      <c r="H82" s="55">
        <f t="shared" si="1"/>
        <v>163.4</v>
      </c>
    </row>
    <row r="83" spans="1:8" x14ac:dyDescent="0.6">
      <c r="A83" s="42"/>
      <c r="B83" s="10" t="s">
        <v>52</v>
      </c>
      <c r="C83" s="52"/>
      <c r="D83" s="52"/>
      <c r="E83" s="52"/>
      <c r="F83" s="52"/>
      <c r="G83" s="52"/>
      <c r="H83" s="55"/>
    </row>
    <row r="84" spans="1:8" x14ac:dyDescent="0.6">
      <c r="A84" s="42" t="s">
        <v>122</v>
      </c>
      <c r="B84" s="13" t="s">
        <v>53</v>
      </c>
      <c r="C84" s="54">
        <f>C$4*C85</f>
        <v>6664.8855000000003</v>
      </c>
      <c r="D84" s="54">
        <f>D$4*D85</f>
        <v>6650.0552799999996</v>
      </c>
      <c r="E84" s="54">
        <f>E$4*E85</f>
        <v>6600.7649000000001</v>
      </c>
      <c r="F84" s="54">
        <f>F$4*F85</f>
        <v>6622.7624999999998</v>
      </c>
      <c r="G84" s="54">
        <f>G$4*G85</f>
        <v>6489.26</v>
      </c>
      <c r="H84" s="55">
        <f t="shared" si="1"/>
        <v>6605.5456359999998</v>
      </c>
    </row>
    <row r="85" spans="1:8" x14ac:dyDescent="0.6">
      <c r="A85" s="42" t="s">
        <v>123</v>
      </c>
      <c r="B85" s="15" t="s">
        <v>8</v>
      </c>
      <c r="C85" s="56">
        <v>157</v>
      </c>
      <c r="D85" s="56">
        <v>157</v>
      </c>
      <c r="E85" s="56">
        <v>155</v>
      </c>
      <c r="F85" s="56">
        <v>155</v>
      </c>
      <c r="G85" s="56">
        <v>152</v>
      </c>
      <c r="H85" s="55">
        <f t="shared" si="1"/>
        <v>155.19999999999999</v>
      </c>
    </row>
    <row r="86" spans="1:8" x14ac:dyDescent="0.6">
      <c r="B86" s="10" t="s">
        <v>54</v>
      </c>
      <c r="C86" s="52"/>
      <c r="D86" s="52"/>
      <c r="E86" s="52"/>
      <c r="F86" s="52"/>
      <c r="G86" s="52"/>
      <c r="H86" s="55"/>
    </row>
    <row r="87" spans="1:8" x14ac:dyDescent="0.6">
      <c r="B87" s="13" t="s">
        <v>54</v>
      </c>
      <c r="C87" s="54"/>
      <c r="D87" s="54"/>
      <c r="E87" s="54"/>
      <c r="F87" s="54"/>
      <c r="G87" s="54"/>
      <c r="H87" s="55"/>
    </row>
    <row r="88" spans="1:8" x14ac:dyDescent="0.6">
      <c r="B88" s="15" t="s">
        <v>8</v>
      </c>
      <c r="C88" s="56"/>
      <c r="D88" s="56"/>
      <c r="E88" s="56"/>
      <c r="F88" s="56"/>
      <c r="G88" s="56"/>
      <c r="H88" s="55"/>
    </row>
    <row r="89" spans="1:8" x14ac:dyDescent="0.6">
      <c r="B89" s="15"/>
      <c r="C89" s="56"/>
      <c r="D89" s="56"/>
      <c r="E89" s="56"/>
      <c r="F89" s="56"/>
      <c r="G89" s="56"/>
      <c r="H89" s="5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"/>
  <sheetViews>
    <sheetView topLeftCell="A37" workbookViewId="0">
      <selection activeCell="A49" sqref="A49:A52"/>
    </sheetView>
  </sheetViews>
  <sheetFormatPr defaultRowHeight="21" x14ac:dyDescent="0.6"/>
  <cols>
    <col min="1" max="1" width="15.75" customWidth="1"/>
    <col min="2" max="2" width="14.125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42.849400000000003</v>
      </c>
      <c r="D4" s="18">
        <v>42.71067</v>
      </c>
      <c r="E4" s="18">
        <v>42.551600000000001</v>
      </c>
      <c r="F4" s="18">
        <v>42.680300000000003</v>
      </c>
      <c r="G4" s="18"/>
      <c r="H4" s="18">
        <f>AVERAGE(C4:G4)</f>
        <v>42.697992499999998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 t="e">
        <f t="shared" ref="H5:H66" si="0">AVERAGE(C5:G5)</f>
        <v>#DIV/0!</v>
      </c>
    </row>
    <row r="6" spans="1:13" x14ac:dyDescent="0.6">
      <c r="A6" s="42" t="s">
        <v>72</v>
      </c>
      <c r="B6" s="13" t="s">
        <v>7</v>
      </c>
      <c r="C6" s="59">
        <f>C$4*C7</f>
        <v>20567.712</v>
      </c>
      <c r="D6" s="59">
        <f>D$4*D7</f>
        <v>20714.674950000001</v>
      </c>
      <c r="E6" s="59">
        <f>E$4*E7</f>
        <v>20850.284</v>
      </c>
      <c r="F6" s="59">
        <f>F$4*F7</f>
        <v>20913.347000000002</v>
      </c>
      <c r="G6" s="59"/>
      <c r="H6" s="49">
        <f t="shared" si="0"/>
        <v>20761.504487500002</v>
      </c>
    </row>
    <row r="7" spans="1:13" x14ac:dyDescent="0.6">
      <c r="A7" s="42" t="s">
        <v>73</v>
      </c>
      <c r="B7" s="15" t="s">
        <v>8</v>
      </c>
      <c r="C7" s="57">
        <v>480</v>
      </c>
      <c r="D7" s="56">
        <v>485</v>
      </c>
      <c r="E7" s="57">
        <v>490</v>
      </c>
      <c r="F7" s="56">
        <v>490</v>
      </c>
      <c r="G7" s="57"/>
      <c r="H7" s="49">
        <f t="shared" si="0"/>
        <v>486.25</v>
      </c>
    </row>
    <row r="8" spans="1:13" x14ac:dyDescent="0.6">
      <c r="A8" s="42" t="s">
        <v>74</v>
      </c>
      <c r="B8" s="11" t="s">
        <v>9</v>
      </c>
      <c r="C8" s="51"/>
      <c r="D8" s="51"/>
      <c r="E8" s="51"/>
      <c r="F8" s="51"/>
      <c r="G8" s="51"/>
      <c r="H8" s="49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49"/>
    </row>
    <row r="10" spans="1:13" x14ac:dyDescent="0.6">
      <c r="A10" s="42" t="s">
        <v>76</v>
      </c>
      <c r="B10" s="11" t="s">
        <v>10</v>
      </c>
      <c r="C10" s="51">
        <f>C$4*C11</f>
        <v>20139.218000000001</v>
      </c>
      <c r="D10" s="51">
        <f>D$4*D11</f>
        <v>20287.56825</v>
      </c>
      <c r="E10" s="51">
        <f>E$4*E11</f>
        <v>20424.768</v>
      </c>
      <c r="F10" s="51">
        <f>F$4*F11</f>
        <v>20486.544000000002</v>
      </c>
      <c r="G10" s="51"/>
      <c r="H10" s="49">
        <f t="shared" si="0"/>
        <v>20334.524562500003</v>
      </c>
    </row>
    <row r="11" spans="1:13" x14ac:dyDescent="0.6">
      <c r="A11" s="42" t="s">
        <v>77</v>
      </c>
      <c r="B11" s="15" t="s">
        <v>8</v>
      </c>
      <c r="C11" s="57">
        <v>470</v>
      </c>
      <c r="D11" s="56">
        <v>475</v>
      </c>
      <c r="E11" s="57">
        <v>480</v>
      </c>
      <c r="F11" s="56">
        <v>480</v>
      </c>
      <c r="G11" s="57"/>
      <c r="H11" s="49">
        <f t="shared" si="0"/>
        <v>476.25</v>
      </c>
    </row>
    <row r="12" spans="1:13" x14ac:dyDescent="0.6">
      <c r="A12" s="42" t="s">
        <v>78</v>
      </c>
      <c r="B12" s="11" t="s">
        <v>11</v>
      </c>
      <c r="C12" s="51"/>
      <c r="D12" s="51"/>
      <c r="E12" s="51"/>
      <c r="F12" s="51"/>
      <c r="G12" s="51"/>
      <c r="H12" s="49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49"/>
    </row>
    <row r="14" spans="1:13" x14ac:dyDescent="0.6">
      <c r="A14" s="42" t="s">
        <v>80</v>
      </c>
      <c r="B14" s="13" t="s">
        <v>12</v>
      </c>
      <c r="C14" s="51">
        <f>C$4*C15</f>
        <v>10069.609</v>
      </c>
      <c r="D14" s="51">
        <f>D$4*D15</f>
        <v>10037.007450000001</v>
      </c>
      <c r="E14" s="51">
        <f>E$4*E15</f>
        <v>9999.6260000000002</v>
      </c>
      <c r="F14" s="51">
        <f>F$4*F15</f>
        <v>10029.870500000001</v>
      </c>
      <c r="G14" s="51"/>
      <c r="H14" s="49">
        <f t="shared" si="0"/>
        <v>10034.028237500001</v>
      </c>
    </row>
    <row r="15" spans="1:13" x14ac:dyDescent="0.6">
      <c r="A15" s="42" t="s">
        <v>81</v>
      </c>
      <c r="B15" s="13" t="s">
        <v>8</v>
      </c>
      <c r="C15" s="59">
        <v>235</v>
      </c>
      <c r="D15" s="54">
        <v>235</v>
      </c>
      <c r="E15" s="59">
        <v>235</v>
      </c>
      <c r="F15" s="54">
        <v>235</v>
      </c>
      <c r="G15" s="59"/>
      <c r="H15" s="49">
        <f t="shared" si="0"/>
        <v>235</v>
      </c>
    </row>
    <row r="16" spans="1:13" x14ac:dyDescent="0.6">
      <c r="A16" s="42" t="s">
        <v>82</v>
      </c>
      <c r="B16" s="11" t="s">
        <v>13</v>
      </c>
      <c r="C16" s="51">
        <f>C$4*C17</f>
        <v>8484.1812000000009</v>
      </c>
      <c r="D16" s="51">
        <f>D$4*D17</f>
        <v>8456.7126599999992</v>
      </c>
      <c r="E16" s="51">
        <f>E$4*E17</f>
        <v>8425.2168000000001</v>
      </c>
      <c r="F16" s="51">
        <f>F$4*F17</f>
        <v>8450.6994000000013</v>
      </c>
      <c r="G16" s="51"/>
      <c r="H16" s="49">
        <f t="shared" si="0"/>
        <v>8454.2025150000009</v>
      </c>
    </row>
    <row r="17" spans="1:8" x14ac:dyDescent="0.6">
      <c r="A17" s="42" t="s">
        <v>83</v>
      </c>
      <c r="B17" s="15" t="s">
        <v>8</v>
      </c>
      <c r="C17" s="57">
        <v>198</v>
      </c>
      <c r="D17" s="56">
        <v>198</v>
      </c>
      <c r="E17" s="57">
        <v>198</v>
      </c>
      <c r="F17" s="56">
        <v>198</v>
      </c>
      <c r="G17" s="57"/>
      <c r="H17" s="49">
        <f t="shared" si="0"/>
        <v>198</v>
      </c>
    </row>
    <row r="18" spans="1:8" x14ac:dyDescent="0.6">
      <c r="A18" s="42" t="s">
        <v>84</v>
      </c>
      <c r="B18" s="13" t="s">
        <v>14</v>
      </c>
      <c r="C18" s="51"/>
      <c r="D18" s="51"/>
      <c r="E18" s="51"/>
      <c r="F18" s="51"/>
      <c r="G18" s="51"/>
      <c r="H18" s="49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49"/>
    </row>
    <row r="20" spans="1:8" x14ac:dyDescent="0.6">
      <c r="A20" s="42" t="s">
        <v>86</v>
      </c>
      <c r="B20" s="11" t="s">
        <v>15</v>
      </c>
      <c r="C20" s="51"/>
      <c r="D20" s="51"/>
      <c r="E20" s="51"/>
      <c r="F20" s="51"/>
      <c r="G20" s="51"/>
      <c r="H20" s="49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49"/>
    </row>
    <row r="22" spans="1:8" x14ac:dyDescent="0.6">
      <c r="A22" s="42" t="s">
        <v>88</v>
      </c>
      <c r="B22" s="13" t="s">
        <v>16</v>
      </c>
      <c r="C22" s="51">
        <f>C$4*C23</f>
        <v>8269.9341999999997</v>
      </c>
      <c r="D22" s="51">
        <f>D$4*D23</f>
        <v>8243.1593100000009</v>
      </c>
      <c r="E22" s="51">
        <f>E$4*E23</f>
        <v>8212.4588000000003</v>
      </c>
      <c r="F22" s="51">
        <f>F$4*F23</f>
        <v>8237.2979000000014</v>
      </c>
      <c r="G22" s="51"/>
      <c r="H22" s="49">
        <f t="shared" si="0"/>
        <v>8240.712552500001</v>
      </c>
    </row>
    <row r="23" spans="1:8" x14ac:dyDescent="0.6">
      <c r="A23" s="42" t="s">
        <v>89</v>
      </c>
      <c r="B23" s="13" t="s">
        <v>8</v>
      </c>
      <c r="C23" s="59">
        <v>193</v>
      </c>
      <c r="D23" s="54">
        <v>193</v>
      </c>
      <c r="E23" s="59">
        <v>193</v>
      </c>
      <c r="F23" s="54">
        <v>193</v>
      </c>
      <c r="G23" s="59"/>
      <c r="H23" s="49">
        <f t="shared" si="0"/>
        <v>193</v>
      </c>
    </row>
    <row r="24" spans="1:8" x14ac:dyDescent="0.6">
      <c r="A24" s="42" t="s">
        <v>90</v>
      </c>
      <c r="B24" s="11" t="s">
        <v>17</v>
      </c>
      <c r="C24" s="51">
        <f>C$4*C25</f>
        <v>8098.5366000000004</v>
      </c>
      <c r="D24" s="51">
        <f>D$4*D25</f>
        <v>8072.3166300000003</v>
      </c>
      <c r="E24" s="51">
        <f>E$4*E25</f>
        <v>8042.2524000000003</v>
      </c>
      <c r="F24" s="51">
        <f>F$4*F25</f>
        <v>8066.5767000000005</v>
      </c>
      <c r="G24" s="51"/>
      <c r="H24" s="49">
        <f t="shared" si="0"/>
        <v>8069.9205825000008</v>
      </c>
    </row>
    <row r="25" spans="1:8" x14ac:dyDescent="0.6">
      <c r="A25" s="42" t="s">
        <v>91</v>
      </c>
      <c r="B25" s="15" t="s">
        <v>8</v>
      </c>
      <c r="C25" s="57">
        <v>189</v>
      </c>
      <c r="D25" s="56">
        <v>189</v>
      </c>
      <c r="E25" s="57">
        <v>189</v>
      </c>
      <c r="F25" s="56">
        <v>189</v>
      </c>
      <c r="G25" s="57"/>
      <c r="H25" s="49">
        <f t="shared" si="0"/>
        <v>189</v>
      </c>
    </row>
    <row r="26" spans="1:8" x14ac:dyDescent="0.6">
      <c r="A26" s="42" t="s">
        <v>92</v>
      </c>
      <c r="B26" s="13" t="s">
        <v>18</v>
      </c>
      <c r="C26" s="51">
        <f>C$4*C27</f>
        <v>8012.8378000000002</v>
      </c>
      <c r="D26" s="51">
        <f>D$4*D27</f>
        <v>7986.8952900000004</v>
      </c>
      <c r="E26" s="51">
        <f>E$4*E27</f>
        <v>7957.1491999999998</v>
      </c>
      <c r="F26" s="51">
        <f>F$4*F27</f>
        <v>7981.2161000000006</v>
      </c>
      <c r="G26" s="51"/>
      <c r="H26" s="49">
        <f t="shared" si="0"/>
        <v>7984.5245975000007</v>
      </c>
    </row>
    <row r="27" spans="1:8" x14ac:dyDescent="0.6">
      <c r="A27" s="42" t="s">
        <v>94</v>
      </c>
      <c r="B27" s="13" t="s">
        <v>8</v>
      </c>
      <c r="C27" s="59">
        <v>187</v>
      </c>
      <c r="D27" s="54">
        <v>187</v>
      </c>
      <c r="E27" s="59">
        <v>187</v>
      </c>
      <c r="F27" s="54">
        <v>187</v>
      </c>
      <c r="G27" s="59"/>
      <c r="H27" s="49">
        <f t="shared" si="0"/>
        <v>187</v>
      </c>
    </row>
    <row r="28" spans="1:8" x14ac:dyDescent="0.6">
      <c r="A28" s="42" t="s">
        <v>93</v>
      </c>
      <c r="B28" s="11" t="s">
        <v>19</v>
      </c>
      <c r="C28" s="51"/>
      <c r="D28" s="51"/>
      <c r="E28" s="51"/>
      <c r="F28" s="51"/>
      <c r="G28" s="51"/>
      <c r="H28" s="49"/>
    </row>
    <row r="29" spans="1:8" x14ac:dyDescent="0.6">
      <c r="A29" s="42" t="s">
        <v>95</v>
      </c>
      <c r="B29" s="15" t="s">
        <v>8</v>
      </c>
      <c r="C29" s="57"/>
      <c r="D29" s="56"/>
      <c r="E29" s="57"/>
      <c r="F29" s="56"/>
      <c r="G29" s="57"/>
      <c r="H29" s="49"/>
    </row>
    <row r="30" spans="1:8" x14ac:dyDescent="0.6">
      <c r="A30" s="42" t="s">
        <v>96</v>
      </c>
      <c r="B30" s="13" t="s">
        <v>20</v>
      </c>
      <c r="C30" s="51">
        <f>C$4*C31</f>
        <v>7498.6450000000004</v>
      </c>
      <c r="D30" s="51">
        <f>D$4*D31</f>
        <v>7474.3672500000002</v>
      </c>
      <c r="E30" s="51">
        <f>E$4*E31</f>
        <v>7446.53</v>
      </c>
      <c r="F30" s="51">
        <f>F$4*F31</f>
        <v>7469.0525000000007</v>
      </c>
      <c r="G30" s="51"/>
      <c r="H30" s="49">
        <f t="shared" si="0"/>
        <v>7472.1486875000001</v>
      </c>
    </row>
    <row r="31" spans="1:8" x14ac:dyDescent="0.6">
      <c r="A31" s="42" t="s">
        <v>97</v>
      </c>
      <c r="B31" s="13" t="s">
        <v>8</v>
      </c>
      <c r="C31" s="59">
        <v>175</v>
      </c>
      <c r="D31" s="54">
        <v>175</v>
      </c>
      <c r="E31" s="59">
        <v>175</v>
      </c>
      <c r="F31" s="54">
        <v>175</v>
      </c>
      <c r="G31" s="59"/>
      <c r="H31" s="49">
        <f t="shared" si="0"/>
        <v>175</v>
      </c>
    </row>
    <row r="32" spans="1:8" x14ac:dyDescent="0.6">
      <c r="A32" s="42" t="s">
        <v>98</v>
      </c>
      <c r="B32" s="11" t="s">
        <v>21</v>
      </c>
      <c r="C32" s="51">
        <f>C$4*C33</f>
        <v>7155.8498000000009</v>
      </c>
      <c r="D32" s="51">
        <f>D$4*D33</f>
        <v>7132.6818899999998</v>
      </c>
      <c r="E32" s="51">
        <f>E$4*E33</f>
        <v>7106.1171999999997</v>
      </c>
      <c r="F32" s="51">
        <f>F$4*F33</f>
        <v>7127.6101000000008</v>
      </c>
      <c r="G32" s="51"/>
      <c r="H32" s="49">
        <f t="shared" si="0"/>
        <v>7130.5647475000005</v>
      </c>
    </row>
    <row r="33" spans="1:8" x14ac:dyDescent="0.6">
      <c r="A33" s="42" t="s">
        <v>99</v>
      </c>
      <c r="B33" s="15" t="s">
        <v>8</v>
      </c>
      <c r="C33" s="57">
        <v>167</v>
      </c>
      <c r="D33" s="56">
        <v>167</v>
      </c>
      <c r="E33" s="57">
        <v>167</v>
      </c>
      <c r="F33" s="56">
        <v>167</v>
      </c>
      <c r="G33" s="57"/>
      <c r="H33" s="49">
        <f t="shared" si="0"/>
        <v>167</v>
      </c>
    </row>
    <row r="34" spans="1:8" x14ac:dyDescent="0.6">
      <c r="A34" s="42" t="s">
        <v>100</v>
      </c>
      <c r="B34" s="13" t="s">
        <v>22</v>
      </c>
      <c r="C34" s="51">
        <f>C$4*C35</f>
        <v>6941.6028000000006</v>
      </c>
      <c r="D34" s="51">
        <f>D$4*D35</f>
        <v>6919.1285399999997</v>
      </c>
      <c r="E34" s="51">
        <f>E$4*E35</f>
        <v>6893.3591999999999</v>
      </c>
      <c r="F34" s="51">
        <f>F$4*F35</f>
        <v>6914.2086000000008</v>
      </c>
      <c r="G34" s="51"/>
      <c r="H34" s="49">
        <f t="shared" si="0"/>
        <v>6917.0747850000007</v>
      </c>
    </row>
    <row r="35" spans="1:8" x14ac:dyDescent="0.6">
      <c r="A35" s="42" t="s">
        <v>101</v>
      </c>
      <c r="B35" s="13" t="s">
        <v>8</v>
      </c>
      <c r="C35" s="59">
        <v>162</v>
      </c>
      <c r="D35" s="54">
        <v>162</v>
      </c>
      <c r="E35" s="59">
        <v>162</v>
      </c>
      <c r="F35" s="54">
        <v>162</v>
      </c>
      <c r="G35" s="59"/>
      <c r="H35" s="49">
        <f t="shared" si="0"/>
        <v>162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49"/>
    </row>
    <row r="37" spans="1:8" x14ac:dyDescent="0.6">
      <c r="A37" s="42" t="s">
        <v>136</v>
      </c>
      <c r="B37" s="13" t="s">
        <v>24</v>
      </c>
      <c r="C37" s="51">
        <f>C$4*C38</f>
        <v>11569.338000000002</v>
      </c>
      <c r="D37" s="51">
        <f>D$4*D38</f>
        <v>11531.8809</v>
      </c>
      <c r="E37" s="51">
        <f>E$4*E38</f>
        <v>11701.69</v>
      </c>
      <c r="F37" s="51">
        <f>F$4*F38</f>
        <v>12590.6885</v>
      </c>
      <c r="G37" s="51"/>
      <c r="H37" s="49">
        <f t="shared" si="0"/>
        <v>11848.39935</v>
      </c>
    </row>
    <row r="38" spans="1:8" x14ac:dyDescent="0.6">
      <c r="A38" s="42" t="s">
        <v>137</v>
      </c>
      <c r="B38" s="15" t="s">
        <v>8</v>
      </c>
      <c r="C38" s="57">
        <v>270</v>
      </c>
      <c r="D38" s="56">
        <v>270</v>
      </c>
      <c r="E38" s="57">
        <v>275</v>
      </c>
      <c r="F38" s="56">
        <v>295</v>
      </c>
      <c r="G38" s="57"/>
      <c r="H38" s="49">
        <f t="shared" si="0"/>
        <v>277.5</v>
      </c>
    </row>
    <row r="39" spans="1:8" x14ac:dyDescent="0.6">
      <c r="A39" s="42" t="s">
        <v>138</v>
      </c>
      <c r="B39" s="11" t="s">
        <v>26</v>
      </c>
      <c r="C39" s="51">
        <f>C$4*C40</f>
        <v>6855.9040000000005</v>
      </c>
      <c r="D39" s="51">
        <f>D$4*D40</f>
        <v>6833.7071999999998</v>
      </c>
      <c r="E39" s="51">
        <f>E$4*E40</f>
        <v>6808.2560000000003</v>
      </c>
      <c r="F39" s="51">
        <f>F$4*F40</f>
        <v>6828.848</v>
      </c>
      <c r="G39" s="51"/>
      <c r="H39" s="49">
        <f t="shared" si="0"/>
        <v>6831.6787999999997</v>
      </c>
    </row>
    <row r="40" spans="1:8" x14ac:dyDescent="0.6">
      <c r="A40" s="42" t="s">
        <v>139</v>
      </c>
      <c r="B40" s="15" t="s">
        <v>8</v>
      </c>
      <c r="C40" s="57">
        <v>160</v>
      </c>
      <c r="D40" s="56">
        <v>160</v>
      </c>
      <c r="E40" s="57">
        <v>160</v>
      </c>
      <c r="F40" s="56">
        <v>160</v>
      </c>
      <c r="G40" s="57"/>
      <c r="H40" s="49">
        <f t="shared" si="0"/>
        <v>160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49"/>
    </row>
    <row r="42" spans="1:8" x14ac:dyDescent="0.6">
      <c r="A42" s="42" t="s">
        <v>102</v>
      </c>
      <c r="B42" s="13" t="s">
        <v>29</v>
      </c>
      <c r="C42" s="51">
        <f>C$4*C43</f>
        <v>7755.7414000000008</v>
      </c>
      <c r="D42" s="51">
        <f>D$4*D43</f>
        <v>7730.6312699999999</v>
      </c>
      <c r="E42" s="51">
        <f>E$4*E43</f>
        <v>7701.8396000000002</v>
      </c>
      <c r="F42" s="51">
        <f>F$4*F43</f>
        <v>7725.1343000000006</v>
      </c>
      <c r="G42" s="51"/>
      <c r="H42" s="49">
        <f t="shared" si="0"/>
        <v>7728.3366425000004</v>
      </c>
    </row>
    <row r="43" spans="1:8" x14ac:dyDescent="0.6">
      <c r="A43" s="42" t="s">
        <v>103</v>
      </c>
      <c r="B43" s="15" t="s">
        <v>8</v>
      </c>
      <c r="C43" s="57">
        <v>181</v>
      </c>
      <c r="D43" s="56">
        <v>181</v>
      </c>
      <c r="E43" s="57">
        <v>181</v>
      </c>
      <c r="F43" s="56">
        <v>181</v>
      </c>
      <c r="G43" s="57"/>
      <c r="H43" s="49">
        <f t="shared" si="0"/>
        <v>181</v>
      </c>
    </row>
    <row r="44" spans="1:8" x14ac:dyDescent="0.6">
      <c r="A44" s="42" t="s">
        <v>104</v>
      </c>
      <c r="B44" s="11" t="s">
        <v>30</v>
      </c>
      <c r="C44" s="51">
        <f>C$4*C45</f>
        <v>6427.4100000000008</v>
      </c>
      <c r="D44" s="51">
        <f>D$4*D45</f>
        <v>6406.6005000000005</v>
      </c>
      <c r="E44" s="51">
        <f>E$4*E45</f>
        <v>6382.74</v>
      </c>
      <c r="F44" s="51">
        <f>F$4*F45</f>
        <v>6402.0450000000001</v>
      </c>
      <c r="G44" s="51"/>
      <c r="H44" s="49">
        <f t="shared" si="0"/>
        <v>6404.698875</v>
      </c>
    </row>
    <row r="45" spans="1:8" x14ac:dyDescent="0.6">
      <c r="A45" s="42" t="s">
        <v>105</v>
      </c>
      <c r="B45" s="15" t="s">
        <v>8</v>
      </c>
      <c r="C45" s="57">
        <v>150</v>
      </c>
      <c r="D45" s="56">
        <v>150</v>
      </c>
      <c r="E45" s="57">
        <v>150</v>
      </c>
      <c r="F45" s="56">
        <v>150</v>
      </c>
      <c r="G45" s="57"/>
      <c r="H45" s="49">
        <f t="shared" si="0"/>
        <v>150</v>
      </c>
    </row>
    <row r="46" spans="1:8" x14ac:dyDescent="0.6">
      <c r="A46" s="42" t="s">
        <v>106</v>
      </c>
      <c r="B46" s="13" t="s">
        <v>31</v>
      </c>
      <c r="C46" s="51">
        <f>C$4*C47</f>
        <v>6341.7112000000006</v>
      </c>
      <c r="D46" s="51">
        <f>D$4*D47</f>
        <v>6321.1791599999997</v>
      </c>
      <c r="E46" s="51">
        <f>E$4*E47</f>
        <v>6297.6368000000002</v>
      </c>
      <c r="F46" s="51">
        <f>F$4*F47</f>
        <v>6316.6844000000001</v>
      </c>
      <c r="G46" s="51"/>
      <c r="H46" s="49">
        <f t="shared" si="0"/>
        <v>6319.3028900000008</v>
      </c>
    </row>
    <row r="47" spans="1:8" x14ac:dyDescent="0.6">
      <c r="A47" s="42" t="s">
        <v>107</v>
      </c>
      <c r="B47" s="15" t="s">
        <v>8</v>
      </c>
      <c r="C47" s="57">
        <v>148</v>
      </c>
      <c r="D47" s="56">
        <v>148</v>
      </c>
      <c r="E47" s="57">
        <v>148</v>
      </c>
      <c r="F47" s="56">
        <v>148</v>
      </c>
      <c r="G47" s="57"/>
      <c r="H47" s="49">
        <f t="shared" si="0"/>
        <v>148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140</v>
      </c>
      <c r="B49" s="13" t="s">
        <v>33</v>
      </c>
      <c r="C49" s="59">
        <f>C$4*C50</f>
        <v>12854.820000000002</v>
      </c>
      <c r="D49" s="59">
        <f>D$4*D50</f>
        <v>12813.201000000001</v>
      </c>
      <c r="E49" s="59">
        <f>E$4*E50</f>
        <v>12765.48</v>
      </c>
      <c r="F49" s="59">
        <f>F$4*F50</f>
        <v>12804.09</v>
      </c>
      <c r="G49" s="59"/>
      <c r="H49" s="49">
        <f t="shared" si="0"/>
        <v>12809.39775</v>
      </c>
    </row>
    <row r="50" spans="1:8" x14ac:dyDescent="0.6">
      <c r="A50" s="42" t="s">
        <v>141</v>
      </c>
      <c r="B50" s="15" t="s">
        <v>8</v>
      </c>
      <c r="C50" s="57">
        <v>300</v>
      </c>
      <c r="D50" s="56">
        <v>300</v>
      </c>
      <c r="E50" s="57">
        <v>300</v>
      </c>
      <c r="F50" s="56">
        <v>300</v>
      </c>
      <c r="G50" s="57"/>
      <c r="H50" s="49">
        <f t="shared" si="0"/>
        <v>300</v>
      </c>
    </row>
    <row r="51" spans="1:8" x14ac:dyDescent="0.6">
      <c r="A51" s="42" t="s">
        <v>142</v>
      </c>
      <c r="B51" s="11" t="s">
        <v>34</v>
      </c>
      <c r="C51" s="59"/>
      <c r="D51" s="59"/>
      <c r="E51" s="59"/>
      <c r="F51" s="59"/>
      <c r="G51" s="59"/>
      <c r="H51" s="49"/>
    </row>
    <row r="52" spans="1:8" x14ac:dyDescent="0.6">
      <c r="A52" s="42" t="s">
        <v>143</v>
      </c>
      <c r="B52" s="15" t="s">
        <v>8</v>
      </c>
      <c r="C52" s="57"/>
      <c r="D52" s="56"/>
      <c r="E52" s="57"/>
      <c r="F52" s="56"/>
      <c r="G52" s="57"/>
      <c r="H52" s="49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108</v>
      </c>
      <c r="B54" s="13" t="s">
        <v>36</v>
      </c>
      <c r="C54" s="59">
        <f>C$4*C55</f>
        <v>9212.621000000001</v>
      </c>
      <c r="D54" s="59">
        <f>D$4*D55</f>
        <v>9182.7940500000004</v>
      </c>
      <c r="E54" s="59">
        <f>E$4*E55</f>
        <v>9148.594000000001</v>
      </c>
      <c r="F54" s="59">
        <f>F$4*F55</f>
        <v>9176.2645000000011</v>
      </c>
      <c r="G54" s="59"/>
      <c r="H54" s="49">
        <f t="shared" si="0"/>
        <v>9180.0683875000013</v>
      </c>
    </row>
    <row r="55" spans="1:8" x14ac:dyDescent="0.6">
      <c r="A55" s="42" t="s">
        <v>109</v>
      </c>
      <c r="B55" s="15" t="s">
        <v>8</v>
      </c>
      <c r="C55" s="57">
        <v>215</v>
      </c>
      <c r="D55" s="56">
        <v>215</v>
      </c>
      <c r="E55" s="57">
        <v>215</v>
      </c>
      <c r="F55" s="56">
        <v>215</v>
      </c>
      <c r="G55" s="57"/>
      <c r="H55" s="49">
        <f t="shared" si="0"/>
        <v>215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124</v>
      </c>
      <c r="B57" s="13" t="s">
        <v>38</v>
      </c>
      <c r="C57" s="59"/>
      <c r="D57" s="59"/>
      <c r="E57" s="59"/>
      <c r="F57" s="59"/>
      <c r="G57" s="59"/>
      <c r="H57" s="49"/>
    </row>
    <row r="58" spans="1:8" x14ac:dyDescent="0.6">
      <c r="A58" s="42" t="s">
        <v>125</v>
      </c>
      <c r="B58" s="15" t="s">
        <v>8</v>
      </c>
      <c r="C58" s="57"/>
      <c r="D58" s="56"/>
      <c r="E58" s="57"/>
      <c r="F58" s="56"/>
      <c r="G58" s="57"/>
      <c r="H58" s="49"/>
    </row>
    <row r="59" spans="1:8" x14ac:dyDescent="0.6">
      <c r="A59" s="42" t="s">
        <v>126</v>
      </c>
      <c r="B59" s="13" t="s">
        <v>39</v>
      </c>
      <c r="C59" s="59">
        <f>C$4*C60</f>
        <v>8141.3860000000004</v>
      </c>
      <c r="D59" s="59">
        <f>D$4*D60</f>
        <v>8115.0272999999997</v>
      </c>
      <c r="E59" s="59">
        <f>E$4*E60</f>
        <v>8084.8040000000001</v>
      </c>
      <c r="F59" s="59">
        <f>F$4*F60</f>
        <v>8109.2570000000005</v>
      </c>
      <c r="G59" s="59"/>
      <c r="H59" s="49">
        <f t="shared" si="0"/>
        <v>8112.6185750000004</v>
      </c>
    </row>
    <row r="60" spans="1:8" x14ac:dyDescent="0.6">
      <c r="A60" s="42" t="s">
        <v>127</v>
      </c>
      <c r="B60" s="15" t="s">
        <v>8</v>
      </c>
      <c r="C60" s="57">
        <v>190</v>
      </c>
      <c r="D60" s="56">
        <v>190</v>
      </c>
      <c r="E60" s="57">
        <v>190</v>
      </c>
      <c r="F60" s="56">
        <v>190</v>
      </c>
      <c r="G60" s="57"/>
      <c r="H60" s="49">
        <f t="shared" si="0"/>
        <v>190</v>
      </c>
    </row>
    <row r="61" spans="1:8" x14ac:dyDescent="0.6">
      <c r="A61" s="42" t="s">
        <v>128</v>
      </c>
      <c r="B61" s="11" t="s">
        <v>40</v>
      </c>
      <c r="C61" s="51">
        <f>C$4*C62</f>
        <v>7498.6450000000004</v>
      </c>
      <c r="D61" s="51">
        <f>D$4*D62</f>
        <v>7474.3672500000002</v>
      </c>
      <c r="E61" s="51">
        <f>E$4*E62</f>
        <v>7446.53</v>
      </c>
      <c r="F61" s="51">
        <f>F$4*F62</f>
        <v>7469.0525000000007</v>
      </c>
      <c r="G61" s="51"/>
      <c r="H61" s="49">
        <f t="shared" si="0"/>
        <v>7472.1486875000001</v>
      </c>
    </row>
    <row r="62" spans="1:8" x14ac:dyDescent="0.6">
      <c r="A62" s="42" t="s">
        <v>129</v>
      </c>
      <c r="B62" s="15" t="s">
        <v>8</v>
      </c>
      <c r="C62" s="57">
        <v>175</v>
      </c>
      <c r="D62" s="56">
        <v>175</v>
      </c>
      <c r="E62" s="57">
        <v>175</v>
      </c>
      <c r="F62" s="56">
        <v>175</v>
      </c>
      <c r="G62" s="57"/>
      <c r="H62" s="49">
        <f t="shared" si="0"/>
        <v>175</v>
      </c>
    </row>
    <row r="63" spans="1:8" x14ac:dyDescent="0.6">
      <c r="A63" s="42" t="s">
        <v>130</v>
      </c>
      <c r="B63" s="11" t="s">
        <v>41</v>
      </c>
      <c r="C63" s="51">
        <f>C$4*C64</f>
        <v>7284.3980000000001</v>
      </c>
      <c r="D63" s="51">
        <f>D$4*D64</f>
        <v>7260.8139000000001</v>
      </c>
      <c r="E63" s="51">
        <f>E$4*E64</f>
        <v>7233.7719999999999</v>
      </c>
      <c r="F63" s="51">
        <f>F$4*F64</f>
        <v>7255.6510000000007</v>
      </c>
      <c r="G63" s="51"/>
      <c r="H63" s="49">
        <f t="shared" si="0"/>
        <v>7258.6587250000002</v>
      </c>
    </row>
    <row r="64" spans="1:8" x14ac:dyDescent="0.6">
      <c r="A64" s="42" t="s">
        <v>131</v>
      </c>
      <c r="B64" s="15" t="s">
        <v>8</v>
      </c>
      <c r="C64" s="57">
        <v>170</v>
      </c>
      <c r="D64" s="56">
        <v>170</v>
      </c>
      <c r="E64" s="57">
        <v>170</v>
      </c>
      <c r="F64" s="56">
        <v>170</v>
      </c>
      <c r="G64" s="57"/>
      <c r="H64" s="49">
        <f t="shared" si="0"/>
        <v>170</v>
      </c>
    </row>
    <row r="65" spans="1:8" x14ac:dyDescent="0.6">
      <c r="A65" s="42" t="s">
        <v>132</v>
      </c>
      <c r="B65" s="11" t="s">
        <v>42</v>
      </c>
      <c r="C65" s="51">
        <f>C$4*C66</f>
        <v>7198.6992000000009</v>
      </c>
      <c r="D65" s="51">
        <f>D$4*D66</f>
        <v>7175.3925600000002</v>
      </c>
      <c r="E65" s="51">
        <f>E$4*E66</f>
        <v>7148.6688000000004</v>
      </c>
      <c r="F65" s="51">
        <f>F$4*F66</f>
        <v>7170.2904000000008</v>
      </c>
      <c r="G65" s="51"/>
      <c r="H65" s="49">
        <f t="shared" si="0"/>
        <v>7173.262740000001</v>
      </c>
    </row>
    <row r="66" spans="1:8" x14ac:dyDescent="0.6">
      <c r="A66" s="42" t="s">
        <v>133</v>
      </c>
      <c r="B66" s="15" t="s">
        <v>8</v>
      </c>
      <c r="C66" s="57">
        <v>168</v>
      </c>
      <c r="D66" s="56">
        <v>168</v>
      </c>
      <c r="E66" s="57">
        <v>168</v>
      </c>
      <c r="F66" s="56">
        <v>168</v>
      </c>
      <c r="G66" s="57"/>
      <c r="H66" s="49">
        <f t="shared" si="0"/>
        <v>168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49"/>
    </row>
    <row r="68" spans="1:8" x14ac:dyDescent="0.6">
      <c r="A68" s="42" t="s">
        <v>134</v>
      </c>
      <c r="B68" s="13" t="s">
        <v>44</v>
      </c>
      <c r="C68" s="59"/>
      <c r="D68" s="59"/>
      <c r="E68" s="59"/>
      <c r="F68" s="59"/>
      <c r="G68" s="59"/>
      <c r="H68" s="49"/>
    </row>
    <row r="69" spans="1:8" x14ac:dyDescent="0.6">
      <c r="A69" s="42" t="s">
        <v>135</v>
      </c>
      <c r="B69" s="15" t="s">
        <v>8</v>
      </c>
      <c r="C69" s="57"/>
      <c r="D69" s="56"/>
      <c r="E69" s="57"/>
      <c r="F69" s="56"/>
      <c r="G69" s="57"/>
      <c r="H69" s="49"/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49"/>
    </row>
    <row r="71" spans="1:8" x14ac:dyDescent="0.6">
      <c r="A71" s="42" t="s">
        <v>110</v>
      </c>
      <c r="B71" s="13" t="s">
        <v>46</v>
      </c>
      <c r="C71" s="59">
        <f>C$4*C72</f>
        <v>8398.4824000000008</v>
      </c>
      <c r="D71" s="59">
        <f>D$4*D72</f>
        <v>8371.2913200000003</v>
      </c>
      <c r="E71" s="59">
        <f>E$4*E72</f>
        <v>8340.1136000000006</v>
      </c>
      <c r="F71" s="59">
        <f>F$4*F72</f>
        <v>8365.3388000000014</v>
      </c>
      <c r="G71" s="59"/>
      <c r="H71" s="49">
        <f t="shared" ref="H71:H85" si="1">AVERAGE(C71:G71)</f>
        <v>8368.8065300000017</v>
      </c>
    </row>
    <row r="72" spans="1:8" x14ac:dyDescent="0.6">
      <c r="A72" s="42" t="s">
        <v>111</v>
      </c>
      <c r="B72" s="13" t="s">
        <v>8</v>
      </c>
      <c r="C72" s="59">
        <v>196</v>
      </c>
      <c r="D72" s="54">
        <v>196</v>
      </c>
      <c r="E72" s="59">
        <v>196</v>
      </c>
      <c r="F72" s="54">
        <v>196</v>
      </c>
      <c r="G72" s="59"/>
      <c r="H72" s="49">
        <f t="shared" si="1"/>
        <v>196</v>
      </c>
    </row>
    <row r="73" spans="1:8" x14ac:dyDescent="0.6">
      <c r="A73" s="42" t="s">
        <v>112</v>
      </c>
      <c r="B73" s="11" t="s">
        <v>47</v>
      </c>
      <c r="C73" s="51">
        <f>C$4*C74</f>
        <v>8184.2354000000005</v>
      </c>
      <c r="D73" s="51">
        <f>D$4*D74</f>
        <v>8157.7379700000001</v>
      </c>
      <c r="E73" s="51">
        <f>E$4*E74</f>
        <v>8127.3555999999999</v>
      </c>
      <c r="F73" s="51">
        <f>F$4*F74</f>
        <v>8151.9373000000005</v>
      </c>
      <c r="G73" s="51"/>
      <c r="H73" s="49">
        <f t="shared" si="1"/>
        <v>8155.3165675</v>
      </c>
    </row>
    <row r="74" spans="1:8" x14ac:dyDescent="0.6">
      <c r="A74" s="42" t="s">
        <v>113</v>
      </c>
      <c r="B74" s="15" t="s">
        <v>8</v>
      </c>
      <c r="C74" s="57">
        <v>191</v>
      </c>
      <c r="D74" s="56">
        <v>191</v>
      </c>
      <c r="E74" s="57">
        <v>191</v>
      </c>
      <c r="F74" s="56">
        <v>191</v>
      </c>
      <c r="G74" s="57"/>
      <c r="H74" s="49">
        <f t="shared" si="1"/>
        <v>191</v>
      </c>
    </row>
    <row r="75" spans="1:8" x14ac:dyDescent="0.6">
      <c r="A75" s="42" t="s">
        <v>114</v>
      </c>
      <c r="B75" s="11" t="s">
        <v>48</v>
      </c>
      <c r="C75" s="51">
        <f>C$4*C76</f>
        <v>7969.9884000000002</v>
      </c>
      <c r="D75" s="51">
        <f>D$4*D76</f>
        <v>7944.18462</v>
      </c>
      <c r="E75" s="51">
        <f>E$4*E76</f>
        <v>7914.5976000000001</v>
      </c>
      <c r="F75" s="51">
        <f>F$4*F76</f>
        <v>7938.5358000000006</v>
      </c>
      <c r="G75" s="51"/>
      <c r="H75" s="49">
        <f t="shared" si="1"/>
        <v>7941.8266050000002</v>
      </c>
    </row>
    <row r="76" spans="1:8" x14ac:dyDescent="0.6">
      <c r="A76" s="42" t="s">
        <v>115</v>
      </c>
      <c r="B76" s="15" t="s">
        <v>8</v>
      </c>
      <c r="C76" s="57">
        <v>186</v>
      </c>
      <c r="D76" s="56">
        <v>186</v>
      </c>
      <c r="E76" s="57">
        <v>186</v>
      </c>
      <c r="F76" s="56">
        <v>186</v>
      </c>
      <c r="G76" s="57"/>
      <c r="H76" s="49">
        <f t="shared" si="1"/>
        <v>186</v>
      </c>
    </row>
    <row r="77" spans="1:8" x14ac:dyDescent="0.6">
      <c r="A77" s="42" t="s">
        <v>116</v>
      </c>
      <c r="B77" s="11" t="s">
        <v>49</v>
      </c>
      <c r="C77" s="51">
        <f>C$4*C78</f>
        <v>7541.4944000000005</v>
      </c>
      <c r="D77" s="51">
        <f>D$4*D78</f>
        <v>7517.0779199999997</v>
      </c>
      <c r="E77" s="51">
        <f>E$4*E78</f>
        <v>7489.0816000000004</v>
      </c>
      <c r="F77" s="51">
        <f>F$4*F78</f>
        <v>7511.7328000000007</v>
      </c>
      <c r="G77" s="51"/>
      <c r="H77" s="49">
        <f t="shared" si="1"/>
        <v>7514.8466800000006</v>
      </c>
    </row>
    <row r="78" spans="1:8" x14ac:dyDescent="0.6">
      <c r="A78" s="42" t="s">
        <v>117</v>
      </c>
      <c r="B78" s="15" t="s">
        <v>8</v>
      </c>
      <c r="C78" s="57">
        <v>176</v>
      </c>
      <c r="D78" s="56">
        <v>176</v>
      </c>
      <c r="E78" s="57">
        <v>176</v>
      </c>
      <c r="F78" s="56">
        <v>176</v>
      </c>
      <c r="G78" s="57"/>
      <c r="H78" s="49">
        <f t="shared" si="1"/>
        <v>176</v>
      </c>
    </row>
    <row r="79" spans="1:8" x14ac:dyDescent="0.6">
      <c r="A79" s="42" t="s">
        <v>118</v>
      </c>
      <c r="B79" s="11" t="s">
        <v>50</v>
      </c>
      <c r="C79" s="51">
        <f>C$4*C80</f>
        <v>7113.0004000000008</v>
      </c>
      <c r="D79" s="51">
        <f>D$4*D80</f>
        <v>7089.9712200000004</v>
      </c>
      <c r="E79" s="51">
        <f>E$4*E80</f>
        <v>7063.5655999999999</v>
      </c>
      <c r="F79" s="51">
        <f>F$4*F80</f>
        <v>7084.9298000000008</v>
      </c>
      <c r="G79" s="51"/>
      <c r="H79" s="49">
        <f t="shared" si="1"/>
        <v>7087.866755</v>
      </c>
    </row>
    <row r="80" spans="1:8" x14ac:dyDescent="0.6">
      <c r="A80" s="42" t="s">
        <v>119</v>
      </c>
      <c r="B80" s="15" t="s">
        <v>8</v>
      </c>
      <c r="C80" s="57">
        <v>166</v>
      </c>
      <c r="D80" s="56">
        <v>166</v>
      </c>
      <c r="E80" s="57">
        <v>166</v>
      </c>
      <c r="F80" s="56">
        <v>166</v>
      </c>
      <c r="G80" s="57"/>
      <c r="H80" s="49">
        <f t="shared" si="1"/>
        <v>166</v>
      </c>
    </row>
    <row r="81" spans="1:8" x14ac:dyDescent="0.6">
      <c r="A81" s="42" t="s">
        <v>120</v>
      </c>
      <c r="B81" s="11" t="s">
        <v>51</v>
      </c>
      <c r="C81" s="51">
        <f>C$4*C82</f>
        <v>6898.7534000000005</v>
      </c>
      <c r="D81" s="51">
        <f>D$4*D82</f>
        <v>6876.4178700000002</v>
      </c>
      <c r="E81" s="51">
        <f>E$4*E82</f>
        <v>6850.8076000000001</v>
      </c>
      <c r="F81" s="51">
        <f>F$4*F82</f>
        <v>6871.5283000000009</v>
      </c>
      <c r="G81" s="51"/>
      <c r="H81" s="49">
        <f t="shared" si="1"/>
        <v>6874.3767925000002</v>
      </c>
    </row>
    <row r="82" spans="1:8" x14ac:dyDescent="0.6">
      <c r="A82" s="42" t="s">
        <v>121</v>
      </c>
      <c r="B82" s="15" t="s">
        <v>8</v>
      </c>
      <c r="C82" s="57">
        <v>161</v>
      </c>
      <c r="D82" s="56">
        <v>161</v>
      </c>
      <c r="E82" s="57">
        <v>161</v>
      </c>
      <c r="F82" s="56">
        <v>161</v>
      </c>
      <c r="G82" s="57"/>
      <c r="H82" s="49">
        <f t="shared" si="1"/>
        <v>161</v>
      </c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49"/>
    </row>
    <row r="84" spans="1:8" x14ac:dyDescent="0.6">
      <c r="A84" s="42" t="s">
        <v>122</v>
      </c>
      <c r="B84" s="13" t="s">
        <v>53</v>
      </c>
      <c r="C84" s="59">
        <f>C$4*C85</f>
        <v>6513.1088</v>
      </c>
      <c r="D84" s="59">
        <f>D$4*D85</f>
        <v>6492.0218400000003</v>
      </c>
      <c r="E84" s="59">
        <f>E$4*E85</f>
        <v>6467.8432000000003</v>
      </c>
      <c r="F84" s="59">
        <f>F$4*F85</f>
        <v>6487.4056</v>
      </c>
      <c r="G84" s="59"/>
      <c r="H84" s="49">
        <f t="shared" si="1"/>
        <v>6490.0948599999992</v>
      </c>
    </row>
    <row r="85" spans="1:8" x14ac:dyDescent="0.6">
      <c r="A85" s="42" t="s">
        <v>123</v>
      </c>
      <c r="B85" s="15" t="s">
        <v>8</v>
      </c>
      <c r="C85" s="57">
        <v>152</v>
      </c>
      <c r="D85" s="56">
        <v>152</v>
      </c>
      <c r="E85" s="57">
        <v>152</v>
      </c>
      <c r="F85" s="56">
        <v>152</v>
      </c>
      <c r="G85" s="57"/>
      <c r="H85" s="49">
        <f t="shared" si="1"/>
        <v>152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49"/>
    </row>
    <row r="87" spans="1:8" x14ac:dyDescent="0.6">
      <c r="B87" s="13" t="s">
        <v>54</v>
      </c>
      <c r="C87" s="59"/>
      <c r="D87" s="59"/>
      <c r="E87" s="59"/>
      <c r="F87" s="59"/>
      <c r="G87" s="59"/>
      <c r="H87" s="49"/>
    </row>
    <row r="88" spans="1:8" x14ac:dyDescent="0.6">
      <c r="B88" s="15" t="s">
        <v>8</v>
      </c>
      <c r="C88" s="57"/>
      <c r="D88" s="56"/>
      <c r="E88" s="57"/>
      <c r="F88" s="56"/>
      <c r="G88" s="57"/>
      <c r="H88" s="49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9"/>
  <sheetViews>
    <sheetView topLeftCell="A40" workbookViewId="0">
      <selection activeCell="A49" sqref="A49:A52"/>
    </sheetView>
  </sheetViews>
  <sheetFormatPr defaultRowHeight="21" x14ac:dyDescent="0.6"/>
  <cols>
    <col min="1" max="1" width="15.75" customWidth="1"/>
    <col min="2" max="2" width="14.125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42.446199999999997</v>
      </c>
      <c r="D4" s="18">
        <v>42.446199999999997</v>
      </c>
      <c r="E4" s="18">
        <v>41.834000000000003</v>
      </c>
      <c r="F4" s="18">
        <v>41.534500000000001</v>
      </c>
      <c r="G4" s="18"/>
      <c r="H4" s="18">
        <f>AVERAGE(C4:G4)</f>
        <v>42.065224999999998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53"/>
    </row>
    <row r="6" spans="1:13" x14ac:dyDescent="0.6">
      <c r="A6" s="42" t="s">
        <v>72</v>
      </c>
      <c r="B6" s="13" t="s">
        <v>7</v>
      </c>
      <c r="C6" s="59">
        <f>C$4*C7</f>
        <v>20798.637999999999</v>
      </c>
      <c r="D6" s="59">
        <f>D$4*D7</f>
        <v>21010.868999999999</v>
      </c>
      <c r="E6" s="59">
        <f>E$4*E7</f>
        <v>20707.830000000002</v>
      </c>
      <c r="F6" s="59">
        <f>F$4*F7</f>
        <v>20767.25</v>
      </c>
      <c r="G6" s="59"/>
      <c r="H6" s="53">
        <f>AVERAGE(C6:G6)</f>
        <v>20821.14675</v>
      </c>
      <c r="J6">
        <f>SUM(C6:F6)/4</f>
        <v>20821.14675</v>
      </c>
    </row>
    <row r="7" spans="1:13" x14ac:dyDescent="0.6">
      <c r="A7" s="42" t="s">
        <v>73</v>
      </c>
      <c r="B7" s="15" t="s">
        <v>8</v>
      </c>
      <c r="C7" s="57">
        <v>490</v>
      </c>
      <c r="D7" s="56">
        <v>495</v>
      </c>
      <c r="E7" s="57">
        <v>495</v>
      </c>
      <c r="F7" s="56">
        <v>500</v>
      </c>
      <c r="G7" s="57"/>
      <c r="H7" s="58">
        <f t="shared" ref="H7:H40" si="0">AVERAGE(C7:G7)</f>
        <v>495</v>
      </c>
      <c r="J7">
        <f>SUM(C7:F7)/4</f>
        <v>495</v>
      </c>
    </row>
    <row r="8" spans="1:13" x14ac:dyDescent="0.6">
      <c r="A8" s="42" t="s">
        <v>74</v>
      </c>
      <c r="B8" s="11" t="s">
        <v>9</v>
      </c>
      <c r="C8" s="51"/>
      <c r="D8" s="51"/>
      <c r="E8" s="51"/>
      <c r="F8" s="51"/>
      <c r="G8" s="51"/>
      <c r="H8" s="53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58"/>
    </row>
    <row r="10" spans="1:13" x14ac:dyDescent="0.6">
      <c r="A10" s="42" t="s">
        <v>76</v>
      </c>
      <c r="B10" s="11" t="s">
        <v>10</v>
      </c>
      <c r="C10" s="51">
        <f>C$4*C11</f>
        <v>20374.175999999999</v>
      </c>
      <c r="D10" s="51">
        <f>D$4*D11</f>
        <v>20586.406999999999</v>
      </c>
      <c r="E10" s="51">
        <f>E$4*E11</f>
        <v>20289.490000000002</v>
      </c>
      <c r="F10" s="51">
        <f>F$4*F11</f>
        <v>20351.904999999999</v>
      </c>
      <c r="G10" s="51"/>
      <c r="H10" s="53">
        <f>AVERAGE(C10:F10)</f>
        <v>20400.494500000001</v>
      </c>
    </row>
    <row r="11" spans="1:13" x14ac:dyDescent="0.6">
      <c r="A11" s="42" t="s">
        <v>77</v>
      </c>
      <c r="B11" s="15" t="s">
        <v>8</v>
      </c>
      <c r="C11" s="57">
        <v>480</v>
      </c>
      <c r="D11" s="56">
        <v>485</v>
      </c>
      <c r="E11" s="57">
        <v>485</v>
      </c>
      <c r="F11" s="56">
        <v>490</v>
      </c>
      <c r="G11" s="57"/>
      <c r="H11" s="58">
        <f t="shared" si="0"/>
        <v>485</v>
      </c>
    </row>
    <row r="12" spans="1:13" x14ac:dyDescent="0.6">
      <c r="A12" s="42" t="s">
        <v>78</v>
      </c>
      <c r="B12" s="11" t="s">
        <v>11</v>
      </c>
      <c r="C12" s="51"/>
      <c r="D12" s="51"/>
      <c r="E12" s="51"/>
      <c r="F12" s="51"/>
      <c r="G12" s="51"/>
      <c r="H12" s="53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58"/>
    </row>
    <row r="14" spans="1:13" x14ac:dyDescent="0.6">
      <c r="A14" s="42" t="s">
        <v>80</v>
      </c>
      <c r="B14" s="13" t="s">
        <v>12</v>
      </c>
      <c r="C14" s="51">
        <f>C$4*C15</f>
        <v>9974.857</v>
      </c>
      <c r="D14" s="51">
        <f>D$4*D15</f>
        <v>10187.088</v>
      </c>
      <c r="E14" s="51">
        <f>E$4*E15</f>
        <v>10040.16</v>
      </c>
      <c r="F14" s="51">
        <f>F$4*F15</f>
        <v>10092.8835</v>
      </c>
      <c r="G14" s="51"/>
      <c r="H14" s="55">
        <f t="shared" si="0"/>
        <v>10073.747125</v>
      </c>
      <c r="J14">
        <f>SUM(C14:F14)/4</f>
        <v>10073.747125</v>
      </c>
    </row>
    <row r="15" spans="1:13" x14ac:dyDescent="0.6">
      <c r="A15" s="42" t="s">
        <v>81</v>
      </c>
      <c r="B15" s="13" t="s">
        <v>8</v>
      </c>
      <c r="C15" s="59">
        <v>235</v>
      </c>
      <c r="D15" s="54">
        <v>240</v>
      </c>
      <c r="E15" s="59">
        <v>240</v>
      </c>
      <c r="F15" s="54">
        <v>243</v>
      </c>
      <c r="G15" s="59"/>
      <c r="H15" s="55">
        <f t="shared" si="0"/>
        <v>239.5</v>
      </c>
    </row>
    <row r="16" spans="1:13" x14ac:dyDescent="0.6">
      <c r="A16" s="42" t="s">
        <v>82</v>
      </c>
      <c r="B16" s="11" t="s">
        <v>13</v>
      </c>
      <c r="C16" s="51">
        <f>C$4*C17</f>
        <v>8404.3475999999991</v>
      </c>
      <c r="D16" s="51">
        <f>D$4*D17</f>
        <v>8616.5785999999989</v>
      </c>
      <c r="E16" s="51">
        <f>E$4*E17</f>
        <v>8575.9700000000012</v>
      </c>
      <c r="F16" s="51">
        <f>F$4*F17</f>
        <v>8639.1759999999995</v>
      </c>
      <c r="G16" s="51"/>
      <c r="H16" s="53">
        <f t="shared" si="0"/>
        <v>8559.0180499999988</v>
      </c>
    </row>
    <row r="17" spans="1:8" x14ac:dyDescent="0.6">
      <c r="A17" s="42" t="s">
        <v>83</v>
      </c>
      <c r="B17" s="15" t="s">
        <v>8</v>
      </c>
      <c r="C17" s="57">
        <v>198</v>
      </c>
      <c r="D17" s="56">
        <v>203</v>
      </c>
      <c r="E17" s="57">
        <v>205</v>
      </c>
      <c r="F17" s="56">
        <v>208</v>
      </c>
      <c r="G17" s="57"/>
      <c r="H17" s="58">
        <f t="shared" si="0"/>
        <v>203.5</v>
      </c>
    </row>
    <row r="18" spans="1:8" x14ac:dyDescent="0.6">
      <c r="A18" s="42" t="s">
        <v>84</v>
      </c>
      <c r="B18" s="13" t="s">
        <v>14</v>
      </c>
      <c r="C18" s="51"/>
      <c r="D18" s="51"/>
      <c r="E18" s="51"/>
      <c r="F18" s="51"/>
      <c r="G18" s="51"/>
      <c r="H18" s="55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55"/>
    </row>
    <row r="20" spans="1:8" x14ac:dyDescent="0.6">
      <c r="A20" s="42" t="s">
        <v>86</v>
      </c>
      <c r="B20" s="11" t="s">
        <v>15</v>
      </c>
      <c r="C20" s="51"/>
      <c r="D20" s="51"/>
      <c r="E20" s="51"/>
      <c r="F20" s="51"/>
      <c r="G20" s="51"/>
      <c r="H20" s="53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58"/>
    </row>
    <row r="22" spans="1:8" x14ac:dyDescent="0.6">
      <c r="A22" s="42" t="s">
        <v>88</v>
      </c>
      <c r="B22" s="13" t="s">
        <v>16</v>
      </c>
      <c r="C22" s="51">
        <f>C$4*C23</f>
        <v>8192.1165999999994</v>
      </c>
      <c r="D22" s="51">
        <f>D$4*D23</f>
        <v>8404.3475999999991</v>
      </c>
      <c r="E22" s="51">
        <f>E$4*E23</f>
        <v>8366.8000000000011</v>
      </c>
      <c r="F22" s="51">
        <f>F$4*F23</f>
        <v>8431.5035000000007</v>
      </c>
      <c r="G22" s="51"/>
      <c r="H22" s="55">
        <f t="shared" si="0"/>
        <v>8348.6919249999992</v>
      </c>
    </row>
    <row r="23" spans="1:8" x14ac:dyDescent="0.6">
      <c r="A23" s="42" t="s">
        <v>89</v>
      </c>
      <c r="B23" s="13" t="s">
        <v>8</v>
      </c>
      <c r="C23" s="59">
        <v>193</v>
      </c>
      <c r="D23" s="54">
        <v>198</v>
      </c>
      <c r="E23" s="59">
        <v>200</v>
      </c>
      <c r="F23" s="54">
        <v>203</v>
      </c>
      <c r="G23" s="59"/>
      <c r="H23" s="55">
        <f t="shared" si="0"/>
        <v>198.5</v>
      </c>
    </row>
    <row r="24" spans="1:8" x14ac:dyDescent="0.6">
      <c r="A24" s="42" t="s">
        <v>90</v>
      </c>
      <c r="B24" s="11" t="s">
        <v>17</v>
      </c>
      <c r="C24" s="51">
        <f>C$4*C25</f>
        <v>8022.3317999999999</v>
      </c>
      <c r="D24" s="51">
        <f>D$4*D25</f>
        <v>8234.5627999999997</v>
      </c>
      <c r="E24" s="51">
        <f>E$4*E25</f>
        <v>8199.4639999999999</v>
      </c>
      <c r="F24" s="51">
        <f>F$4*F25</f>
        <v>8265.3654999999999</v>
      </c>
      <c r="G24" s="51"/>
      <c r="H24" s="53">
        <f t="shared" si="0"/>
        <v>8180.4310249999999</v>
      </c>
    </row>
    <row r="25" spans="1:8" x14ac:dyDescent="0.6">
      <c r="A25" s="42" t="s">
        <v>91</v>
      </c>
      <c r="B25" s="15" t="s">
        <v>8</v>
      </c>
      <c r="C25" s="57">
        <v>189</v>
      </c>
      <c r="D25" s="56">
        <v>194</v>
      </c>
      <c r="E25" s="57">
        <v>196</v>
      </c>
      <c r="F25" s="56">
        <v>199</v>
      </c>
      <c r="G25" s="57"/>
      <c r="H25" s="58">
        <f t="shared" si="0"/>
        <v>194.5</v>
      </c>
    </row>
    <row r="26" spans="1:8" x14ac:dyDescent="0.6">
      <c r="A26" s="42" t="s">
        <v>92</v>
      </c>
      <c r="B26" s="13" t="s">
        <v>18</v>
      </c>
      <c r="C26" s="51">
        <f>C$4*C27</f>
        <v>7937.4393999999993</v>
      </c>
      <c r="D26" s="51">
        <f>D$4*D27</f>
        <v>8149.6703999999991</v>
      </c>
      <c r="E26" s="51">
        <f>E$4*E27</f>
        <v>8032.1280000000006</v>
      </c>
      <c r="F26" s="51">
        <f>F$4*F27</f>
        <v>8099.2275</v>
      </c>
      <c r="G26" s="51"/>
      <c r="H26" s="55">
        <f t="shared" si="0"/>
        <v>8054.616325</v>
      </c>
    </row>
    <row r="27" spans="1:8" x14ac:dyDescent="0.6">
      <c r="A27" s="42" t="s">
        <v>94</v>
      </c>
      <c r="B27" s="13" t="s">
        <v>8</v>
      </c>
      <c r="C27" s="59">
        <v>187</v>
      </c>
      <c r="D27" s="54">
        <v>192</v>
      </c>
      <c r="E27" s="59">
        <v>192</v>
      </c>
      <c r="F27" s="54">
        <v>195</v>
      </c>
      <c r="G27" s="59"/>
      <c r="H27" s="55">
        <f t="shared" si="0"/>
        <v>191.5</v>
      </c>
    </row>
    <row r="28" spans="1:8" x14ac:dyDescent="0.6">
      <c r="A28" s="42" t="s">
        <v>93</v>
      </c>
      <c r="B28" s="11" t="s">
        <v>19</v>
      </c>
      <c r="C28" s="51"/>
      <c r="D28" s="51"/>
      <c r="E28" s="51"/>
      <c r="F28" s="51"/>
      <c r="G28" s="51"/>
      <c r="H28" s="53"/>
    </row>
    <row r="29" spans="1:8" x14ac:dyDescent="0.6">
      <c r="A29" s="42" t="s">
        <v>95</v>
      </c>
      <c r="B29" s="15" t="s">
        <v>8</v>
      </c>
      <c r="C29" s="57"/>
      <c r="D29" s="56"/>
      <c r="E29" s="57"/>
      <c r="F29" s="56"/>
      <c r="G29" s="57"/>
      <c r="H29" s="58"/>
    </row>
    <row r="30" spans="1:8" x14ac:dyDescent="0.6">
      <c r="A30" s="42" t="s">
        <v>96</v>
      </c>
      <c r="B30" s="13" t="s">
        <v>20</v>
      </c>
      <c r="C30" s="51">
        <f>C$4*C31</f>
        <v>7428.0849999999991</v>
      </c>
      <c r="D30" s="51">
        <f>D$4*D31</f>
        <v>7640.3159999999998</v>
      </c>
      <c r="E30" s="51">
        <f>E$4*E31</f>
        <v>7530.1200000000008</v>
      </c>
      <c r="F30" s="51">
        <f>F$4*F31</f>
        <v>7600.8135000000002</v>
      </c>
      <c r="G30" s="51"/>
      <c r="H30" s="55">
        <f t="shared" si="0"/>
        <v>7549.8336250000002</v>
      </c>
    </row>
    <row r="31" spans="1:8" x14ac:dyDescent="0.6">
      <c r="A31" s="42" t="s">
        <v>97</v>
      </c>
      <c r="B31" s="13" t="s">
        <v>8</v>
      </c>
      <c r="C31" s="59">
        <v>175</v>
      </c>
      <c r="D31" s="54">
        <v>180</v>
      </c>
      <c r="E31" s="59">
        <v>180</v>
      </c>
      <c r="F31" s="54">
        <v>183</v>
      </c>
      <c r="G31" s="59"/>
      <c r="H31" s="55">
        <f t="shared" si="0"/>
        <v>179.5</v>
      </c>
    </row>
    <row r="32" spans="1:8" x14ac:dyDescent="0.6">
      <c r="A32" s="42" t="s">
        <v>98</v>
      </c>
      <c r="B32" s="11" t="s">
        <v>21</v>
      </c>
      <c r="C32" s="51">
        <f>C$4*C33</f>
        <v>7088.5153999999993</v>
      </c>
      <c r="D32" s="51">
        <f>D$4*D33</f>
        <v>7300.7464</v>
      </c>
      <c r="E32" s="51">
        <f>E$4*E33</f>
        <v>7195.4480000000003</v>
      </c>
      <c r="F32" s="51">
        <f>F$4*F33</f>
        <v>7268.5375000000004</v>
      </c>
      <c r="G32" s="51"/>
      <c r="H32" s="53">
        <f t="shared" si="0"/>
        <v>7213.3118250000007</v>
      </c>
    </row>
    <row r="33" spans="1:8" x14ac:dyDescent="0.6">
      <c r="A33" s="42" t="s">
        <v>99</v>
      </c>
      <c r="B33" s="15" t="s">
        <v>8</v>
      </c>
      <c r="C33" s="57">
        <v>167</v>
      </c>
      <c r="D33" s="56">
        <v>172</v>
      </c>
      <c r="E33" s="57">
        <v>172</v>
      </c>
      <c r="F33" s="56">
        <v>175</v>
      </c>
      <c r="G33" s="57"/>
      <c r="H33" s="58">
        <f t="shared" si="0"/>
        <v>171.5</v>
      </c>
    </row>
    <row r="34" spans="1:8" x14ac:dyDescent="0.6">
      <c r="A34" s="42" t="s">
        <v>100</v>
      </c>
      <c r="B34" s="13" t="s">
        <v>22</v>
      </c>
      <c r="C34" s="51">
        <f>C$4*C35</f>
        <v>6876.2843999999996</v>
      </c>
      <c r="D34" s="51">
        <f>D$4*D35</f>
        <v>7088.5153999999993</v>
      </c>
      <c r="E34" s="51">
        <f>E$4*E35</f>
        <v>6986.2780000000002</v>
      </c>
      <c r="F34" s="51">
        <f>F$4*F35</f>
        <v>7060.8649999999998</v>
      </c>
      <c r="G34" s="51"/>
      <c r="H34" s="55">
        <f t="shared" si="0"/>
        <v>7002.9856999999993</v>
      </c>
    </row>
    <row r="35" spans="1:8" x14ac:dyDescent="0.6">
      <c r="A35" s="42" t="s">
        <v>101</v>
      </c>
      <c r="B35" s="13" t="s">
        <v>8</v>
      </c>
      <c r="C35" s="59">
        <v>162</v>
      </c>
      <c r="D35" s="54">
        <v>167</v>
      </c>
      <c r="E35" s="59">
        <v>167</v>
      </c>
      <c r="F35" s="54">
        <v>170</v>
      </c>
      <c r="G35" s="59"/>
      <c r="H35" s="55">
        <f t="shared" si="0"/>
        <v>166.5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53"/>
    </row>
    <row r="37" spans="1:8" x14ac:dyDescent="0.6">
      <c r="A37" s="42" t="s">
        <v>136</v>
      </c>
      <c r="B37" s="13" t="s">
        <v>24</v>
      </c>
      <c r="C37" s="51">
        <f>C$4*C38</f>
        <v>12521.628999999999</v>
      </c>
      <c r="D37" s="51">
        <f>D$4*D38</f>
        <v>12521.628999999999</v>
      </c>
      <c r="E37" s="51">
        <f>E$4*E38</f>
        <v>12341.03</v>
      </c>
      <c r="F37" s="51">
        <f>F$4*F38</f>
        <v>12252.6775</v>
      </c>
      <c r="G37" s="51"/>
      <c r="H37" s="55">
        <f t="shared" si="0"/>
        <v>12409.241375</v>
      </c>
    </row>
    <row r="38" spans="1:8" x14ac:dyDescent="0.6">
      <c r="A38" s="42" t="s">
        <v>137</v>
      </c>
      <c r="B38" s="15" t="s">
        <v>8</v>
      </c>
      <c r="C38" s="57">
        <v>295</v>
      </c>
      <c r="D38" s="56">
        <v>295</v>
      </c>
      <c r="E38" s="57">
        <v>295</v>
      </c>
      <c r="F38" s="54">
        <v>295</v>
      </c>
      <c r="G38" s="59"/>
      <c r="H38" s="58">
        <f t="shared" si="0"/>
        <v>295</v>
      </c>
    </row>
    <row r="39" spans="1:8" x14ac:dyDescent="0.6">
      <c r="A39" s="42" t="s">
        <v>138</v>
      </c>
      <c r="B39" s="11" t="s">
        <v>26</v>
      </c>
      <c r="C39" s="51">
        <f>C$4*C40</f>
        <v>6791.3919999999998</v>
      </c>
      <c r="D39" s="51">
        <f>D$4*D40</f>
        <v>6791.3919999999998</v>
      </c>
      <c r="E39" s="51">
        <f>E$4*E40</f>
        <v>6693.4400000000005</v>
      </c>
      <c r="F39" s="51">
        <f>F$4*F40</f>
        <v>6645.52</v>
      </c>
      <c r="G39" s="51"/>
      <c r="H39" s="53">
        <f t="shared" si="0"/>
        <v>6730.4360000000006</v>
      </c>
    </row>
    <row r="40" spans="1:8" x14ac:dyDescent="0.6">
      <c r="A40" s="42" t="s">
        <v>139</v>
      </c>
      <c r="B40" s="15" t="s">
        <v>8</v>
      </c>
      <c r="C40" s="57">
        <v>160</v>
      </c>
      <c r="D40" s="56">
        <v>160</v>
      </c>
      <c r="E40" s="57">
        <v>160</v>
      </c>
      <c r="F40" s="56">
        <v>160</v>
      </c>
      <c r="G40" s="57"/>
      <c r="H40" s="58">
        <f t="shared" si="0"/>
        <v>160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53"/>
    </row>
    <row r="42" spans="1:8" x14ac:dyDescent="0.6">
      <c r="A42" s="42" t="s">
        <v>102</v>
      </c>
      <c r="B42" s="13" t="s">
        <v>29</v>
      </c>
      <c r="C42" s="51">
        <f>C$4*C43</f>
        <v>7682.7621999999992</v>
      </c>
      <c r="D42" s="51">
        <f>D$4*D43</f>
        <v>7682.7621999999992</v>
      </c>
      <c r="E42" s="51">
        <f>E$4*E43</f>
        <v>7571.9540000000006</v>
      </c>
      <c r="F42" s="51">
        <f>F$4*F43</f>
        <v>7517.7444999999998</v>
      </c>
      <c r="G42" s="51"/>
      <c r="H42" s="55">
        <f t="shared" ref="H42:H85" si="1">AVERAGE(C42:G42)</f>
        <v>7613.8057250000002</v>
      </c>
    </row>
    <row r="43" spans="1:8" x14ac:dyDescent="0.6">
      <c r="A43" s="42" t="s">
        <v>103</v>
      </c>
      <c r="B43" s="15" t="s">
        <v>8</v>
      </c>
      <c r="C43" s="57">
        <v>181</v>
      </c>
      <c r="D43" s="56">
        <v>181</v>
      </c>
      <c r="E43" s="57">
        <v>181</v>
      </c>
      <c r="F43" s="56">
        <v>181</v>
      </c>
      <c r="G43" s="57"/>
      <c r="H43" s="58">
        <f t="shared" si="1"/>
        <v>181</v>
      </c>
    </row>
    <row r="44" spans="1:8" x14ac:dyDescent="0.6">
      <c r="A44" s="42" t="s">
        <v>104</v>
      </c>
      <c r="B44" s="11" t="s">
        <v>30</v>
      </c>
      <c r="C44" s="51">
        <f>C$4*C45</f>
        <v>6366.9299999999994</v>
      </c>
      <c r="D44" s="51">
        <f>D$4*D45</f>
        <v>6366.9299999999994</v>
      </c>
      <c r="E44" s="51">
        <f>E$4*E45</f>
        <v>6275.1</v>
      </c>
      <c r="F44" s="51">
        <f>F$4*F45</f>
        <v>6230.1750000000002</v>
      </c>
      <c r="G44" s="51"/>
      <c r="H44" s="53">
        <f t="shared" si="1"/>
        <v>6309.7837499999996</v>
      </c>
    </row>
    <row r="45" spans="1:8" x14ac:dyDescent="0.6">
      <c r="A45" s="42" t="s">
        <v>105</v>
      </c>
      <c r="B45" s="15" t="s">
        <v>8</v>
      </c>
      <c r="C45" s="57">
        <v>150</v>
      </c>
      <c r="D45" s="56">
        <v>150</v>
      </c>
      <c r="E45" s="57">
        <v>150</v>
      </c>
      <c r="F45" s="56">
        <v>150</v>
      </c>
      <c r="G45" s="57"/>
      <c r="H45" s="58">
        <f t="shared" si="1"/>
        <v>150</v>
      </c>
    </row>
    <row r="46" spans="1:8" x14ac:dyDescent="0.6">
      <c r="A46" s="42" t="s">
        <v>106</v>
      </c>
      <c r="B46" s="13" t="s">
        <v>31</v>
      </c>
      <c r="C46" s="51">
        <f>C$4*C47</f>
        <v>6282.0375999999997</v>
      </c>
      <c r="D46" s="51">
        <f>D$4*D47</f>
        <v>6282.0375999999997</v>
      </c>
      <c r="E46" s="51">
        <f>E$4*E47</f>
        <v>6191.4320000000007</v>
      </c>
      <c r="F46" s="51">
        <f>F$4*F47</f>
        <v>6147.1059999999998</v>
      </c>
      <c r="G46" s="51"/>
      <c r="H46" s="55">
        <f t="shared" si="1"/>
        <v>6225.6532999999999</v>
      </c>
    </row>
    <row r="47" spans="1:8" x14ac:dyDescent="0.6">
      <c r="A47" s="42" t="s">
        <v>107</v>
      </c>
      <c r="B47" s="15" t="s">
        <v>8</v>
      </c>
      <c r="C47" s="57">
        <v>148</v>
      </c>
      <c r="D47" s="56">
        <v>148</v>
      </c>
      <c r="E47" s="57">
        <v>148</v>
      </c>
      <c r="F47" s="56">
        <v>148</v>
      </c>
      <c r="G47" s="57"/>
      <c r="H47" s="58">
        <f t="shared" si="1"/>
        <v>148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53"/>
    </row>
    <row r="49" spans="1:8" x14ac:dyDescent="0.6">
      <c r="A49" s="42" t="s">
        <v>140</v>
      </c>
      <c r="B49" s="13" t="s">
        <v>33</v>
      </c>
      <c r="C49" s="59">
        <f>C$4*C50</f>
        <v>12733.859999999999</v>
      </c>
      <c r="D49" s="59">
        <f>D$4*D50</f>
        <v>12946.090999999999</v>
      </c>
      <c r="E49" s="59">
        <f>E$4*E50</f>
        <v>12550.2</v>
      </c>
      <c r="F49" s="59">
        <f>F$4*F50</f>
        <v>12460.35</v>
      </c>
      <c r="G49" s="59"/>
      <c r="H49" s="55">
        <f t="shared" si="1"/>
        <v>12672.625249999999</v>
      </c>
    </row>
    <row r="50" spans="1:8" x14ac:dyDescent="0.6">
      <c r="A50" s="42" t="s">
        <v>141</v>
      </c>
      <c r="B50" s="15" t="s">
        <v>8</v>
      </c>
      <c r="C50" s="57">
        <v>300</v>
      </c>
      <c r="D50" s="56">
        <v>305</v>
      </c>
      <c r="E50" s="57">
        <v>300</v>
      </c>
      <c r="F50" s="56">
        <v>300</v>
      </c>
      <c r="G50" s="57"/>
      <c r="H50" s="58">
        <f t="shared" si="1"/>
        <v>301.25</v>
      </c>
    </row>
    <row r="51" spans="1:8" x14ac:dyDescent="0.6">
      <c r="A51" s="42" t="s">
        <v>142</v>
      </c>
      <c r="B51" s="11" t="s">
        <v>34</v>
      </c>
      <c r="C51" s="51"/>
      <c r="D51" s="51"/>
      <c r="E51" s="51"/>
      <c r="F51" s="51"/>
      <c r="G51" s="51"/>
      <c r="H51" s="53"/>
    </row>
    <row r="52" spans="1:8" x14ac:dyDescent="0.6">
      <c r="A52" s="42" t="s">
        <v>143</v>
      </c>
      <c r="B52" s="15" t="s">
        <v>8</v>
      </c>
      <c r="C52" s="57"/>
      <c r="D52" s="56"/>
      <c r="E52" s="57"/>
      <c r="F52" s="56"/>
      <c r="G52" s="57"/>
      <c r="H52" s="58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53"/>
    </row>
    <row r="54" spans="1:8" x14ac:dyDescent="0.6">
      <c r="A54" s="42" t="s">
        <v>108</v>
      </c>
      <c r="B54" s="13" t="s">
        <v>36</v>
      </c>
      <c r="C54" s="59">
        <f>C$4*C55</f>
        <v>9125.9329999999991</v>
      </c>
      <c r="D54" s="59">
        <f>D$4*D55</f>
        <v>9125.9329999999991</v>
      </c>
      <c r="E54" s="59">
        <f>E$4*E55</f>
        <v>8575.9700000000012</v>
      </c>
      <c r="F54" s="59">
        <f>F$4*F55</f>
        <v>8514.5725000000002</v>
      </c>
      <c r="G54" s="59"/>
      <c r="H54" s="55">
        <f t="shared" si="1"/>
        <v>8835.6021249999994</v>
      </c>
    </row>
    <row r="55" spans="1:8" x14ac:dyDescent="0.6">
      <c r="A55" s="42" t="s">
        <v>109</v>
      </c>
      <c r="B55" s="15" t="s">
        <v>8</v>
      </c>
      <c r="C55" s="57">
        <v>215</v>
      </c>
      <c r="D55" s="56">
        <v>215</v>
      </c>
      <c r="E55" s="57">
        <v>205</v>
      </c>
      <c r="F55" s="56">
        <v>205</v>
      </c>
      <c r="G55" s="57"/>
      <c r="H55" s="58">
        <f t="shared" si="1"/>
        <v>210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53"/>
    </row>
    <row r="57" spans="1:8" x14ac:dyDescent="0.6">
      <c r="A57" s="42" t="s">
        <v>124</v>
      </c>
      <c r="B57" s="13" t="s">
        <v>38</v>
      </c>
      <c r="C57" s="59"/>
      <c r="D57" s="59"/>
      <c r="E57" s="59"/>
      <c r="F57" s="59"/>
      <c r="G57" s="59"/>
      <c r="H57" s="55"/>
    </row>
    <row r="58" spans="1:8" x14ac:dyDescent="0.6">
      <c r="A58" s="42" t="s">
        <v>125</v>
      </c>
      <c r="B58" s="15" t="s">
        <v>8</v>
      </c>
      <c r="C58" s="57"/>
      <c r="D58" s="56"/>
      <c r="E58" s="57"/>
      <c r="F58" s="56"/>
      <c r="G58" s="57"/>
      <c r="H58" s="58"/>
    </row>
    <row r="59" spans="1:8" x14ac:dyDescent="0.6">
      <c r="A59" s="42" t="s">
        <v>126</v>
      </c>
      <c r="B59" s="13" t="s">
        <v>39</v>
      </c>
      <c r="C59" s="59">
        <f>C$4*C60</f>
        <v>8064.7779999999993</v>
      </c>
      <c r="D59" s="59">
        <f>D$4*D60</f>
        <v>8277.009</v>
      </c>
      <c r="E59" s="59">
        <f>E$4*E60</f>
        <v>8157.630000000001</v>
      </c>
      <c r="F59" s="59">
        <f>F$4*F60</f>
        <v>8223.8310000000001</v>
      </c>
      <c r="G59" s="59"/>
      <c r="H59" s="55">
        <f t="shared" si="1"/>
        <v>8180.8119999999999</v>
      </c>
    </row>
    <row r="60" spans="1:8" x14ac:dyDescent="0.6">
      <c r="A60" s="42" t="s">
        <v>127</v>
      </c>
      <c r="B60" s="15" t="s">
        <v>8</v>
      </c>
      <c r="C60" s="57">
        <v>190</v>
      </c>
      <c r="D60" s="56">
        <v>195</v>
      </c>
      <c r="E60" s="57">
        <v>195</v>
      </c>
      <c r="F60" s="56">
        <v>198</v>
      </c>
      <c r="G60" s="57"/>
      <c r="H60" s="58">
        <f t="shared" si="1"/>
        <v>194.5</v>
      </c>
    </row>
    <row r="61" spans="1:8" x14ac:dyDescent="0.6">
      <c r="A61" s="42" t="s">
        <v>128</v>
      </c>
      <c r="B61" s="11" t="s">
        <v>40</v>
      </c>
      <c r="C61" s="51">
        <f>C$4*C62</f>
        <v>7428.0849999999991</v>
      </c>
      <c r="D61" s="51">
        <f>D$4*D62</f>
        <v>7640.3159999999998</v>
      </c>
      <c r="E61" s="51">
        <f>E$4*E62</f>
        <v>7530.1200000000008</v>
      </c>
      <c r="F61" s="51">
        <f>F$4*F62</f>
        <v>7600.8135000000002</v>
      </c>
      <c r="G61" s="51"/>
      <c r="H61" s="53">
        <f t="shared" si="1"/>
        <v>7549.8336250000002</v>
      </c>
    </row>
    <row r="62" spans="1:8" x14ac:dyDescent="0.6">
      <c r="A62" s="42" t="s">
        <v>129</v>
      </c>
      <c r="B62" s="15" t="s">
        <v>8</v>
      </c>
      <c r="C62" s="57">
        <v>175</v>
      </c>
      <c r="D62" s="56">
        <v>180</v>
      </c>
      <c r="E62" s="57">
        <v>180</v>
      </c>
      <c r="F62" s="56">
        <v>183</v>
      </c>
      <c r="G62" s="57"/>
      <c r="H62" s="58">
        <f t="shared" si="1"/>
        <v>179.5</v>
      </c>
    </row>
    <row r="63" spans="1:8" x14ac:dyDescent="0.6">
      <c r="A63" s="42" t="s">
        <v>130</v>
      </c>
      <c r="B63" s="11" t="s">
        <v>41</v>
      </c>
      <c r="C63" s="51">
        <f>C$4*C64</f>
        <v>7215.8539999999994</v>
      </c>
      <c r="D63" s="51">
        <f>D$4*D64</f>
        <v>7428.0849999999991</v>
      </c>
      <c r="E63" s="51">
        <f>E$4*E64</f>
        <v>7320.9500000000007</v>
      </c>
      <c r="F63" s="51">
        <f>F$4*F64</f>
        <v>7393.1410000000005</v>
      </c>
      <c r="G63" s="51"/>
      <c r="H63" s="53">
        <f t="shared" si="1"/>
        <v>7339.5074999999997</v>
      </c>
    </row>
    <row r="64" spans="1:8" x14ac:dyDescent="0.6">
      <c r="A64" s="42" t="s">
        <v>131</v>
      </c>
      <c r="B64" s="15" t="s">
        <v>8</v>
      </c>
      <c r="C64" s="57">
        <v>170</v>
      </c>
      <c r="D64" s="56">
        <v>175</v>
      </c>
      <c r="E64" s="57">
        <v>175</v>
      </c>
      <c r="F64" s="56">
        <v>178</v>
      </c>
      <c r="G64" s="57"/>
      <c r="H64" s="58">
        <f t="shared" si="1"/>
        <v>174.5</v>
      </c>
    </row>
    <row r="65" spans="1:8" x14ac:dyDescent="0.6">
      <c r="A65" s="42" t="s">
        <v>132</v>
      </c>
      <c r="B65" s="11" t="s">
        <v>42</v>
      </c>
      <c r="C65" s="51">
        <f>C$4*C66</f>
        <v>7130.9615999999996</v>
      </c>
      <c r="D65" s="51">
        <f>D$4*D66</f>
        <v>7343.1925999999994</v>
      </c>
      <c r="E65" s="51">
        <f>E$4*E66</f>
        <v>7237.2820000000002</v>
      </c>
      <c r="F65" s="51">
        <f>F$4*F66</f>
        <v>7310.0720000000001</v>
      </c>
      <c r="G65" s="51"/>
      <c r="H65" s="53">
        <f t="shared" si="1"/>
        <v>7255.3770500000001</v>
      </c>
    </row>
    <row r="66" spans="1:8" x14ac:dyDescent="0.6">
      <c r="A66" s="42" t="s">
        <v>133</v>
      </c>
      <c r="B66" s="15" t="s">
        <v>8</v>
      </c>
      <c r="C66" s="57">
        <v>168</v>
      </c>
      <c r="D66" s="56">
        <v>173</v>
      </c>
      <c r="E66" s="57">
        <v>173</v>
      </c>
      <c r="F66" s="56">
        <v>176</v>
      </c>
      <c r="G66" s="57"/>
      <c r="H66" s="58">
        <f t="shared" si="1"/>
        <v>172.5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53"/>
    </row>
    <row r="68" spans="1:8" x14ac:dyDescent="0.6">
      <c r="A68" s="42" t="s">
        <v>134</v>
      </c>
      <c r="B68" s="13" t="s">
        <v>44</v>
      </c>
      <c r="C68" s="59"/>
      <c r="D68" s="59"/>
      <c r="E68" s="59"/>
      <c r="F68" s="59"/>
      <c r="G68" s="59"/>
      <c r="H68" s="55"/>
    </row>
    <row r="69" spans="1:8" x14ac:dyDescent="0.6">
      <c r="A69" s="42" t="s">
        <v>135</v>
      </c>
      <c r="B69" s="15" t="s">
        <v>8</v>
      </c>
      <c r="C69" s="57"/>
      <c r="D69" s="56"/>
      <c r="E69" s="57"/>
      <c r="F69" s="56"/>
      <c r="G69" s="57"/>
      <c r="H69" s="58"/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55"/>
    </row>
    <row r="71" spans="1:8" x14ac:dyDescent="0.6">
      <c r="A71" s="42" t="s">
        <v>110</v>
      </c>
      <c r="B71" s="13" t="s">
        <v>46</v>
      </c>
      <c r="C71" s="59">
        <f>C$4*C72</f>
        <v>8319.4552000000003</v>
      </c>
      <c r="D71" s="59">
        <f>D$4*D72</f>
        <v>8319.4552000000003</v>
      </c>
      <c r="E71" s="59">
        <f>E$4*E72</f>
        <v>8199.4639999999999</v>
      </c>
      <c r="F71" s="59">
        <f>F$4*F72</f>
        <v>8140.7620000000006</v>
      </c>
      <c r="G71" s="59"/>
      <c r="H71" s="55">
        <f t="shared" si="1"/>
        <v>8244.7841000000008</v>
      </c>
    </row>
    <row r="72" spans="1:8" x14ac:dyDescent="0.6">
      <c r="A72" s="42" t="s">
        <v>111</v>
      </c>
      <c r="B72" s="13" t="s">
        <v>8</v>
      </c>
      <c r="C72" s="59">
        <v>196</v>
      </c>
      <c r="D72" s="54">
        <v>196</v>
      </c>
      <c r="E72" s="59">
        <v>196</v>
      </c>
      <c r="F72" s="54">
        <v>196</v>
      </c>
      <c r="G72" s="59"/>
      <c r="H72" s="55">
        <f t="shared" si="1"/>
        <v>196</v>
      </c>
    </row>
    <row r="73" spans="1:8" x14ac:dyDescent="0.6">
      <c r="A73" s="42" t="s">
        <v>112</v>
      </c>
      <c r="B73" s="11" t="s">
        <v>47</v>
      </c>
      <c r="C73" s="51">
        <f>C$4*C74</f>
        <v>8107.2241999999997</v>
      </c>
      <c r="D73" s="51">
        <f>D$4*D74</f>
        <v>8107.2241999999997</v>
      </c>
      <c r="E73" s="51">
        <f>E$4*E74</f>
        <v>7990.2940000000008</v>
      </c>
      <c r="F73" s="51">
        <f>F$4*F74</f>
        <v>7933.0895</v>
      </c>
      <c r="G73" s="51"/>
      <c r="H73" s="53">
        <f t="shared" si="1"/>
        <v>8034.4579749999994</v>
      </c>
    </row>
    <row r="74" spans="1:8" x14ac:dyDescent="0.6">
      <c r="A74" s="42" t="s">
        <v>113</v>
      </c>
      <c r="B74" s="15" t="s">
        <v>8</v>
      </c>
      <c r="C74" s="57">
        <v>191</v>
      </c>
      <c r="D74" s="56">
        <v>191</v>
      </c>
      <c r="E74" s="57">
        <v>191</v>
      </c>
      <c r="F74" s="56">
        <v>191</v>
      </c>
      <c r="G74" s="57"/>
      <c r="H74" s="58">
        <f t="shared" si="1"/>
        <v>191</v>
      </c>
    </row>
    <row r="75" spans="1:8" x14ac:dyDescent="0.6">
      <c r="A75" s="42" t="s">
        <v>114</v>
      </c>
      <c r="B75" s="11" t="s">
        <v>48</v>
      </c>
      <c r="C75" s="51">
        <f>C$4*C76</f>
        <v>7894.9931999999999</v>
      </c>
      <c r="D75" s="51">
        <f>D$4*D76</f>
        <v>7894.9931999999999</v>
      </c>
      <c r="E75" s="51">
        <f>E$4*E76</f>
        <v>7781.1240000000007</v>
      </c>
      <c r="F75" s="51">
        <f>F$4*F76</f>
        <v>7725.4170000000004</v>
      </c>
      <c r="G75" s="51"/>
      <c r="H75" s="53">
        <f>AVERAGE(D75:G75)</f>
        <v>7800.5114000000003</v>
      </c>
    </row>
    <row r="76" spans="1:8" x14ac:dyDescent="0.6">
      <c r="A76" s="42" t="s">
        <v>115</v>
      </c>
      <c r="B76" s="15" t="s">
        <v>8</v>
      </c>
      <c r="C76" s="57">
        <v>186</v>
      </c>
      <c r="D76" s="56">
        <v>186</v>
      </c>
      <c r="E76" s="57">
        <v>186</v>
      </c>
      <c r="F76" s="56">
        <v>186</v>
      </c>
      <c r="G76" s="57"/>
      <c r="H76" s="58">
        <f t="shared" si="1"/>
        <v>186</v>
      </c>
    </row>
    <row r="77" spans="1:8" x14ac:dyDescent="0.6">
      <c r="A77" s="42" t="s">
        <v>116</v>
      </c>
      <c r="B77" s="11" t="s">
        <v>49</v>
      </c>
      <c r="C77" s="51">
        <f>C$4*C78</f>
        <v>7470.5311999999994</v>
      </c>
      <c r="D77" s="51">
        <f>D$4*D78</f>
        <v>7470.5311999999994</v>
      </c>
      <c r="E77" s="51">
        <f>E$4*E78</f>
        <v>7362.7840000000006</v>
      </c>
      <c r="F77" s="51">
        <f>F$4*F78</f>
        <v>7310.0720000000001</v>
      </c>
      <c r="G77" s="51"/>
      <c r="H77" s="53">
        <f t="shared" si="1"/>
        <v>7403.4795999999997</v>
      </c>
    </row>
    <row r="78" spans="1:8" x14ac:dyDescent="0.6">
      <c r="A78" s="42" t="s">
        <v>117</v>
      </c>
      <c r="B78" s="15" t="s">
        <v>8</v>
      </c>
      <c r="C78" s="57">
        <v>176</v>
      </c>
      <c r="D78" s="56">
        <v>176</v>
      </c>
      <c r="E78" s="57">
        <v>176</v>
      </c>
      <c r="F78" s="56">
        <v>176</v>
      </c>
      <c r="G78" s="57"/>
      <c r="H78" s="58">
        <f t="shared" si="1"/>
        <v>176</v>
      </c>
    </row>
    <row r="79" spans="1:8" x14ac:dyDescent="0.6">
      <c r="A79" s="42" t="s">
        <v>118</v>
      </c>
      <c r="B79" s="11" t="s">
        <v>50</v>
      </c>
      <c r="C79" s="51">
        <f>C$4*C80</f>
        <v>7046.0691999999999</v>
      </c>
      <c r="D79" s="51">
        <f>D$4*D80</f>
        <v>7046.0691999999999</v>
      </c>
      <c r="E79" s="51">
        <f>E$4*E80</f>
        <v>6944.4440000000004</v>
      </c>
      <c r="F79" s="51">
        <f>F$4*F80</f>
        <v>6894.7269999999999</v>
      </c>
      <c r="G79" s="51"/>
      <c r="H79" s="53">
        <f t="shared" si="1"/>
        <v>6982.8273499999996</v>
      </c>
    </row>
    <row r="80" spans="1:8" x14ac:dyDescent="0.6">
      <c r="A80" s="42" t="s">
        <v>119</v>
      </c>
      <c r="B80" s="15" t="s">
        <v>8</v>
      </c>
      <c r="C80" s="57">
        <v>166</v>
      </c>
      <c r="D80" s="56">
        <v>166</v>
      </c>
      <c r="E80" s="57">
        <v>166</v>
      </c>
      <c r="F80" s="56">
        <v>166</v>
      </c>
      <c r="G80" s="57"/>
      <c r="H80" s="58">
        <f t="shared" si="1"/>
        <v>166</v>
      </c>
    </row>
    <row r="81" spans="1:8" x14ac:dyDescent="0.6">
      <c r="A81" s="42" t="s">
        <v>120</v>
      </c>
      <c r="B81" s="11" t="s">
        <v>51</v>
      </c>
      <c r="C81" s="51">
        <f>C$4*C82</f>
        <v>6833.8381999999992</v>
      </c>
      <c r="D81" s="51">
        <f>D$4*D82</f>
        <v>6833.8381999999992</v>
      </c>
      <c r="E81" s="51">
        <f>E$4*E82</f>
        <v>6735.2740000000003</v>
      </c>
      <c r="F81" s="51">
        <f>F$4*F82</f>
        <v>6687.0545000000002</v>
      </c>
      <c r="G81" s="51"/>
      <c r="H81" s="53">
        <f t="shared" si="1"/>
        <v>6772.501225</v>
      </c>
    </row>
    <row r="82" spans="1:8" x14ac:dyDescent="0.6">
      <c r="A82" s="42" t="s">
        <v>121</v>
      </c>
      <c r="B82" s="15" t="s">
        <v>8</v>
      </c>
      <c r="C82" s="57">
        <v>161</v>
      </c>
      <c r="D82" s="56">
        <v>161</v>
      </c>
      <c r="E82" s="57">
        <v>161</v>
      </c>
      <c r="F82" s="56">
        <v>161</v>
      </c>
      <c r="G82" s="57"/>
      <c r="H82" s="58">
        <f t="shared" si="1"/>
        <v>161</v>
      </c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53"/>
    </row>
    <row r="84" spans="1:8" x14ac:dyDescent="0.6">
      <c r="A84" s="42" t="s">
        <v>122</v>
      </c>
      <c r="B84" s="13" t="s">
        <v>53</v>
      </c>
      <c r="C84" s="59">
        <f>C$4*C85</f>
        <v>6451.8224</v>
      </c>
      <c r="D84" s="59">
        <f>D$4*D85</f>
        <v>6451.8224</v>
      </c>
      <c r="E84" s="59">
        <f>E$4*E85</f>
        <v>6358.768</v>
      </c>
      <c r="F84" s="59">
        <f>F$4*F85</f>
        <v>6313.2440000000006</v>
      </c>
      <c r="G84" s="59"/>
      <c r="H84" s="55">
        <f t="shared" si="1"/>
        <v>6393.9141999999993</v>
      </c>
    </row>
    <row r="85" spans="1:8" x14ac:dyDescent="0.6">
      <c r="A85" s="42" t="s">
        <v>123</v>
      </c>
      <c r="B85" s="15" t="s">
        <v>8</v>
      </c>
      <c r="C85" s="57">
        <v>152</v>
      </c>
      <c r="D85" s="56">
        <v>152</v>
      </c>
      <c r="E85" s="57">
        <v>152</v>
      </c>
      <c r="F85" s="56">
        <v>152</v>
      </c>
      <c r="G85" s="57"/>
      <c r="H85" s="58">
        <f t="shared" si="1"/>
        <v>152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53"/>
    </row>
    <row r="87" spans="1:8" x14ac:dyDescent="0.6">
      <c r="B87" s="13" t="s">
        <v>54</v>
      </c>
      <c r="C87" s="59"/>
      <c r="D87" s="59"/>
      <c r="E87" s="59"/>
      <c r="F87" s="59"/>
      <c r="G87" s="59"/>
      <c r="H87" s="55"/>
    </row>
    <row r="88" spans="1:8" x14ac:dyDescent="0.6">
      <c r="B88" s="15" t="s">
        <v>8</v>
      </c>
      <c r="C88" s="57"/>
      <c r="D88" s="56"/>
      <c r="E88" s="57"/>
      <c r="F88" s="56"/>
      <c r="G88" s="57"/>
      <c r="H88" s="58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9"/>
  <sheetViews>
    <sheetView topLeftCell="A46" workbookViewId="0">
      <selection activeCell="A49" sqref="A49:A52"/>
    </sheetView>
  </sheetViews>
  <sheetFormatPr defaultRowHeight="21" x14ac:dyDescent="0.6"/>
  <cols>
    <col min="1" max="1" width="15.75" customWidth="1"/>
    <col min="2" max="2" width="14.125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41.508099999999999</v>
      </c>
      <c r="D4" s="18">
        <v>41.4831</v>
      </c>
      <c r="E4" s="18">
        <v>41.421399999999998</v>
      </c>
      <c r="F4" s="18">
        <v>41.378900000000002</v>
      </c>
      <c r="G4" s="18">
        <v>41.613900000000001</v>
      </c>
      <c r="H4" s="18">
        <f>AVERAGE(C4:G4)</f>
        <v>41.481079999999999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 t="e">
        <f t="shared" ref="H5:H66" si="0">AVERAGE(C5:G5)</f>
        <v>#DIV/0!</v>
      </c>
    </row>
    <row r="6" spans="1:13" x14ac:dyDescent="0.6">
      <c r="A6" s="42" t="s">
        <v>72</v>
      </c>
      <c r="B6" s="13" t="s">
        <v>7</v>
      </c>
      <c r="C6" s="59">
        <f>C$4*C7</f>
        <v>20754.05</v>
      </c>
      <c r="D6" s="59">
        <f>D$4*D7</f>
        <v>20741.55</v>
      </c>
      <c r="E6" s="59">
        <f>E$4*E7</f>
        <v>20710.7</v>
      </c>
      <c r="F6" s="59">
        <f>F$4*F7</f>
        <v>20689.45</v>
      </c>
      <c r="G6" s="59">
        <f>G$4*G7</f>
        <v>20806.95</v>
      </c>
      <c r="H6" s="49">
        <f t="shared" si="0"/>
        <v>20740.54</v>
      </c>
    </row>
    <row r="7" spans="1:13" x14ac:dyDescent="0.6">
      <c r="A7" s="42" t="s">
        <v>73</v>
      </c>
      <c r="B7" s="15" t="s">
        <v>8</v>
      </c>
      <c r="C7" s="57">
        <v>500</v>
      </c>
      <c r="D7" s="56">
        <v>500</v>
      </c>
      <c r="E7" s="57">
        <v>500</v>
      </c>
      <c r="F7" s="56">
        <v>500</v>
      </c>
      <c r="G7" s="57">
        <v>500</v>
      </c>
      <c r="H7" s="49">
        <f t="shared" si="0"/>
        <v>500</v>
      </c>
    </row>
    <row r="8" spans="1:13" x14ac:dyDescent="0.6">
      <c r="A8" s="42" t="s">
        <v>74</v>
      </c>
      <c r="B8" s="11" t="s">
        <v>9</v>
      </c>
      <c r="C8" s="51"/>
      <c r="D8" s="51"/>
      <c r="E8" s="51"/>
      <c r="F8" s="51"/>
      <c r="G8" s="51"/>
      <c r="H8" s="49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49"/>
    </row>
    <row r="10" spans="1:13" x14ac:dyDescent="0.6">
      <c r="A10" s="42" t="s">
        <v>76</v>
      </c>
      <c r="B10" s="11" t="s">
        <v>10</v>
      </c>
      <c r="C10" s="51">
        <f>C$4*C11</f>
        <v>20338.969000000001</v>
      </c>
      <c r="D10" s="51">
        <f>D$4*D11</f>
        <v>20326.719000000001</v>
      </c>
      <c r="E10" s="51">
        <f>E$4*E11</f>
        <v>20296.486000000001</v>
      </c>
      <c r="F10" s="51">
        <f>F$4*F11</f>
        <v>20275.661</v>
      </c>
      <c r="G10" s="51">
        <f>G$4*G11</f>
        <v>20390.811000000002</v>
      </c>
      <c r="H10" s="49">
        <f t="shared" si="0"/>
        <v>20325.729199999998</v>
      </c>
    </row>
    <row r="11" spans="1:13" x14ac:dyDescent="0.6">
      <c r="A11" s="42" t="s">
        <v>77</v>
      </c>
      <c r="B11" s="15" t="s">
        <v>8</v>
      </c>
      <c r="C11" s="57">
        <v>490</v>
      </c>
      <c r="D11" s="56">
        <v>490</v>
      </c>
      <c r="E11" s="57">
        <v>490</v>
      </c>
      <c r="F11" s="56">
        <v>490</v>
      </c>
      <c r="G11" s="57">
        <v>490</v>
      </c>
      <c r="H11" s="49">
        <f t="shared" si="0"/>
        <v>490</v>
      </c>
    </row>
    <row r="12" spans="1:13" x14ac:dyDescent="0.6">
      <c r="A12" s="42" t="s">
        <v>78</v>
      </c>
      <c r="B12" s="11" t="s">
        <v>11</v>
      </c>
      <c r="C12" s="51"/>
      <c r="D12" s="51"/>
      <c r="E12" s="51"/>
      <c r="F12" s="51"/>
      <c r="G12" s="51"/>
      <c r="H12" s="49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49"/>
    </row>
    <row r="14" spans="1:13" x14ac:dyDescent="0.6">
      <c r="A14" s="42" t="s">
        <v>80</v>
      </c>
      <c r="B14" s="13" t="s">
        <v>12</v>
      </c>
      <c r="C14" s="51">
        <f>C$4*C15</f>
        <v>10086.4683</v>
      </c>
      <c r="D14" s="51">
        <f>D$4*D15</f>
        <v>9955.9439999999995</v>
      </c>
      <c r="E14" s="51">
        <f>E$4*E15</f>
        <v>9941.1360000000004</v>
      </c>
      <c r="F14" s="51">
        <f>F$4*F15</f>
        <v>9930.9359999999997</v>
      </c>
      <c r="G14" s="51">
        <f>G$4*G15</f>
        <v>9987.3359999999993</v>
      </c>
      <c r="H14" s="49">
        <f>AVERAGE(C14:G14)</f>
        <v>9980.3640600000017</v>
      </c>
    </row>
    <row r="15" spans="1:13" x14ac:dyDescent="0.6">
      <c r="A15" s="42" t="s">
        <v>81</v>
      </c>
      <c r="B15" s="13" t="s">
        <v>8</v>
      </c>
      <c r="C15" s="59">
        <v>243</v>
      </c>
      <c r="D15" s="54">
        <v>240</v>
      </c>
      <c r="E15" s="59">
        <v>240</v>
      </c>
      <c r="F15" s="54">
        <v>240</v>
      </c>
      <c r="G15" s="59">
        <v>240</v>
      </c>
      <c r="H15" s="49">
        <f t="shared" si="0"/>
        <v>240.6</v>
      </c>
    </row>
    <row r="16" spans="1:13" x14ac:dyDescent="0.6">
      <c r="A16" s="42" t="s">
        <v>82</v>
      </c>
      <c r="B16" s="11" t="s">
        <v>13</v>
      </c>
      <c r="C16" s="51">
        <f>C$4*C17</f>
        <v>8633.6847999999991</v>
      </c>
      <c r="D16" s="51">
        <f>D$4*D17</f>
        <v>8752.9341000000004</v>
      </c>
      <c r="E16" s="51">
        <f>E$4*E17</f>
        <v>8739.9153999999999</v>
      </c>
      <c r="F16" s="51">
        <f>F$4*F17</f>
        <v>8648.1900999999998</v>
      </c>
      <c r="G16" s="51">
        <f>G$4*G17</f>
        <v>8697.3050999999996</v>
      </c>
      <c r="H16" s="49">
        <f t="shared" si="0"/>
        <v>8694.4058999999997</v>
      </c>
    </row>
    <row r="17" spans="1:8" x14ac:dyDescent="0.6">
      <c r="A17" s="42" t="s">
        <v>83</v>
      </c>
      <c r="B17" s="15" t="s">
        <v>8</v>
      </c>
      <c r="C17" s="57">
        <v>208</v>
      </c>
      <c r="D17" s="56">
        <v>211</v>
      </c>
      <c r="E17" s="57">
        <v>211</v>
      </c>
      <c r="F17" s="56">
        <v>209</v>
      </c>
      <c r="G17" s="57">
        <v>209</v>
      </c>
      <c r="H17" s="49">
        <f t="shared" si="0"/>
        <v>209.6</v>
      </c>
    </row>
    <row r="18" spans="1:8" x14ac:dyDescent="0.6">
      <c r="A18" s="42" t="s">
        <v>84</v>
      </c>
      <c r="B18" s="13" t="s">
        <v>14</v>
      </c>
      <c r="C18" s="51"/>
      <c r="D18" s="51"/>
      <c r="E18" s="51"/>
      <c r="F18" s="51"/>
      <c r="G18" s="51"/>
      <c r="H18" s="49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49"/>
    </row>
    <row r="20" spans="1:8" x14ac:dyDescent="0.6">
      <c r="A20" s="42" t="s">
        <v>86</v>
      </c>
      <c r="B20" s="11" t="s">
        <v>15</v>
      </c>
      <c r="C20" s="51"/>
      <c r="D20" s="51"/>
      <c r="E20" s="51"/>
      <c r="F20" s="51"/>
      <c r="G20" s="51"/>
      <c r="H20" s="49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49"/>
    </row>
    <row r="22" spans="1:8" x14ac:dyDescent="0.6">
      <c r="A22" s="42" t="s">
        <v>88</v>
      </c>
      <c r="B22" s="13" t="s">
        <v>16</v>
      </c>
      <c r="C22" s="51">
        <f>C$4*C23</f>
        <v>8426.1442999999999</v>
      </c>
      <c r="D22" s="51">
        <f>D$4*D23</f>
        <v>8462.5524000000005</v>
      </c>
      <c r="E22" s="51">
        <f>E$4*E23</f>
        <v>8449.9655999999995</v>
      </c>
      <c r="F22" s="51">
        <f>F$4*F23</f>
        <v>8358.5378000000001</v>
      </c>
      <c r="G22" s="51">
        <f>G$4*G23</f>
        <v>8406.0077999999994</v>
      </c>
      <c r="H22" s="49">
        <f t="shared" si="0"/>
        <v>8420.6415799999995</v>
      </c>
    </row>
    <row r="23" spans="1:8" x14ac:dyDescent="0.6">
      <c r="A23" s="42" t="s">
        <v>89</v>
      </c>
      <c r="B23" s="13" t="s">
        <v>8</v>
      </c>
      <c r="C23" s="59">
        <v>203</v>
      </c>
      <c r="D23" s="54">
        <v>204</v>
      </c>
      <c r="E23" s="59">
        <v>204</v>
      </c>
      <c r="F23" s="54">
        <v>202</v>
      </c>
      <c r="G23" s="59">
        <v>202</v>
      </c>
      <c r="H23" s="49">
        <f t="shared" si="0"/>
        <v>203</v>
      </c>
    </row>
    <row r="24" spans="1:8" x14ac:dyDescent="0.6">
      <c r="A24" s="42" t="s">
        <v>90</v>
      </c>
      <c r="B24" s="11" t="s">
        <v>17</v>
      </c>
      <c r="C24" s="51">
        <f>C$4*C25</f>
        <v>8260.1118999999999</v>
      </c>
      <c r="D24" s="51">
        <f>D$4*D25</f>
        <v>8296.6200000000008</v>
      </c>
      <c r="E24" s="51">
        <f>E$4*E25</f>
        <v>8284.2799999999988</v>
      </c>
      <c r="F24" s="51">
        <f>F$4*F25</f>
        <v>8193.0221999999994</v>
      </c>
      <c r="G24" s="51">
        <f>G$4*G25</f>
        <v>8239.5522000000001</v>
      </c>
      <c r="H24" s="49">
        <f t="shared" si="0"/>
        <v>8254.7172599999994</v>
      </c>
    </row>
    <row r="25" spans="1:8" x14ac:dyDescent="0.6">
      <c r="A25" s="42" t="s">
        <v>91</v>
      </c>
      <c r="B25" s="15" t="s">
        <v>8</v>
      </c>
      <c r="C25" s="57">
        <v>199</v>
      </c>
      <c r="D25" s="56">
        <v>200</v>
      </c>
      <c r="E25" s="57">
        <v>200</v>
      </c>
      <c r="F25" s="56">
        <v>198</v>
      </c>
      <c r="G25" s="57">
        <v>198</v>
      </c>
      <c r="H25" s="49">
        <f t="shared" si="0"/>
        <v>199</v>
      </c>
    </row>
    <row r="26" spans="1:8" x14ac:dyDescent="0.6">
      <c r="A26" s="42" t="s">
        <v>92</v>
      </c>
      <c r="B26" s="13" t="s">
        <v>18</v>
      </c>
      <c r="C26" s="51">
        <f>C$4*C27</f>
        <v>8094.0794999999998</v>
      </c>
      <c r="D26" s="51">
        <f>D$4*D27</f>
        <v>8213.6538</v>
      </c>
      <c r="E26" s="51">
        <f>E$4*E27</f>
        <v>8201.4372000000003</v>
      </c>
      <c r="F26" s="51">
        <f>F$4*F27</f>
        <v>8110.2644</v>
      </c>
      <c r="G26" s="51">
        <f>G$4*G27</f>
        <v>8156.3244000000004</v>
      </c>
      <c r="H26" s="49">
        <f t="shared" si="0"/>
        <v>8155.1518599999999</v>
      </c>
    </row>
    <row r="27" spans="1:8" x14ac:dyDescent="0.6">
      <c r="A27" s="42" t="s">
        <v>94</v>
      </c>
      <c r="B27" s="13" t="s">
        <v>8</v>
      </c>
      <c r="C27" s="59">
        <v>195</v>
      </c>
      <c r="D27" s="54">
        <v>198</v>
      </c>
      <c r="E27" s="59">
        <v>198</v>
      </c>
      <c r="F27" s="54">
        <v>196</v>
      </c>
      <c r="G27" s="59">
        <v>196</v>
      </c>
      <c r="H27" s="49">
        <f t="shared" si="0"/>
        <v>196.6</v>
      </c>
    </row>
    <row r="28" spans="1:8" x14ac:dyDescent="0.6">
      <c r="A28" s="42" t="s">
        <v>93</v>
      </c>
      <c r="B28" s="11" t="s">
        <v>19</v>
      </c>
      <c r="C28" s="51"/>
      <c r="D28" s="51"/>
      <c r="E28" s="51"/>
      <c r="F28" s="51"/>
      <c r="G28" s="51"/>
      <c r="H28" s="49"/>
    </row>
    <row r="29" spans="1:8" x14ac:dyDescent="0.6">
      <c r="A29" s="42" t="s">
        <v>95</v>
      </c>
      <c r="B29" s="15" t="s">
        <v>8</v>
      </c>
      <c r="C29" s="57"/>
      <c r="D29" s="56"/>
      <c r="E29" s="57"/>
      <c r="F29" s="56"/>
      <c r="G29" s="57"/>
      <c r="H29" s="49"/>
    </row>
    <row r="30" spans="1:8" x14ac:dyDescent="0.6">
      <c r="A30" s="42" t="s">
        <v>96</v>
      </c>
      <c r="B30" s="13" t="s">
        <v>20</v>
      </c>
      <c r="C30" s="51">
        <f>C$4*C31</f>
        <v>7595.9822999999997</v>
      </c>
      <c r="D30" s="51">
        <f>D$4*D31</f>
        <v>7757.3397000000004</v>
      </c>
      <c r="E30" s="51">
        <f>E$4*E31</f>
        <v>7745.8017999999993</v>
      </c>
      <c r="F30" s="51">
        <f>F$4*F31</f>
        <v>7655.0965000000006</v>
      </c>
      <c r="G30" s="51">
        <f>G$4*G31</f>
        <v>7698.5715</v>
      </c>
      <c r="H30" s="49">
        <f t="shared" si="0"/>
        <v>7690.55836</v>
      </c>
    </row>
    <row r="31" spans="1:8" x14ac:dyDescent="0.6">
      <c r="A31" s="42" t="s">
        <v>97</v>
      </c>
      <c r="B31" s="13" t="s">
        <v>8</v>
      </c>
      <c r="C31" s="59">
        <v>183</v>
      </c>
      <c r="D31" s="54">
        <v>187</v>
      </c>
      <c r="E31" s="59">
        <v>187</v>
      </c>
      <c r="F31" s="54">
        <v>185</v>
      </c>
      <c r="G31" s="59">
        <v>185</v>
      </c>
      <c r="H31" s="49">
        <f t="shared" si="0"/>
        <v>185.4</v>
      </c>
    </row>
    <row r="32" spans="1:8" x14ac:dyDescent="0.6">
      <c r="A32" s="42" t="s">
        <v>98</v>
      </c>
      <c r="B32" s="11" t="s">
        <v>21</v>
      </c>
      <c r="C32" s="51">
        <f>C$4*C33</f>
        <v>7263.9174999999996</v>
      </c>
      <c r="D32" s="51">
        <f>D$4*D33</f>
        <v>7549.9242000000004</v>
      </c>
      <c r="E32" s="51">
        <f>E$4*E33</f>
        <v>7538.6947999999993</v>
      </c>
      <c r="F32" s="51">
        <f>F$4*F33</f>
        <v>7448.2020000000002</v>
      </c>
      <c r="G32" s="51">
        <f>G$4*G33</f>
        <v>7490.5020000000004</v>
      </c>
      <c r="H32" s="49">
        <f t="shared" si="0"/>
        <v>7458.2480999999998</v>
      </c>
    </row>
    <row r="33" spans="1:8" x14ac:dyDescent="0.6">
      <c r="A33" s="42" t="s">
        <v>99</v>
      </c>
      <c r="B33" s="15" t="s">
        <v>8</v>
      </c>
      <c r="C33" s="57">
        <v>175</v>
      </c>
      <c r="D33" s="56">
        <v>182</v>
      </c>
      <c r="E33" s="57">
        <v>182</v>
      </c>
      <c r="F33" s="56">
        <v>180</v>
      </c>
      <c r="G33" s="57">
        <v>180</v>
      </c>
      <c r="H33" s="49">
        <f t="shared" si="0"/>
        <v>179.8</v>
      </c>
    </row>
    <row r="34" spans="1:8" x14ac:dyDescent="0.6">
      <c r="A34" s="42" t="s">
        <v>100</v>
      </c>
      <c r="B34" s="13" t="s">
        <v>22</v>
      </c>
      <c r="C34" s="51">
        <f>C$4*C35</f>
        <v>7056.3769999999995</v>
      </c>
      <c r="D34" s="51">
        <f>D$4*D35</f>
        <v>7466.9579999999996</v>
      </c>
      <c r="E34" s="51">
        <f>E$4*E35</f>
        <v>7455.8519999999999</v>
      </c>
      <c r="F34" s="51">
        <f>F$4*F35</f>
        <v>7365.4441999999999</v>
      </c>
      <c r="G34" s="51">
        <f>G$4*G35</f>
        <v>7407.2741999999998</v>
      </c>
      <c r="H34" s="49">
        <f t="shared" si="0"/>
        <v>7350.3810799999992</v>
      </c>
    </row>
    <row r="35" spans="1:8" x14ac:dyDescent="0.6">
      <c r="A35" s="42" t="s">
        <v>101</v>
      </c>
      <c r="B35" s="13" t="s">
        <v>8</v>
      </c>
      <c r="C35" s="59">
        <v>170</v>
      </c>
      <c r="D35" s="54">
        <v>180</v>
      </c>
      <c r="E35" s="59">
        <v>180</v>
      </c>
      <c r="F35" s="54">
        <v>178</v>
      </c>
      <c r="G35" s="59">
        <v>178</v>
      </c>
      <c r="H35" s="49">
        <f>AVERAGE(C35:G35)</f>
        <v>177.2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49"/>
    </row>
    <row r="37" spans="1:8" x14ac:dyDescent="0.6">
      <c r="A37" s="42" t="s">
        <v>136</v>
      </c>
      <c r="B37" s="13" t="s">
        <v>24</v>
      </c>
      <c r="C37" s="51">
        <f>C$4*C38</f>
        <v>12244.889499999999</v>
      </c>
      <c r="D37" s="51">
        <f>D$4*D38</f>
        <v>12237.514499999999</v>
      </c>
      <c r="E37" s="51">
        <f>E$4*E38</f>
        <v>12219.313</v>
      </c>
      <c r="F37" s="51">
        <f>F$4*F38</f>
        <v>12413.67</v>
      </c>
      <c r="G37" s="51">
        <f>G$4*G38</f>
        <v>12484.17</v>
      </c>
      <c r="H37" s="49">
        <f t="shared" si="0"/>
        <v>12319.911399999999</v>
      </c>
    </row>
    <row r="38" spans="1:8" x14ac:dyDescent="0.6">
      <c r="A38" s="42" t="s">
        <v>137</v>
      </c>
      <c r="B38" s="15" t="s">
        <v>8</v>
      </c>
      <c r="C38" s="57">
        <v>295</v>
      </c>
      <c r="D38" s="56">
        <v>295</v>
      </c>
      <c r="E38" s="57">
        <v>295</v>
      </c>
      <c r="F38" s="56">
        <v>300</v>
      </c>
      <c r="G38" s="57">
        <v>300</v>
      </c>
      <c r="H38" s="49">
        <f>AVERAGE(C38:G38)</f>
        <v>297</v>
      </c>
    </row>
    <row r="39" spans="1:8" x14ac:dyDescent="0.6">
      <c r="A39" s="42" t="s">
        <v>138</v>
      </c>
      <c r="B39" s="11" t="s">
        <v>26</v>
      </c>
      <c r="C39" s="51">
        <f>C$4*C40</f>
        <v>6641.2960000000003</v>
      </c>
      <c r="D39" s="51">
        <f>D$4*D40</f>
        <v>6844.7115000000003</v>
      </c>
      <c r="E39" s="51">
        <f>E$4*E40</f>
        <v>6834.5309999999999</v>
      </c>
      <c r="F39" s="51">
        <f>F$4*F40</f>
        <v>6827.5185000000001</v>
      </c>
      <c r="G39" s="51">
        <f>G$4*G40</f>
        <v>6866.2934999999998</v>
      </c>
      <c r="H39" s="49">
        <f t="shared" si="0"/>
        <v>6802.8701000000001</v>
      </c>
    </row>
    <row r="40" spans="1:8" x14ac:dyDescent="0.6">
      <c r="A40" s="42" t="s">
        <v>139</v>
      </c>
      <c r="B40" s="15" t="s">
        <v>8</v>
      </c>
      <c r="C40" s="57">
        <v>160</v>
      </c>
      <c r="D40" s="56">
        <v>165</v>
      </c>
      <c r="E40" s="57">
        <v>165</v>
      </c>
      <c r="F40" s="56">
        <v>165</v>
      </c>
      <c r="G40" s="57">
        <v>165</v>
      </c>
      <c r="H40" s="49">
        <f t="shared" si="0"/>
        <v>164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49" t="e">
        <f t="shared" si="0"/>
        <v>#DIV/0!</v>
      </c>
    </row>
    <row r="42" spans="1:8" x14ac:dyDescent="0.6">
      <c r="A42" s="42" t="s">
        <v>102</v>
      </c>
      <c r="B42" s="13" t="s">
        <v>29</v>
      </c>
      <c r="C42" s="51">
        <f>C$4*C43</f>
        <v>7512.9660999999996</v>
      </c>
      <c r="D42" s="51">
        <f>D$4*D43</f>
        <v>7549.9242000000004</v>
      </c>
      <c r="E42" s="51">
        <f>E$4*E43</f>
        <v>7745.8017999999993</v>
      </c>
      <c r="F42" s="51">
        <f>F$4*F43</f>
        <v>7737.8543</v>
      </c>
      <c r="G42" s="51">
        <f>G$4*G43</f>
        <v>7781.7993000000006</v>
      </c>
      <c r="H42" s="49">
        <f t="shared" si="0"/>
        <v>7665.66914</v>
      </c>
    </row>
    <row r="43" spans="1:8" x14ac:dyDescent="0.6">
      <c r="A43" s="42" t="s">
        <v>103</v>
      </c>
      <c r="B43" s="15" t="s">
        <v>8</v>
      </c>
      <c r="C43" s="57">
        <v>181</v>
      </c>
      <c r="D43" s="56">
        <v>182</v>
      </c>
      <c r="E43" s="57">
        <v>187</v>
      </c>
      <c r="F43" s="56">
        <v>187</v>
      </c>
      <c r="G43" s="57">
        <v>187</v>
      </c>
      <c r="H43" s="49">
        <f t="shared" si="0"/>
        <v>184.8</v>
      </c>
    </row>
    <row r="44" spans="1:8" x14ac:dyDescent="0.6">
      <c r="A44" s="42" t="s">
        <v>104</v>
      </c>
      <c r="B44" s="11" t="s">
        <v>30</v>
      </c>
      <c r="C44" s="51">
        <f>C$4*C45</f>
        <v>6226.2150000000001</v>
      </c>
      <c r="D44" s="51">
        <f>D$4*D45</f>
        <v>6263.9480999999996</v>
      </c>
      <c r="E44" s="51">
        <f>E$4*E45</f>
        <v>6461.7384000000002</v>
      </c>
      <c r="F44" s="51">
        <f>F$4*F45</f>
        <v>6455.1084000000001</v>
      </c>
      <c r="G44" s="51">
        <f>G$4*G45</f>
        <v>6491.7683999999999</v>
      </c>
      <c r="H44" s="49">
        <f t="shared" si="0"/>
        <v>6379.7556600000007</v>
      </c>
    </row>
    <row r="45" spans="1:8" x14ac:dyDescent="0.6">
      <c r="A45" s="42" t="s">
        <v>105</v>
      </c>
      <c r="B45" s="15" t="s">
        <v>8</v>
      </c>
      <c r="C45" s="57">
        <v>150</v>
      </c>
      <c r="D45" s="56">
        <v>151</v>
      </c>
      <c r="E45" s="57">
        <v>156</v>
      </c>
      <c r="F45" s="56">
        <v>156</v>
      </c>
      <c r="G45" s="57">
        <v>156</v>
      </c>
      <c r="H45" s="49">
        <f t="shared" si="0"/>
        <v>153.80000000000001</v>
      </c>
    </row>
    <row r="46" spans="1:8" x14ac:dyDescent="0.6">
      <c r="A46" s="42" t="s">
        <v>106</v>
      </c>
      <c r="B46" s="13" t="s">
        <v>31</v>
      </c>
      <c r="C46" s="51">
        <f>C$4*C47</f>
        <v>6143.1988000000001</v>
      </c>
      <c r="D46" s="51">
        <f>D$4*D47</f>
        <v>6180.9818999999998</v>
      </c>
      <c r="E46" s="51">
        <f>E$4*E47</f>
        <v>6378.8955999999998</v>
      </c>
      <c r="F46" s="51">
        <f>F$4*F47</f>
        <v>6372.3506000000007</v>
      </c>
      <c r="G46" s="51">
        <f>G$4*G47</f>
        <v>6408.5406000000003</v>
      </c>
      <c r="H46" s="49">
        <f>AVERAGE(C46:G46)</f>
        <v>6296.7935000000007</v>
      </c>
    </row>
    <row r="47" spans="1:8" x14ac:dyDescent="0.6">
      <c r="A47" s="42" t="s">
        <v>107</v>
      </c>
      <c r="B47" s="15" t="s">
        <v>8</v>
      </c>
      <c r="C47" s="57">
        <v>148</v>
      </c>
      <c r="D47" s="56">
        <v>149</v>
      </c>
      <c r="E47" s="57">
        <v>154</v>
      </c>
      <c r="F47" s="56">
        <v>154</v>
      </c>
      <c r="G47" s="57">
        <v>154</v>
      </c>
      <c r="H47" s="49">
        <f t="shared" si="0"/>
        <v>151.80000000000001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140</v>
      </c>
      <c r="B49" s="13" t="s">
        <v>33</v>
      </c>
      <c r="C49" s="59">
        <f>C$4*C50</f>
        <v>12452.43</v>
      </c>
      <c r="D49" s="59">
        <f>D$4*D50</f>
        <v>12942.727199999999</v>
      </c>
      <c r="E49" s="59">
        <f>E$4*E50</f>
        <v>12923.4768</v>
      </c>
      <c r="F49" s="59">
        <f>F$4*F50</f>
        <v>13034.353500000001</v>
      </c>
      <c r="G49" s="59">
        <f>G$4*G50</f>
        <v>13108.378500000001</v>
      </c>
      <c r="H49" s="49">
        <f t="shared" si="0"/>
        <v>12892.2732</v>
      </c>
    </row>
    <row r="50" spans="1:8" x14ac:dyDescent="0.6">
      <c r="A50" s="42" t="s">
        <v>141</v>
      </c>
      <c r="B50" s="15" t="s">
        <v>8</v>
      </c>
      <c r="C50" s="57">
        <v>300</v>
      </c>
      <c r="D50" s="56">
        <v>312</v>
      </c>
      <c r="E50" s="57">
        <v>312</v>
      </c>
      <c r="F50" s="56">
        <v>315</v>
      </c>
      <c r="G50" s="57">
        <v>315</v>
      </c>
      <c r="H50" s="49">
        <f t="shared" si="0"/>
        <v>310.8</v>
      </c>
    </row>
    <row r="51" spans="1:8" x14ac:dyDescent="0.6">
      <c r="A51" s="42" t="s">
        <v>142</v>
      </c>
      <c r="B51" s="11" t="s">
        <v>34</v>
      </c>
      <c r="C51" s="51"/>
      <c r="D51" s="51"/>
      <c r="E51" s="51"/>
      <c r="F51" s="51"/>
      <c r="G51" s="51"/>
      <c r="H51" s="49"/>
    </row>
    <row r="52" spans="1:8" x14ac:dyDescent="0.6">
      <c r="A52" s="42" t="s">
        <v>143</v>
      </c>
      <c r="B52" s="15" t="s">
        <v>8</v>
      </c>
      <c r="C52" s="57"/>
      <c r="D52" s="56"/>
      <c r="E52" s="57"/>
      <c r="F52" s="56"/>
      <c r="G52" s="57"/>
      <c r="H52" s="49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108</v>
      </c>
      <c r="B54" s="13" t="s">
        <v>36</v>
      </c>
      <c r="C54" s="59">
        <f>C$4*C55</f>
        <v>8509.1605</v>
      </c>
      <c r="D54" s="59">
        <f>D$4*D55</f>
        <v>8960.3495999999996</v>
      </c>
      <c r="E54" s="59">
        <f>E$4*E55</f>
        <v>8947.0223999999998</v>
      </c>
      <c r="F54" s="59">
        <f>F$4*F55</f>
        <v>8937.8423999999995</v>
      </c>
      <c r="G54" s="59">
        <f>G$4*G55</f>
        <v>8988.6023999999998</v>
      </c>
      <c r="H54" s="49">
        <f t="shared" si="0"/>
        <v>8868.5954600000005</v>
      </c>
    </row>
    <row r="55" spans="1:8" x14ac:dyDescent="0.6">
      <c r="A55" s="42" t="s">
        <v>109</v>
      </c>
      <c r="B55" s="15" t="s">
        <v>8</v>
      </c>
      <c r="C55" s="57">
        <v>205</v>
      </c>
      <c r="D55" s="56">
        <v>216</v>
      </c>
      <c r="E55" s="57">
        <v>216</v>
      </c>
      <c r="F55" s="56">
        <v>216</v>
      </c>
      <c r="G55" s="57">
        <v>216</v>
      </c>
      <c r="H55" s="49">
        <f t="shared" si="0"/>
        <v>213.8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124</v>
      </c>
      <c r="B57" s="13" t="s">
        <v>38</v>
      </c>
      <c r="C57" s="59"/>
      <c r="D57" s="59"/>
      <c r="E57" s="59"/>
      <c r="F57" s="59"/>
      <c r="G57" s="59"/>
      <c r="H57" s="49"/>
    </row>
    <row r="58" spans="1:8" x14ac:dyDescent="0.6">
      <c r="A58" s="42" t="s">
        <v>125</v>
      </c>
      <c r="B58" s="15" t="s">
        <v>8</v>
      </c>
      <c r="C58" s="57"/>
      <c r="D58" s="56"/>
      <c r="E58" s="57"/>
      <c r="F58" s="56"/>
      <c r="G58" s="57"/>
      <c r="H58" s="49"/>
    </row>
    <row r="59" spans="1:8" x14ac:dyDescent="0.6">
      <c r="A59" s="42" t="s">
        <v>126</v>
      </c>
      <c r="B59" s="13" t="s">
        <v>39</v>
      </c>
      <c r="C59" s="59">
        <f>C$4*C60</f>
        <v>8218.603799999999</v>
      </c>
      <c r="D59" s="59">
        <f>D$4*D60</f>
        <v>8545.5185999999994</v>
      </c>
      <c r="E59" s="59">
        <f>E$4*E60</f>
        <v>8532.8083999999999</v>
      </c>
      <c r="F59" s="59">
        <f>F$4*F60</f>
        <v>8441.2955999999995</v>
      </c>
      <c r="G59" s="59">
        <f>G$4*G60</f>
        <v>8489.2356</v>
      </c>
      <c r="H59" s="49">
        <f t="shared" si="0"/>
        <v>8445.4923999999992</v>
      </c>
    </row>
    <row r="60" spans="1:8" x14ac:dyDescent="0.6">
      <c r="A60" s="42" t="s">
        <v>127</v>
      </c>
      <c r="B60" s="15" t="s">
        <v>8</v>
      </c>
      <c r="C60" s="57">
        <v>198</v>
      </c>
      <c r="D60" s="56">
        <v>206</v>
      </c>
      <c r="E60" s="57">
        <v>206</v>
      </c>
      <c r="F60" s="56">
        <v>204</v>
      </c>
      <c r="G60" s="57">
        <v>204</v>
      </c>
      <c r="H60" s="49">
        <f t="shared" si="0"/>
        <v>203.6</v>
      </c>
    </row>
    <row r="61" spans="1:8" x14ac:dyDescent="0.6">
      <c r="A61" s="42" t="s">
        <v>128</v>
      </c>
      <c r="B61" s="11" t="s">
        <v>40</v>
      </c>
      <c r="C61" s="51">
        <f>C$4*C62</f>
        <v>7595.9822999999997</v>
      </c>
      <c r="D61" s="51">
        <f>D$4*D62</f>
        <v>8255.1368999999995</v>
      </c>
      <c r="E61" s="51">
        <f>E$4*E62</f>
        <v>8242.8585999999996</v>
      </c>
      <c r="F61" s="51">
        <f>F$4*F62</f>
        <v>8151.6433000000006</v>
      </c>
      <c r="G61" s="51">
        <f>G$4*G62</f>
        <v>8197.9382999999998</v>
      </c>
      <c r="H61" s="49">
        <f>AVERAGE(C61:G61)</f>
        <v>8088.7118799999998</v>
      </c>
    </row>
    <row r="62" spans="1:8" x14ac:dyDescent="0.6">
      <c r="A62" s="42" t="s">
        <v>129</v>
      </c>
      <c r="B62" s="15" t="s">
        <v>8</v>
      </c>
      <c r="C62" s="57">
        <v>183</v>
      </c>
      <c r="D62" s="56">
        <v>199</v>
      </c>
      <c r="E62" s="57">
        <v>199</v>
      </c>
      <c r="F62" s="56">
        <v>197</v>
      </c>
      <c r="G62" s="57">
        <v>197</v>
      </c>
      <c r="H62" s="49">
        <f t="shared" si="0"/>
        <v>195</v>
      </c>
    </row>
    <row r="63" spans="1:8" x14ac:dyDescent="0.6">
      <c r="A63" s="42" t="s">
        <v>130</v>
      </c>
      <c r="B63" s="11" t="s">
        <v>41</v>
      </c>
      <c r="C63" s="51">
        <f>C$4*C64</f>
        <v>7388.4417999999996</v>
      </c>
      <c r="D63" s="51"/>
      <c r="E63" s="51">
        <f>E$4*E64</f>
        <v>7662.9589999999998</v>
      </c>
      <c r="F63" s="51">
        <f>F$4*F64</f>
        <v>7944.7488000000003</v>
      </c>
      <c r="G63" s="51">
        <f>G$4*G64</f>
        <v>7989.8688000000002</v>
      </c>
      <c r="H63" s="49">
        <f t="shared" si="0"/>
        <v>7746.5046000000002</v>
      </c>
    </row>
    <row r="64" spans="1:8" x14ac:dyDescent="0.6">
      <c r="A64" s="42" t="s">
        <v>131</v>
      </c>
      <c r="B64" s="15" t="s">
        <v>8</v>
      </c>
      <c r="C64" s="57">
        <v>178</v>
      </c>
      <c r="D64" s="56"/>
      <c r="E64" s="57">
        <v>185</v>
      </c>
      <c r="F64" s="56">
        <v>192</v>
      </c>
      <c r="G64" s="57">
        <v>192</v>
      </c>
      <c r="H64" s="49">
        <f t="shared" si="0"/>
        <v>186.75</v>
      </c>
    </row>
    <row r="65" spans="1:8" x14ac:dyDescent="0.6">
      <c r="A65" s="42" t="s">
        <v>132</v>
      </c>
      <c r="B65" s="11" t="s">
        <v>42</v>
      </c>
      <c r="C65" s="51">
        <f>C$4*C66</f>
        <v>7305.4255999999996</v>
      </c>
      <c r="D65" s="51">
        <f>D$4*D66</f>
        <v>8047.7214000000004</v>
      </c>
      <c r="E65" s="51">
        <f>E$4*E66</f>
        <v>8035.7515999999996</v>
      </c>
      <c r="F65" s="51">
        <f>F$4*F66</f>
        <v>7944.7488000000003</v>
      </c>
      <c r="G65" s="51">
        <f>G$4*G66</f>
        <v>7989.8688000000002</v>
      </c>
      <c r="H65" s="49">
        <f t="shared" si="0"/>
        <v>7864.7032399999998</v>
      </c>
    </row>
    <row r="66" spans="1:8" x14ac:dyDescent="0.6">
      <c r="A66" s="42" t="s">
        <v>133</v>
      </c>
      <c r="B66" s="15" t="s">
        <v>8</v>
      </c>
      <c r="C66" s="57">
        <v>176</v>
      </c>
      <c r="D66" s="56">
        <v>194</v>
      </c>
      <c r="E66" s="57">
        <v>194</v>
      </c>
      <c r="F66" s="56">
        <v>192</v>
      </c>
      <c r="G66" s="57">
        <v>192</v>
      </c>
      <c r="H66" s="49">
        <f t="shared" si="0"/>
        <v>189.6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49"/>
    </row>
    <row r="68" spans="1:8" x14ac:dyDescent="0.6">
      <c r="A68" s="42" t="s">
        <v>134</v>
      </c>
      <c r="B68" s="13" t="s">
        <v>44</v>
      </c>
      <c r="C68" s="59"/>
      <c r="D68" s="59"/>
      <c r="E68" s="59"/>
      <c r="F68" s="59"/>
      <c r="G68" s="59"/>
      <c r="H68" s="49"/>
    </row>
    <row r="69" spans="1:8" x14ac:dyDescent="0.6">
      <c r="A69" s="42" t="s">
        <v>135</v>
      </c>
      <c r="B69" s="15" t="s">
        <v>8</v>
      </c>
      <c r="C69" s="57"/>
      <c r="D69" s="56"/>
      <c r="E69" s="57"/>
      <c r="F69" s="56"/>
      <c r="G69" s="57"/>
      <c r="H69" s="49"/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49"/>
    </row>
    <row r="71" spans="1:8" x14ac:dyDescent="0.6">
      <c r="A71" s="42" t="s">
        <v>110</v>
      </c>
      <c r="B71" s="13" t="s">
        <v>46</v>
      </c>
      <c r="C71" s="59">
        <f>C$4*C72</f>
        <v>8135.5875999999998</v>
      </c>
      <c r="D71" s="59">
        <f>D$4*D72</f>
        <v>8130.6876000000002</v>
      </c>
      <c r="E71" s="59">
        <f>E$4*E72</f>
        <v>8325.7013999999999</v>
      </c>
      <c r="F71" s="59">
        <f>F$4*F72</f>
        <v>8648.1900999999998</v>
      </c>
      <c r="G71" s="59">
        <f>G$4*G72</f>
        <v>8697.3050999999996</v>
      </c>
      <c r="H71" s="49">
        <f t="shared" ref="H71:H85" si="1">AVERAGE(C71:G71)</f>
        <v>8387.4943600000006</v>
      </c>
    </row>
    <row r="72" spans="1:8" x14ac:dyDescent="0.6">
      <c r="A72" s="42" t="s">
        <v>111</v>
      </c>
      <c r="B72" s="13" t="s">
        <v>8</v>
      </c>
      <c r="C72" s="59">
        <v>196</v>
      </c>
      <c r="D72" s="54">
        <v>196</v>
      </c>
      <c r="E72" s="59">
        <v>201</v>
      </c>
      <c r="F72" s="54">
        <v>209</v>
      </c>
      <c r="G72" s="59">
        <v>209</v>
      </c>
      <c r="H72" s="49">
        <f t="shared" si="1"/>
        <v>202.2</v>
      </c>
    </row>
    <row r="73" spans="1:8" x14ac:dyDescent="0.6">
      <c r="A73" s="42" t="s">
        <v>112</v>
      </c>
      <c r="B73" s="11" t="s">
        <v>47</v>
      </c>
      <c r="C73" s="51">
        <f>C$4*C74</f>
        <v>7928.0470999999998</v>
      </c>
      <c r="D73" s="51">
        <f>D$4*D74</f>
        <v>7923.2721000000001</v>
      </c>
      <c r="E73" s="51">
        <f>E$4*E74</f>
        <v>8118.5944</v>
      </c>
      <c r="F73" s="51">
        <f>F$4*F74</f>
        <v>8441.2955999999995</v>
      </c>
      <c r="G73" s="51">
        <f>G$4*G74</f>
        <v>8489.2356</v>
      </c>
      <c r="H73" s="49">
        <f t="shared" si="1"/>
        <v>8180.0889599999991</v>
      </c>
    </row>
    <row r="74" spans="1:8" x14ac:dyDescent="0.6">
      <c r="A74" s="42" t="s">
        <v>113</v>
      </c>
      <c r="B74" s="15" t="s">
        <v>8</v>
      </c>
      <c r="C74" s="57">
        <v>191</v>
      </c>
      <c r="D74" s="56">
        <v>191</v>
      </c>
      <c r="E74" s="57">
        <v>196</v>
      </c>
      <c r="F74" s="56">
        <v>204</v>
      </c>
      <c r="G74" s="57">
        <v>204</v>
      </c>
      <c r="H74" s="49">
        <f t="shared" si="1"/>
        <v>197.2</v>
      </c>
    </row>
    <row r="75" spans="1:8" x14ac:dyDescent="0.6">
      <c r="A75" s="42" t="s">
        <v>114</v>
      </c>
      <c r="B75" s="11" t="s">
        <v>48</v>
      </c>
      <c r="C75" s="51">
        <f>C$4*C76</f>
        <v>7720.5065999999997</v>
      </c>
      <c r="D75" s="51">
        <f>D$4*D76</f>
        <v>7715.8566000000001</v>
      </c>
      <c r="E75" s="51">
        <f>E$4*E76</f>
        <v>7911.4874</v>
      </c>
      <c r="F75" s="51">
        <f>F$4*F76</f>
        <v>8234.401100000001</v>
      </c>
      <c r="G75" s="51">
        <f>G$4*G76</f>
        <v>8281.1661000000004</v>
      </c>
      <c r="H75" s="49">
        <f t="shared" si="1"/>
        <v>7972.6835600000004</v>
      </c>
    </row>
    <row r="76" spans="1:8" x14ac:dyDescent="0.6">
      <c r="A76" s="42" t="s">
        <v>115</v>
      </c>
      <c r="B76" s="15" t="s">
        <v>8</v>
      </c>
      <c r="C76" s="57">
        <v>186</v>
      </c>
      <c r="D76" s="56">
        <v>186</v>
      </c>
      <c r="E76" s="57">
        <v>191</v>
      </c>
      <c r="F76" s="56">
        <v>199</v>
      </c>
      <c r="G76" s="57">
        <v>199</v>
      </c>
      <c r="H76" s="49">
        <f t="shared" si="1"/>
        <v>192.2</v>
      </c>
    </row>
    <row r="77" spans="1:8" x14ac:dyDescent="0.6">
      <c r="A77" s="42" t="s">
        <v>116</v>
      </c>
      <c r="B77" s="11" t="s">
        <v>49</v>
      </c>
      <c r="C77" s="51">
        <f>C$4*C78</f>
        <v>7305.4255999999996</v>
      </c>
      <c r="D77" s="51">
        <f>D$4*D78</f>
        <v>7301.0255999999999</v>
      </c>
      <c r="E77" s="51">
        <f>E$4*E78</f>
        <v>7497.2734</v>
      </c>
      <c r="F77" s="51">
        <f>F$4*F78</f>
        <v>7820.6121000000003</v>
      </c>
      <c r="G77" s="51">
        <f>G$4*G78</f>
        <v>7865.0271000000002</v>
      </c>
      <c r="H77" s="49">
        <f t="shared" si="1"/>
        <v>7557.8727600000002</v>
      </c>
    </row>
    <row r="78" spans="1:8" x14ac:dyDescent="0.6">
      <c r="A78" s="42" t="s">
        <v>117</v>
      </c>
      <c r="B78" s="15" t="s">
        <v>8</v>
      </c>
      <c r="C78" s="57">
        <v>176</v>
      </c>
      <c r="D78" s="56">
        <v>176</v>
      </c>
      <c r="E78" s="57">
        <v>181</v>
      </c>
      <c r="F78" s="56">
        <v>189</v>
      </c>
      <c r="G78" s="57">
        <v>189</v>
      </c>
      <c r="H78" s="49">
        <f t="shared" si="1"/>
        <v>182.2</v>
      </c>
    </row>
    <row r="79" spans="1:8" x14ac:dyDescent="0.6">
      <c r="A79" s="42" t="s">
        <v>118</v>
      </c>
      <c r="B79" s="11" t="s">
        <v>50</v>
      </c>
      <c r="C79" s="51">
        <f>C$4*C80</f>
        <v>6890.3445999999994</v>
      </c>
      <c r="D79" s="51">
        <f>D$4*D80</f>
        <v>6886.1945999999998</v>
      </c>
      <c r="E79" s="51">
        <f>E$4*E80</f>
        <v>7083.0594000000001</v>
      </c>
      <c r="F79" s="51">
        <f>F$4*F80</f>
        <v>7406.8231000000005</v>
      </c>
      <c r="G79" s="51">
        <f>G$4*G80</f>
        <v>7448.8881000000001</v>
      </c>
      <c r="H79" s="49">
        <f t="shared" si="1"/>
        <v>7143.0619600000009</v>
      </c>
    </row>
    <row r="80" spans="1:8" x14ac:dyDescent="0.6">
      <c r="A80" s="42" t="s">
        <v>119</v>
      </c>
      <c r="B80" s="15" t="s">
        <v>8</v>
      </c>
      <c r="C80" s="57">
        <v>166</v>
      </c>
      <c r="D80" s="56">
        <v>166</v>
      </c>
      <c r="E80" s="57">
        <v>171</v>
      </c>
      <c r="F80" s="56">
        <v>179</v>
      </c>
      <c r="G80" s="57">
        <v>179</v>
      </c>
      <c r="H80" s="49">
        <f t="shared" si="1"/>
        <v>172.2</v>
      </c>
    </row>
    <row r="81" spans="1:8" x14ac:dyDescent="0.6">
      <c r="A81" s="42" t="s">
        <v>120</v>
      </c>
      <c r="B81" s="11" t="s">
        <v>51</v>
      </c>
      <c r="C81" s="51">
        <f>C$4*C82</f>
        <v>6682.8040999999994</v>
      </c>
      <c r="D81" s="51">
        <f>D$4*D82</f>
        <v>6678.7790999999997</v>
      </c>
      <c r="E81" s="51">
        <f>E$4*E82</f>
        <v>6875.9524000000001</v>
      </c>
      <c r="F81" s="51">
        <f>F$4*F82</f>
        <v>7199.9286000000002</v>
      </c>
      <c r="G81" s="51">
        <f>G$4*G82</f>
        <v>7240.8186000000005</v>
      </c>
      <c r="H81" s="49">
        <f t="shared" si="1"/>
        <v>6935.6565600000004</v>
      </c>
    </row>
    <row r="82" spans="1:8" x14ac:dyDescent="0.6">
      <c r="A82" s="42" t="s">
        <v>121</v>
      </c>
      <c r="B82" s="15" t="s">
        <v>8</v>
      </c>
      <c r="C82" s="57">
        <v>161</v>
      </c>
      <c r="D82" s="56">
        <v>161</v>
      </c>
      <c r="E82" s="57">
        <v>166</v>
      </c>
      <c r="F82" s="56">
        <v>174</v>
      </c>
      <c r="G82" s="57">
        <v>174</v>
      </c>
      <c r="H82" s="49">
        <f t="shared" si="1"/>
        <v>167.2</v>
      </c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49"/>
    </row>
    <row r="84" spans="1:8" x14ac:dyDescent="0.6">
      <c r="A84" s="42" t="s">
        <v>122</v>
      </c>
      <c r="B84" s="13" t="s">
        <v>53</v>
      </c>
      <c r="C84" s="51">
        <f>C$4*C85</f>
        <v>6309.2312000000002</v>
      </c>
      <c r="D84" s="59">
        <f>D$4*D85</f>
        <v>6305.4312</v>
      </c>
      <c r="E84" s="59">
        <f>E$4*E85</f>
        <v>6296.0527999999995</v>
      </c>
      <c r="F84" s="59">
        <f>F$4*F85</f>
        <v>6289.5928000000004</v>
      </c>
      <c r="G84" s="59">
        <f>G$4*G85</f>
        <v>6325.3127999999997</v>
      </c>
      <c r="H84" s="49">
        <f t="shared" si="1"/>
        <v>6305.1241599999994</v>
      </c>
    </row>
    <row r="85" spans="1:8" x14ac:dyDescent="0.6">
      <c r="A85" s="42" t="s">
        <v>123</v>
      </c>
      <c r="B85" s="15" t="s">
        <v>8</v>
      </c>
      <c r="C85" s="57">
        <v>152</v>
      </c>
      <c r="D85" s="56">
        <v>152</v>
      </c>
      <c r="E85" s="57">
        <v>152</v>
      </c>
      <c r="F85" s="56">
        <v>152</v>
      </c>
      <c r="G85" s="57">
        <v>152</v>
      </c>
      <c r="H85" s="49">
        <f t="shared" si="1"/>
        <v>152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49"/>
    </row>
    <row r="87" spans="1:8" x14ac:dyDescent="0.6">
      <c r="B87" s="13" t="s">
        <v>54</v>
      </c>
      <c r="C87" s="59">
        <f>C$4*C88</f>
        <v>0</v>
      </c>
      <c r="D87" s="59"/>
      <c r="E87" s="59"/>
      <c r="F87" s="59"/>
      <c r="G87" s="59"/>
      <c r="H87" s="49"/>
    </row>
    <row r="88" spans="1:8" x14ac:dyDescent="0.6">
      <c r="B88" s="15" t="s">
        <v>8</v>
      </c>
      <c r="C88" s="57"/>
      <c r="D88" s="56"/>
      <c r="E88" s="57"/>
      <c r="F88" s="56"/>
      <c r="G88" s="57"/>
      <c r="H88" s="49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9"/>
  <sheetViews>
    <sheetView topLeftCell="A40" workbookViewId="0">
      <selection activeCell="A49" sqref="A49:A52"/>
    </sheetView>
  </sheetViews>
  <sheetFormatPr defaultRowHeight="21" x14ac:dyDescent="0.6"/>
  <cols>
    <col min="1" max="1" width="15.75" customWidth="1"/>
    <col min="2" max="2" width="14.125" customWidth="1"/>
    <col min="8" max="8" width="10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41.485399999999998</v>
      </c>
      <c r="D4" s="18">
        <v>41.453899999999997</v>
      </c>
      <c r="E4" s="18">
        <v>41.5413</v>
      </c>
      <c r="F4" s="18">
        <v>41.746099999999998</v>
      </c>
      <c r="G4" s="18"/>
      <c r="H4" s="18">
        <f>AVERAGE(C4:G4)</f>
        <v>41.556674999999998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53"/>
    </row>
    <row r="6" spans="1:13" x14ac:dyDescent="0.6">
      <c r="A6" s="42" t="s">
        <v>72</v>
      </c>
      <c r="B6" s="13" t="s">
        <v>7</v>
      </c>
      <c r="C6" s="51">
        <f>C$4*C7</f>
        <v>20742.7</v>
      </c>
      <c r="D6" s="51">
        <f>D$4*D7</f>
        <v>20726.949999999997</v>
      </c>
      <c r="E6" s="51">
        <f>E$4*E7</f>
        <v>20770.650000000001</v>
      </c>
      <c r="F6" s="51">
        <f>F$4*F7</f>
        <v>20873.05</v>
      </c>
      <c r="G6" s="51"/>
      <c r="H6" s="63">
        <f t="shared" ref="H6:H17" si="0">AVERAGE(C6:G6)</f>
        <v>20778.337499999998</v>
      </c>
    </row>
    <row r="7" spans="1:13" x14ac:dyDescent="0.6">
      <c r="A7" s="42" t="s">
        <v>73</v>
      </c>
      <c r="B7" s="15" t="s">
        <v>8</v>
      </c>
      <c r="C7" s="57">
        <v>500</v>
      </c>
      <c r="D7" s="56">
        <v>500</v>
      </c>
      <c r="E7" s="57">
        <v>500</v>
      </c>
      <c r="F7" s="56">
        <v>500</v>
      </c>
      <c r="G7" s="57"/>
      <c r="H7" s="58">
        <f t="shared" si="0"/>
        <v>500</v>
      </c>
    </row>
    <row r="8" spans="1:13" x14ac:dyDescent="0.6">
      <c r="A8" s="42" t="s">
        <v>74</v>
      </c>
      <c r="B8" s="11" t="s">
        <v>9</v>
      </c>
      <c r="C8" s="51"/>
      <c r="D8" s="51"/>
      <c r="E8" s="51"/>
      <c r="F8" s="51"/>
      <c r="G8" s="51"/>
      <c r="H8" s="53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58"/>
    </row>
    <row r="10" spans="1:13" x14ac:dyDescent="0.6">
      <c r="A10" s="42" t="s">
        <v>76</v>
      </c>
      <c r="B10" s="11" t="s">
        <v>10</v>
      </c>
      <c r="C10" s="51">
        <f>C$4*C11</f>
        <v>20327.845999999998</v>
      </c>
      <c r="D10" s="51">
        <f>D$4*D11</f>
        <v>20312.411</v>
      </c>
      <c r="E10" s="51">
        <f>E$4*E11</f>
        <v>20355.237000000001</v>
      </c>
      <c r="F10" s="51">
        <f>F$4*F11</f>
        <v>20455.589</v>
      </c>
      <c r="G10" s="51"/>
      <c r="H10" s="64">
        <f t="shared" si="0"/>
        <v>20362.77075</v>
      </c>
    </row>
    <row r="11" spans="1:13" x14ac:dyDescent="0.6">
      <c r="A11" s="42" t="s">
        <v>77</v>
      </c>
      <c r="B11" s="15" t="s">
        <v>8</v>
      </c>
      <c r="C11" s="57">
        <v>490</v>
      </c>
      <c r="D11" s="56">
        <v>490</v>
      </c>
      <c r="E11" s="57">
        <v>490</v>
      </c>
      <c r="F11" s="56">
        <v>490</v>
      </c>
      <c r="G11" s="57"/>
      <c r="H11" s="58">
        <f t="shared" si="0"/>
        <v>490</v>
      </c>
    </row>
    <row r="12" spans="1:13" x14ac:dyDescent="0.6">
      <c r="A12" s="42" t="s">
        <v>78</v>
      </c>
      <c r="B12" s="11" t="s">
        <v>11</v>
      </c>
      <c r="C12" s="51"/>
      <c r="D12" s="51"/>
      <c r="E12" s="51"/>
      <c r="F12" s="51"/>
      <c r="G12" s="51"/>
      <c r="H12" s="53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58"/>
    </row>
    <row r="14" spans="1:13" x14ac:dyDescent="0.6">
      <c r="A14" s="42" t="s">
        <v>80</v>
      </c>
      <c r="B14" s="13" t="s">
        <v>12</v>
      </c>
      <c r="C14" s="51">
        <f>C$4*C15</f>
        <v>9956.4959999999992</v>
      </c>
      <c r="D14" s="51">
        <f>D$4*D15</f>
        <v>9948.9359999999997</v>
      </c>
      <c r="E14" s="51">
        <f>E$4*E15</f>
        <v>9969.9120000000003</v>
      </c>
      <c r="F14" s="51">
        <f>F$4*F15</f>
        <v>10019.064</v>
      </c>
      <c r="G14" s="51"/>
      <c r="H14" s="63">
        <f t="shared" si="0"/>
        <v>9973.6020000000008</v>
      </c>
    </row>
    <row r="15" spans="1:13" x14ac:dyDescent="0.6">
      <c r="A15" s="42" t="s">
        <v>81</v>
      </c>
      <c r="B15" s="13" t="s">
        <v>8</v>
      </c>
      <c r="C15" s="59">
        <v>240</v>
      </c>
      <c r="D15" s="54">
        <v>240</v>
      </c>
      <c r="E15" s="59">
        <v>240</v>
      </c>
      <c r="F15" s="54">
        <v>240</v>
      </c>
      <c r="G15" s="59"/>
      <c r="H15" s="55">
        <f t="shared" si="0"/>
        <v>240</v>
      </c>
    </row>
    <row r="16" spans="1:13" x14ac:dyDescent="0.6">
      <c r="A16" s="42" t="s">
        <v>82</v>
      </c>
      <c r="B16" s="11" t="s">
        <v>13</v>
      </c>
      <c r="C16" s="51">
        <f>C$4*C17</f>
        <v>8670.4485999999997</v>
      </c>
      <c r="D16" s="51">
        <f>D$4*D17</f>
        <v>8663.8650999999991</v>
      </c>
      <c r="E16" s="51">
        <f>E$4*E17</f>
        <v>8599.0491000000002</v>
      </c>
      <c r="F16" s="51">
        <f>F$4*F17</f>
        <v>8641.4426999999996</v>
      </c>
      <c r="G16" s="51"/>
      <c r="H16" s="64">
        <f t="shared" si="0"/>
        <v>8643.7013750000006</v>
      </c>
    </row>
    <row r="17" spans="1:8" x14ac:dyDescent="0.6">
      <c r="A17" s="42" t="s">
        <v>83</v>
      </c>
      <c r="B17" s="15" t="s">
        <v>8</v>
      </c>
      <c r="C17" s="57">
        <v>209</v>
      </c>
      <c r="D17" s="56">
        <v>209</v>
      </c>
      <c r="E17" s="57">
        <v>207</v>
      </c>
      <c r="F17" s="56">
        <v>207</v>
      </c>
      <c r="G17" s="57"/>
      <c r="H17" s="58">
        <f t="shared" si="0"/>
        <v>208</v>
      </c>
    </row>
    <row r="18" spans="1:8" x14ac:dyDescent="0.6">
      <c r="A18" s="42" t="s">
        <v>84</v>
      </c>
      <c r="B18" s="13" t="s">
        <v>14</v>
      </c>
      <c r="C18" s="51"/>
      <c r="D18" s="51"/>
      <c r="E18" s="51"/>
      <c r="F18" s="51"/>
      <c r="G18" s="51"/>
      <c r="H18" s="63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55"/>
    </row>
    <row r="20" spans="1:8" x14ac:dyDescent="0.6">
      <c r="A20" s="42" t="s">
        <v>86</v>
      </c>
      <c r="B20" s="11" t="s">
        <v>15</v>
      </c>
      <c r="C20" s="51"/>
      <c r="D20" s="51"/>
      <c r="E20" s="51"/>
      <c r="F20" s="51"/>
      <c r="G20" s="51"/>
      <c r="H20" s="53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58"/>
    </row>
    <row r="22" spans="1:8" x14ac:dyDescent="0.6">
      <c r="A22" s="42" t="s">
        <v>88</v>
      </c>
      <c r="B22" s="13" t="s">
        <v>16</v>
      </c>
      <c r="C22" s="51">
        <f>C$4*C23</f>
        <v>8380.0507999999991</v>
      </c>
      <c r="D22" s="51">
        <f>D$4*D23</f>
        <v>8373.6877999999997</v>
      </c>
      <c r="E22" s="51">
        <f>E$4*E23</f>
        <v>8308.26</v>
      </c>
      <c r="F22" s="51">
        <f>F$4*F23</f>
        <v>8349.2199999999993</v>
      </c>
      <c r="G22" s="51"/>
      <c r="H22" s="63">
        <f t="shared" ref="H22:H40" si="1">AVERAGE(C22:G22)</f>
        <v>8352.80465</v>
      </c>
    </row>
    <row r="23" spans="1:8" x14ac:dyDescent="0.6">
      <c r="A23" s="42" t="s">
        <v>89</v>
      </c>
      <c r="B23" s="13" t="s">
        <v>8</v>
      </c>
      <c r="C23" s="59">
        <v>202</v>
      </c>
      <c r="D23" s="54">
        <v>202</v>
      </c>
      <c r="E23" s="59">
        <v>200</v>
      </c>
      <c r="F23" s="54">
        <v>200</v>
      </c>
      <c r="G23" s="59"/>
      <c r="H23" s="55">
        <f t="shared" si="1"/>
        <v>201</v>
      </c>
    </row>
    <row r="24" spans="1:8" x14ac:dyDescent="0.6">
      <c r="A24" s="42" t="s">
        <v>90</v>
      </c>
      <c r="B24" s="11" t="s">
        <v>17</v>
      </c>
      <c r="C24" s="51">
        <f>C$4*C25</f>
        <v>8214.109199999999</v>
      </c>
      <c r="D24" s="51">
        <f>D$4*D25</f>
        <v>8207.8721999999998</v>
      </c>
      <c r="E24" s="51">
        <f>E$4*E25</f>
        <v>8142.0947999999999</v>
      </c>
      <c r="F24" s="51">
        <f>F$4*F25</f>
        <v>8182.2356</v>
      </c>
      <c r="G24" s="51"/>
      <c r="H24" s="64">
        <f t="shared" si="1"/>
        <v>8186.577949999999</v>
      </c>
    </row>
    <row r="25" spans="1:8" x14ac:dyDescent="0.6">
      <c r="A25" s="42" t="s">
        <v>91</v>
      </c>
      <c r="B25" s="15" t="s">
        <v>8</v>
      </c>
      <c r="C25" s="57">
        <v>198</v>
      </c>
      <c r="D25" s="56">
        <v>198</v>
      </c>
      <c r="E25" s="57">
        <v>196</v>
      </c>
      <c r="F25" s="56">
        <v>196</v>
      </c>
      <c r="G25" s="57"/>
      <c r="H25" s="58">
        <f t="shared" si="1"/>
        <v>197</v>
      </c>
    </row>
    <row r="26" spans="1:8" x14ac:dyDescent="0.6">
      <c r="A26" s="42" t="s">
        <v>92</v>
      </c>
      <c r="B26" s="13" t="s">
        <v>18</v>
      </c>
      <c r="C26" s="51">
        <f>C$4*C27</f>
        <v>8131.1383999999998</v>
      </c>
      <c r="D26" s="51">
        <f>D$4*D27</f>
        <v>8124.9643999999998</v>
      </c>
      <c r="E26" s="51">
        <f>E$4*E27</f>
        <v>8059.0122000000001</v>
      </c>
      <c r="F26" s="51">
        <f>F$4*F27</f>
        <v>8098.7433999999994</v>
      </c>
      <c r="G26" s="51"/>
      <c r="H26" s="63">
        <f t="shared" si="1"/>
        <v>8103.4646000000002</v>
      </c>
    </row>
    <row r="27" spans="1:8" x14ac:dyDescent="0.6">
      <c r="A27" s="42" t="s">
        <v>94</v>
      </c>
      <c r="B27" s="13" t="s">
        <v>8</v>
      </c>
      <c r="C27" s="59">
        <v>196</v>
      </c>
      <c r="D27" s="54">
        <v>196</v>
      </c>
      <c r="E27" s="59">
        <v>194</v>
      </c>
      <c r="F27" s="54">
        <v>194</v>
      </c>
      <c r="G27" s="59"/>
      <c r="H27" s="55">
        <f t="shared" si="1"/>
        <v>195</v>
      </c>
    </row>
    <row r="28" spans="1:8" x14ac:dyDescent="0.6">
      <c r="A28" s="42" t="s">
        <v>93</v>
      </c>
      <c r="B28" s="11" t="s">
        <v>19</v>
      </c>
      <c r="C28" s="51"/>
      <c r="D28" s="51"/>
      <c r="E28" s="51"/>
      <c r="F28" s="51"/>
      <c r="G28" s="51"/>
      <c r="H28" s="53"/>
    </row>
    <row r="29" spans="1:8" x14ac:dyDescent="0.6">
      <c r="A29" s="42" t="s">
        <v>95</v>
      </c>
      <c r="B29" s="15" t="s">
        <v>8</v>
      </c>
      <c r="C29" s="57"/>
      <c r="D29" s="56"/>
      <c r="E29" s="57"/>
      <c r="F29" s="56"/>
      <c r="G29" s="57"/>
      <c r="H29" s="58"/>
    </row>
    <row r="30" spans="1:8" x14ac:dyDescent="0.6">
      <c r="A30" s="42" t="s">
        <v>96</v>
      </c>
      <c r="B30" s="13" t="s">
        <v>20</v>
      </c>
      <c r="C30" s="51">
        <f>C$4*C31</f>
        <v>7674.799</v>
      </c>
      <c r="D30" s="51">
        <f>D$4*D31</f>
        <v>7668.9714999999997</v>
      </c>
      <c r="E30" s="51">
        <f>E$4*E31</f>
        <v>7602.0578999999998</v>
      </c>
      <c r="F30" s="51">
        <f>F$4*F31</f>
        <v>7639.5362999999998</v>
      </c>
      <c r="G30" s="51"/>
      <c r="H30" s="63">
        <f t="shared" si="1"/>
        <v>7646.3411749999996</v>
      </c>
    </row>
    <row r="31" spans="1:8" x14ac:dyDescent="0.6">
      <c r="A31" s="42" t="s">
        <v>97</v>
      </c>
      <c r="B31" s="13" t="s">
        <v>8</v>
      </c>
      <c r="C31" s="59">
        <v>185</v>
      </c>
      <c r="D31" s="54">
        <v>185</v>
      </c>
      <c r="E31" s="59">
        <v>183</v>
      </c>
      <c r="F31" s="54">
        <v>183</v>
      </c>
      <c r="G31" s="59"/>
      <c r="H31" s="55">
        <f t="shared" si="1"/>
        <v>184</v>
      </c>
    </row>
    <row r="32" spans="1:8" x14ac:dyDescent="0.6">
      <c r="A32" s="42" t="s">
        <v>98</v>
      </c>
      <c r="B32" s="11" t="s">
        <v>21</v>
      </c>
      <c r="C32" s="51">
        <f>C$4*C33</f>
        <v>7467.3719999999994</v>
      </c>
      <c r="D32" s="51">
        <f>D$4*D33</f>
        <v>7461.7019999999993</v>
      </c>
      <c r="E32" s="51">
        <f>E$4*E33</f>
        <v>7394.3513999999996</v>
      </c>
      <c r="F32" s="51">
        <f>F$4*F33</f>
        <v>7430.8058000000001</v>
      </c>
      <c r="G32" s="51"/>
      <c r="H32" s="64">
        <f t="shared" si="1"/>
        <v>7438.5578000000005</v>
      </c>
    </row>
    <row r="33" spans="1:8" x14ac:dyDescent="0.6">
      <c r="A33" s="42" t="s">
        <v>99</v>
      </c>
      <c r="B33" s="15" t="s">
        <v>8</v>
      </c>
      <c r="C33" s="57">
        <v>180</v>
      </c>
      <c r="D33" s="56">
        <v>180</v>
      </c>
      <c r="E33" s="57">
        <v>178</v>
      </c>
      <c r="F33" s="56">
        <v>178</v>
      </c>
      <c r="G33" s="57"/>
      <c r="H33" s="58">
        <f t="shared" si="1"/>
        <v>179</v>
      </c>
    </row>
    <row r="34" spans="1:8" x14ac:dyDescent="0.6">
      <c r="A34" s="42" t="s">
        <v>100</v>
      </c>
      <c r="B34" s="13" t="s">
        <v>22</v>
      </c>
      <c r="C34" s="51">
        <f>C$4*C35</f>
        <v>7384.4011999999993</v>
      </c>
      <c r="D34" s="51">
        <f>D$4*D35</f>
        <v>7378.7941999999994</v>
      </c>
      <c r="E34" s="51">
        <f>E$4*E35</f>
        <v>7311.2687999999998</v>
      </c>
      <c r="F34" s="51">
        <f>F$4*F35</f>
        <v>7347.3135999999995</v>
      </c>
      <c r="G34" s="51"/>
      <c r="H34" s="63">
        <f t="shared" si="1"/>
        <v>7355.4444499999991</v>
      </c>
    </row>
    <row r="35" spans="1:8" x14ac:dyDescent="0.6">
      <c r="A35" s="42" t="s">
        <v>101</v>
      </c>
      <c r="B35" s="13" t="s">
        <v>8</v>
      </c>
      <c r="C35" s="59">
        <v>178</v>
      </c>
      <c r="D35" s="54">
        <v>178</v>
      </c>
      <c r="E35" s="59">
        <v>176</v>
      </c>
      <c r="F35" s="54">
        <v>176</v>
      </c>
      <c r="G35" s="59"/>
      <c r="H35" s="55">
        <f t="shared" si="1"/>
        <v>177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53"/>
    </row>
    <row r="37" spans="1:8" x14ac:dyDescent="0.6">
      <c r="A37" s="42" t="s">
        <v>136</v>
      </c>
      <c r="B37" s="13" t="s">
        <v>24</v>
      </c>
      <c r="C37" s="51">
        <f>C$4*C38</f>
        <v>13067.901</v>
      </c>
      <c r="D37" s="51">
        <f>D$4*D38</f>
        <v>13265.248</v>
      </c>
      <c r="E37" s="51">
        <f>E$4*E38</f>
        <v>13293.216</v>
      </c>
      <c r="F37" s="51">
        <f>F$4*F38</f>
        <v>13358.752</v>
      </c>
      <c r="G37" s="51"/>
      <c r="H37" s="63">
        <f t="shared" si="1"/>
        <v>13246.27925</v>
      </c>
    </row>
    <row r="38" spans="1:8" x14ac:dyDescent="0.6">
      <c r="A38" s="42" t="s">
        <v>137</v>
      </c>
      <c r="B38" s="15" t="s">
        <v>8</v>
      </c>
      <c r="C38" s="57">
        <v>315</v>
      </c>
      <c r="D38" s="56">
        <v>320</v>
      </c>
      <c r="E38" s="57">
        <v>320</v>
      </c>
      <c r="F38" s="56">
        <v>320</v>
      </c>
      <c r="G38" s="57"/>
      <c r="H38" s="58">
        <f t="shared" si="1"/>
        <v>318.75</v>
      </c>
    </row>
    <row r="39" spans="1:8" x14ac:dyDescent="0.6">
      <c r="A39" s="42" t="s">
        <v>138</v>
      </c>
      <c r="B39" s="11" t="s">
        <v>26</v>
      </c>
      <c r="C39" s="51">
        <f>C$4*C40</f>
        <v>7052.518</v>
      </c>
      <c r="D39" s="51">
        <f>D$4*D40</f>
        <v>7047.1629999999996</v>
      </c>
      <c r="E39" s="51">
        <f>E$4*E40</f>
        <v>7062.0209999999997</v>
      </c>
      <c r="F39" s="51">
        <f>F$4*F40</f>
        <v>7096.8369999999995</v>
      </c>
      <c r="G39" s="51"/>
      <c r="H39" s="64">
        <f t="shared" si="1"/>
        <v>7064.6347500000002</v>
      </c>
    </row>
    <row r="40" spans="1:8" x14ac:dyDescent="0.6">
      <c r="A40" s="42" t="s">
        <v>139</v>
      </c>
      <c r="B40" s="15" t="s">
        <v>8</v>
      </c>
      <c r="C40" s="57">
        <v>170</v>
      </c>
      <c r="D40" s="56">
        <v>170</v>
      </c>
      <c r="E40" s="57">
        <v>170</v>
      </c>
      <c r="F40" s="56">
        <v>170</v>
      </c>
      <c r="G40" s="57"/>
      <c r="H40" s="58">
        <f t="shared" si="1"/>
        <v>170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53"/>
    </row>
    <row r="42" spans="1:8" x14ac:dyDescent="0.6">
      <c r="A42" s="42" t="s">
        <v>102</v>
      </c>
      <c r="B42" s="13" t="s">
        <v>29</v>
      </c>
      <c r="C42" s="51">
        <f>C$4*C43</f>
        <v>7550.3427999999994</v>
      </c>
      <c r="D42" s="51">
        <f>D$4*D43</f>
        <v>7544.6097999999993</v>
      </c>
      <c r="E42" s="51">
        <f>E$4*E43</f>
        <v>7477.4340000000002</v>
      </c>
      <c r="F42" s="51">
        <f>F$4*F43</f>
        <v>7514.2979999999998</v>
      </c>
      <c r="G42" s="51"/>
      <c r="H42" s="63">
        <f t="shared" ref="H42:H84" si="2">AVERAGE(C42:G42)</f>
        <v>7521.6711499999992</v>
      </c>
    </row>
    <row r="43" spans="1:8" x14ac:dyDescent="0.6">
      <c r="A43" s="42" t="s">
        <v>103</v>
      </c>
      <c r="B43" s="15" t="s">
        <v>8</v>
      </c>
      <c r="C43" s="57">
        <v>182</v>
      </c>
      <c r="D43" s="56">
        <v>182</v>
      </c>
      <c r="E43" s="57">
        <v>180</v>
      </c>
      <c r="F43" s="56">
        <v>180</v>
      </c>
      <c r="G43" s="57"/>
      <c r="H43" s="58">
        <f t="shared" si="2"/>
        <v>181</v>
      </c>
    </row>
    <row r="44" spans="1:8" x14ac:dyDescent="0.6">
      <c r="A44" s="42" t="s">
        <v>104</v>
      </c>
      <c r="B44" s="11" t="s">
        <v>30</v>
      </c>
      <c r="C44" s="51">
        <f>C$4*C45</f>
        <v>6471.7223999999997</v>
      </c>
      <c r="D44" s="51">
        <f>D$4*D45</f>
        <v>6466.8083999999999</v>
      </c>
      <c r="E44" s="51">
        <f>E$4*E45</f>
        <v>6397.3602000000001</v>
      </c>
      <c r="F44" s="51">
        <f>F$4*F45</f>
        <v>6428.8993999999993</v>
      </c>
      <c r="G44" s="51"/>
      <c r="H44" s="64">
        <f t="shared" si="2"/>
        <v>6441.1975999999995</v>
      </c>
    </row>
    <row r="45" spans="1:8" x14ac:dyDescent="0.6">
      <c r="A45" s="42" t="s">
        <v>105</v>
      </c>
      <c r="B45" s="15" t="s">
        <v>8</v>
      </c>
      <c r="C45" s="57">
        <v>156</v>
      </c>
      <c r="D45" s="56">
        <v>156</v>
      </c>
      <c r="E45" s="57">
        <v>154</v>
      </c>
      <c r="F45" s="56">
        <v>154</v>
      </c>
      <c r="G45" s="57"/>
      <c r="H45" s="58">
        <f t="shared" si="2"/>
        <v>155</v>
      </c>
    </row>
    <row r="46" spans="1:8" x14ac:dyDescent="0.6">
      <c r="A46" s="42" t="s">
        <v>106</v>
      </c>
      <c r="B46" s="13" t="s">
        <v>31</v>
      </c>
      <c r="C46" s="51">
        <f>C$4*C47</f>
        <v>6388.7515999999996</v>
      </c>
      <c r="D46" s="51">
        <f>D$4*D47</f>
        <v>6383.9005999999999</v>
      </c>
      <c r="E46" s="51">
        <f>E$4*E47</f>
        <v>6314.2776000000003</v>
      </c>
      <c r="F46" s="51">
        <f>F$4*F47</f>
        <v>6345.4071999999996</v>
      </c>
      <c r="G46" s="51"/>
      <c r="H46" s="63">
        <f t="shared" si="2"/>
        <v>6358.0842499999999</v>
      </c>
    </row>
    <row r="47" spans="1:8" x14ac:dyDescent="0.6">
      <c r="A47" s="42" t="s">
        <v>107</v>
      </c>
      <c r="B47" s="15" t="s">
        <v>8</v>
      </c>
      <c r="C47" s="57">
        <v>154</v>
      </c>
      <c r="D47" s="56">
        <v>154</v>
      </c>
      <c r="E47" s="57">
        <v>152</v>
      </c>
      <c r="F47" s="56">
        <v>152</v>
      </c>
      <c r="G47" s="57"/>
      <c r="H47" s="58">
        <f t="shared" si="2"/>
        <v>153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53"/>
    </row>
    <row r="49" spans="1:8" x14ac:dyDescent="0.6">
      <c r="A49" s="42" t="s">
        <v>140</v>
      </c>
      <c r="B49" s="13" t="s">
        <v>33</v>
      </c>
      <c r="C49" s="59">
        <f>C$4*C50</f>
        <v>13275.328</v>
      </c>
      <c r="D49" s="59">
        <f>D$4*D50</f>
        <v>13265.248</v>
      </c>
      <c r="E49" s="59">
        <f>E$4*E50</f>
        <v>13293.216</v>
      </c>
      <c r="F49" s="59">
        <f>F$4*F50</f>
        <v>13776.213</v>
      </c>
      <c r="G49" s="59"/>
      <c r="H49" s="63">
        <f t="shared" si="2"/>
        <v>13402.501250000001</v>
      </c>
    </row>
    <row r="50" spans="1:8" x14ac:dyDescent="0.6">
      <c r="A50" s="42" t="s">
        <v>141</v>
      </c>
      <c r="B50" s="15" t="s">
        <v>8</v>
      </c>
      <c r="C50" s="57">
        <v>320</v>
      </c>
      <c r="D50" s="56">
        <v>320</v>
      </c>
      <c r="E50" s="57">
        <v>320</v>
      </c>
      <c r="F50" s="56">
        <v>330</v>
      </c>
      <c r="G50" s="57"/>
      <c r="H50" s="58">
        <f t="shared" si="2"/>
        <v>322.5</v>
      </c>
    </row>
    <row r="51" spans="1:8" x14ac:dyDescent="0.6">
      <c r="A51" s="42" t="s">
        <v>142</v>
      </c>
      <c r="B51" s="11" t="s">
        <v>34</v>
      </c>
      <c r="C51" s="51"/>
      <c r="D51" s="51"/>
      <c r="E51" s="51"/>
      <c r="F51" s="51"/>
      <c r="G51" s="51"/>
      <c r="H51" s="53"/>
    </row>
    <row r="52" spans="1:8" x14ac:dyDescent="0.6">
      <c r="A52" s="42" t="s">
        <v>143</v>
      </c>
      <c r="B52" s="15" t="s">
        <v>8</v>
      </c>
      <c r="C52" s="57"/>
      <c r="D52" s="56"/>
      <c r="E52" s="57"/>
      <c r="F52" s="56"/>
      <c r="G52" s="57"/>
      <c r="H52" s="58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53"/>
    </row>
    <row r="54" spans="1:8" x14ac:dyDescent="0.6">
      <c r="A54" s="42" t="s">
        <v>108</v>
      </c>
      <c r="B54" s="13" t="s">
        <v>36</v>
      </c>
      <c r="C54" s="59">
        <f>C$4*C55</f>
        <v>8960.8464000000004</v>
      </c>
      <c r="D54" s="59">
        <f>D$4*D55</f>
        <v>8954.0424000000003</v>
      </c>
      <c r="E54" s="59">
        <f>E$4*E55</f>
        <v>8972.9207999999999</v>
      </c>
      <c r="F54" s="59">
        <f>F$4*F55</f>
        <v>9017.1576000000005</v>
      </c>
      <c r="G54" s="59"/>
      <c r="H54" s="63">
        <f t="shared" si="2"/>
        <v>8976.2417999999998</v>
      </c>
    </row>
    <row r="55" spans="1:8" x14ac:dyDescent="0.6">
      <c r="A55" s="42" t="s">
        <v>109</v>
      </c>
      <c r="B55" s="15" t="s">
        <v>8</v>
      </c>
      <c r="C55" s="57">
        <v>216</v>
      </c>
      <c r="D55" s="56">
        <v>216</v>
      </c>
      <c r="E55" s="57">
        <v>216</v>
      </c>
      <c r="F55" s="56">
        <v>216</v>
      </c>
      <c r="G55" s="57"/>
      <c r="H55" s="58">
        <f t="shared" si="2"/>
        <v>216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53"/>
    </row>
    <row r="57" spans="1:8" x14ac:dyDescent="0.6">
      <c r="A57" s="42" t="s">
        <v>124</v>
      </c>
      <c r="B57" s="13" t="s">
        <v>38</v>
      </c>
      <c r="C57" s="59"/>
      <c r="D57" s="59"/>
      <c r="E57" s="59"/>
      <c r="F57" s="59"/>
      <c r="G57" s="59"/>
      <c r="H57" s="55"/>
    </row>
    <row r="58" spans="1:8" x14ac:dyDescent="0.6">
      <c r="A58" s="42" t="s">
        <v>125</v>
      </c>
      <c r="B58" s="15" t="s">
        <v>8</v>
      </c>
      <c r="C58" s="57"/>
      <c r="D58" s="56"/>
      <c r="E58" s="57"/>
      <c r="F58" s="56"/>
      <c r="G58" s="57"/>
      <c r="H58" s="58"/>
    </row>
    <row r="59" spans="1:8" x14ac:dyDescent="0.6">
      <c r="A59" s="42" t="s">
        <v>126</v>
      </c>
      <c r="B59" s="13" t="s">
        <v>39</v>
      </c>
      <c r="C59" s="59">
        <f>C$4*C60</f>
        <v>8297.08</v>
      </c>
      <c r="D59" s="59">
        <f>D$4*D60</f>
        <v>8290.7799999999988</v>
      </c>
      <c r="E59" s="59">
        <f>E$4*E60</f>
        <v>8225.1774000000005</v>
      </c>
      <c r="F59" s="59">
        <f>F$4*F60</f>
        <v>8265.7278000000006</v>
      </c>
      <c r="G59" s="59"/>
      <c r="H59" s="63">
        <f t="shared" si="2"/>
        <v>8269.6913000000004</v>
      </c>
    </row>
    <row r="60" spans="1:8" x14ac:dyDescent="0.6">
      <c r="A60" s="42" t="s">
        <v>127</v>
      </c>
      <c r="B60" s="15" t="s">
        <v>8</v>
      </c>
      <c r="C60" s="57">
        <v>200</v>
      </c>
      <c r="D60" s="56">
        <v>200</v>
      </c>
      <c r="E60" s="57">
        <v>198</v>
      </c>
      <c r="F60" s="56">
        <v>198</v>
      </c>
      <c r="G60" s="57"/>
      <c r="H60" s="58">
        <f t="shared" si="2"/>
        <v>199</v>
      </c>
    </row>
    <row r="61" spans="1:8" x14ac:dyDescent="0.6">
      <c r="A61" s="42" t="s">
        <v>128</v>
      </c>
      <c r="B61" s="11" t="s">
        <v>40</v>
      </c>
      <c r="C61" s="51">
        <f>C$4*C62</f>
        <v>8089.6529999999993</v>
      </c>
      <c r="D61" s="51">
        <f>D$4*D62</f>
        <v>8083.5104999999994</v>
      </c>
      <c r="E61" s="51">
        <f>E$4*E62</f>
        <v>8017.4709000000003</v>
      </c>
      <c r="F61" s="51">
        <f>F$4*F62</f>
        <v>8056.9973</v>
      </c>
      <c r="G61" s="51"/>
      <c r="H61" s="64">
        <f t="shared" si="2"/>
        <v>8061.9079249999995</v>
      </c>
    </row>
    <row r="62" spans="1:8" x14ac:dyDescent="0.6">
      <c r="A62" s="42" t="s">
        <v>129</v>
      </c>
      <c r="B62" s="15" t="s">
        <v>8</v>
      </c>
      <c r="C62" s="57">
        <v>195</v>
      </c>
      <c r="D62" s="56">
        <v>195</v>
      </c>
      <c r="E62" s="57">
        <v>193</v>
      </c>
      <c r="F62" s="56">
        <v>193</v>
      </c>
      <c r="G62" s="57"/>
      <c r="H62" s="58">
        <f t="shared" si="2"/>
        <v>194</v>
      </c>
    </row>
    <row r="63" spans="1:8" x14ac:dyDescent="0.6">
      <c r="A63" s="42" t="s">
        <v>130</v>
      </c>
      <c r="B63" s="11" t="s">
        <v>41</v>
      </c>
      <c r="C63" s="51"/>
      <c r="D63" s="51"/>
      <c r="E63" s="51"/>
      <c r="F63" s="51"/>
      <c r="G63" s="51"/>
      <c r="H63" s="64"/>
    </row>
    <row r="64" spans="1:8" x14ac:dyDescent="0.6">
      <c r="A64" s="42" t="s">
        <v>131</v>
      </c>
      <c r="B64" s="15" t="s">
        <v>8</v>
      </c>
      <c r="C64" s="57"/>
      <c r="D64" s="56"/>
      <c r="E64" s="57"/>
      <c r="F64" s="56"/>
      <c r="G64" s="57"/>
      <c r="H64" s="58"/>
    </row>
    <row r="65" spans="1:14" x14ac:dyDescent="0.6">
      <c r="A65" s="42" t="s">
        <v>132</v>
      </c>
      <c r="B65" s="11" t="s">
        <v>42</v>
      </c>
      <c r="C65" s="51">
        <f>C$4*C66</f>
        <v>7965.1967999999997</v>
      </c>
      <c r="D65" s="51">
        <f>D$4*D66</f>
        <v>7959.148799999999</v>
      </c>
      <c r="E65" s="51">
        <f>E$4*E66</f>
        <v>7892.8469999999998</v>
      </c>
      <c r="F65" s="51">
        <f>F$4*F66</f>
        <v>7931.759</v>
      </c>
      <c r="G65" s="51"/>
      <c r="H65" s="64">
        <f t="shared" si="2"/>
        <v>7937.2379000000001</v>
      </c>
    </row>
    <row r="66" spans="1:14" x14ac:dyDescent="0.6">
      <c r="A66" s="42" t="s">
        <v>133</v>
      </c>
      <c r="B66" s="15" t="s">
        <v>8</v>
      </c>
      <c r="C66" s="57">
        <v>192</v>
      </c>
      <c r="D66" s="56">
        <v>192</v>
      </c>
      <c r="E66" s="57">
        <v>190</v>
      </c>
      <c r="F66" s="56">
        <v>190</v>
      </c>
      <c r="G66" s="57"/>
      <c r="H66" s="58">
        <f t="shared" si="2"/>
        <v>191</v>
      </c>
    </row>
    <row r="67" spans="1:14" x14ac:dyDescent="0.6">
      <c r="A67" s="42"/>
      <c r="B67" s="10" t="s">
        <v>43</v>
      </c>
      <c r="C67" s="51"/>
      <c r="D67" s="52"/>
      <c r="E67" s="51"/>
      <c r="F67" s="52"/>
      <c r="G67" s="51"/>
      <c r="H67" s="53"/>
    </row>
    <row r="68" spans="1:14" x14ac:dyDescent="0.6">
      <c r="A68" s="42" t="s">
        <v>134</v>
      </c>
      <c r="B68" s="13" t="s">
        <v>44</v>
      </c>
      <c r="C68" s="59"/>
      <c r="D68" s="59"/>
      <c r="E68" s="59"/>
      <c r="F68" s="59"/>
      <c r="G68" s="59"/>
      <c r="H68" s="55"/>
    </row>
    <row r="69" spans="1:14" x14ac:dyDescent="0.6">
      <c r="A69" s="42" t="s">
        <v>135</v>
      </c>
      <c r="B69" s="15" t="s">
        <v>8</v>
      </c>
      <c r="C69" s="57"/>
      <c r="D69" s="56"/>
      <c r="E69" s="57"/>
      <c r="F69" s="56"/>
      <c r="G69" s="57"/>
      <c r="H69" s="58"/>
    </row>
    <row r="70" spans="1:14" x14ac:dyDescent="0.6">
      <c r="A70" s="42"/>
      <c r="B70" s="17" t="s">
        <v>45</v>
      </c>
      <c r="C70" s="59"/>
      <c r="D70" s="54"/>
      <c r="E70" s="59"/>
      <c r="F70" s="54"/>
      <c r="G70" s="59"/>
      <c r="H70" s="55"/>
    </row>
    <row r="71" spans="1:14" x14ac:dyDescent="0.6">
      <c r="A71" s="42" t="s">
        <v>110</v>
      </c>
      <c r="B71" s="13" t="s">
        <v>46</v>
      </c>
      <c r="C71" s="51">
        <f>C$4*C72</f>
        <v>8545.9923999999992</v>
      </c>
      <c r="D71" s="59">
        <f>D$4*D72</f>
        <v>8539.5033999999996</v>
      </c>
      <c r="E71" s="59">
        <f>E$4*E72</f>
        <v>8557.5077999999994</v>
      </c>
      <c r="F71" s="59">
        <f>F$4*F72</f>
        <v>8390.9660999999996</v>
      </c>
      <c r="G71" s="59"/>
      <c r="H71" s="63">
        <f t="shared" si="2"/>
        <v>8508.4924249999985</v>
      </c>
    </row>
    <row r="72" spans="1:14" x14ac:dyDescent="0.6">
      <c r="A72" s="42" t="s">
        <v>111</v>
      </c>
      <c r="B72" s="13" t="s">
        <v>8</v>
      </c>
      <c r="C72" s="59">
        <v>206</v>
      </c>
      <c r="D72" s="54">
        <v>206</v>
      </c>
      <c r="E72" s="59">
        <v>206</v>
      </c>
      <c r="F72" s="54">
        <v>201</v>
      </c>
      <c r="G72" s="59"/>
      <c r="H72" s="55">
        <f t="shared" si="2"/>
        <v>204.75</v>
      </c>
    </row>
    <row r="73" spans="1:14" x14ac:dyDescent="0.6">
      <c r="A73" s="42" t="s">
        <v>112</v>
      </c>
      <c r="B73" s="11" t="s">
        <v>47</v>
      </c>
      <c r="C73" s="51">
        <f>C$4*C74</f>
        <v>8255.5946000000004</v>
      </c>
      <c r="D73" s="51">
        <f>D$4*D74</f>
        <v>8249.3261000000002</v>
      </c>
      <c r="E73" s="51">
        <f>E$4*E74</f>
        <v>8266.7186999999994</v>
      </c>
      <c r="F73" s="51">
        <f>F$4*F74</f>
        <v>8098.7433999999994</v>
      </c>
      <c r="G73" s="51"/>
      <c r="H73" s="64">
        <f t="shared" si="2"/>
        <v>8217.5956999999999</v>
      </c>
    </row>
    <row r="74" spans="1:14" x14ac:dyDescent="0.6">
      <c r="A74" s="42" t="s">
        <v>113</v>
      </c>
      <c r="B74" s="15" t="s">
        <v>8</v>
      </c>
      <c r="C74" s="57">
        <v>199</v>
      </c>
      <c r="D74" s="56">
        <v>199</v>
      </c>
      <c r="E74" s="57">
        <v>199</v>
      </c>
      <c r="F74" s="56">
        <v>194</v>
      </c>
      <c r="G74" s="57"/>
      <c r="H74" s="58">
        <f t="shared" si="2"/>
        <v>197.75</v>
      </c>
    </row>
    <row r="75" spans="1:14" x14ac:dyDescent="0.6">
      <c r="A75" s="42" t="s">
        <v>114</v>
      </c>
      <c r="B75" s="11" t="s">
        <v>48</v>
      </c>
      <c r="C75" s="51">
        <f>C$4*C76</f>
        <v>8048.1675999999998</v>
      </c>
      <c r="D75" s="51">
        <f>D$4*D76</f>
        <v>8042.0565999999999</v>
      </c>
      <c r="E75" s="51">
        <f>E$4*E76</f>
        <v>8059.0122000000001</v>
      </c>
      <c r="F75" s="51">
        <f>F$4*F76</f>
        <v>7890.0128999999997</v>
      </c>
      <c r="G75" s="51"/>
      <c r="H75" s="64">
        <f t="shared" si="2"/>
        <v>8009.8123250000008</v>
      </c>
    </row>
    <row r="76" spans="1:14" x14ac:dyDescent="0.6">
      <c r="A76" s="42" t="s">
        <v>115</v>
      </c>
      <c r="B76" s="15" t="s">
        <v>8</v>
      </c>
      <c r="C76" s="57">
        <v>194</v>
      </c>
      <c r="D76" s="56">
        <v>194</v>
      </c>
      <c r="E76" s="57">
        <v>194</v>
      </c>
      <c r="F76" s="56">
        <v>189</v>
      </c>
      <c r="G76" s="57"/>
      <c r="H76" s="58">
        <f t="shared" si="2"/>
        <v>192.75</v>
      </c>
    </row>
    <row r="77" spans="1:14" x14ac:dyDescent="0.6">
      <c r="A77" s="42" t="s">
        <v>116</v>
      </c>
      <c r="B77" s="11" t="s">
        <v>49</v>
      </c>
      <c r="C77" s="51">
        <f>C$4*C78</f>
        <v>7840.7406000000001</v>
      </c>
      <c r="D77" s="51">
        <f>D$4*D78</f>
        <v>7834.7870999999996</v>
      </c>
      <c r="E77" s="51">
        <f>E$4*E78</f>
        <v>7851.3056999999999</v>
      </c>
      <c r="F77" s="51">
        <f>F$4*F78</f>
        <v>7681.2824000000001</v>
      </c>
      <c r="G77" s="51"/>
      <c r="H77" s="64">
        <f t="shared" si="2"/>
        <v>7802.0289499999999</v>
      </c>
    </row>
    <row r="78" spans="1:14" x14ac:dyDescent="0.6">
      <c r="A78" s="42" t="s">
        <v>117</v>
      </c>
      <c r="B78" s="15" t="s">
        <v>8</v>
      </c>
      <c r="C78" s="57">
        <v>189</v>
      </c>
      <c r="D78" s="56">
        <v>189</v>
      </c>
      <c r="E78" s="57">
        <v>189</v>
      </c>
      <c r="F78" s="56">
        <v>184</v>
      </c>
      <c r="G78" s="57"/>
      <c r="H78" s="58">
        <f t="shared" si="2"/>
        <v>187.75</v>
      </c>
    </row>
    <row r="79" spans="1:14" x14ac:dyDescent="0.6">
      <c r="A79" s="42" t="s">
        <v>118</v>
      </c>
      <c r="B79" s="11" t="s">
        <v>50</v>
      </c>
      <c r="C79" s="51">
        <f>C$4*C80</f>
        <v>7550.3427999999994</v>
      </c>
      <c r="D79" s="51">
        <f>D$4*D80</f>
        <v>7544.6097999999993</v>
      </c>
      <c r="E79" s="51">
        <f>E$4*E80</f>
        <v>7560.5165999999999</v>
      </c>
      <c r="F79" s="51">
        <f>F$4*F80</f>
        <v>7389.0596999999998</v>
      </c>
      <c r="G79" s="51"/>
      <c r="H79" s="64">
        <f t="shared" si="2"/>
        <v>7511.1322249999994</v>
      </c>
    </row>
    <row r="80" spans="1:14" x14ac:dyDescent="0.6">
      <c r="A80" s="42" t="s">
        <v>119</v>
      </c>
      <c r="B80" s="15" t="s">
        <v>8</v>
      </c>
      <c r="C80" s="57">
        <v>182</v>
      </c>
      <c r="D80" s="56">
        <v>182</v>
      </c>
      <c r="E80" s="57">
        <v>182</v>
      </c>
      <c r="F80" s="56">
        <v>177</v>
      </c>
      <c r="G80" s="57"/>
      <c r="H80" s="58">
        <f t="shared" si="2"/>
        <v>180.75</v>
      </c>
      <c r="I80" s="16"/>
      <c r="J80" s="16"/>
      <c r="K80" s="16"/>
      <c r="L80" s="16">
        <v>155</v>
      </c>
      <c r="M80" s="16">
        <v>155</v>
      </c>
      <c r="N80" s="14">
        <f>AVERAGE(I80:M80)</f>
        <v>155</v>
      </c>
    </row>
    <row r="81" spans="1:8" x14ac:dyDescent="0.6">
      <c r="A81" s="42" t="s">
        <v>120</v>
      </c>
      <c r="B81" s="11" t="s">
        <v>51</v>
      </c>
      <c r="C81" s="51"/>
      <c r="D81" s="51"/>
      <c r="E81" s="51"/>
      <c r="F81" s="51"/>
      <c r="G81" s="51"/>
      <c r="H81" s="64"/>
    </row>
    <row r="82" spans="1:8" x14ac:dyDescent="0.6">
      <c r="A82" s="42" t="s">
        <v>121</v>
      </c>
      <c r="B82" s="15" t="s">
        <v>8</v>
      </c>
      <c r="C82" s="57"/>
      <c r="D82" s="56"/>
      <c r="E82" s="57"/>
      <c r="F82" s="56"/>
      <c r="G82" s="57"/>
      <c r="H82" s="53"/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53"/>
    </row>
    <row r="84" spans="1:8" x14ac:dyDescent="0.6">
      <c r="A84" s="42" t="s">
        <v>122</v>
      </c>
      <c r="B84" s="13" t="s">
        <v>53</v>
      </c>
      <c r="C84" s="51">
        <f>C$4*C85</f>
        <v>6139.8391999999994</v>
      </c>
      <c r="D84" s="51">
        <f>D$4*D85</f>
        <v>6135.1771999999992</v>
      </c>
      <c r="E84" s="51">
        <f>E$4*E85</f>
        <v>6148.1124</v>
      </c>
      <c r="F84" s="51">
        <f>F$4*F85</f>
        <v>6178.4227999999994</v>
      </c>
      <c r="G84" s="51"/>
      <c r="H84" s="64">
        <f t="shared" si="2"/>
        <v>6150.3878999999997</v>
      </c>
    </row>
    <row r="85" spans="1:8" x14ac:dyDescent="0.6">
      <c r="A85" s="42" t="s">
        <v>123</v>
      </c>
      <c r="B85" s="15" t="s">
        <v>8</v>
      </c>
      <c r="C85" s="59">
        <v>148</v>
      </c>
      <c r="D85" s="59">
        <v>148</v>
      </c>
      <c r="E85" s="59">
        <v>148</v>
      </c>
      <c r="F85" s="56">
        <v>148</v>
      </c>
      <c r="G85" s="57"/>
      <c r="H85" s="53">
        <f>AVERAGE(C85:G85)</f>
        <v>148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53"/>
    </row>
    <row r="87" spans="1:8" x14ac:dyDescent="0.6">
      <c r="B87" s="13" t="s">
        <v>54</v>
      </c>
      <c r="C87" s="51"/>
      <c r="D87" s="59"/>
      <c r="E87" s="59"/>
      <c r="F87" s="59"/>
      <c r="G87" s="59"/>
      <c r="H87" s="55"/>
    </row>
    <row r="88" spans="1:8" x14ac:dyDescent="0.6">
      <c r="B88" s="15" t="s">
        <v>8</v>
      </c>
      <c r="C88" s="57"/>
      <c r="D88" s="56"/>
      <c r="E88" s="57"/>
      <c r="F88" s="56"/>
      <c r="G88" s="57"/>
      <c r="H88" s="58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ราคา FOB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2015-06-24T06:55:58Z</cp:lastPrinted>
  <dcterms:created xsi:type="dcterms:W3CDTF">2004-02-05T04:22:16Z</dcterms:created>
  <dcterms:modified xsi:type="dcterms:W3CDTF">2020-01-03T06:04:00Z</dcterms:modified>
</cp:coreProperties>
</file>