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FE5AB675-8882-4F08-B3F2-1E64A30B7E4A}" xr6:coauthVersionLast="45" xr6:coauthVersionMax="45" xr10:uidLastSave="{00000000-0000-0000-0000-000000000000}"/>
  <bookViews>
    <workbookView xWindow="-108" yWindow="-108" windowWidth="23256" windowHeight="12576" activeTab="12" xr2:uid="{00000000-000D-0000-FFFF-FFFF00000000}"/>
  </bookViews>
  <sheets>
    <sheet name="ราคาFOB2548" sheetId="1" r:id="rId1"/>
    <sheet name="jan" sheetId="13" r:id="rId2"/>
    <sheet name="feb" sheetId="12" r:id="rId3"/>
    <sheet name="mar" sheetId="11" r:id="rId4"/>
    <sheet name="apr" sheetId="10" r:id="rId5"/>
    <sheet name="may" sheetId="9" r:id="rId6"/>
    <sheet name="jun" sheetId="8" r:id="rId7"/>
    <sheet name="jul" sheetId="7" r:id="rId8"/>
    <sheet name="aug" sheetId="6" r:id="rId9"/>
    <sheet name="sep" sheetId="5" r:id="rId10"/>
    <sheet name="oct" sheetId="4" r:id="rId11"/>
    <sheet name="nov" sheetId="14" r:id="rId12"/>
    <sheet name="dec" sheetId="15" r:id="rId13"/>
  </sheets>
  <definedNames>
    <definedName name="_xlnm.Print_Area" localSheetId="0">ราคาFOB2548!$A$1:$W$86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8" l="1"/>
  <c r="G8" i="1"/>
  <c r="H9" i="8"/>
  <c r="H11" i="8"/>
  <c r="G12" i="1"/>
  <c r="H13" i="8"/>
  <c r="H15" i="8"/>
  <c r="G16" i="1" s="1"/>
  <c r="H17" i="8"/>
  <c r="G18" i="1"/>
  <c r="H19" i="8"/>
  <c r="H21" i="8"/>
  <c r="H23" i="8"/>
  <c r="G24" i="1"/>
  <c r="H25" i="8"/>
  <c r="G26" i="1" s="1"/>
  <c r="H27" i="8"/>
  <c r="G28" i="1" s="1"/>
  <c r="H29" i="8"/>
  <c r="H31" i="8"/>
  <c r="G32" i="1" s="1"/>
  <c r="H33" i="8"/>
  <c r="H35" i="8"/>
  <c r="H36" i="8"/>
  <c r="H38" i="8"/>
  <c r="G39" i="1"/>
  <c r="H40" i="8"/>
  <c r="G41" i="1" s="1"/>
  <c r="H41" i="8"/>
  <c r="H43" i="8"/>
  <c r="G44" i="1" s="1"/>
  <c r="H45" i="8"/>
  <c r="G46" i="1" s="1"/>
  <c r="H47" i="8"/>
  <c r="G48" i="1"/>
  <c r="H48" i="8"/>
  <c r="H50" i="8"/>
  <c r="G51" i="1" s="1"/>
  <c r="H52" i="8"/>
  <c r="H53" i="8"/>
  <c r="H55" i="8"/>
  <c r="G56" i="1"/>
  <c r="H56" i="8"/>
  <c r="H58" i="8"/>
  <c r="G59" i="1"/>
  <c r="H60" i="8"/>
  <c r="G61" i="1" s="1"/>
  <c r="H62" i="8"/>
  <c r="G63" i="1"/>
  <c r="H64" i="8"/>
  <c r="H66" i="8"/>
  <c r="H67" i="8"/>
  <c r="H69" i="8"/>
  <c r="H70" i="8"/>
  <c r="H72" i="8"/>
  <c r="G73" i="1" s="1"/>
  <c r="H74" i="8"/>
  <c r="G75" i="1"/>
  <c r="H76" i="8"/>
  <c r="G77" i="1" s="1"/>
  <c r="H78" i="8"/>
  <c r="G79" i="1" s="1"/>
  <c r="H80" i="8"/>
  <c r="G81" i="1"/>
  <c r="H82" i="8"/>
  <c r="H83" i="8"/>
  <c r="H85" i="8"/>
  <c r="G86" i="1"/>
  <c r="H86" i="8"/>
  <c r="H88" i="8"/>
  <c r="C10" i="13"/>
  <c r="D10" i="13"/>
  <c r="E10" i="13"/>
  <c r="F10" i="13"/>
  <c r="G10" i="13"/>
  <c r="C10" i="12"/>
  <c r="D10" i="12"/>
  <c r="E10" i="12"/>
  <c r="F10" i="12"/>
  <c r="C10" i="11"/>
  <c r="D10" i="11"/>
  <c r="E10" i="11"/>
  <c r="F10" i="11"/>
  <c r="C10" i="10"/>
  <c r="E10" i="10"/>
  <c r="F10" i="10"/>
  <c r="C10" i="9"/>
  <c r="D10" i="9"/>
  <c r="E10" i="9"/>
  <c r="F10" i="9"/>
  <c r="C10" i="8"/>
  <c r="D10" i="8"/>
  <c r="E10" i="8"/>
  <c r="F10" i="8"/>
  <c r="C10" i="7"/>
  <c r="D10" i="7"/>
  <c r="E10" i="7"/>
  <c r="F10" i="7"/>
  <c r="C10" i="6"/>
  <c r="D10" i="6"/>
  <c r="E10" i="6"/>
  <c r="F10" i="6"/>
  <c r="G10" i="6"/>
  <c r="C10" i="5"/>
  <c r="D10" i="5"/>
  <c r="E10" i="5"/>
  <c r="F10" i="5"/>
  <c r="C10" i="4"/>
  <c r="D10" i="4"/>
  <c r="E10" i="4"/>
  <c r="H10" i="4" s="1"/>
  <c r="K11" i="1" s="1"/>
  <c r="F10" i="4"/>
  <c r="G10" i="4"/>
  <c r="C10" i="14"/>
  <c r="D10" i="14"/>
  <c r="E10" i="14"/>
  <c r="F10" i="14"/>
  <c r="C10" i="15"/>
  <c r="D10" i="15"/>
  <c r="E10" i="15"/>
  <c r="F10" i="15"/>
  <c r="C6" i="13"/>
  <c r="D6" i="13"/>
  <c r="E6" i="13"/>
  <c r="F6" i="13"/>
  <c r="G6" i="13"/>
  <c r="C6" i="12"/>
  <c r="D6" i="12"/>
  <c r="E6" i="12"/>
  <c r="F6" i="12"/>
  <c r="C6" i="11"/>
  <c r="D6" i="11"/>
  <c r="E6" i="11"/>
  <c r="F6" i="11"/>
  <c r="C6" i="10"/>
  <c r="E6" i="10"/>
  <c r="F6" i="10"/>
  <c r="C6" i="9"/>
  <c r="D6" i="9"/>
  <c r="E6" i="9"/>
  <c r="F6" i="9"/>
  <c r="G6" i="9"/>
  <c r="H6" i="9" s="1"/>
  <c r="F7" i="1" s="1"/>
  <c r="C6" i="8"/>
  <c r="D6" i="8"/>
  <c r="E6" i="8"/>
  <c r="F6" i="8"/>
  <c r="C6" i="7"/>
  <c r="D6" i="7"/>
  <c r="H6" i="7" s="1"/>
  <c r="H7" i="1" s="1"/>
  <c r="E6" i="7"/>
  <c r="F6" i="7"/>
  <c r="C6" i="6"/>
  <c r="D6" i="6"/>
  <c r="H6" i="6" s="1"/>
  <c r="I7" i="1" s="1"/>
  <c r="E6" i="6"/>
  <c r="F6" i="6"/>
  <c r="G6" i="6"/>
  <c r="C6" i="5"/>
  <c r="D6" i="5"/>
  <c r="E6" i="5"/>
  <c r="F6" i="5"/>
  <c r="C6" i="4"/>
  <c r="H6" i="4" s="1"/>
  <c r="K7" i="1" s="1"/>
  <c r="D6" i="4"/>
  <c r="E6" i="4"/>
  <c r="F6" i="4"/>
  <c r="G6" i="4"/>
  <c r="C6" i="14"/>
  <c r="D6" i="14"/>
  <c r="E6" i="14"/>
  <c r="F6" i="14"/>
  <c r="H6" i="14" s="1"/>
  <c r="L7" i="1" s="1"/>
  <c r="C6" i="15"/>
  <c r="D6" i="15"/>
  <c r="E6" i="15"/>
  <c r="H6" i="15" s="1"/>
  <c r="M7" i="1" s="1"/>
  <c r="F6" i="15"/>
  <c r="H4" i="13"/>
  <c r="B5" i="1"/>
  <c r="H4" i="12"/>
  <c r="C5" i="1" s="1"/>
  <c r="H4" i="11"/>
  <c r="D5" i="1"/>
  <c r="H4" i="10"/>
  <c r="E5" i="1" s="1"/>
  <c r="H4" i="9"/>
  <c r="F5" i="1"/>
  <c r="H4" i="8"/>
  <c r="G5" i="1" s="1"/>
  <c r="H4" i="7"/>
  <c r="H5" i="1"/>
  <c r="H4" i="6"/>
  <c r="I5" i="1" s="1"/>
  <c r="H4" i="5"/>
  <c r="J5" i="1" s="1"/>
  <c r="H4" i="4"/>
  <c r="K5" i="1" s="1"/>
  <c r="H4" i="14"/>
  <c r="L5" i="1" s="1"/>
  <c r="H4" i="15"/>
  <c r="M5" i="1"/>
  <c r="H85" i="15"/>
  <c r="M86" i="1" s="1"/>
  <c r="D84" i="15"/>
  <c r="H84" i="15" s="1"/>
  <c r="M85" i="1" s="1"/>
  <c r="C84" i="15"/>
  <c r="E84" i="15"/>
  <c r="F84" i="15"/>
  <c r="H80" i="15"/>
  <c r="M81" i="1" s="1"/>
  <c r="D79" i="15"/>
  <c r="C79" i="15"/>
  <c r="E79" i="15"/>
  <c r="H79" i="15" s="1"/>
  <c r="M80" i="1" s="1"/>
  <c r="F79" i="15"/>
  <c r="H78" i="15"/>
  <c r="M79" i="1"/>
  <c r="D77" i="15"/>
  <c r="H77" i="15" s="1"/>
  <c r="M78" i="1" s="1"/>
  <c r="C77" i="15"/>
  <c r="E77" i="15"/>
  <c r="F77" i="15"/>
  <c r="H76" i="15"/>
  <c r="M77" i="1"/>
  <c r="D75" i="15"/>
  <c r="C75" i="15"/>
  <c r="E75" i="15"/>
  <c r="F75" i="15"/>
  <c r="H74" i="15"/>
  <c r="M75" i="1"/>
  <c r="D73" i="15"/>
  <c r="C73" i="15"/>
  <c r="E73" i="15"/>
  <c r="F73" i="15"/>
  <c r="H72" i="15"/>
  <c r="M73" i="1" s="1"/>
  <c r="D71" i="15"/>
  <c r="C71" i="15"/>
  <c r="H71" i="15"/>
  <c r="M72" i="1" s="1"/>
  <c r="E71" i="15"/>
  <c r="F71" i="15"/>
  <c r="H47" i="15"/>
  <c r="M48" i="1" s="1"/>
  <c r="D46" i="15"/>
  <c r="C46" i="15"/>
  <c r="E46" i="15"/>
  <c r="F46" i="15"/>
  <c r="H45" i="15"/>
  <c r="M46" i="1" s="1"/>
  <c r="D44" i="15"/>
  <c r="C44" i="15"/>
  <c r="E44" i="15"/>
  <c r="F44" i="15"/>
  <c r="H43" i="15"/>
  <c r="M44" i="1"/>
  <c r="D42" i="15"/>
  <c r="C42" i="15"/>
  <c r="E42" i="15"/>
  <c r="F42" i="15"/>
  <c r="H40" i="15"/>
  <c r="M41" i="1" s="1"/>
  <c r="D39" i="15"/>
  <c r="C39" i="15"/>
  <c r="E39" i="15"/>
  <c r="F39" i="15"/>
  <c r="H38" i="15"/>
  <c r="M39" i="1"/>
  <c r="D37" i="15"/>
  <c r="C37" i="15"/>
  <c r="E37" i="15"/>
  <c r="F37" i="15"/>
  <c r="H37" i="15"/>
  <c r="M38" i="1" s="1"/>
  <c r="D34" i="15"/>
  <c r="C34" i="15"/>
  <c r="E34" i="15"/>
  <c r="F34" i="15"/>
  <c r="H33" i="15"/>
  <c r="D32" i="15"/>
  <c r="C32" i="15"/>
  <c r="E32" i="15"/>
  <c r="F32" i="15"/>
  <c r="H31" i="15"/>
  <c r="M32" i="1" s="1"/>
  <c r="D30" i="15"/>
  <c r="C30" i="15"/>
  <c r="E30" i="15"/>
  <c r="F30" i="15"/>
  <c r="C22" i="9"/>
  <c r="D22" i="9"/>
  <c r="E22" i="9"/>
  <c r="F22" i="9"/>
  <c r="G22" i="9"/>
  <c r="H27" i="15"/>
  <c r="M28" i="1" s="1"/>
  <c r="D26" i="15"/>
  <c r="C26" i="15"/>
  <c r="E26" i="15"/>
  <c r="F26" i="15"/>
  <c r="E81" i="15"/>
  <c r="F81" i="15"/>
  <c r="D81" i="15"/>
  <c r="C81" i="15"/>
  <c r="H82" i="15"/>
  <c r="H50" i="15"/>
  <c r="M51" i="1"/>
  <c r="E51" i="15"/>
  <c r="F51" i="15"/>
  <c r="D51" i="15"/>
  <c r="C51" i="15"/>
  <c r="H51" i="15" s="1"/>
  <c r="H52" i="15"/>
  <c r="E54" i="15"/>
  <c r="F54" i="15"/>
  <c r="D54" i="15"/>
  <c r="C54" i="15"/>
  <c r="H55" i="15"/>
  <c r="M56" i="1" s="1"/>
  <c r="E57" i="15"/>
  <c r="F57" i="15"/>
  <c r="H57" i="15" s="1"/>
  <c r="M58" i="1" s="1"/>
  <c r="C57" i="15"/>
  <c r="D57" i="15"/>
  <c r="H58" i="15"/>
  <c r="M59" i="1" s="1"/>
  <c r="E59" i="15"/>
  <c r="F59" i="15"/>
  <c r="D59" i="15"/>
  <c r="C59" i="15"/>
  <c r="H60" i="15"/>
  <c r="M61" i="1"/>
  <c r="E61" i="15"/>
  <c r="F61" i="15"/>
  <c r="D61" i="15"/>
  <c r="C61" i="15"/>
  <c r="H62" i="15"/>
  <c r="M63" i="1"/>
  <c r="E63" i="15"/>
  <c r="F63" i="15"/>
  <c r="D63" i="15"/>
  <c r="H63" i="15"/>
  <c r="C63" i="15"/>
  <c r="H64" i="15"/>
  <c r="E65" i="15"/>
  <c r="F65" i="15"/>
  <c r="H65" i="15" s="1"/>
  <c r="D65" i="15"/>
  <c r="C65" i="15"/>
  <c r="H66" i="15"/>
  <c r="E68" i="15"/>
  <c r="F68" i="15"/>
  <c r="D68" i="15"/>
  <c r="C68" i="15"/>
  <c r="H69" i="15"/>
  <c r="E49" i="15"/>
  <c r="F49" i="15"/>
  <c r="D49" i="15"/>
  <c r="C49" i="15"/>
  <c r="H7" i="15"/>
  <c r="M8" i="1" s="1"/>
  <c r="E8" i="15"/>
  <c r="F8" i="15"/>
  <c r="D8" i="15"/>
  <c r="C8" i="15"/>
  <c r="H9" i="15"/>
  <c r="H11" i="15"/>
  <c r="M12" i="1" s="1"/>
  <c r="E12" i="15"/>
  <c r="F12" i="15"/>
  <c r="D12" i="15"/>
  <c r="C12" i="15"/>
  <c r="H13" i="15"/>
  <c r="E14" i="15"/>
  <c r="F14" i="15"/>
  <c r="D14" i="15"/>
  <c r="C14" i="15"/>
  <c r="H14" i="15" s="1"/>
  <c r="M15" i="1" s="1"/>
  <c r="H15" i="15"/>
  <c r="M16" i="1" s="1"/>
  <c r="E16" i="15"/>
  <c r="F16" i="15"/>
  <c r="D16" i="15"/>
  <c r="C16" i="15"/>
  <c r="H17" i="15"/>
  <c r="M18" i="1" s="1"/>
  <c r="E18" i="15"/>
  <c r="F18" i="15"/>
  <c r="D18" i="15"/>
  <c r="C18" i="15"/>
  <c r="H19" i="15"/>
  <c r="E20" i="15"/>
  <c r="F20" i="15"/>
  <c r="D20" i="15"/>
  <c r="C20" i="15"/>
  <c r="H20" i="15" s="1"/>
  <c r="E22" i="15"/>
  <c r="F22" i="15"/>
  <c r="D22" i="15"/>
  <c r="C22" i="15"/>
  <c r="H23" i="15"/>
  <c r="M24" i="1"/>
  <c r="E24" i="15"/>
  <c r="F24" i="15"/>
  <c r="D24" i="15"/>
  <c r="C24" i="15"/>
  <c r="H25" i="15"/>
  <c r="M26" i="1" s="1"/>
  <c r="H72" i="14"/>
  <c r="L73" i="1" s="1"/>
  <c r="C73" i="14"/>
  <c r="D73" i="14"/>
  <c r="E73" i="14"/>
  <c r="F73" i="14"/>
  <c r="H74" i="14"/>
  <c r="L75" i="1"/>
  <c r="C75" i="14"/>
  <c r="D75" i="14"/>
  <c r="E75" i="14"/>
  <c r="F75" i="14"/>
  <c r="H76" i="14"/>
  <c r="L77" i="1" s="1"/>
  <c r="C77" i="14"/>
  <c r="D77" i="14"/>
  <c r="H77" i="14"/>
  <c r="L78" i="1" s="1"/>
  <c r="E77" i="14"/>
  <c r="F77" i="14"/>
  <c r="H78" i="14"/>
  <c r="L79" i="1" s="1"/>
  <c r="C79" i="14"/>
  <c r="D79" i="14"/>
  <c r="E79" i="14"/>
  <c r="F79" i="14"/>
  <c r="H80" i="14"/>
  <c r="L81" i="1"/>
  <c r="C84" i="14"/>
  <c r="D84" i="14"/>
  <c r="E84" i="14"/>
  <c r="F84" i="14"/>
  <c r="H85" i="14"/>
  <c r="L86" i="1" s="1"/>
  <c r="C71" i="14"/>
  <c r="D71" i="14"/>
  <c r="E71" i="14"/>
  <c r="F71" i="14"/>
  <c r="H50" i="14"/>
  <c r="L51" i="1" s="1"/>
  <c r="C54" i="14"/>
  <c r="D54" i="14"/>
  <c r="E54" i="14"/>
  <c r="F54" i="14"/>
  <c r="H55" i="14"/>
  <c r="L56" i="1" s="1"/>
  <c r="C57" i="14"/>
  <c r="D57" i="14"/>
  <c r="E57" i="14"/>
  <c r="F57" i="14"/>
  <c r="H58" i="14"/>
  <c r="L59" i="1"/>
  <c r="C59" i="14"/>
  <c r="H59" i="14" s="1"/>
  <c r="L60" i="1" s="1"/>
  <c r="D59" i="14"/>
  <c r="E59" i="14"/>
  <c r="F59" i="14"/>
  <c r="H60" i="14"/>
  <c r="L61" i="1"/>
  <c r="C61" i="14"/>
  <c r="D61" i="14"/>
  <c r="E61" i="14"/>
  <c r="F61" i="14"/>
  <c r="H62" i="14"/>
  <c r="L63" i="1"/>
  <c r="C49" i="14"/>
  <c r="D49" i="14"/>
  <c r="E49" i="14"/>
  <c r="F49" i="14"/>
  <c r="H47" i="14"/>
  <c r="L48" i="1"/>
  <c r="C46" i="14"/>
  <c r="D46" i="14"/>
  <c r="E46" i="14"/>
  <c r="F46" i="14"/>
  <c r="H43" i="14"/>
  <c r="L44" i="1"/>
  <c r="C44" i="14"/>
  <c r="D44" i="14"/>
  <c r="E44" i="14"/>
  <c r="F44" i="14"/>
  <c r="H45" i="14"/>
  <c r="L46" i="1" s="1"/>
  <c r="C42" i="14"/>
  <c r="D42" i="14"/>
  <c r="E42" i="14"/>
  <c r="F42" i="14"/>
  <c r="H38" i="14"/>
  <c r="L39" i="1" s="1"/>
  <c r="C39" i="14"/>
  <c r="H39" i="14"/>
  <c r="L40" i="1" s="1"/>
  <c r="D39" i="14"/>
  <c r="E39" i="14"/>
  <c r="F39" i="14"/>
  <c r="H40" i="14"/>
  <c r="L41" i="1" s="1"/>
  <c r="C37" i="14"/>
  <c r="D37" i="14"/>
  <c r="E37" i="14"/>
  <c r="F37" i="14"/>
  <c r="H31" i="14"/>
  <c r="L32" i="1" s="1"/>
  <c r="C30" i="14"/>
  <c r="D30" i="14"/>
  <c r="E30" i="14"/>
  <c r="F30" i="14"/>
  <c r="H33" i="14"/>
  <c r="C32" i="14"/>
  <c r="D32" i="14"/>
  <c r="E32" i="14"/>
  <c r="F32" i="14"/>
  <c r="H7" i="14"/>
  <c r="L8" i="1" s="1"/>
  <c r="H11" i="14"/>
  <c r="L12" i="1" s="1"/>
  <c r="C14" i="14"/>
  <c r="H14" i="14" s="1"/>
  <c r="L15" i="1" s="1"/>
  <c r="D14" i="14"/>
  <c r="E14" i="14"/>
  <c r="F14" i="14"/>
  <c r="H15" i="14"/>
  <c r="L16" i="1" s="1"/>
  <c r="C16" i="14"/>
  <c r="D16" i="14"/>
  <c r="E16" i="14"/>
  <c r="F16" i="14"/>
  <c r="H17" i="14"/>
  <c r="L18" i="1" s="1"/>
  <c r="C22" i="14"/>
  <c r="D22" i="14"/>
  <c r="H22" i="14" s="1"/>
  <c r="L23" i="1" s="1"/>
  <c r="E22" i="14"/>
  <c r="F22" i="14"/>
  <c r="H23" i="14"/>
  <c r="L24" i="1"/>
  <c r="C24" i="14"/>
  <c r="D24" i="14"/>
  <c r="E24" i="14"/>
  <c r="F24" i="14"/>
  <c r="H24" i="14" s="1"/>
  <c r="L25" i="1" s="1"/>
  <c r="H25" i="14"/>
  <c r="L26" i="1" s="1"/>
  <c r="H85" i="4"/>
  <c r="K86" i="1" s="1"/>
  <c r="C84" i="4"/>
  <c r="D84" i="4"/>
  <c r="E84" i="4"/>
  <c r="F84" i="4"/>
  <c r="G84" i="4"/>
  <c r="H80" i="4"/>
  <c r="K81" i="1" s="1"/>
  <c r="C79" i="4"/>
  <c r="D79" i="4"/>
  <c r="E79" i="4"/>
  <c r="H79" i="4" s="1"/>
  <c r="F79" i="4"/>
  <c r="G79" i="4"/>
  <c r="H78" i="4"/>
  <c r="K79" i="1"/>
  <c r="C77" i="4"/>
  <c r="D77" i="4"/>
  <c r="E77" i="4"/>
  <c r="F77" i="4"/>
  <c r="G77" i="4"/>
  <c r="H76" i="4"/>
  <c r="K77" i="1"/>
  <c r="C75" i="4"/>
  <c r="D75" i="4"/>
  <c r="E75" i="4"/>
  <c r="F75" i="4"/>
  <c r="G75" i="4"/>
  <c r="H74" i="4"/>
  <c r="K75" i="1" s="1"/>
  <c r="C73" i="4"/>
  <c r="D73" i="4"/>
  <c r="E73" i="4"/>
  <c r="H73" i="4" s="1"/>
  <c r="K74" i="1" s="1"/>
  <c r="F73" i="4"/>
  <c r="G73" i="4"/>
  <c r="H72" i="4"/>
  <c r="K73" i="1" s="1"/>
  <c r="C71" i="4"/>
  <c r="D71" i="4"/>
  <c r="E71" i="4"/>
  <c r="F71" i="4"/>
  <c r="G71" i="4"/>
  <c r="H62" i="4"/>
  <c r="K63" i="1" s="1"/>
  <c r="C61" i="4"/>
  <c r="D61" i="4"/>
  <c r="E61" i="4"/>
  <c r="F61" i="4"/>
  <c r="G61" i="4"/>
  <c r="H60" i="4"/>
  <c r="K61" i="1"/>
  <c r="C59" i="4"/>
  <c r="D59" i="4"/>
  <c r="E59" i="4"/>
  <c r="F59" i="4"/>
  <c r="G59" i="4"/>
  <c r="H58" i="4"/>
  <c r="K59" i="1"/>
  <c r="C57" i="4"/>
  <c r="H57" i="4" s="1"/>
  <c r="K58" i="1" s="1"/>
  <c r="D57" i="4"/>
  <c r="E57" i="4"/>
  <c r="F57" i="4"/>
  <c r="G57" i="4"/>
  <c r="H55" i="4"/>
  <c r="K56" i="1" s="1"/>
  <c r="C54" i="4"/>
  <c r="D54" i="4"/>
  <c r="H54" i="4" s="1"/>
  <c r="K55" i="1" s="1"/>
  <c r="E54" i="4"/>
  <c r="F54" i="4"/>
  <c r="G54" i="4"/>
  <c r="H50" i="4"/>
  <c r="K51" i="1" s="1"/>
  <c r="C49" i="4"/>
  <c r="D49" i="4"/>
  <c r="E49" i="4"/>
  <c r="F49" i="4"/>
  <c r="G49" i="4"/>
  <c r="H47" i="4"/>
  <c r="K48" i="1" s="1"/>
  <c r="C46" i="4"/>
  <c r="D46" i="4"/>
  <c r="E46" i="4"/>
  <c r="F46" i="4"/>
  <c r="G46" i="4"/>
  <c r="H45" i="4"/>
  <c r="K46" i="1" s="1"/>
  <c r="C44" i="4"/>
  <c r="D44" i="4"/>
  <c r="E44" i="4"/>
  <c r="F44" i="4"/>
  <c r="G44" i="4"/>
  <c r="H43" i="4"/>
  <c r="K44" i="1"/>
  <c r="C42" i="4"/>
  <c r="D42" i="4"/>
  <c r="E42" i="4"/>
  <c r="F42" i="4"/>
  <c r="G42" i="4"/>
  <c r="H40" i="4"/>
  <c r="K41" i="1"/>
  <c r="C39" i="4"/>
  <c r="D39" i="4"/>
  <c r="E39" i="4"/>
  <c r="F39" i="4"/>
  <c r="G39" i="4"/>
  <c r="H38" i="4"/>
  <c r="K39" i="1"/>
  <c r="C37" i="4"/>
  <c r="D37" i="4"/>
  <c r="E37" i="4"/>
  <c r="F37" i="4"/>
  <c r="G37" i="4"/>
  <c r="H31" i="4"/>
  <c r="K32" i="1" s="1"/>
  <c r="C30" i="4"/>
  <c r="D30" i="4"/>
  <c r="E30" i="4"/>
  <c r="F30" i="4"/>
  <c r="G30" i="4"/>
  <c r="H27" i="4"/>
  <c r="K28" i="1" s="1"/>
  <c r="C26" i="4"/>
  <c r="D26" i="4"/>
  <c r="E26" i="4"/>
  <c r="F26" i="4"/>
  <c r="G26" i="4"/>
  <c r="H25" i="4"/>
  <c r="K26" i="1" s="1"/>
  <c r="C24" i="4"/>
  <c r="D24" i="4"/>
  <c r="E24" i="4"/>
  <c r="F24" i="4"/>
  <c r="G24" i="4"/>
  <c r="H23" i="4"/>
  <c r="K24" i="1"/>
  <c r="C22" i="4"/>
  <c r="D22" i="4"/>
  <c r="E22" i="4"/>
  <c r="F22" i="4"/>
  <c r="G22" i="4"/>
  <c r="H17" i="4"/>
  <c r="K18" i="1" s="1"/>
  <c r="C16" i="4"/>
  <c r="D16" i="4"/>
  <c r="E16" i="4"/>
  <c r="F16" i="4"/>
  <c r="G16" i="4"/>
  <c r="H15" i="4"/>
  <c r="K16" i="1" s="1"/>
  <c r="C14" i="4"/>
  <c r="D14" i="4"/>
  <c r="E14" i="4"/>
  <c r="F14" i="4"/>
  <c r="G14" i="4"/>
  <c r="H11" i="4"/>
  <c r="K12" i="1" s="1"/>
  <c r="H7" i="4"/>
  <c r="K8" i="1" s="1"/>
  <c r="H89" i="4"/>
  <c r="H88" i="4"/>
  <c r="C87" i="4"/>
  <c r="D87" i="4"/>
  <c r="E87" i="4"/>
  <c r="F87" i="4"/>
  <c r="G87" i="4"/>
  <c r="H86" i="4"/>
  <c r="H83" i="4"/>
  <c r="H82" i="4"/>
  <c r="C81" i="4"/>
  <c r="D81" i="4"/>
  <c r="E81" i="4"/>
  <c r="F81" i="4"/>
  <c r="G81" i="4"/>
  <c r="H70" i="4"/>
  <c r="H69" i="4"/>
  <c r="C68" i="4"/>
  <c r="D68" i="4"/>
  <c r="H68" i="4" s="1"/>
  <c r="E68" i="4"/>
  <c r="F68" i="4"/>
  <c r="G68" i="4"/>
  <c r="H67" i="4"/>
  <c r="H66" i="4"/>
  <c r="C65" i="4"/>
  <c r="D65" i="4"/>
  <c r="E65" i="4"/>
  <c r="H65" i="4" s="1"/>
  <c r="F65" i="4"/>
  <c r="G65" i="4"/>
  <c r="H64" i="4"/>
  <c r="C63" i="4"/>
  <c r="H63" i="4" s="1"/>
  <c r="D63" i="4"/>
  <c r="E63" i="4"/>
  <c r="F63" i="4"/>
  <c r="G63" i="4"/>
  <c r="H56" i="4"/>
  <c r="H53" i="4"/>
  <c r="H52" i="4"/>
  <c r="C51" i="4"/>
  <c r="H51" i="4" s="1"/>
  <c r="D51" i="4"/>
  <c r="E51" i="4"/>
  <c r="F51" i="4"/>
  <c r="G51" i="4"/>
  <c r="H48" i="4"/>
  <c r="H41" i="4"/>
  <c r="H36" i="4"/>
  <c r="H35" i="4"/>
  <c r="C34" i="4"/>
  <c r="D34" i="4"/>
  <c r="E34" i="4"/>
  <c r="F34" i="4"/>
  <c r="G34" i="4"/>
  <c r="H33" i="4"/>
  <c r="C32" i="4"/>
  <c r="D32" i="4"/>
  <c r="E32" i="4"/>
  <c r="F32" i="4"/>
  <c r="G32" i="4"/>
  <c r="H29" i="4"/>
  <c r="C28" i="4"/>
  <c r="D28" i="4"/>
  <c r="E28" i="4"/>
  <c r="F28" i="4"/>
  <c r="H28" i="4" s="1"/>
  <c r="G28" i="4"/>
  <c r="H21" i="4"/>
  <c r="C20" i="4"/>
  <c r="D20" i="4"/>
  <c r="E20" i="4"/>
  <c r="F20" i="4"/>
  <c r="G20" i="4"/>
  <c r="H19" i="4"/>
  <c r="C18" i="4"/>
  <c r="D18" i="4"/>
  <c r="E18" i="4"/>
  <c r="F18" i="4"/>
  <c r="G18" i="4"/>
  <c r="H13" i="4"/>
  <c r="C12" i="4"/>
  <c r="D12" i="4"/>
  <c r="H12" i="4" s="1"/>
  <c r="E12" i="4"/>
  <c r="F12" i="4"/>
  <c r="G12" i="4"/>
  <c r="H9" i="4"/>
  <c r="C8" i="4"/>
  <c r="D8" i="4"/>
  <c r="E8" i="4"/>
  <c r="F8" i="4"/>
  <c r="G8" i="4"/>
  <c r="C28" i="15"/>
  <c r="D28" i="15"/>
  <c r="H28" i="15"/>
  <c r="E28" i="15"/>
  <c r="F28" i="15"/>
  <c r="H29" i="15"/>
  <c r="H35" i="15"/>
  <c r="C87" i="15"/>
  <c r="D87" i="15"/>
  <c r="E87" i="15"/>
  <c r="F87" i="15"/>
  <c r="H88" i="15"/>
  <c r="C8" i="14"/>
  <c r="D8" i="14"/>
  <c r="E8" i="14"/>
  <c r="H8" i="14" s="1"/>
  <c r="F8" i="14"/>
  <c r="H9" i="14"/>
  <c r="C12" i="14"/>
  <c r="D12" i="14"/>
  <c r="H12" i="14" s="1"/>
  <c r="E12" i="14"/>
  <c r="F12" i="14"/>
  <c r="H13" i="14"/>
  <c r="C18" i="14"/>
  <c r="H18" i="14" s="1"/>
  <c r="D18" i="14"/>
  <c r="E18" i="14"/>
  <c r="F18" i="14"/>
  <c r="H19" i="14"/>
  <c r="C20" i="14"/>
  <c r="D20" i="14"/>
  <c r="E20" i="14"/>
  <c r="F20" i="14"/>
  <c r="C26" i="14"/>
  <c r="D26" i="14"/>
  <c r="E26" i="14"/>
  <c r="F26" i="14"/>
  <c r="H27" i="14"/>
  <c r="L28" i="1"/>
  <c r="C28" i="14"/>
  <c r="D28" i="14"/>
  <c r="E28" i="14"/>
  <c r="F28" i="14"/>
  <c r="H29" i="14"/>
  <c r="C34" i="14"/>
  <c r="D34" i="14"/>
  <c r="E34" i="14"/>
  <c r="F34" i="14"/>
  <c r="H35" i="14"/>
  <c r="C51" i="14"/>
  <c r="D51" i="14"/>
  <c r="E51" i="14"/>
  <c r="F51" i="14"/>
  <c r="H52" i="14"/>
  <c r="C63" i="14"/>
  <c r="D63" i="14"/>
  <c r="H63" i="14" s="1"/>
  <c r="E63" i="14"/>
  <c r="F63" i="14"/>
  <c r="H64" i="14"/>
  <c r="C65" i="14"/>
  <c r="D65" i="14"/>
  <c r="E65" i="14"/>
  <c r="F65" i="14"/>
  <c r="H66" i="14"/>
  <c r="C68" i="14"/>
  <c r="D68" i="14"/>
  <c r="E68" i="14"/>
  <c r="F68" i="14"/>
  <c r="H69" i="14"/>
  <c r="C81" i="14"/>
  <c r="D81" i="14"/>
  <c r="E81" i="14"/>
  <c r="F81" i="14"/>
  <c r="H82" i="14"/>
  <c r="C87" i="14"/>
  <c r="D87" i="14"/>
  <c r="E87" i="14"/>
  <c r="F87" i="14"/>
  <c r="H88" i="14"/>
  <c r="H88" i="5"/>
  <c r="C87" i="5"/>
  <c r="D87" i="5"/>
  <c r="E87" i="5"/>
  <c r="F87" i="5"/>
  <c r="H85" i="5"/>
  <c r="J86" i="1" s="1"/>
  <c r="C84" i="5"/>
  <c r="D84" i="5"/>
  <c r="H84" i="5" s="1"/>
  <c r="J85" i="1" s="1"/>
  <c r="E84" i="5"/>
  <c r="F84" i="5"/>
  <c r="H72" i="5"/>
  <c r="J73" i="1" s="1"/>
  <c r="C73" i="5"/>
  <c r="D73" i="5"/>
  <c r="E73" i="5"/>
  <c r="F73" i="5"/>
  <c r="H74" i="5"/>
  <c r="J75" i="1" s="1"/>
  <c r="C75" i="5"/>
  <c r="D75" i="5"/>
  <c r="E75" i="5"/>
  <c r="F75" i="5"/>
  <c r="H76" i="5"/>
  <c r="J77" i="1" s="1"/>
  <c r="C77" i="5"/>
  <c r="D77" i="5"/>
  <c r="E77" i="5"/>
  <c r="F77" i="5"/>
  <c r="H78" i="5"/>
  <c r="J79" i="1" s="1"/>
  <c r="C79" i="5"/>
  <c r="D79" i="5"/>
  <c r="H79" i="5" s="1"/>
  <c r="J80" i="1" s="1"/>
  <c r="E79" i="5"/>
  <c r="F79" i="5"/>
  <c r="H80" i="5"/>
  <c r="J81" i="1" s="1"/>
  <c r="C71" i="5"/>
  <c r="D71" i="5"/>
  <c r="E71" i="5"/>
  <c r="F71" i="5"/>
  <c r="H58" i="5"/>
  <c r="J59" i="1" s="1"/>
  <c r="C59" i="5"/>
  <c r="D59" i="5"/>
  <c r="E59" i="5"/>
  <c r="F59" i="5"/>
  <c r="H60" i="5"/>
  <c r="J61" i="1" s="1"/>
  <c r="C61" i="5"/>
  <c r="D61" i="5"/>
  <c r="E61" i="5"/>
  <c r="F61" i="5"/>
  <c r="H62" i="5"/>
  <c r="J63" i="1" s="1"/>
  <c r="C57" i="5"/>
  <c r="D57" i="5"/>
  <c r="E57" i="5"/>
  <c r="F57" i="5"/>
  <c r="H55" i="5"/>
  <c r="J56" i="1" s="1"/>
  <c r="C54" i="5"/>
  <c r="D54" i="5"/>
  <c r="E54" i="5"/>
  <c r="F54" i="5"/>
  <c r="C54" i="6"/>
  <c r="D54" i="6"/>
  <c r="E54" i="6"/>
  <c r="F54" i="6"/>
  <c r="G54" i="6"/>
  <c r="C51" i="5"/>
  <c r="D51" i="5"/>
  <c r="E51" i="5"/>
  <c r="F51" i="5"/>
  <c r="H52" i="5"/>
  <c r="H50" i="5"/>
  <c r="J51" i="1" s="1"/>
  <c r="C49" i="5"/>
  <c r="D49" i="5"/>
  <c r="H49" i="5"/>
  <c r="J50" i="1" s="1"/>
  <c r="E49" i="5"/>
  <c r="F49" i="5"/>
  <c r="H47" i="5"/>
  <c r="J48" i="1" s="1"/>
  <c r="C46" i="5"/>
  <c r="D46" i="5"/>
  <c r="E46" i="5"/>
  <c r="F46" i="5"/>
  <c r="H43" i="5"/>
  <c r="J44" i="1" s="1"/>
  <c r="C44" i="5"/>
  <c r="D44" i="5"/>
  <c r="H44" i="5" s="1"/>
  <c r="J45" i="1" s="1"/>
  <c r="E44" i="5"/>
  <c r="F44" i="5"/>
  <c r="H45" i="5"/>
  <c r="J46" i="1" s="1"/>
  <c r="C42" i="5"/>
  <c r="D42" i="5"/>
  <c r="E42" i="5"/>
  <c r="F42" i="5"/>
  <c r="H35" i="5"/>
  <c r="C37" i="5"/>
  <c r="D37" i="5"/>
  <c r="E37" i="5"/>
  <c r="F37" i="5"/>
  <c r="H38" i="5"/>
  <c r="J39" i="1"/>
  <c r="C39" i="5"/>
  <c r="D39" i="5"/>
  <c r="E39" i="5"/>
  <c r="F39" i="5"/>
  <c r="H39" i="5"/>
  <c r="J40" i="1" s="1"/>
  <c r="H40" i="5"/>
  <c r="J41" i="1" s="1"/>
  <c r="H31" i="5"/>
  <c r="J32" i="1" s="1"/>
  <c r="C32" i="5"/>
  <c r="D32" i="5"/>
  <c r="H32" i="5" s="1"/>
  <c r="E32" i="5"/>
  <c r="F32" i="5"/>
  <c r="H33" i="5"/>
  <c r="C34" i="5"/>
  <c r="H34" i="5" s="1"/>
  <c r="D34" i="5"/>
  <c r="E34" i="5"/>
  <c r="F34" i="5"/>
  <c r="C28" i="5"/>
  <c r="D28" i="5"/>
  <c r="E28" i="5"/>
  <c r="F28" i="5"/>
  <c r="H29" i="5"/>
  <c r="C30" i="5"/>
  <c r="D30" i="5"/>
  <c r="E30" i="5"/>
  <c r="F30" i="5"/>
  <c r="H27" i="5"/>
  <c r="J28" i="1" s="1"/>
  <c r="C26" i="5"/>
  <c r="D26" i="5"/>
  <c r="E26" i="5"/>
  <c r="F26" i="5"/>
  <c r="C22" i="5"/>
  <c r="D22" i="5"/>
  <c r="E22" i="5"/>
  <c r="F22" i="5"/>
  <c r="H23" i="5"/>
  <c r="J24" i="1"/>
  <c r="C24" i="5"/>
  <c r="H24" i="5" s="1"/>
  <c r="J25" i="1" s="1"/>
  <c r="D24" i="5"/>
  <c r="E24" i="5"/>
  <c r="F24" i="5"/>
  <c r="H25" i="5"/>
  <c r="J26" i="1" s="1"/>
  <c r="H13" i="5"/>
  <c r="C14" i="5"/>
  <c r="D14" i="5"/>
  <c r="E14" i="5"/>
  <c r="F14" i="5"/>
  <c r="H15" i="5"/>
  <c r="J16" i="1"/>
  <c r="C16" i="5"/>
  <c r="D16" i="5"/>
  <c r="H16" i="5"/>
  <c r="J17" i="1"/>
  <c r="E16" i="5"/>
  <c r="F16" i="5"/>
  <c r="H17" i="5"/>
  <c r="J18" i="1"/>
  <c r="C18" i="5"/>
  <c r="D18" i="5"/>
  <c r="E18" i="5"/>
  <c r="F18" i="5"/>
  <c r="H19" i="5"/>
  <c r="C20" i="5"/>
  <c r="D20" i="5"/>
  <c r="E20" i="5"/>
  <c r="F20" i="5"/>
  <c r="C8" i="5"/>
  <c r="D8" i="5"/>
  <c r="E8" i="5"/>
  <c r="F8" i="5"/>
  <c r="H9" i="5"/>
  <c r="H11" i="5"/>
  <c r="J12" i="1"/>
  <c r="C12" i="5"/>
  <c r="D12" i="5"/>
  <c r="E12" i="5"/>
  <c r="F12" i="5"/>
  <c r="H7" i="5"/>
  <c r="J8" i="1"/>
  <c r="G44" i="6"/>
  <c r="G42" i="6"/>
  <c r="G39" i="6"/>
  <c r="G37" i="6"/>
  <c r="G30" i="6"/>
  <c r="F68" i="5"/>
  <c r="H68" i="5" s="1"/>
  <c r="E68" i="5"/>
  <c r="D68" i="5"/>
  <c r="C68" i="5"/>
  <c r="F65" i="5"/>
  <c r="E65" i="5"/>
  <c r="D65" i="5"/>
  <c r="C65" i="5"/>
  <c r="H88" i="6"/>
  <c r="C87" i="6"/>
  <c r="D87" i="6"/>
  <c r="E87" i="6"/>
  <c r="F87" i="6"/>
  <c r="G87" i="6"/>
  <c r="H85" i="6"/>
  <c r="I86" i="1"/>
  <c r="C84" i="6"/>
  <c r="D84" i="6"/>
  <c r="E84" i="6"/>
  <c r="F84" i="6"/>
  <c r="G84" i="6"/>
  <c r="H72" i="6"/>
  <c r="I73" i="1"/>
  <c r="C73" i="6"/>
  <c r="D73" i="6"/>
  <c r="E73" i="6"/>
  <c r="F73" i="6"/>
  <c r="G73" i="6"/>
  <c r="H74" i="6"/>
  <c r="I75" i="1" s="1"/>
  <c r="C75" i="6"/>
  <c r="D75" i="6"/>
  <c r="E75" i="6"/>
  <c r="F75" i="6"/>
  <c r="G75" i="6"/>
  <c r="H76" i="6"/>
  <c r="I77" i="1"/>
  <c r="C77" i="6"/>
  <c r="D77" i="6"/>
  <c r="E77" i="6"/>
  <c r="F77" i="6"/>
  <c r="G77" i="6"/>
  <c r="H78" i="6"/>
  <c r="I79" i="1"/>
  <c r="C79" i="6"/>
  <c r="D79" i="6"/>
  <c r="E79" i="6"/>
  <c r="F79" i="6"/>
  <c r="G79" i="6"/>
  <c r="H79" i="6" s="1"/>
  <c r="I80" i="1" s="1"/>
  <c r="H80" i="6"/>
  <c r="I81" i="1" s="1"/>
  <c r="C81" i="6"/>
  <c r="D81" i="6"/>
  <c r="E81" i="6"/>
  <c r="F81" i="6"/>
  <c r="G81" i="6"/>
  <c r="H82" i="6"/>
  <c r="C71" i="6"/>
  <c r="D71" i="6"/>
  <c r="E71" i="6"/>
  <c r="F71" i="6"/>
  <c r="G71" i="6"/>
  <c r="H69" i="6"/>
  <c r="C68" i="6"/>
  <c r="D68" i="6"/>
  <c r="E68" i="6"/>
  <c r="F68" i="6"/>
  <c r="G68" i="6"/>
  <c r="H58" i="6"/>
  <c r="I59" i="1"/>
  <c r="C59" i="6"/>
  <c r="D59" i="6"/>
  <c r="E59" i="6"/>
  <c r="F59" i="6"/>
  <c r="G59" i="6"/>
  <c r="H60" i="6"/>
  <c r="I61" i="1"/>
  <c r="C61" i="6"/>
  <c r="D61" i="6"/>
  <c r="E61" i="6"/>
  <c r="F61" i="6"/>
  <c r="G61" i="6"/>
  <c r="H62" i="6"/>
  <c r="I63" i="1"/>
  <c r="C63" i="6"/>
  <c r="D63" i="6"/>
  <c r="E63" i="6"/>
  <c r="F63" i="6"/>
  <c r="G63" i="6"/>
  <c r="H64" i="6"/>
  <c r="C65" i="6"/>
  <c r="D65" i="6"/>
  <c r="E65" i="6"/>
  <c r="H65" i="6" s="1"/>
  <c r="F65" i="6"/>
  <c r="G65" i="6"/>
  <c r="H66" i="6"/>
  <c r="C57" i="6"/>
  <c r="D57" i="6"/>
  <c r="E57" i="6"/>
  <c r="H57" i="6" s="1"/>
  <c r="I58" i="1" s="1"/>
  <c r="F57" i="6"/>
  <c r="G57" i="6"/>
  <c r="H55" i="6"/>
  <c r="I56" i="1"/>
  <c r="H50" i="6"/>
  <c r="I51" i="1"/>
  <c r="C51" i="6"/>
  <c r="D51" i="6"/>
  <c r="E51" i="6"/>
  <c r="F51" i="6"/>
  <c r="G51" i="6"/>
  <c r="H52" i="6"/>
  <c r="C49" i="6"/>
  <c r="D49" i="6"/>
  <c r="E49" i="6"/>
  <c r="F49" i="6"/>
  <c r="G49" i="6"/>
  <c r="H47" i="6"/>
  <c r="I48" i="1"/>
  <c r="C46" i="6"/>
  <c r="D46" i="6"/>
  <c r="E46" i="6"/>
  <c r="F46" i="6"/>
  <c r="G46" i="6"/>
  <c r="H43" i="6"/>
  <c r="I44" i="1" s="1"/>
  <c r="C44" i="6"/>
  <c r="D44" i="6"/>
  <c r="H44" i="6"/>
  <c r="I45" i="1" s="1"/>
  <c r="E44" i="6"/>
  <c r="F44" i="6"/>
  <c r="H45" i="6"/>
  <c r="I46" i="1" s="1"/>
  <c r="C42" i="6"/>
  <c r="D42" i="6"/>
  <c r="E42" i="6"/>
  <c r="F42" i="6"/>
  <c r="H38" i="6"/>
  <c r="I39" i="1" s="1"/>
  <c r="C39" i="6"/>
  <c r="D39" i="6"/>
  <c r="H39" i="6" s="1"/>
  <c r="I40" i="1" s="1"/>
  <c r="E39" i="6"/>
  <c r="F39" i="6"/>
  <c r="H40" i="6"/>
  <c r="I41" i="1" s="1"/>
  <c r="C37" i="6"/>
  <c r="D37" i="6"/>
  <c r="E37" i="6"/>
  <c r="F37" i="6"/>
  <c r="H27" i="6"/>
  <c r="I28" i="1"/>
  <c r="C28" i="6"/>
  <c r="D28" i="6"/>
  <c r="E28" i="6"/>
  <c r="F28" i="6"/>
  <c r="G28" i="6"/>
  <c r="H29" i="6"/>
  <c r="C30" i="6"/>
  <c r="D30" i="6"/>
  <c r="E30" i="6"/>
  <c r="F30" i="6"/>
  <c r="H31" i="6"/>
  <c r="I32" i="1"/>
  <c r="C32" i="6"/>
  <c r="D32" i="6"/>
  <c r="E32" i="6"/>
  <c r="F32" i="6"/>
  <c r="G32" i="6"/>
  <c r="H33" i="6"/>
  <c r="C34" i="6"/>
  <c r="D34" i="6"/>
  <c r="E34" i="6"/>
  <c r="H34" i="6" s="1"/>
  <c r="F34" i="6"/>
  <c r="G34" i="6"/>
  <c r="H35" i="6"/>
  <c r="C26" i="6"/>
  <c r="H26" i="6" s="1"/>
  <c r="I27" i="1" s="1"/>
  <c r="D26" i="6"/>
  <c r="E26" i="6"/>
  <c r="F26" i="6"/>
  <c r="G26" i="6"/>
  <c r="H23" i="6"/>
  <c r="I24" i="1" s="1"/>
  <c r="C24" i="6"/>
  <c r="D24" i="6"/>
  <c r="E24" i="6"/>
  <c r="F24" i="6"/>
  <c r="G24" i="6"/>
  <c r="H25" i="6"/>
  <c r="I26" i="1" s="1"/>
  <c r="C22" i="6"/>
  <c r="D22" i="6"/>
  <c r="E22" i="6"/>
  <c r="F22" i="6"/>
  <c r="H22" i="6" s="1"/>
  <c r="I23" i="1" s="1"/>
  <c r="G22" i="6"/>
  <c r="H7" i="6"/>
  <c r="I8" i="1" s="1"/>
  <c r="C8" i="6"/>
  <c r="H8" i="6"/>
  <c r="H9" i="6"/>
  <c r="H11" i="6"/>
  <c r="I12" i="1"/>
  <c r="C12" i="6"/>
  <c r="H12" i="6" s="1"/>
  <c r="H13" i="6"/>
  <c r="C14" i="6"/>
  <c r="D14" i="6"/>
  <c r="E14" i="6"/>
  <c r="F14" i="6"/>
  <c r="G14" i="6"/>
  <c r="H15" i="6"/>
  <c r="I16" i="1"/>
  <c r="C16" i="6"/>
  <c r="D16" i="6"/>
  <c r="E16" i="6"/>
  <c r="F16" i="6"/>
  <c r="G16" i="6"/>
  <c r="H17" i="6"/>
  <c r="I18" i="1"/>
  <c r="C18" i="6"/>
  <c r="D18" i="6"/>
  <c r="E18" i="6"/>
  <c r="F18" i="6"/>
  <c r="G18" i="6"/>
  <c r="H19" i="6"/>
  <c r="C20" i="6"/>
  <c r="D20" i="6"/>
  <c r="E20" i="6"/>
  <c r="F20" i="6"/>
  <c r="G20" i="6"/>
  <c r="H20" i="6"/>
  <c r="H21" i="6"/>
  <c r="H88" i="7"/>
  <c r="C87" i="7"/>
  <c r="D87" i="7"/>
  <c r="H87" i="7" s="1"/>
  <c r="E87" i="7"/>
  <c r="F87" i="7"/>
  <c r="H85" i="7"/>
  <c r="H86" i="1" s="1"/>
  <c r="F84" i="7"/>
  <c r="C84" i="7"/>
  <c r="D84" i="7"/>
  <c r="E84" i="7"/>
  <c r="H72" i="7"/>
  <c r="H73" i="1" s="1"/>
  <c r="F73" i="7"/>
  <c r="C73" i="7"/>
  <c r="D73" i="7"/>
  <c r="E73" i="7"/>
  <c r="H74" i="7"/>
  <c r="H75" i="1" s="1"/>
  <c r="F75" i="7"/>
  <c r="C75" i="7"/>
  <c r="D75" i="7"/>
  <c r="E75" i="7"/>
  <c r="H76" i="7"/>
  <c r="H77" i="1"/>
  <c r="F77" i="7"/>
  <c r="C77" i="7"/>
  <c r="D77" i="7"/>
  <c r="E77" i="7"/>
  <c r="H78" i="7"/>
  <c r="H79" i="1"/>
  <c r="F79" i="7"/>
  <c r="C79" i="7"/>
  <c r="D79" i="7"/>
  <c r="E79" i="7"/>
  <c r="H80" i="7"/>
  <c r="H81" i="1" s="1"/>
  <c r="F81" i="7"/>
  <c r="C81" i="7"/>
  <c r="D81" i="7"/>
  <c r="E81" i="7"/>
  <c r="H82" i="7"/>
  <c r="F71" i="7"/>
  <c r="C71" i="7"/>
  <c r="D71" i="7"/>
  <c r="H71" i="7"/>
  <c r="H72" i="1" s="1"/>
  <c r="E71" i="7"/>
  <c r="H69" i="7"/>
  <c r="F68" i="7"/>
  <c r="C68" i="7"/>
  <c r="D68" i="7"/>
  <c r="E68" i="7"/>
  <c r="H58" i="7"/>
  <c r="H59" i="1" s="1"/>
  <c r="F59" i="7"/>
  <c r="C59" i="7"/>
  <c r="D59" i="7"/>
  <c r="E59" i="7"/>
  <c r="H60" i="7"/>
  <c r="H61" i="1" s="1"/>
  <c r="F61" i="7"/>
  <c r="C61" i="7"/>
  <c r="D61" i="7"/>
  <c r="H61" i="7" s="1"/>
  <c r="H62" i="1" s="1"/>
  <c r="E61" i="7"/>
  <c r="H62" i="7"/>
  <c r="H63" i="1" s="1"/>
  <c r="F63" i="7"/>
  <c r="C63" i="7"/>
  <c r="D63" i="7"/>
  <c r="E63" i="7"/>
  <c r="H64" i="7"/>
  <c r="F65" i="7"/>
  <c r="C65" i="7"/>
  <c r="D65" i="7"/>
  <c r="E65" i="7"/>
  <c r="H66" i="7"/>
  <c r="F57" i="7"/>
  <c r="C57" i="7"/>
  <c r="D57" i="7"/>
  <c r="H57" i="7"/>
  <c r="H58" i="1" s="1"/>
  <c r="E57" i="7"/>
  <c r="H55" i="7"/>
  <c r="H56" i="1"/>
  <c r="F54" i="7"/>
  <c r="C54" i="7"/>
  <c r="D54" i="7"/>
  <c r="E54" i="7"/>
  <c r="H52" i="7"/>
  <c r="H50" i="7"/>
  <c r="H51" i="1" s="1"/>
  <c r="F51" i="7"/>
  <c r="C51" i="7"/>
  <c r="D51" i="7"/>
  <c r="E51" i="7"/>
  <c r="F49" i="7"/>
  <c r="C49" i="7"/>
  <c r="D49" i="7"/>
  <c r="E49" i="7"/>
  <c r="H47" i="7"/>
  <c r="H48" i="1"/>
  <c r="F46" i="7"/>
  <c r="C46" i="7"/>
  <c r="D46" i="7"/>
  <c r="E46" i="7"/>
  <c r="H46" i="7"/>
  <c r="H47" i="1" s="1"/>
  <c r="H43" i="7"/>
  <c r="H44" i="1"/>
  <c r="F44" i="7"/>
  <c r="C44" i="7"/>
  <c r="D44" i="7"/>
  <c r="E44" i="7"/>
  <c r="H45" i="7"/>
  <c r="H46" i="1"/>
  <c r="F42" i="7"/>
  <c r="C42" i="7"/>
  <c r="D42" i="7"/>
  <c r="E42" i="7"/>
  <c r="H38" i="7"/>
  <c r="H39" i="1"/>
  <c r="F39" i="7"/>
  <c r="C39" i="7"/>
  <c r="D39" i="7"/>
  <c r="E39" i="7"/>
  <c r="H40" i="7"/>
  <c r="H41" i="1" s="1"/>
  <c r="F37" i="7"/>
  <c r="C37" i="7"/>
  <c r="D37" i="7"/>
  <c r="E37" i="7"/>
  <c r="H27" i="7"/>
  <c r="H28" i="1"/>
  <c r="F28" i="7"/>
  <c r="C28" i="7"/>
  <c r="D28" i="7"/>
  <c r="E28" i="7"/>
  <c r="F30" i="7"/>
  <c r="C30" i="7"/>
  <c r="D30" i="7"/>
  <c r="E30" i="7"/>
  <c r="H30" i="7" s="1"/>
  <c r="H31" i="1" s="1"/>
  <c r="H31" i="7"/>
  <c r="H32" i="1" s="1"/>
  <c r="F32" i="7"/>
  <c r="C32" i="7"/>
  <c r="D32" i="7"/>
  <c r="E32" i="7"/>
  <c r="H33" i="7"/>
  <c r="F34" i="7"/>
  <c r="C34" i="7"/>
  <c r="H34" i="7" s="1"/>
  <c r="D34" i="7"/>
  <c r="E34" i="7"/>
  <c r="H35" i="7"/>
  <c r="F26" i="7"/>
  <c r="C26" i="7"/>
  <c r="H26" i="7" s="1"/>
  <c r="H27" i="1" s="1"/>
  <c r="D26" i="7"/>
  <c r="E26" i="7"/>
  <c r="H7" i="7"/>
  <c r="H8" i="1" s="1"/>
  <c r="F8" i="7"/>
  <c r="C8" i="7"/>
  <c r="D8" i="7"/>
  <c r="H8" i="7" s="1"/>
  <c r="E8" i="7"/>
  <c r="H11" i="7"/>
  <c r="H12" i="1"/>
  <c r="F12" i="7"/>
  <c r="C12" i="7"/>
  <c r="D12" i="7"/>
  <c r="E12" i="7"/>
  <c r="F14" i="7"/>
  <c r="C14" i="7"/>
  <c r="D14" i="7"/>
  <c r="E14" i="7"/>
  <c r="H15" i="7"/>
  <c r="H16" i="1" s="1"/>
  <c r="F16" i="7"/>
  <c r="C16" i="7"/>
  <c r="D16" i="7"/>
  <c r="E16" i="7"/>
  <c r="H17" i="7"/>
  <c r="H18" i="1"/>
  <c r="F18" i="7"/>
  <c r="C18" i="7"/>
  <c r="D18" i="7"/>
  <c r="E18" i="7"/>
  <c r="H19" i="7"/>
  <c r="F20" i="7"/>
  <c r="C20" i="7"/>
  <c r="D20" i="7"/>
  <c r="E20" i="7"/>
  <c r="F22" i="7"/>
  <c r="C22" i="7"/>
  <c r="D22" i="7"/>
  <c r="E22" i="7"/>
  <c r="H23" i="7"/>
  <c r="H24" i="1" s="1"/>
  <c r="F24" i="7"/>
  <c r="C24" i="7"/>
  <c r="D24" i="7"/>
  <c r="E24" i="7"/>
  <c r="H25" i="7"/>
  <c r="H26" i="1" s="1"/>
  <c r="C87" i="8"/>
  <c r="D87" i="8"/>
  <c r="H87" i="8" s="1"/>
  <c r="E87" i="8"/>
  <c r="F87" i="8"/>
  <c r="C84" i="8"/>
  <c r="D84" i="8"/>
  <c r="E84" i="8"/>
  <c r="F84" i="8"/>
  <c r="C73" i="8"/>
  <c r="H73" i="8"/>
  <c r="G74" i="1" s="1"/>
  <c r="D73" i="8"/>
  <c r="E73" i="8"/>
  <c r="F73" i="8"/>
  <c r="C75" i="8"/>
  <c r="D75" i="8"/>
  <c r="E75" i="8"/>
  <c r="F75" i="8"/>
  <c r="C77" i="8"/>
  <c r="D77" i="8"/>
  <c r="E77" i="8"/>
  <c r="F77" i="8"/>
  <c r="C79" i="8"/>
  <c r="D79" i="8"/>
  <c r="E79" i="8"/>
  <c r="F79" i="8"/>
  <c r="C81" i="8"/>
  <c r="H81" i="8" s="1"/>
  <c r="D81" i="8"/>
  <c r="E81" i="8"/>
  <c r="F81" i="8"/>
  <c r="C71" i="8"/>
  <c r="H71" i="8" s="1"/>
  <c r="G72" i="1" s="1"/>
  <c r="D71" i="8"/>
  <c r="E71" i="8"/>
  <c r="F71" i="8"/>
  <c r="C68" i="8"/>
  <c r="D68" i="8"/>
  <c r="E68" i="8"/>
  <c r="F68" i="8"/>
  <c r="C59" i="8"/>
  <c r="D59" i="8"/>
  <c r="E59" i="8"/>
  <c r="F59" i="8"/>
  <c r="H59" i="8" s="1"/>
  <c r="G60" i="1" s="1"/>
  <c r="C61" i="8"/>
  <c r="D61" i="8"/>
  <c r="E61" i="8"/>
  <c r="F61" i="8"/>
  <c r="C63" i="8"/>
  <c r="E63" i="8"/>
  <c r="F63" i="8"/>
  <c r="C65" i="8"/>
  <c r="D65" i="8"/>
  <c r="E65" i="8"/>
  <c r="F65" i="8"/>
  <c r="C57" i="8"/>
  <c r="D57" i="8"/>
  <c r="E57" i="8"/>
  <c r="F57" i="8"/>
  <c r="C54" i="8"/>
  <c r="D54" i="8"/>
  <c r="E54" i="8"/>
  <c r="F54" i="8"/>
  <c r="C51" i="8"/>
  <c r="D51" i="8"/>
  <c r="E51" i="8"/>
  <c r="F51" i="8"/>
  <c r="C49" i="8"/>
  <c r="D49" i="8"/>
  <c r="E49" i="8"/>
  <c r="F49" i="8"/>
  <c r="C46" i="8"/>
  <c r="D46" i="8"/>
  <c r="E46" i="8"/>
  <c r="F46" i="8"/>
  <c r="C44" i="8"/>
  <c r="D44" i="8"/>
  <c r="E44" i="8"/>
  <c r="F44" i="8"/>
  <c r="C42" i="8"/>
  <c r="D42" i="8"/>
  <c r="E42" i="8"/>
  <c r="F42" i="8"/>
  <c r="C39" i="8"/>
  <c r="D39" i="8"/>
  <c r="E39" i="8"/>
  <c r="F39" i="8"/>
  <c r="C37" i="8"/>
  <c r="D37" i="8"/>
  <c r="E37" i="8"/>
  <c r="F37" i="8"/>
  <c r="C28" i="8"/>
  <c r="D28" i="8"/>
  <c r="E28" i="8"/>
  <c r="F28" i="8"/>
  <c r="C30" i="8"/>
  <c r="D30" i="8"/>
  <c r="E30" i="8"/>
  <c r="F30" i="8"/>
  <c r="C32" i="8"/>
  <c r="D32" i="8"/>
  <c r="E32" i="8"/>
  <c r="F32" i="8"/>
  <c r="C34" i="8"/>
  <c r="D34" i="8"/>
  <c r="E34" i="8"/>
  <c r="F34" i="8"/>
  <c r="C26" i="8"/>
  <c r="D26" i="8"/>
  <c r="E26" i="8"/>
  <c r="F26" i="8"/>
  <c r="C14" i="8"/>
  <c r="D14" i="8"/>
  <c r="E14" i="8"/>
  <c r="F14" i="8"/>
  <c r="C16" i="8"/>
  <c r="D16" i="8"/>
  <c r="E16" i="8"/>
  <c r="F16" i="8"/>
  <c r="C18" i="8"/>
  <c r="D18" i="8"/>
  <c r="E18" i="8"/>
  <c r="F18" i="8"/>
  <c r="C20" i="8"/>
  <c r="D20" i="8"/>
  <c r="E20" i="8"/>
  <c r="F20" i="8"/>
  <c r="C22" i="8"/>
  <c r="D22" i="8"/>
  <c r="E22" i="8"/>
  <c r="F22" i="8"/>
  <c r="C24" i="8"/>
  <c r="D24" i="8"/>
  <c r="E24" i="8"/>
  <c r="H24" i="8" s="1"/>
  <c r="G25" i="1" s="1"/>
  <c r="F24" i="8"/>
  <c r="C8" i="8"/>
  <c r="D8" i="8"/>
  <c r="E8" i="8"/>
  <c r="F8" i="8"/>
  <c r="C12" i="8"/>
  <c r="D12" i="8"/>
  <c r="E12" i="8"/>
  <c r="F12" i="8"/>
  <c r="H88" i="9"/>
  <c r="G87" i="9"/>
  <c r="C87" i="9"/>
  <c r="H87" i="9" s="1"/>
  <c r="D87" i="9"/>
  <c r="E87" i="9"/>
  <c r="F87" i="9"/>
  <c r="H85" i="9"/>
  <c r="F86" i="1" s="1"/>
  <c r="G84" i="9"/>
  <c r="C84" i="9"/>
  <c r="D84" i="9"/>
  <c r="E84" i="9"/>
  <c r="F84" i="9"/>
  <c r="H72" i="9"/>
  <c r="F73" i="1" s="1"/>
  <c r="G73" i="9"/>
  <c r="C73" i="9"/>
  <c r="D73" i="9"/>
  <c r="E73" i="9"/>
  <c r="F73" i="9"/>
  <c r="H74" i="9"/>
  <c r="F75" i="1"/>
  <c r="G75" i="9"/>
  <c r="D75" i="9"/>
  <c r="E75" i="9"/>
  <c r="F75" i="9"/>
  <c r="H76" i="9"/>
  <c r="F77" i="1" s="1"/>
  <c r="G77" i="9"/>
  <c r="C77" i="9"/>
  <c r="H77" i="9" s="1"/>
  <c r="F78" i="1" s="1"/>
  <c r="D77" i="9"/>
  <c r="E77" i="9"/>
  <c r="F77" i="9"/>
  <c r="H78" i="9"/>
  <c r="F79" i="1" s="1"/>
  <c r="G79" i="9"/>
  <c r="C79" i="9"/>
  <c r="D79" i="9"/>
  <c r="H79" i="9" s="1"/>
  <c r="F80" i="1" s="1"/>
  <c r="E79" i="9"/>
  <c r="F79" i="9"/>
  <c r="H80" i="9"/>
  <c r="F81" i="1"/>
  <c r="C81" i="9"/>
  <c r="D81" i="9"/>
  <c r="E81" i="9"/>
  <c r="H81" i="9"/>
  <c r="F81" i="9"/>
  <c r="H82" i="9"/>
  <c r="G71" i="9"/>
  <c r="C71" i="9"/>
  <c r="H71" i="9" s="1"/>
  <c r="F72" i="1" s="1"/>
  <c r="D71" i="9"/>
  <c r="E71" i="9"/>
  <c r="F71" i="9"/>
  <c r="H69" i="9"/>
  <c r="G68" i="9"/>
  <c r="C68" i="9"/>
  <c r="D68" i="9"/>
  <c r="E68" i="9"/>
  <c r="F68" i="9"/>
  <c r="H58" i="9"/>
  <c r="F59" i="1"/>
  <c r="G59" i="9"/>
  <c r="C59" i="9"/>
  <c r="D59" i="9"/>
  <c r="E59" i="9"/>
  <c r="F59" i="9"/>
  <c r="H60" i="9"/>
  <c r="F61" i="1"/>
  <c r="G61" i="9"/>
  <c r="C61" i="9"/>
  <c r="D61" i="9"/>
  <c r="E61" i="9"/>
  <c r="H61" i="9"/>
  <c r="F62" i="1" s="1"/>
  <c r="F61" i="9"/>
  <c r="H62" i="9"/>
  <c r="F63" i="1"/>
  <c r="G63" i="9"/>
  <c r="C63" i="9"/>
  <c r="D63" i="9"/>
  <c r="E63" i="9"/>
  <c r="F63" i="9"/>
  <c r="H64" i="9"/>
  <c r="G65" i="9"/>
  <c r="C65" i="9"/>
  <c r="H65" i="9"/>
  <c r="D65" i="9"/>
  <c r="E65" i="9"/>
  <c r="F65" i="9"/>
  <c r="H66" i="9"/>
  <c r="G57" i="9"/>
  <c r="C57" i="9"/>
  <c r="D57" i="9"/>
  <c r="H57" i="9"/>
  <c r="F58" i="1" s="1"/>
  <c r="E57" i="9"/>
  <c r="F57" i="9"/>
  <c r="H55" i="9"/>
  <c r="F56" i="1" s="1"/>
  <c r="G54" i="9"/>
  <c r="C54" i="9"/>
  <c r="D54" i="9"/>
  <c r="E54" i="9"/>
  <c r="F54" i="9"/>
  <c r="H50" i="9"/>
  <c r="F51" i="1" s="1"/>
  <c r="C51" i="9"/>
  <c r="D51" i="9"/>
  <c r="E51" i="9"/>
  <c r="F51" i="9"/>
  <c r="G49" i="9"/>
  <c r="C49" i="9"/>
  <c r="D49" i="9"/>
  <c r="E49" i="9"/>
  <c r="F49" i="9"/>
  <c r="H47" i="9"/>
  <c r="F48" i="1"/>
  <c r="G46" i="9"/>
  <c r="C46" i="9"/>
  <c r="D46" i="9"/>
  <c r="E46" i="9"/>
  <c r="F46" i="9"/>
  <c r="H43" i="9"/>
  <c r="F44" i="1"/>
  <c r="G44" i="9"/>
  <c r="C44" i="9"/>
  <c r="D44" i="9"/>
  <c r="H44" i="9" s="1"/>
  <c r="F45" i="1" s="1"/>
  <c r="E44" i="9"/>
  <c r="F44" i="9"/>
  <c r="H45" i="9"/>
  <c r="F46" i="1" s="1"/>
  <c r="G42" i="9"/>
  <c r="C42" i="9"/>
  <c r="D42" i="9"/>
  <c r="E42" i="9"/>
  <c r="F42" i="9"/>
  <c r="H38" i="9"/>
  <c r="F39" i="1" s="1"/>
  <c r="G39" i="9"/>
  <c r="C39" i="9"/>
  <c r="D39" i="9"/>
  <c r="E39" i="9"/>
  <c r="F39" i="9"/>
  <c r="H40" i="9"/>
  <c r="F41" i="1"/>
  <c r="G37" i="9"/>
  <c r="C37" i="9"/>
  <c r="D37" i="9"/>
  <c r="E37" i="9"/>
  <c r="F37" i="9"/>
  <c r="H27" i="9"/>
  <c r="F28" i="1" s="1"/>
  <c r="C28" i="9"/>
  <c r="D28" i="9"/>
  <c r="E28" i="9"/>
  <c r="F28" i="9"/>
  <c r="G30" i="9"/>
  <c r="C30" i="9"/>
  <c r="D30" i="9"/>
  <c r="E30" i="9"/>
  <c r="F30" i="9"/>
  <c r="H31" i="9"/>
  <c r="F32" i="1" s="1"/>
  <c r="C32" i="9"/>
  <c r="D32" i="9"/>
  <c r="H32" i="9"/>
  <c r="E32" i="9"/>
  <c r="F32" i="9"/>
  <c r="H33" i="9"/>
  <c r="C34" i="9"/>
  <c r="D34" i="9"/>
  <c r="E34" i="9"/>
  <c r="F34" i="9"/>
  <c r="H34" i="9"/>
  <c r="H35" i="9"/>
  <c r="G26" i="9"/>
  <c r="C26" i="9"/>
  <c r="D26" i="9"/>
  <c r="H26" i="9" s="1"/>
  <c r="F27" i="1" s="1"/>
  <c r="E26" i="9"/>
  <c r="F26" i="9"/>
  <c r="H23" i="9"/>
  <c r="F24" i="1"/>
  <c r="G24" i="9"/>
  <c r="C24" i="9"/>
  <c r="D24" i="9"/>
  <c r="E24" i="9"/>
  <c r="F24" i="9"/>
  <c r="H25" i="9"/>
  <c r="F26" i="1"/>
  <c r="C12" i="9"/>
  <c r="D12" i="9"/>
  <c r="E12" i="9"/>
  <c r="F12" i="9"/>
  <c r="G14" i="9"/>
  <c r="C14" i="9"/>
  <c r="D14" i="9"/>
  <c r="E14" i="9"/>
  <c r="H14" i="9" s="1"/>
  <c r="F15" i="1" s="1"/>
  <c r="F14" i="9"/>
  <c r="H15" i="9"/>
  <c r="F16" i="1" s="1"/>
  <c r="G16" i="9"/>
  <c r="C16" i="9"/>
  <c r="D16" i="9"/>
  <c r="E16" i="9"/>
  <c r="F16" i="9"/>
  <c r="H17" i="9"/>
  <c r="F18" i="1" s="1"/>
  <c r="C18" i="9"/>
  <c r="D18" i="9"/>
  <c r="E18" i="9"/>
  <c r="F18" i="9"/>
  <c r="H19" i="9"/>
  <c r="C20" i="9"/>
  <c r="D20" i="9"/>
  <c r="E20" i="9"/>
  <c r="F20" i="9"/>
  <c r="H11" i="9"/>
  <c r="F12" i="1"/>
  <c r="H7" i="9"/>
  <c r="F8" i="1" s="1"/>
  <c r="C8" i="9"/>
  <c r="D8" i="9"/>
  <c r="E8" i="9"/>
  <c r="F8" i="9"/>
  <c r="H88" i="10"/>
  <c r="C87" i="10"/>
  <c r="E87" i="10"/>
  <c r="F87" i="10"/>
  <c r="H85" i="10"/>
  <c r="E86" i="1" s="1"/>
  <c r="C84" i="10"/>
  <c r="E84" i="10"/>
  <c r="F84" i="10"/>
  <c r="H72" i="10"/>
  <c r="E73" i="1" s="1"/>
  <c r="C73" i="10"/>
  <c r="E73" i="10"/>
  <c r="H73" i="10" s="1"/>
  <c r="E74" i="1" s="1"/>
  <c r="F73" i="10"/>
  <c r="H74" i="10"/>
  <c r="E75" i="1"/>
  <c r="C75" i="10"/>
  <c r="E75" i="10"/>
  <c r="F75" i="10"/>
  <c r="H76" i="10"/>
  <c r="E77" i="1"/>
  <c r="C77" i="10"/>
  <c r="H77" i="10" s="1"/>
  <c r="E78" i="1" s="1"/>
  <c r="E77" i="10"/>
  <c r="F77" i="10"/>
  <c r="H78" i="10"/>
  <c r="E79" i="1" s="1"/>
  <c r="C79" i="10"/>
  <c r="E79" i="10"/>
  <c r="F79" i="10"/>
  <c r="H80" i="10"/>
  <c r="E81" i="1" s="1"/>
  <c r="C81" i="10"/>
  <c r="H81" i="10" s="1"/>
  <c r="E81" i="10"/>
  <c r="F81" i="10"/>
  <c r="H82" i="10"/>
  <c r="C71" i="10"/>
  <c r="E71" i="10"/>
  <c r="F71" i="10"/>
  <c r="H69" i="10"/>
  <c r="C68" i="10"/>
  <c r="E68" i="10"/>
  <c r="F68" i="10"/>
  <c r="H58" i="10"/>
  <c r="E59" i="1" s="1"/>
  <c r="C59" i="10"/>
  <c r="E59" i="10"/>
  <c r="F59" i="10"/>
  <c r="H60" i="10"/>
  <c r="E61" i="1" s="1"/>
  <c r="C61" i="10"/>
  <c r="E61" i="10"/>
  <c r="F61" i="10"/>
  <c r="H62" i="10"/>
  <c r="E63" i="1" s="1"/>
  <c r="C63" i="10"/>
  <c r="E63" i="10"/>
  <c r="F63" i="10"/>
  <c r="H64" i="10"/>
  <c r="C65" i="10"/>
  <c r="E65" i="10"/>
  <c r="F65" i="10"/>
  <c r="H66" i="10"/>
  <c r="C57" i="10"/>
  <c r="E57" i="10"/>
  <c r="F57" i="10"/>
  <c r="H55" i="10"/>
  <c r="E56" i="1" s="1"/>
  <c r="C54" i="10"/>
  <c r="E54" i="10"/>
  <c r="F54" i="10"/>
  <c r="H50" i="10"/>
  <c r="E51" i="1"/>
  <c r="C51" i="10"/>
  <c r="E51" i="10"/>
  <c r="F51" i="10"/>
  <c r="C49" i="10"/>
  <c r="E49" i="10"/>
  <c r="F49" i="10"/>
  <c r="H47" i="10"/>
  <c r="E48" i="1" s="1"/>
  <c r="C46" i="10"/>
  <c r="E46" i="10"/>
  <c r="F46" i="10"/>
  <c r="H43" i="10"/>
  <c r="E44" i="1" s="1"/>
  <c r="C44" i="10"/>
  <c r="E44" i="10"/>
  <c r="F44" i="10"/>
  <c r="H45" i="10"/>
  <c r="E46" i="1" s="1"/>
  <c r="C42" i="10"/>
  <c r="H42" i="10"/>
  <c r="E43" i="1"/>
  <c r="E42" i="10"/>
  <c r="F42" i="10"/>
  <c r="H38" i="10"/>
  <c r="E39" i="1"/>
  <c r="C39" i="10"/>
  <c r="E39" i="10"/>
  <c r="F39" i="10"/>
  <c r="H39" i="10"/>
  <c r="E40" i="1" s="1"/>
  <c r="H40" i="10"/>
  <c r="E41" i="1" s="1"/>
  <c r="C37" i="10"/>
  <c r="E37" i="10"/>
  <c r="F37" i="10"/>
  <c r="H31" i="10"/>
  <c r="E32" i="1"/>
  <c r="C32" i="10"/>
  <c r="H32" i="10"/>
  <c r="E32" i="10"/>
  <c r="H33" i="10"/>
  <c r="C34" i="10"/>
  <c r="H34" i="10"/>
  <c r="E34" i="10"/>
  <c r="H35" i="10"/>
  <c r="C30" i="10"/>
  <c r="H30" i="10"/>
  <c r="E31" i="1" s="1"/>
  <c r="E30" i="10"/>
  <c r="F30" i="10"/>
  <c r="H27" i="10"/>
  <c r="E28" i="1" s="1"/>
  <c r="C28" i="10"/>
  <c r="H28" i="10" s="1"/>
  <c r="E28" i="10"/>
  <c r="F28" i="10"/>
  <c r="C26" i="10"/>
  <c r="E26" i="10"/>
  <c r="F26" i="10"/>
  <c r="H23" i="10"/>
  <c r="E24" i="1" s="1"/>
  <c r="C24" i="10"/>
  <c r="E24" i="10"/>
  <c r="F24" i="10"/>
  <c r="H25" i="10"/>
  <c r="E26" i="1"/>
  <c r="C22" i="10"/>
  <c r="H22" i="10" s="1"/>
  <c r="E23" i="1" s="1"/>
  <c r="E22" i="10"/>
  <c r="F22" i="10"/>
  <c r="H15" i="10"/>
  <c r="E16" i="1" s="1"/>
  <c r="C16" i="10"/>
  <c r="E16" i="10"/>
  <c r="F16" i="10"/>
  <c r="H17" i="10"/>
  <c r="E18" i="1" s="1"/>
  <c r="C18" i="10"/>
  <c r="E18" i="10"/>
  <c r="F18" i="10"/>
  <c r="H19" i="10"/>
  <c r="C20" i="10"/>
  <c r="E20" i="10"/>
  <c r="F20" i="10"/>
  <c r="H20" i="10" s="1"/>
  <c r="C14" i="10"/>
  <c r="E14" i="10"/>
  <c r="F14" i="10"/>
  <c r="H11" i="10"/>
  <c r="E12" i="1" s="1"/>
  <c r="C12" i="10"/>
  <c r="E12" i="10"/>
  <c r="F12" i="10"/>
  <c r="H7" i="10"/>
  <c r="E8" i="1" s="1"/>
  <c r="C8" i="10"/>
  <c r="H8" i="10" s="1"/>
  <c r="E8" i="10"/>
  <c r="F8" i="10"/>
  <c r="H88" i="11"/>
  <c r="C87" i="11"/>
  <c r="D87" i="11"/>
  <c r="E87" i="11"/>
  <c r="F87" i="11"/>
  <c r="H85" i="11"/>
  <c r="D86" i="1" s="1"/>
  <c r="C84" i="11"/>
  <c r="D84" i="11"/>
  <c r="E84" i="11"/>
  <c r="F84" i="11"/>
  <c r="H72" i="11"/>
  <c r="D73" i="1" s="1"/>
  <c r="C73" i="11"/>
  <c r="D73" i="11"/>
  <c r="E73" i="11"/>
  <c r="F73" i="11"/>
  <c r="H74" i="11"/>
  <c r="D75" i="1" s="1"/>
  <c r="C75" i="11"/>
  <c r="D75" i="11"/>
  <c r="E75" i="11"/>
  <c r="F75" i="11"/>
  <c r="H76" i="11"/>
  <c r="D77" i="1"/>
  <c r="C77" i="11"/>
  <c r="D77" i="11"/>
  <c r="E77" i="11"/>
  <c r="F77" i="11"/>
  <c r="H78" i="11"/>
  <c r="D79" i="1" s="1"/>
  <c r="C79" i="11"/>
  <c r="D79" i="11"/>
  <c r="E79" i="11"/>
  <c r="F79" i="11"/>
  <c r="H80" i="11"/>
  <c r="D81" i="1" s="1"/>
  <c r="C81" i="11"/>
  <c r="D81" i="11"/>
  <c r="H81" i="11" s="1"/>
  <c r="E81" i="11"/>
  <c r="F81" i="11"/>
  <c r="H82" i="11"/>
  <c r="C71" i="11"/>
  <c r="D71" i="11"/>
  <c r="E71" i="11"/>
  <c r="F71" i="11"/>
  <c r="H69" i="11"/>
  <c r="C68" i="11"/>
  <c r="D68" i="11"/>
  <c r="E68" i="11"/>
  <c r="F68" i="11"/>
  <c r="H58" i="11"/>
  <c r="D59" i="1" s="1"/>
  <c r="C59" i="11"/>
  <c r="D59" i="11"/>
  <c r="E59" i="11"/>
  <c r="F59" i="11"/>
  <c r="H60" i="11"/>
  <c r="D61" i="1"/>
  <c r="C61" i="11"/>
  <c r="D61" i="11"/>
  <c r="E61" i="11"/>
  <c r="F61" i="11"/>
  <c r="H62" i="11"/>
  <c r="D63" i="1"/>
  <c r="C63" i="11"/>
  <c r="D63" i="11"/>
  <c r="E63" i="11"/>
  <c r="F63" i="11"/>
  <c r="H64" i="11"/>
  <c r="C65" i="11"/>
  <c r="D65" i="11"/>
  <c r="E65" i="11"/>
  <c r="F65" i="11"/>
  <c r="H66" i="11"/>
  <c r="C57" i="11"/>
  <c r="D57" i="11"/>
  <c r="E57" i="11"/>
  <c r="F57" i="11"/>
  <c r="H55" i="11"/>
  <c r="D56" i="1"/>
  <c r="C54" i="11"/>
  <c r="D54" i="11"/>
  <c r="E54" i="11"/>
  <c r="F54" i="11"/>
  <c r="H50" i="11"/>
  <c r="D51" i="1" s="1"/>
  <c r="C51" i="11"/>
  <c r="D51" i="11"/>
  <c r="E51" i="11"/>
  <c r="F51" i="11"/>
  <c r="H52" i="11"/>
  <c r="C49" i="11"/>
  <c r="D49" i="11"/>
  <c r="E49" i="11"/>
  <c r="F49" i="11"/>
  <c r="H47" i="11"/>
  <c r="D48" i="1"/>
  <c r="C46" i="11"/>
  <c r="H46" i="11" s="1"/>
  <c r="D47" i="1" s="1"/>
  <c r="D46" i="11"/>
  <c r="E46" i="11"/>
  <c r="F46" i="11"/>
  <c r="H43" i="11"/>
  <c r="D44" i="1"/>
  <c r="C44" i="11"/>
  <c r="D44" i="11"/>
  <c r="E44" i="11"/>
  <c r="F44" i="11"/>
  <c r="H45" i="11"/>
  <c r="D46" i="1"/>
  <c r="C42" i="11"/>
  <c r="D42" i="11"/>
  <c r="E42" i="11"/>
  <c r="F42" i="11"/>
  <c r="H38" i="11"/>
  <c r="D39" i="1"/>
  <c r="C39" i="11"/>
  <c r="D39" i="11"/>
  <c r="E39" i="11"/>
  <c r="F39" i="11"/>
  <c r="H40" i="11"/>
  <c r="D41" i="1"/>
  <c r="C37" i="11"/>
  <c r="D37" i="11"/>
  <c r="E37" i="11"/>
  <c r="F37" i="11"/>
  <c r="H27" i="11"/>
  <c r="D28" i="1"/>
  <c r="C28" i="11"/>
  <c r="D28" i="11"/>
  <c r="E28" i="11"/>
  <c r="F28" i="11"/>
  <c r="H29" i="11"/>
  <c r="C30" i="11"/>
  <c r="D30" i="11"/>
  <c r="E30" i="11"/>
  <c r="H30" i="11" s="1"/>
  <c r="D31" i="1" s="1"/>
  <c r="F30" i="11"/>
  <c r="H31" i="11"/>
  <c r="D32" i="1" s="1"/>
  <c r="C32" i="11"/>
  <c r="D32" i="11"/>
  <c r="E32" i="11"/>
  <c r="F32" i="11"/>
  <c r="H33" i="11"/>
  <c r="C34" i="11"/>
  <c r="D34" i="11"/>
  <c r="E34" i="11"/>
  <c r="F34" i="11"/>
  <c r="H35" i="11"/>
  <c r="C26" i="11"/>
  <c r="D26" i="11"/>
  <c r="E26" i="11"/>
  <c r="F26" i="11"/>
  <c r="C12" i="11"/>
  <c r="D12" i="11"/>
  <c r="E12" i="11"/>
  <c r="F12" i="11"/>
  <c r="C14" i="11"/>
  <c r="D14" i="11"/>
  <c r="E14" i="11"/>
  <c r="H14" i="11"/>
  <c r="D15" i="1" s="1"/>
  <c r="F14" i="11"/>
  <c r="H15" i="11"/>
  <c r="D16" i="1"/>
  <c r="C16" i="11"/>
  <c r="D16" i="11"/>
  <c r="E16" i="11"/>
  <c r="F16" i="11"/>
  <c r="H17" i="11"/>
  <c r="D18" i="1" s="1"/>
  <c r="C18" i="11"/>
  <c r="D18" i="11"/>
  <c r="E18" i="11"/>
  <c r="F18" i="11"/>
  <c r="H19" i="11"/>
  <c r="C20" i="11"/>
  <c r="D20" i="11"/>
  <c r="E20" i="11"/>
  <c r="F20" i="11"/>
  <c r="C22" i="11"/>
  <c r="D22" i="11"/>
  <c r="E22" i="11"/>
  <c r="F22" i="11"/>
  <c r="H23" i="11"/>
  <c r="D24" i="1" s="1"/>
  <c r="C24" i="11"/>
  <c r="H24" i="11" s="1"/>
  <c r="D25" i="1" s="1"/>
  <c r="D24" i="11"/>
  <c r="E24" i="11"/>
  <c r="F24" i="11"/>
  <c r="H25" i="11"/>
  <c r="D26" i="1" s="1"/>
  <c r="H7" i="11"/>
  <c r="D8" i="1" s="1"/>
  <c r="C8" i="11"/>
  <c r="D8" i="11"/>
  <c r="E8" i="11"/>
  <c r="F8" i="11"/>
  <c r="H11" i="11"/>
  <c r="D12" i="1"/>
  <c r="H13" i="13"/>
  <c r="H88" i="12"/>
  <c r="C87" i="12"/>
  <c r="D87" i="12"/>
  <c r="E87" i="12"/>
  <c r="F87" i="12"/>
  <c r="H85" i="12"/>
  <c r="C86" i="1" s="1"/>
  <c r="C84" i="12"/>
  <c r="D84" i="12"/>
  <c r="E84" i="12"/>
  <c r="F84" i="12"/>
  <c r="H82" i="12"/>
  <c r="C81" i="12"/>
  <c r="D81" i="12"/>
  <c r="E81" i="12"/>
  <c r="F81" i="12"/>
  <c r="H80" i="12"/>
  <c r="C81" i="1" s="1"/>
  <c r="C79" i="12"/>
  <c r="D79" i="12"/>
  <c r="E79" i="12"/>
  <c r="F79" i="12"/>
  <c r="H78" i="12"/>
  <c r="C79" i="1" s="1"/>
  <c r="C77" i="12"/>
  <c r="D77" i="12"/>
  <c r="H77" i="12" s="1"/>
  <c r="C78" i="1" s="1"/>
  <c r="E77" i="12"/>
  <c r="F77" i="12"/>
  <c r="H76" i="12"/>
  <c r="C77" i="1"/>
  <c r="C75" i="12"/>
  <c r="D75" i="12"/>
  <c r="E75" i="12"/>
  <c r="F75" i="12"/>
  <c r="H74" i="12"/>
  <c r="C75" i="1" s="1"/>
  <c r="C73" i="12"/>
  <c r="D73" i="12"/>
  <c r="E73" i="12"/>
  <c r="F73" i="12"/>
  <c r="H72" i="12"/>
  <c r="C73" i="1"/>
  <c r="C71" i="12"/>
  <c r="D71" i="12"/>
  <c r="E71" i="12"/>
  <c r="F71" i="12"/>
  <c r="H69" i="12"/>
  <c r="C68" i="12"/>
  <c r="D68" i="12"/>
  <c r="E68" i="12"/>
  <c r="F68" i="12"/>
  <c r="H66" i="12"/>
  <c r="C65" i="12"/>
  <c r="D65" i="12"/>
  <c r="H65" i="12" s="1"/>
  <c r="E65" i="12"/>
  <c r="F65" i="12"/>
  <c r="H64" i="12"/>
  <c r="C63" i="12"/>
  <c r="H63" i="12" s="1"/>
  <c r="D63" i="12"/>
  <c r="E63" i="12"/>
  <c r="F63" i="12"/>
  <c r="H62" i="12"/>
  <c r="C63" i="1" s="1"/>
  <c r="C61" i="12"/>
  <c r="D61" i="12"/>
  <c r="E61" i="12"/>
  <c r="F61" i="12"/>
  <c r="H60" i="12"/>
  <c r="C61" i="1" s="1"/>
  <c r="C59" i="12"/>
  <c r="H59" i="12" s="1"/>
  <c r="C60" i="1" s="1"/>
  <c r="D59" i="12"/>
  <c r="E59" i="12"/>
  <c r="F59" i="12"/>
  <c r="H58" i="12"/>
  <c r="C59" i="1"/>
  <c r="C57" i="12"/>
  <c r="D57" i="12"/>
  <c r="E57" i="12"/>
  <c r="F57" i="12"/>
  <c r="H55" i="12"/>
  <c r="C56" i="1"/>
  <c r="C54" i="12"/>
  <c r="D54" i="12"/>
  <c r="H54" i="12" s="1"/>
  <c r="C55" i="1" s="1"/>
  <c r="E54" i="12"/>
  <c r="F54" i="12"/>
  <c r="H52" i="12"/>
  <c r="C51" i="12"/>
  <c r="D51" i="12"/>
  <c r="E51" i="12"/>
  <c r="F51" i="12"/>
  <c r="H50" i="12"/>
  <c r="C51" i="1" s="1"/>
  <c r="C49" i="12"/>
  <c r="D49" i="12"/>
  <c r="E49" i="12"/>
  <c r="F49" i="12"/>
  <c r="H47" i="12"/>
  <c r="C48" i="1" s="1"/>
  <c r="C46" i="12"/>
  <c r="D46" i="12"/>
  <c r="E46" i="12"/>
  <c r="F46" i="12"/>
  <c r="H45" i="12"/>
  <c r="C46" i="1" s="1"/>
  <c r="C44" i="12"/>
  <c r="D44" i="12"/>
  <c r="E44" i="12"/>
  <c r="F44" i="12"/>
  <c r="H43" i="12"/>
  <c r="C44" i="1"/>
  <c r="C42" i="12"/>
  <c r="D42" i="12"/>
  <c r="E42" i="12"/>
  <c r="F42" i="12"/>
  <c r="H40" i="12"/>
  <c r="C41" i="1"/>
  <c r="C39" i="12"/>
  <c r="D39" i="12"/>
  <c r="E39" i="12"/>
  <c r="F39" i="12"/>
  <c r="H38" i="12"/>
  <c r="C39" i="1"/>
  <c r="C37" i="12"/>
  <c r="D37" i="12"/>
  <c r="E37" i="12"/>
  <c r="F37" i="12"/>
  <c r="H35" i="12"/>
  <c r="C34" i="12"/>
  <c r="D34" i="12"/>
  <c r="E34" i="12"/>
  <c r="F34" i="12"/>
  <c r="H33" i="12"/>
  <c r="C32" i="12"/>
  <c r="D32" i="12"/>
  <c r="E32" i="12"/>
  <c r="F32" i="12"/>
  <c r="H31" i="12"/>
  <c r="C32" i="1"/>
  <c r="C30" i="12"/>
  <c r="D30" i="12"/>
  <c r="E30" i="12"/>
  <c r="F30" i="12"/>
  <c r="H29" i="12"/>
  <c r="C28" i="12"/>
  <c r="D28" i="12"/>
  <c r="E28" i="12"/>
  <c r="F28" i="12"/>
  <c r="H27" i="12"/>
  <c r="C28" i="1" s="1"/>
  <c r="C26" i="12"/>
  <c r="D26" i="12"/>
  <c r="E26" i="12"/>
  <c r="F26" i="12"/>
  <c r="H25" i="12"/>
  <c r="C26" i="1"/>
  <c r="N26" i="1" s="1"/>
  <c r="C24" i="12"/>
  <c r="D24" i="12"/>
  <c r="E24" i="12"/>
  <c r="F24" i="12"/>
  <c r="H23" i="12"/>
  <c r="C24" i="1"/>
  <c r="C22" i="12"/>
  <c r="H22" i="12" s="1"/>
  <c r="C23" i="1" s="1"/>
  <c r="D22" i="12"/>
  <c r="E22" i="12"/>
  <c r="F22" i="12"/>
  <c r="C20" i="12"/>
  <c r="D20" i="12"/>
  <c r="E20" i="12"/>
  <c r="F20" i="12"/>
  <c r="C18" i="12"/>
  <c r="D18" i="12"/>
  <c r="E18" i="12"/>
  <c r="F18" i="12"/>
  <c r="H17" i="12"/>
  <c r="C18" i="1" s="1"/>
  <c r="C16" i="12"/>
  <c r="D16" i="12"/>
  <c r="E16" i="12"/>
  <c r="F16" i="12"/>
  <c r="H15" i="12"/>
  <c r="C16" i="1"/>
  <c r="C14" i="12"/>
  <c r="D14" i="12"/>
  <c r="E14" i="12"/>
  <c r="F14" i="12"/>
  <c r="C12" i="12"/>
  <c r="D12" i="12"/>
  <c r="E12" i="12"/>
  <c r="F12" i="12"/>
  <c r="H11" i="12"/>
  <c r="C12" i="1" s="1"/>
  <c r="C8" i="12"/>
  <c r="D8" i="12"/>
  <c r="E8" i="12"/>
  <c r="F8" i="12"/>
  <c r="H7" i="12"/>
  <c r="C8" i="1"/>
  <c r="H82" i="5"/>
  <c r="C81" i="5"/>
  <c r="D81" i="5"/>
  <c r="E81" i="5"/>
  <c r="F81" i="5"/>
  <c r="H69" i="5"/>
  <c r="H66" i="5"/>
  <c r="H65" i="5"/>
  <c r="H64" i="5"/>
  <c r="C63" i="5"/>
  <c r="D63" i="5"/>
  <c r="H63" i="5"/>
  <c r="E63" i="5"/>
  <c r="F63" i="5"/>
  <c r="G10" i="9"/>
  <c r="C75" i="9"/>
  <c r="J7" i="9"/>
  <c r="J6" i="9"/>
  <c r="G28" i="13"/>
  <c r="G20" i="13"/>
  <c r="G18" i="13"/>
  <c r="G12" i="13"/>
  <c r="G8" i="13"/>
  <c r="G81" i="13"/>
  <c r="G63" i="13"/>
  <c r="G51" i="13"/>
  <c r="G34" i="13"/>
  <c r="G32" i="13"/>
  <c r="G87" i="13"/>
  <c r="G84" i="13"/>
  <c r="G79" i="13"/>
  <c r="G77" i="13"/>
  <c r="G75" i="13"/>
  <c r="G73" i="13"/>
  <c r="G71" i="13"/>
  <c r="G68" i="13"/>
  <c r="G65" i="13"/>
  <c r="G61" i="13"/>
  <c r="G59" i="13"/>
  <c r="G57" i="13"/>
  <c r="G54" i="13"/>
  <c r="G49" i="13"/>
  <c r="G46" i="13"/>
  <c r="G44" i="13"/>
  <c r="G42" i="13"/>
  <c r="G39" i="13"/>
  <c r="G37" i="13"/>
  <c r="G30" i="13"/>
  <c r="G26" i="13"/>
  <c r="G24" i="13"/>
  <c r="G22" i="13"/>
  <c r="G16" i="13"/>
  <c r="G14" i="13"/>
  <c r="H88" i="13"/>
  <c r="C87" i="13"/>
  <c r="D87" i="13"/>
  <c r="H87" i="13" s="1"/>
  <c r="E87" i="13"/>
  <c r="F87" i="13"/>
  <c r="H85" i="13"/>
  <c r="B86" i="1" s="1"/>
  <c r="C84" i="13"/>
  <c r="H84" i="13" s="1"/>
  <c r="B85" i="1" s="1"/>
  <c r="D84" i="13"/>
  <c r="E84" i="13"/>
  <c r="F84" i="13"/>
  <c r="H82" i="13"/>
  <c r="C81" i="13"/>
  <c r="D81" i="13"/>
  <c r="E81" i="13"/>
  <c r="F81" i="13"/>
  <c r="H80" i="13"/>
  <c r="B81" i="1" s="1"/>
  <c r="C79" i="13"/>
  <c r="D79" i="13"/>
  <c r="E79" i="13"/>
  <c r="F79" i="13"/>
  <c r="H78" i="13"/>
  <c r="B79" i="1" s="1"/>
  <c r="C77" i="13"/>
  <c r="D77" i="13"/>
  <c r="E77" i="13"/>
  <c r="F77" i="13"/>
  <c r="H76" i="13"/>
  <c r="B77" i="1" s="1"/>
  <c r="C75" i="13"/>
  <c r="D75" i="13"/>
  <c r="E75" i="13"/>
  <c r="F75" i="13"/>
  <c r="H74" i="13"/>
  <c r="B75" i="1" s="1"/>
  <c r="C73" i="13"/>
  <c r="H73" i="13" s="1"/>
  <c r="B74" i="1" s="1"/>
  <c r="D73" i="13"/>
  <c r="E73" i="13"/>
  <c r="F73" i="13"/>
  <c r="H72" i="13"/>
  <c r="B73" i="1"/>
  <c r="N73" i="1" s="1"/>
  <c r="C71" i="13"/>
  <c r="D71" i="13"/>
  <c r="E71" i="13"/>
  <c r="F71" i="13"/>
  <c r="H69" i="13"/>
  <c r="C68" i="13"/>
  <c r="D68" i="13"/>
  <c r="E68" i="13"/>
  <c r="F68" i="13"/>
  <c r="H66" i="13"/>
  <c r="C65" i="13"/>
  <c r="D65" i="13"/>
  <c r="H65" i="13" s="1"/>
  <c r="E65" i="13"/>
  <c r="F65" i="13"/>
  <c r="H64" i="13"/>
  <c r="C63" i="13"/>
  <c r="D63" i="13"/>
  <c r="E63" i="13"/>
  <c r="F63" i="13"/>
  <c r="H62" i="13"/>
  <c r="B63" i="1"/>
  <c r="C61" i="13"/>
  <c r="D61" i="13"/>
  <c r="H61" i="13" s="1"/>
  <c r="B62" i="1" s="1"/>
  <c r="E61" i="13"/>
  <c r="F61" i="13"/>
  <c r="H60" i="13"/>
  <c r="B61" i="1"/>
  <c r="C59" i="13"/>
  <c r="D59" i="13"/>
  <c r="E59" i="13"/>
  <c r="F59" i="13"/>
  <c r="H58" i="13"/>
  <c r="B59" i="1" s="1"/>
  <c r="C57" i="13"/>
  <c r="D57" i="13"/>
  <c r="E57" i="13"/>
  <c r="F57" i="13"/>
  <c r="H55" i="13"/>
  <c r="B56" i="1" s="1"/>
  <c r="C54" i="13"/>
  <c r="D54" i="13"/>
  <c r="E54" i="13"/>
  <c r="F54" i="13"/>
  <c r="H52" i="13"/>
  <c r="C51" i="13"/>
  <c r="D51" i="13"/>
  <c r="E51" i="13"/>
  <c r="F51" i="13"/>
  <c r="H50" i="13"/>
  <c r="B51" i="1" s="1"/>
  <c r="C49" i="13"/>
  <c r="D49" i="13"/>
  <c r="E49" i="13"/>
  <c r="F49" i="13"/>
  <c r="H47" i="13"/>
  <c r="B48" i="1" s="1"/>
  <c r="C46" i="13"/>
  <c r="D46" i="13"/>
  <c r="H46" i="13"/>
  <c r="B47" i="1" s="1"/>
  <c r="E46" i="13"/>
  <c r="F46" i="13"/>
  <c r="H45" i="13"/>
  <c r="B46" i="1" s="1"/>
  <c r="C44" i="13"/>
  <c r="D44" i="13"/>
  <c r="E44" i="13"/>
  <c r="F44" i="13"/>
  <c r="H43" i="13"/>
  <c r="B44" i="1" s="1"/>
  <c r="N44" i="1" s="1"/>
  <c r="C42" i="13"/>
  <c r="D42" i="13"/>
  <c r="E42" i="13"/>
  <c r="F42" i="13"/>
  <c r="H40" i="13"/>
  <c r="B41" i="1" s="1"/>
  <c r="C39" i="13"/>
  <c r="D39" i="13"/>
  <c r="E39" i="13"/>
  <c r="F39" i="13"/>
  <c r="H38" i="13"/>
  <c r="B39" i="1"/>
  <c r="C37" i="13"/>
  <c r="D37" i="13"/>
  <c r="E37" i="13"/>
  <c r="F37" i="13"/>
  <c r="H35" i="13"/>
  <c r="C34" i="13"/>
  <c r="D34" i="13"/>
  <c r="E34" i="13"/>
  <c r="F34" i="13"/>
  <c r="H33" i="13"/>
  <c r="C32" i="13"/>
  <c r="D32" i="13"/>
  <c r="E32" i="13"/>
  <c r="F32" i="13"/>
  <c r="H31" i="13"/>
  <c r="B32" i="1"/>
  <c r="N32" i="1" s="1"/>
  <c r="C30" i="13"/>
  <c r="D30" i="13"/>
  <c r="E30" i="13"/>
  <c r="F30" i="13"/>
  <c r="H29" i="13"/>
  <c r="C28" i="13"/>
  <c r="D28" i="13"/>
  <c r="E28" i="13"/>
  <c r="H28" i="13" s="1"/>
  <c r="F28" i="13"/>
  <c r="H27" i="13"/>
  <c r="B28" i="1"/>
  <c r="C26" i="13"/>
  <c r="H26" i="13" s="1"/>
  <c r="B27" i="1" s="1"/>
  <c r="D26" i="13"/>
  <c r="E26" i="13"/>
  <c r="F26" i="13"/>
  <c r="H25" i="13"/>
  <c r="B26" i="1" s="1"/>
  <c r="C24" i="13"/>
  <c r="D24" i="13"/>
  <c r="E24" i="13"/>
  <c r="F24" i="13"/>
  <c r="H23" i="13"/>
  <c r="B24" i="1"/>
  <c r="C22" i="13"/>
  <c r="D22" i="13"/>
  <c r="E22" i="13"/>
  <c r="F22" i="13"/>
  <c r="C20" i="13"/>
  <c r="D20" i="13"/>
  <c r="E20" i="13"/>
  <c r="F20" i="13"/>
  <c r="C18" i="13"/>
  <c r="D18" i="13"/>
  <c r="E18" i="13"/>
  <c r="F18" i="13"/>
  <c r="H17" i="13"/>
  <c r="B18" i="1" s="1"/>
  <c r="C16" i="13"/>
  <c r="D16" i="13"/>
  <c r="E16" i="13"/>
  <c r="F16" i="13"/>
  <c r="H15" i="13"/>
  <c r="B16" i="1" s="1"/>
  <c r="C14" i="13"/>
  <c r="H14" i="13" s="1"/>
  <c r="B15" i="1" s="1"/>
  <c r="D14" i="13"/>
  <c r="E14" i="13"/>
  <c r="F14" i="13"/>
  <c r="C12" i="13"/>
  <c r="D12" i="13"/>
  <c r="E12" i="13"/>
  <c r="F12" i="13"/>
  <c r="H11" i="13"/>
  <c r="B12" i="1" s="1"/>
  <c r="C8" i="13"/>
  <c r="D8" i="13"/>
  <c r="E8" i="13"/>
  <c r="F8" i="13"/>
  <c r="H7" i="13"/>
  <c r="B8" i="1" s="1"/>
  <c r="G87" i="11"/>
  <c r="G84" i="11"/>
  <c r="G81" i="11"/>
  <c r="G79" i="11"/>
  <c r="G77" i="11"/>
  <c r="G75" i="11"/>
  <c r="G73" i="11"/>
  <c r="G71" i="11"/>
  <c r="G68" i="11"/>
  <c r="G65" i="11"/>
  <c r="G63" i="11"/>
  <c r="G61" i="11"/>
  <c r="G59" i="11"/>
  <c r="G57" i="11"/>
  <c r="G54" i="11"/>
  <c r="G51" i="11"/>
  <c r="G49" i="11"/>
  <c r="G46" i="11"/>
  <c r="G44" i="11"/>
  <c r="G42" i="11"/>
  <c r="G39" i="11"/>
  <c r="G37" i="11"/>
  <c r="G34" i="11"/>
  <c r="G32" i="11"/>
  <c r="G30" i="11"/>
  <c r="G28" i="11"/>
  <c r="G26" i="11"/>
  <c r="G24" i="11"/>
  <c r="G22" i="11"/>
  <c r="G20" i="11"/>
  <c r="G18" i="11"/>
  <c r="G16" i="11"/>
  <c r="G14" i="11"/>
  <c r="G12" i="11"/>
  <c r="G10" i="11"/>
  <c r="G8" i="11"/>
  <c r="G6" i="11"/>
  <c r="H68" i="14"/>
  <c r="H10" i="14"/>
  <c r="L11" i="1" s="1"/>
  <c r="H81" i="14"/>
  <c r="H16" i="14"/>
  <c r="L17" i="1" s="1"/>
  <c r="N39" i="1"/>
  <c r="N5" i="1"/>
  <c r="H75" i="6"/>
  <c r="I76" i="1"/>
  <c r="H16" i="7"/>
  <c r="H17" i="1"/>
  <c r="H24" i="4"/>
  <c r="K25" i="1" s="1"/>
  <c r="H12" i="8"/>
  <c r="H8" i="8"/>
  <c r="H22" i="8"/>
  <c r="G23" i="1" s="1"/>
  <c r="H20" i="8"/>
  <c r="H16" i="8"/>
  <c r="G17" i="1" s="1"/>
  <c r="H14" i="8"/>
  <c r="G15" i="1" s="1"/>
  <c r="H26" i="8"/>
  <c r="G27" i="1"/>
  <c r="H32" i="8"/>
  <c r="H30" i="8"/>
  <c r="G31" i="1"/>
  <c r="H28" i="8"/>
  <c r="H37" i="8"/>
  <c r="G38" i="1" s="1"/>
  <c r="H42" i="8"/>
  <c r="G43" i="1"/>
  <c r="H46" i="8"/>
  <c r="G47" i="1" s="1"/>
  <c r="H57" i="8"/>
  <c r="G58" i="1" s="1"/>
  <c r="H65" i="8"/>
  <c r="H24" i="6"/>
  <c r="I25" i="1"/>
  <c r="H49" i="6"/>
  <c r="I50" i="1" s="1"/>
  <c r="H71" i="6"/>
  <c r="I72" i="1"/>
  <c r="H54" i="6"/>
  <c r="I55" i="1" s="1"/>
  <c r="H87" i="5"/>
  <c r="H14" i="4"/>
  <c r="K15" i="1"/>
  <c r="K80" i="1"/>
  <c r="H44" i="14"/>
  <c r="L45" i="1" s="1"/>
  <c r="H12" i="15"/>
  <c r="H26" i="15"/>
  <c r="M27" i="1" s="1"/>
  <c r="H34" i="15"/>
  <c r="H73" i="15"/>
  <c r="M74" i="1" s="1"/>
  <c r="H63" i="6"/>
  <c r="H18" i="6"/>
  <c r="H8" i="4"/>
  <c r="H26" i="4"/>
  <c r="K27" i="1" s="1"/>
  <c r="H16" i="15"/>
  <c r="M17" i="1" s="1"/>
  <c r="H68" i="15"/>
  <c r="H59" i="15"/>
  <c r="M60" i="1" s="1"/>
  <c r="H81" i="15"/>
  <c r="H46" i="15"/>
  <c r="M47" i="1" s="1"/>
  <c r="H6" i="11"/>
  <c r="D7" i="1"/>
  <c r="H6" i="12"/>
  <c r="C7" i="1"/>
  <c r="H10" i="11"/>
  <c r="D11" i="1"/>
  <c r="H10" i="12"/>
  <c r="C11" i="1"/>
  <c r="H68" i="8"/>
  <c r="H84" i="8"/>
  <c r="G85" i="1" s="1"/>
  <c r="H39" i="8"/>
  <c r="G40" i="1"/>
  <c r="H44" i="8"/>
  <c r="G45" i="1" s="1"/>
  <c r="H51" i="8"/>
  <c r="N24" i="1" l="1"/>
  <c r="N81" i="1"/>
  <c r="H42" i="12"/>
  <c r="C43" i="1" s="1"/>
  <c r="H46" i="12"/>
  <c r="C47" i="1" s="1"/>
  <c r="H73" i="7"/>
  <c r="H74" i="1" s="1"/>
  <c r="H84" i="6"/>
  <c r="I85" i="1" s="1"/>
  <c r="H39" i="4"/>
  <c r="K40" i="1" s="1"/>
  <c r="H61" i="4"/>
  <c r="K62" i="1" s="1"/>
  <c r="H22" i="9"/>
  <c r="F23" i="1" s="1"/>
  <c r="J14" i="9"/>
  <c r="N8" i="1"/>
  <c r="N51" i="1"/>
  <c r="N61" i="1"/>
  <c r="H16" i="11"/>
  <c r="D17" i="1" s="1"/>
  <c r="H32" i="11"/>
  <c r="H39" i="11"/>
  <c r="D40" i="1" s="1"/>
  <c r="H57" i="11"/>
  <c r="D58" i="1" s="1"/>
  <c r="N12" i="1"/>
  <c r="N75" i="1"/>
  <c r="N16" i="1"/>
  <c r="H16" i="13"/>
  <c r="B17" i="1" s="1"/>
  <c r="H24" i="13"/>
  <c r="B25" i="1" s="1"/>
  <c r="H61" i="11"/>
  <c r="D62" i="1" s="1"/>
  <c r="H59" i="11"/>
  <c r="D60" i="1" s="1"/>
  <c r="H77" i="11"/>
  <c r="D78" i="1" s="1"/>
  <c r="H26" i="10"/>
  <c r="E27" i="1" s="1"/>
  <c r="H28" i="9"/>
  <c r="H39" i="9"/>
  <c r="F40" i="1" s="1"/>
  <c r="H71" i="14"/>
  <c r="L72" i="1" s="1"/>
  <c r="N56" i="1"/>
  <c r="N79" i="1"/>
  <c r="N86" i="1"/>
  <c r="H12" i="12"/>
  <c r="H39" i="12"/>
  <c r="C40" i="1" s="1"/>
  <c r="H75" i="12"/>
  <c r="C76" i="1" s="1"/>
  <c r="H87" i="12"/>
  <c r="H18" i="11"/>
  <c r="H34" i="11"/>
  <c r="H54" i="11"/>
  <c r="D55" i="1" s="1"/>
  <c r="H84" i="11"/>
  <c r="D85" i="1" s="1"/>
  <c r="H46" i="10"/>
  <c r="E47" i="1" s="1"/>
  <c r="H49" i="10"/>
  <c r="E50" i="1" s="1"/>
  <c r="H84" i="10"/>
  <c r="E85" i="1" s="1"/>
  <c r="H68" i="9"/>
  <c r="H84" i="9"/>
  <c r="F85" i="1" s="1"/>
  <c r="H18" i="8"/>
  <c r="H39" i="7"/>
  <c r="H40" i="1" s="1"/>
  <c r="H75" i="7"/>
  <c r="H76" i="1" s="1"/>
  <c r="H61" i="6"/>
  <c r="I62" i="1" s="1"/>
  <c r="H73" i="6"/>
  <c r="I74" i="1" s="1"/>
  <c r="H87" i="14"/>
  <c r="H51" i="14"/>
  <c r="H34" i="14"/>
  <c r="H30" i="4"/>
  <c r="K31" i="1" s="1"/>
  <c r="H49" i="15"/>
  <c r="M50" i="1" s="1"/>
  <c r="H12" i="13"/>
  <c r="H30" i="13"/>
  <c r="B31" i="1" s="1"/>
  <c r="H34" i="13"/>
  <c r="H37" i="13"/>
  <c r="B38" i="1" s="1"/>
  <c r="N41" i="1"/>
  <c r="H42" i="13"/>
  <c r="B43" i="1" s="1"/>
  <c r="N48" i="1"/>
  <c r="H51" i="13"/>
  <c r="H59" i="13"/>
  <c r="B60" i="1" s="1"/>
  <c r="H63" i="13"/>
  <c r="H71" i="13"/>
  <c r="B72" i="1" s="1"/>
  <c r="H81" i="13"/>
  <c r="H24" i="12"/>
  <c r="C25" i="1" s="1"/>
  <c r="H26" i="12"/>
  <c r="C27" i="1" s="1"/>
  <c r="H44" i="12"/>
  <c r="C45" i="1" s="1"/>
  <c r="H51" i="12"/>
  <c r="H61" i="12"/>
  <c r="C62" i="1" s="1"/>
  <c r="H68" i="12"/>
  <c r="H71" i="12"/>
  <c r="C72" i="1" s="1"/>
  <c r="H81" i="12"/>
  <c r="H68" i="11"/>
  <c r="H75" i="11"/>
  <c r="D76" i="1" s="1"/>
  <c r="H14" i="10"/>
  <c r="E15" i="1" s="1"/>
  <c r="H18" i="10"/>
  <c r="H16" i="10"/>
  <c r="E17" i="1" s="1"/>
  <c r="H54" i="10"/>
  <c r="E55" i="1" s="1"/>
  <c r="H61" i="10"/>
  <c r="E62" i="1" s="1"/>
  <c r="H20" i="9"/>
  <c r="H18" i="9"/>
  <c r="H49" i="9"/>
  <c r="F50" i="1" s="1"/>
  <c r="H51" i="9"/>
  <c r="H75" i="8"/>
  <c r="G76" i="1" s="1"/>
  <c r="H24" i="7"/>
  <c r="H25" i="1" s="1"/>
  <c r="H20" i="7"/>
  <c r="H14" i="7"/>
  <c r="H15" i="1" s="1"/>
  <c r="H51" i="7"/>
  <c r="H16" i="6"/>
  <c r="I17" i="1" s="1"/>
  <c r="H57" i="5"/>
  <c r="J58" i="1" s="1"/>
  <c r="H20" i="14"/>
  <c r="H87" i="15"/>
  <c r="H81" i="4"/>
  <c r="H16" i="4"/>
  <c r="K17" i="1" s="1"/>
  <c r="H42" i="14"/>
  <c r="L43" i="1" s="1"/>
  <c r="H46" i="14"/>
  <c r="L47" i="1" s="1"/>
  <c r="H79" i="14"/>
  <c r="L80" i="1" s="1"/>
  <c r="H75" i="14"/>
  <c r="L76" i="1" s="1"/>
  <c r="H73" i="14"/>
  <c r="L74" i="1" s="1"/>
  <c r="H22" i="15"/>
  <c r="M23" i="1" s="1"/>
  <c r="H18" i="15"/>
  <c r="N18" i="1"/>
  <c r="H18" i="13"/>
  <c r="H20" i="13"/>
  <c r="H22" i="13"/>
  <c r="B23" i="1" s="1"/>
  <c r="H32" i="13"/>
  <c r="N46" i="1"/>
  <c r="H54" i="13"/>
  <c r="B55" i="1" s="1"/>
  <c r="N77" i="1"/>
  <c r="H77" i="13"/>
  <c r="B78" i="1" s="1"/>
  <c r="H81" i="5"/>
  <c r="H28" i="12"/>
  <c r="H49" i="12"/>
  <c r="C50" i="1" s="1"/>
  <c r="H73" i="12"/>
  <c r="C74" i="1" s="1"/>
  <c r="H22" i="11"/>
  <c r="D23" i="1" s="1"/>
  <c r="H20" i="11"/>
  <c r="H37" i="11"/>
  <c r="D38" i="1" s="1"/>
  <c r="H63" i="11"/>
  <c r="H63" i="10"/>
  <c r="H79" i="10"/>
  <c r="E80" i="1" s="1"/>
  <c r="H24" i="9"/>
  <c r="F25" i="1" s="1"/>
  <c r="H63" i="8"/>
  <c r="H12" i="7"/>
  <c r="H32" i="7"/>
  <c r="H42" i="7"/>
  <c r="H43" i="1" s="1"/>
  <c r="H77" i="7"/>
  <c r="H78" i="1" s="1"/>
  <c r="H84" i="7"/>
  <c r="H85" i="1" s="1"/>
  <c r="H30" i="6"/>
  <c r="I31" i="1" s="1"/>
  <c r="H42" i="6"/>
  <c r="I43" i="1" s="1"/>
  <c r="H30" i="5"/>
  <c r="J31" i="1" s="1"/>
  <c r="H28" i="5"/>
  <c r="H42" i="5"/>
  <c r="J43" i="1" s="1"/>
  <c r="H65" i="14"/>
  <c r="H26" i="14"/>
  <c r="L27" i="1" s="1"/>
  <c r="H32" i="4"/>
  <c r="H32" i="14"/>
  <c r="H30" i="14"/>
  <c r="L31" i="1" s="1"/>
  <c r="H37" i="14"/>
  <c r="L38" i="1" s="1"/>
  <c r="H24" i="15"/>
  <c r="M25" i="1" s="1"/>
  <c r="H61" i="15"/>
  <c r="M62" i="1" s="1"/>
  <c r="H39" i="15"/>
  <c r="M40" i="1" s="1"/>
  <c r="H10" i="5"/>
  <c r="J11" i="1" s="1"/>
  <c r="H10" i="8"/>
  <c r="G11" i="1" s="1"/>
  <c r="H10" i="10"/>
  <c r="E11" i="1" s="1"/>
  <c r="H51" i="10"/>
  <c r="H57" i="10"/>
  <c r="E58" i="1" s="1"/>
  <c r="H65" i="10"/>
  <c r="H59" i="10"/>
  <c r="E60" i="1" s="1"/>
  <c r="H30" i="9"/>
  <c r="F31" i="1" s="1"/>
  <c r="H42" i="9"/>
  <c r="F43" i="1" s="1"/>
  <c r="H73" i="9"/>
  <c r="F74" i="1" s="1"/>
  <c r="H34" i="8"/>
  <c r="H79" i="8"/>
  <c r="G80" i="1" s="1"/>
  <c r="H77" i="8"/>
  <c r="G78" i="1" s="1"/>
  <c r="H63" i="7"/>
  <c r="H81" i="7"/>
  <c r="H14" i="6"/>
  <c r="I15" i="1" s="1"/>
  <c r="H32" i="6"/>
  <c r="H46" i="6"/>
  <c r="I47" i="1" s="1"/>
  <c r="H51" i="6"/>
  <c r="H37" i="5"/>
  <c r="J38" i="1" s="1"/>
  <c r="H71" i="5"/>
  <c r="J72" i="1" s="1"/>
  <c r="H73" i="5"/>
  <c r="J74" i="1" s="1"/>
  <c r="H28" i="14"/>
  <c r="H77" i="4"/>
  <c r="K78" i="1" s="1"/>
  <c r="H57" i="14"/>
  <c r="L58" i="1" s="1"/>
  <c r="H8" i="15"/>
  <c r="H6" i="8"/>
  <c r="G7" i="1" s="1"/>
  <c r="H49" i="13"/>
  <c r="B50" i="1" s="1"/>
  <c r="H57" i="13"/>
  <c r="B58" i="1" s="1"/>
  <c r="H75" i="13"/>
  <c r="B76" i="1" s="1"/>
  <c r="H8" i="13"/>
  <c r="N28" i="1"/>
  <c r="H39" i="13"/>
  <c r="B40" i="1" s="1"/>
  <c r="H44" i="13"/>
  <c r="B45" i="1" s="1"/>
  <c r="N59" i="1"/>
  <c r="H68" i="13"/>
  <c r="H79" i="13"/>
  <c r="B80" i="1" s="1"/>
  <c r="H16" i="12"/>
  <c r="C17" i="1" s="1"/>
  <c r="H14" i="12"/>
  <c r="C15" i="1" s="1"/>
  <c r="H32" i="12"/>
  <c r="H12" i="11"/>
  <c r="H26" i="11"/>
  <c r="D27" i="1" s="1"/>
  <c r="H51" i="11"/>
  <c r="H73" i="11"/>
  <c r="D74" i="1" s="1"/>
  <c r="N74" i="1" s="1"/>
  <c r="H87" i="11"/>
  <c r="H24" i="10"/>
  <c r="E25" i="1" s="1"/>
  <c r="H37" i="10"/>
  <c r="E38" i="1" s="1"/>
  <c r="H44" i="10"/>
  <c r="E45" i="1" s="1"/>
  <c r="H16" i="9"/>
  <c r="F17" i="1" s="1"/>
  <c r="H12" i="9"/>
  <c r="H79" i="7"/>
  <c r="H80" i="1" s="1"/>
  <c r="H68" i="6"/>
  <c r="H81" i="6"/>
  <c r="H87" i="6"/>
  <c r="H37" i="4"/>
  <c r="K38" i="1" s="1"/>
  <c r="N63" i="1"/>
  <c r="H18" i="12"/>
  <c r="H20" i="12"/>
  <c r="H34" i="12"/>
  <c r="H84" i="12"/>
  <c r="C85" i="1" s="1"/>
  <c r="H44" i="11"/>
  <c r="D45" i="1" s="1"/>
  <c r="H65" i="11"/>
  <c r="H79" i="11"/>
  <c r="D80" i="1" s="1"/>
  <c r="H71" i="10"/>
  <c r="E72" i="1" s="1"/>
  <c r="H54" i="9"/>
  <c r="F55" i="1" s="1"/>
  <c r="H59" i="9"/>
  <c r="F60" i="1" s="1"/>
  <c r="H61" i="8"/>
  <c r="G62" i="1" s="1"/>
  <c r="H37" i="7"/>
  <c r="H38" i="1" s="1"/>
  <c r="H44" i="7"/>
  <c r="H45" i="1" s="1"/>
  <c r="H54" i="7"/>
  <c r="H55" i="1" s="1"/>
  <c r="H65" i="7"/>
  <c r="H59" i="7"/>
  <c r="H60" i="1" s="1"/>
  <c r="H28" i="6"/>
  <c r="H37" i="6"/>
  <c r="I38" i="1" s="1"/>
  <c r="H59" i="6"/>
  <c r="I60" i="1" s="1"/>
  <c r="H77" i="6"/>
  <c r="I78" i="1" s="1"/>
  <c r="N78" i="1" s="1"/>
  <c r="H8" i="12"/>
  <c r="H30" i="12"/>
  <c r="C31" i="1" s="1"/>
  <c r="H37" i="12"/>
  <c r="C38" i="1" s="1"/>
  <c r="H28" i="11"/>
  <c r="H42" i="11"/>
  <c r="D43" i="1" s="1"/>
  <c r="H71" i="11"/>
  <c r="D72" i="1" s="1"/>
  <c r="H75" i="10"/>
  <c r="E76" i="1" s="1"/>
  <c r="H63" i="9"/>
  <c r="H18" i="7"/>
  <c r="H68" i="7"/>
  <c r="H12" i="5"/>
  <c r="H87" i="4"/>
  <c r="H75" i="4"/>
  <c r="K76" i="1" s="1"/>
  <c r="H6" i="13"/>
  <c r="B7" i="1" s="1"/>
  <c r="H79" i="12"/>
  <c r="C80" i="1" s="1"/>
  <c r="H8" i="11"/>
  <c r="H12" i="10"/>
  <c r="H87" i="10"/>
  <c r="H37" i="9"/>
  <c r="F38" i="1" s="1"/>
  <c r="H22" i="7"/>
  <c r="H23" i="1" s="1"/>
  <c r="H28" i="7"/>
  <c r="H14" i="5"/>
  <c r="J15" i="1" s="1"/>
  <c r="H46" i="5"/>
  <c r="J47" i="1" s="1"/>
  <c r="H61" i="5"/>
  <c r="J62" i="1" s="1"/>
  <c r="H77" i="5"/>
  <c r="J78" i="1" s="1"/>
  <c r="H18" i="4"/>
  <c r="H34" i="4"/>
  <c r="H22" i="4"/>
  <c r="K23" i="1" s="1"/>
  <c r="H46" i="4"/>
  <c r="K47" i="1" s="1"/>
  <c r="H49" i="4"/>
  <c r="K50" i="1" s="1"/>
  <c r="H54" i="14"/>
  <c r="L55" i="1" s="1"/>
  <c r="H42" i="15"/>
  <c r="M43" i="1" s="1"/>
  <c r="H57" i="12"/>
  <c r="C58" i="1" s="1"/>
  <c r="H49" i="11"/>
  <c r="D50" i="1" s="1"/>
  <c r="H68" i="10"/>
  <c r="H8" i="9"/>
  <c r="H46" i="9"/>
  <c r="F47" i="1" s="1"/>
  <c r="H75" i="9"/>
  <c r="F76" i="1" s="1"/>
  <c r="H49" i="8"/>
  <c r="G50" i="1" s="1"/>
  <c r="H54" i="8"/>
  <c r="G55" i="1" s="1"/>
  <c r="H49" i="7"/>
  <c r="H50" i="1" s="1"/>
  <c r="H8" i="5"/>
  <c r="H20" i="5"/>
  <c r="H18" i="5"/>
  <c r="H59" i="5"/>
  <c r="J60" i="1" s="1"/>
  <c r="H75" i="5"/>
  <c r="J76" i="1" s="1"/>
  <c r="H71" i="4"/>
  <c r="K72" i="1" s="1"/>
  <c r="H84" i="4"/>
  <c r="K85" i="1" s="1"/>
  <c r="H61" i="14"/>
  <c r="L62" i="1" s="1"/>
  <c r="H10" i="9"/>
  <c r="F11" i="1" s="1"/>
  <c r="H54" i="15"/>
  <c r="M55" i="1" s="1"/>
  <c r="H30" i="15"/>
  <c r="M31" i="1" s="1"/>
  <c r="H10" i="13"/>
  <c r="B11" i="1" s="1"/>
  <c r="H22" i="5"/>
  <c r="J23" i="1" s="1"/>
  <c r="H26" i="5"/>
  <c r="J27" i="1" s="1"/>
  <c r="H51" i="5"/>
  <c r="H54" i="5"/>
  <c r="J55" i="1" s="1"/>
  <c r="H20" i="4"/>
  <c r="H42" i="4"/>
  <c r="K43" i="1" s="1"/>
  <c r="H44" i="4"/>
  <c r="K45" i="1" s="1"/>
  <c r="H59" i="4"/>
  <c r="K60" i="1" s="1"/>
  <c r="H49" i="14"/>
  <c r="L50" i="1" s="1"/>
  <c r="H84" i="14"/>
  <c r="L85" i="1" s="1"/>
  <c r="H32" i="15"/>
  <c r="H44" i="15"/>
  <c r="M45" i="1" s="1"/>
  <c r="H75" i="15"/>
  <c r="M76" i="1" s="1"/>
  <c r="H6" i="5"/>
  <c r="J7" i="1" s="1"/>
  <c r="H6" i="10"/>
  <c r="E7" i="1" s="1"/>
  <c r="H10" i="15"/>
  <c r="M11" i="1" s="1"/>
  <c r="H10" i="6"/>
  <c r="I11" i="1" s="1"/>
  <c r="H10" i="7"/>
  <c r="H11" i="1" s="1"/>
  <c r="N23" i="1" l="1"/>
  <c r="N62" i="1"/>
  <c r="N72" i="1"/>
  <c r="N60" i="1"/>
  <c r="N25" i="1"/>
  <c r="N17" i="1"/>
  <c r="N85" i="1"/>
  <c r="N43" i="1"/>
  <c r="N55" i="1"/>
  <c r="N40" i="1"/>
  <c r="N7" i="1"/>
  <c r="N31" i="1"/>
  <c r="N27" i="1"/>
  <c r="N58" i="1"/>
  <c r="N11" i="1"/>
  <c r="N47" i="1"/>
  <c r="N80" i="1"/>
  <c r="N50" i="1"/>
  <c r="N38" i="1"/>
  <c r="N15" i="1"/>
  <c r="N45" i="1"/>
  <c r="N76" i="1"/>
</calcChain>
</file>

<file path=xl/sharedStrings.xml><?xml version="1.0" encoding="utf-8"?>
<sst xmlns="http://schemas.openxmlformats.org/spreadsheetml/2006/main" count="2103" uniqueCount="162">
  <si>
    <t>หน้า 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</si>
  <si>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</si>
  <si>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</si>
  <si>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</si>
  <si>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</si>
  <si>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</si>
  <si>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</si>
  <si>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</si>
  <si>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</si>
  <si>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</si>
  <si>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</si>
  <si>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</si>
  <si>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</si>
  <si>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</si>
  <si>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</si>
  <si>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</si>
  <si>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</si>
  <si>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</si>
  <si>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</si>
  <si>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</si>
  <si>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</si>
  <si>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</si>
  <si>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</si>
  <si>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</si>
  <si>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</si>
  <si>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</si>
  <si>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</si>
  <si>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</si>
  <si>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</si>
  <si>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</si>
  <si>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</si>
  <si>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</si>
  <si>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</si>
  <si>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</si>
  <si>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>ข้าวสารชนิด 25 % เลิศ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</si>
  <si>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</si>
  <si>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</si>
  <si>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</si>
  <si>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</si>
  <si>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</si>
  <si>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</si>
  <si>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</si>
  <si>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</si>
  <si>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</si>
  <si>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</si>
  <si>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</si>
  <si>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</si>
  <si>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ข้าวสารเหนียวเมล็ดยาว 10%</t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</si>
  <si>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</si>
  <si>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</si>
  <si>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</si>
  <si>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</si>
  <si>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</si>
  <si>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</si>
  <si>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</si>
  <si>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</si>
  <si>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</si>
  <si>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ปลายข้าวกล้อง</t>
  </si>
  <si>
    <t>ปลายข้าวกล้องเอวันพิเศษ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</si>
  <si>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</si>
  <si>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</si>
  <si>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</si>
  <si>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</si>
  <si>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</si>
  <si>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</si>
  <si>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</si>
  <si>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</si>
  <si>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</si>
  <si>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</si>
  <si>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>สัปดาห์</t>
  </si>
  <si>
    <t>เฉลี่ยเดือน</t>
  </si>
  <si>
    <t xml:space="preserve">                             (เหรียญ/ตัน)</t>
  </si>
  <si>
    <r>
      <t>ข้</t>
    </r>
    <r>
      <rPr>
        <u/>
        <sz val="14"/>
        <rFont val="CordiaUPC"/>
        <family val="2"/>
        <charset val="222"/>
      </rPr>
      <t>าวสารเหนืยว</t>
    </r>
  </si>
  <si>
    <t>ปลายข้าวกล้องเอวันเลิศพิเศษ</t>
  </si>
  <si>
    <t>-</t>
  </si>
  <si>
    <t xml:space="preserve"> ราคาธัญพืชส่งออก FOB. ปี 2548</t>
  </si>
  <si>
    <t xml:space="preserve"> ราคาธัญพืชส่งออก FOB.  มค.ปี 2548</t>
  </si>
  <si>
    <t xml:space="preserve"> ราคาธัญพืชส่งออก FOB.กพ. ปี 2548</t>
  </si>
  <si>
    <t xml:space="preserve"> ราคาธัญพืชส่งออก FOB.มีค.ปี 2548</t>
  </si>
  <si>
    <t xml:space="preserve"> ราคาธัญพืชส่งออก FOB.เมย. ปี 2548</t>
  </si>
  <si>
    <t xml:space="preserve"> ราคาธัญพืชส่งออก FOB. พค.ปี 2548</t>
  </si>
  <si>
    <t xml:space="preserve"> ราคาธัญพืชส่งออก FOB. มิย.ปี 2548</t>
  </si>
  <si>
    <t xml:space="preserve"> ราคาธัญพืชส่งออก FOB. กค.ปี 2548</t>
  </si>
  <si>
    <t xml:space="preserve"> ราคาธัญพืชส่งออก FOB. สค.ปี 2548</t>
  </si>
  <si>
    <t xml:space="preserve"> ราคาธัญพืชส่งออก FOB. กยปี 2548</t>
  </si>
  <si>
    <t xml:space="preserve"> ราคาธัญพืชส่งออก FOB. ตค.ปี 2548</t>
  </si>
  <si>
    <t xml:space="preserve"> ราคาธัญพืชส่งออก FOB. ธค.ปี 2548</t>
  </si>
  <si>
    <t xml:space="preserve">ข้าวสารชนิด 25 % </t>
  </si>
  <si>
    <t xml:space="preserve"> ราคาธัญพืชส่งออก FOB. พย.ปี 2548</t>
  </si>
  <si>
    <r>
      <t>ข้</t>
    </r>
    <r>
      <rPr>
        <u/>
        <sz val="14"/>
        <color indexed="10"/>
        <rFont val="CordiaUPC"/>
        <family val="2"/>
        <charset val="222"/>
      </rPr>
      <t>าวสารเหนืยว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</si>
  <si>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</si>
  <si>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</si>
  <si>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</si>
  <si>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</si>
  <si>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</si>
  <si>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</si>
  <si>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</si>
  <si>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</si>
  <si>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</si>
  <si>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</si>
  <si>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</si>
  <si>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</si>
  <si>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</si>
  <si>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</si>
  <si>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</si>
  <si>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</si>
  <si>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</si>
  <si>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</si>
  <si>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</si>
  <si>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</si>
  <si>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</si>
  <si>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</si>
  <si>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</si>
  <si>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</si>
  <si>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</si>
  <si>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</si>
  <si>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</si>
  <si>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</si>
  <si>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</si>
  <si>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</si>
  <si>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RWXBA1DU</t>
  </si>
  <si>
    <t>RWXSA1DU</t>
  </si>
  <si>
    <t>RWXBA1EU</t>
  </si>
  <si>
    <t>RWXSA1EU</t>
  </si>
  <si>
    <t>RWXBA1FU</t>
  </si>
  <si>
    <t>RWXSA1FU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</si>
  <si>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</si>
  <si>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</si>
  <si>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</si>
  <si>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</si>
  <si>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</si>
  <si>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</si>
  <si>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</si>
  <si>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</si>
  <si>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</si>
  <si>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</si>
  <si>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</si>
  <si>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</si>
  <si>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RBXBBRFU</t>
  </si>
  <si>
    <t>RBXSBRFU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</si>
  <si>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</si>
  <si>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</si>
  <si>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</si>
  <si>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</si>
  <si>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</si>
  <si>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</si>
  <si>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</si>
  <si>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</si>
  <si>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</si>
  <si>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</si>
  <si>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</si>
  <si>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</si>
  <si>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</si>
  <si>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</si>
  <si>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</si>
  <si>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</si>
  <si>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RFXBA1EO</t>
  </si>
  <si>
    <t>RFXSA1EO</t>
  </si>
  <si>
    <t>RGXB10LU</t>
  </si>
  <si>
    <t>RGXS10LU</t>
  </si>
  <si>
    <t>RGXB10SU</t>
  </si>
  <si>
    <t>RGXS10SU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</si>
</sst>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</numFmts>
  <fonts count="13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b/>
      <sz val="16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sz val="14"/>
      <color indexed="10"/>
      <name val="Cordia New"/>
      <family val="2"/>
    </font>
    <font>
      <sz val="14"/>
      <name val="Cordia New"/>
      <family val="2"/>
    </font>
    <font>
      <u/>
      <sz val="14"/>
      <color indexed="10"/>
      <name val="CordiaUPC"/>
      <family val="2"/>
      <charset val="222"/>
    </font>
    <font>
      <b/>
      <sz val="20"/>
      <color rgb="FFFF0000"/>
      <name val="CordiaUPC"/>
      <family val="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5" fillId="0" borderId="6" xfId="0" applyFon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0" fontId="0" fillId="0" borderId="6" xfId="0" applyBorder="1"/>
    <xf numFmtId="166" fontId="0" fillId="0" borderId="3" xfId="1" applyNumberFormat="1" applyFont="1" applyBorder="1" applyAlignment="1">
      <alignment horizontal="right"/>
    </xf>
    <xf numFmtId="166" fontId="0" fillId="0" borderId="5" xfId="1" applyNumberFormat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0" borderId="0" xfId="1" applyNumberFormat="1" applyFont="1"/>
    <xf numFmtId="166" fontId="0" fillId="0" borderId="0" xfId="1" applyNumberFormat="1" applyFont="1" applyBorder="1"/>
    <xf numFmtId="0" fontId="0" fillId="0" borderId="7" xfId="0" applyBorder="1"/>
    <xf numFmtId="166" fontId="0" fillId="0" borderId="8" xfId="1" applyNumberFormat="1" applyFont="1" applyBorder="1" applyAlignment="1">
      <alignment horizontal="right"/>
    </xf>
    <xf numFmtId="166" fontId="0" fillId="0" borderId="9" xfId="1" applyNumberFormat="1" applyFon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0" fontId="0" fillId="0" borderId="0" xfId="0" applyBorder="1"/>
    <xf numFmtId="166" fontId="0" fillId="0" borderId="0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5" fillId="0" borderId="3" xfId="0" applyFont="1" applyBorder="1"/>
    <xf numFmtId="0" fontId="0" fillId="0" borderId="8" xfId="0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5" fillId="0" borderId="4" xfId="0" applyFont="1" applyBorder="1"/>
    <xf numFmtId="0" fontId="0" fillId="0" borderId="4" xfId="0" applyBorder="1"/>
    <xf numFmtId="0" fontId="0" fillId="0" borderId="0" xfId="0" applyAlignment="1">
      <alignment horizontal="centerContinuous"/>
    </xf>
    <xf numFmtId="0" fontId="5" fillId="0" borderId="1" xfId="0" applyFont="1" applyBorder="1"/>
    <xf numFmtId="43" fontId="0" fillId="0" borderId="3" xfId="0" applyNumberFormat="1" applyBorder="1" applyAlignment="1">
      <alignment horizontal="right"/>
    </xf>
    <xf numFmtId="0" fontId="7" fillId="0" borderId="0" xfId="0" applyFont="1"/>
    <xf numFmtId="0" fontId="8" fillId="0" borderId="4" xfId="0" applyFont="1" applyBorder="1"/>
    <xf numFmtId="0" fontId="8" fillId="0" borderId="3" xfId="0" applyFont="1" applyBorder="1"/>
    <xf numFmtId="0" fontId="8" fillId="0" borderId="8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8" xfId="0" applyFont="1" applyBorder="1"/>
    <xf numFmtId="0" fontId="8" fillId="0" borderId="0" xfId="0" applyFont="1"/>
    <xf numFmtId="166" fontId="0" fillId="0" borderId="9" xfId="0" applyNumberFormat="1" applyBorder="1" applyAlignment="1">
      <alignment horizontal="right"/>
    </xf>
    <xf numFmtId="0" fontId="0" fillId="2" borderId="4" xfId="0" applyFill="1" applyBorder="1"/>
    <xf numFmtId="0" fontId="0" fillId="2" borderId="8" xfId="0" applyFill="1" applyBorder="1"/>
    <xf numFmtId="0" fontId="0" fillId="2" borderId="3" xfId="0" applyFill="1" applyBorder="1"/>
    <xf numFmtId="3" fontId="0" fillId="0" borderId="5" xfId="1" applyNumberFormat="1" applyFont="1" applyBorder="1" applyAlignment="1">
      <alignment horizontal="right"/>
    </xf>
    <xf numFmtId="3" fontId="0" fillId="0" borderId="8" xfId="1" applyNumberFormat="1" applyFont="1" applyBorder="1" applyAlignment="1">
      <alignment horizontal="right"/>
    </xf>
    <xf numFmtId="4" fontId="0" fillId="0" borderId="0" xfId="0" applyNumberFormat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Border="1" applyAlignment="1">
      <alignment horizontal="right"/>
    </xf>
    <xf numFmtId="3" fontId="0" fillId="0" borderId="12" xfId="0" applyNumberFormat="1" applyBorder="1"/>
    <xf numFmtId="3" fontId="0" fillId="0" borderId="8" xfId="0" applyNumberFormat="1" applyBorder="1"/>
    <xf numFmtId="3" fontId="0" fillId="0" borderId="8" xfId="0" applyNumberFormat="1" applyBorder="1" applyAlignment="1">
      <alignment horizontal="right"/>
    </xf>
    <xf numFmtId="3" fontId="0" fillId="0" borderId="13" xfId="0" applyNumberFormat="1" applyBorder="1"/>
    <xf numFmtId="3" fontId="0" fillId="0" borderId="4" xfId="0" applyNumberFormat="1" applyBorder="1"/>
    <xf numFmtId="3" fontId="0" fillId="0" borderId="4" xfId="0" applyNumberFormat="1" applyBorder="1" applyAlignment="1">
      <alignment horizontal="right"/>
    </xf>
    <xf numFmtId="3" fontId="0" fillId="0" borderId="0" xfId="0" applyNumberFormat="1" applyBorder="1"/>
    <xf numFmtId="3" fontId="0" fillId="0" borderId="3" xfId="0" applyNumberFormat="1" applyBorder="1"/>
    <xf numFmtId="3" fontId="0" fillId="0" borderId="3" xfId="0" applyNumberFormat="1" applyBorder="1" applyAlignment="1">
      <alignment horizontal="right"/>
    </xf>
    <xf numFmtId="3" fontId="0" fillId="0" borderId="0" xfId="0" applyNumberFormat="1"/>
    <xf numFmtId="165" fontId="0" fillId="0" borderId="1" xfId="1" applyNumberFormat="1" applyFont="1" applyBorder="1" applyAlignment="1">
      <alignment horizontal="right"/>
    </xf>
    <xf numFmtId="3" fontId="1" fillId="0" borderId="1" xfId="1" applyNumberFormat="1" applyFont="1" applyBorder="1" applyAlignment="1">
      <alignment horizontal="right"/>
    </xf>
    <xf numFmtId="3" fontId="8" fillId="0" borderId="13" xfId="0" applyNumberFormat="1" applyFont="1" applyBorder="1"/>
    <xf numFmtId="3" fontId="8" fillId="0" borderId="4" xfId="0" applyNumberFormat="1" applyFont="1" applyBorder="1"/>
    <xf numFmtId="3" fontId="8" fillId="0" borderId="1" xfId="1" applyNumberFormat="1" applyFont="1" applyBorder="1" applyAlignment="1">
      <alignment horizontal="right"/>
    </xf>
    <xf numFmtId="3" fontId="8" fillId="0" borderId="12" xfId="0" applyNumberFormat="1" applyFont="1" applyBorder="1"/>
    <xf numFmtId="3" fontId="8" fillId="0" borderId="8" xfId="0" applyNumberFormat="1" applyFont="1" applyBorder="1"/>
    <xf numFmtId="3" fontId="1" fillId="0" borderId="13" xfId="0" applyNumberFormat="1" applyFont="1" applyBorder="1"/>
    <xf numFmtId="3" fontId="1" fillId="0" borderId="4" xfId="0" applyNumberFormat="1" applyFont="1" applyBorder="1"/>
    <xf numFmtId="3" fontId="1" fillId="0" borderId="1" xfId="0" applyNumberFormat="1" applyFont="1" applyBorder="1"/>
    <xf numFmtId="3" fontId="1" fillId="0" borderId="0" xfId="0" applyNumberFormat="1" applyFont="1" applyBorder="1"/>
    <xf numFmtId="3" fontId="1" fillId="0" borderId="8" xfId="0" applyNumberFormat="1" applyFont="1" applyBorder="1"/>
    <xf numFmtId="3" fontId="1" fillId="0" borderId="12" xfId="0" applyNumberFormat="1" applyFont="1" applyBorder="1"/>
    <xf numFmtId="3" fontId="8" fillId="0" borderId="1" xfId="0" applyNumberFormat="1" applyFont="1" applyBorder="1"/>
    <xf numFmtId="3" fontId="8" fillId="0" borderId="0" xfId="0" applyNumberFormat="1" applyFont="1" applyBorder="1"/>
    <xf numFmtId="3" fontId="8" fillId="0" borderId="3" xfId="0" applyNumberFormat="1" applyFont="1" applyBorder="1"/>
    <xf numFmtId="3" fontId="0" fillId="2" borderId="4" xfId="0" applyNumberFormat="1" applyFill="1" applyBorder="1"/>
    <xf numFmtId="3" fontId="0" fillId="2" borderId="1" xfId="0" applyNumberFormat="1" applyFill="1" applyBorder="1" applyAlignment="1">
      <alignment horizontal="right"/>
    </xf>
    <xf numFmtId="3" fontId="0" fillId="2" borderId="8" xfId="0" applyNumberFormat="1" applyFill="1" applyBorder="1"/>
    <xf numFmtId="3" fontId="0" fillId="0" borderId="3" xfId="0" applyNumberFormat="1" applyFill="1" applyBorder="1"/>
    <xf numFmtId="3" fontId="0" fillId="2" borderId="13" xfId="0" applyNumberFormat="1" applyFill="1" applyBorder="1"/>
    <xf numFmtId="3" fontId="0" fillId="2" borderId="12" xfId="0" applyNumberFormat="1" applyFill="1" applyBorder="1"/>
    <xf numFmtId="3" fontId="0" fillId="2" borderId="3" xfId="0" applyNumberFormat="1" applyFill="1" applyBorder="1"/>
    <xf numFmtId="3" fontId="0" fillId="0" borderId="11" xfId="0" applyNumberFormat="1" applyBorder="1"/>
    <xf numFmtId="3" fontId="0" fillId="0" borderId="2" xfId="0" applyNumberFormat="1" applyBorder="1" applyAlignment="1">
      <alignment horizontal="right"/>
    </xf>
    <xf numFmtId="166" fontId="0" fillId="0" borderId="12" xfId="1" applyNumberFormat="1" applyFont="1" applyBorder="1" applyAlignment="1">
      <alignment horizontal="right"/>
    </xf>
    <xf numFmtId="3" fontId="0" fillId="0" borderId="9" xfId="1" applyNumberFormat="1" applyFont="1" applyBorder="1" applyAlignment="1">
      <alignment horizontal="right"/>
    </xf>
    <xf numFmtId="0" fontId="10" fillId="0" borderId="0" xfId="0" applyFont="1" applyAlignment="1">
      <alignment horizontal="centerContinuous"/>
    </xf>
    <xf numFmtId="0" fontId="11" fillId="0" borderId="0" xfId="0" applyFont="1"/>
    <xf numFmtId="0" fontId="11" fillId="0" borderId="10" xfId="0" applyFont="1" applyBorder="1" applyAlignment="1">
      <alignment horizontal="centerContinuous"/>
    </xf>
    <xf numFmtId="0" fontId="11" fillId="0" borderId="1" xfId="0" applyFont="1" applyBorder="1"/>
    <xf numFmtId="0" fontId="12" fillId="0" borderId="4" xfId="0" applyFont="1" applyBorder="1"/>
    <xf numFmtId="0" fontId="11" fillId="0" borderId="3" xfId="0" applyFont="1" applyBorder="1"/>
    <xf numFmtId="0" fontId="11" fillId="0" borderId="8" xfId="0" applyFont="1" applyBorder="1"/>
    <xf numFmtId="0" fontId="11" fillId="2" borderId="4" xfId="0" applyFont="1" applyFill="1" applyBorder="1"/>
    <xf numFmtId="0" fontId="11" fillId="2" borderId="8" xfId="0" applyFont="1" applyFill="1" applyBorder="1"/>
    <xf numFmtId="0" fontId="11" fillId="0" borderId="4" xfId="0" applyFont="1" applyBorder="1"/>
    <xf numFmtId="0" fontId="11" fillId="2" borderId="3" xfId="0" applyFont="1" applyFill="1" applyBorder="1"/>
    <xf numFmtId="0" fontId="12" fillId="0" borderId="3" xfId="0" applyFont="1" applyBorder="1"/>
    <xf numFmtId="0" fontId="12" fillId="0" borderId="1" xfId="0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6"/>
  <sheetViews>
    <sheetView workbookViewId="0">
      <pane xSplit="1" topLeftCell="B1" activePane="topRight" state="frozen"/>
      <selection pane="topRight" activeCell="N9" sqref="N9"/>
    </sheetView>
  </sheetViews>
  <sheetFormatPr defaultRowHeight="21" x14ac:dyDescent="0.6"/>
  <cols>
    <col min="1" max="1" width="23" customWidth="1"/>
    <col min="2" max="2" width="11" customWidth="1"/>
    <col min="3" max="3" width="10.25" customWidth="1"/>
    <col min="4" max="4" width="9.25" customWidth="1"/>
    <col min="5" max="5" width="9.625" customWidth="1"/>
    <col min="6" max="6" width="10" customWidth="1"/>
    <col min="7" max="7" width="10.25" customWidth="1"/>
    <col min="8" max="8" width="10" customWidth="1"/>
    <col min="10" max="10" width="10.875" customWidth="1"/>
    <col min="11" max="12" width="11" customWidth="1"/>
    <col min="13" max="13" width="12" customWidth="1"/>
    <col min="14" max="14" width="12.875" customWidth="1"/>
    <col min="15" max="15" width="11.375" customWidth="1"/>
    <col min="16" max="16" width="13.75" customWidth="1"/>
  </cols>
  <sheetData>
    <row r="1" spans="1:26" ht="28.8" x14ac:dyDescent="0.75">
      <c r="A1" s="1" t="s">
        <v>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26" x14ac:dyDescent="0.6">
      <c r="A2" s="3" t="s">
        <v>1</v>
      </c>
      <c r="B2" s="4"/>
      <c r="C2" s="4"/>
      <c r="D2" s="4"/>
      <c r="E2" s="4"/>
      <c r="F2" s="4"/>
      <c r="G2" s="4" t="s">
        <v>2</v>
      </c>
      <c r="H2" s="4"/>
      <c r="I2" s="4"/>
      <c r="J2" s="4"/>
      <c r="K2" s="4"/>
      <c r="L2" s="3"/>
      <c r="M2" s="4"/>
      <c r="N2" s="4" t="s">
        <v>3</v>
      </c>
    </row>
    <row r="3" spans="1:26" x14ac:dyDescent="0.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4"/>
      <c r="N3" s="4"/>
    </row>
    <row r="4" spans="1:26" x14ac:dyDescent="0.6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5" t="s">
        <v>15</v>
      </c>
      <c r="M4" s="6" t="s">
        <v>16</v>
      </c>
      <c r="N4" s="6" t="s">
        <v>17</v>
      </c>
      <c r="O4" s="7"/>
      <c r="P4" s="8"/>
    </row>
    <row r="5" spans="1:26" x14ac:dyDescent="0.6">
      <c r="A5" s="9" t="s">
        <v>18</v>
      </c>
      <c r="B5" s="10">
        <f>jan!H4</f>
        <v>38.565959999999997</v>
      </c>
      <c r="C5" s="11">
        <f>feb!H4</f>
        <v>38.265775000000005</v>
      </c>
      <c r="D5" s="11">
        <f>mar!H4</f>
        <v>38.445149999999998</v>
      </c>
      <c r="E5" s="11">
        <f>apr!H4</f>
        <v>39.299366666666664</v>
      </c>
      <c r="F5" s="11">
        <f>may!H4</f>
        <v>39.680860000000003</v>
      </c>
      <c r="G5" s="12">
        <f>jun!H4</f>
        <v>40.708100000000002</v>
      </c>
      <c r="H5" s="13">
        <f>jul!H4</f>
        <v>41.546799999999998</v>
      </c>
      <c r="I5" s="11">
        <f>aug!H4</f>
        <v>41.021879999999996</v>
      </c>
      <c r="J5" s="11">
        <f>sep!H4</f>
        <v>40.859074999999997</v>
      </c>
      <c r="K5" s="11">
        <f>oct!H4</f>
        <v>40.732974999999996</v>
      </c>
      <c r="L5" s="11">
        <f>nov!H4</f>
        <v>40.860424999999999</v>
      </c>
      <c r="M5" s="11">
        <f>dec!H4</f>
        <v>40.883474999999997</v>
      </c>
      <c r="N5" s="15">
        <f>AVERAGE(B5:M5)</f>
        <v>40.072486805555563</v>
      </c>
    </row>
    <row r="6" spans="1:26" x14ac:dyDescent="0.6">
      <c r="A6" s="16" t="s">
        <v>19</v>
      </c>
      <c r="B6" s="14"/>
      <c r="C6" s="11"/>
      <c r="D6" s="11"/>
      <c r="E6" s="11"/>
      <c r="F6" s="11"/>
      <c r="G6" s="17"/>
      <c r="H6" s="14"/>
      <c r="I6" s="18"/>
      <c r="J6" s="17"/>
      <c r="K6" s="19"/>
      <c r="L6" s="11"/>
      <c r="M6" s="11"/>
      <c r="N6" s="15"/>
    </row>
    <row r="7" spans="1:26" x14ac:dyDescent="0.6">
      <c r="A7" s="20" t="s">
        <v>20</v>
      </c>
      <c r="B7" s="21">
        <f>jan!$H6</f>
        <v>17768.708559999999</v>
      </c>
      <c r="C7" s="22">
        <f>feb!$H6</f>
        <v>17908.485975000003</v>
      </c>
      <c r="D7" s="22">
        <f>mar!$H6</f>
        <v>17712.088800000001</v>
      </c>
      <c r="E7" s="22">
        <f>apr!$H6</f>
        <v>17357.242966666669</v>
      </c>
      <c r="F7" s="22">
        <f>may!$H6</f>
        <v>17258.573120000001</v>
      </c>
      <c r="G7" s="23">
        <f>jun!$H6</f>
        <v>16944.231</v>
      </c>
      <c r="H7" s="21">
        <f>jul!$H6</f>
        <v>16971.530100000004</v>
      </c>
      <c r="I7" s="22">
        <f>aug!$H6</f>
        <v>17212.34302</v>
      </c>
      <c r="J7" s="22">
        <f>sep!$H6</f>
        <v>16884.88895</v>
      </c>
      <c r="K7" s="22">
        <f>oct!$H6</f>
        <v>16625.034479999998</v>
      </c>
      <c r="L7" s="61">
        <f>nov!$H6</f>
        <v>16395.280725000001</v>
      </c>
      <c r="M7" s="61">
        <f>dec!$H6</f>
        <v>16567.427324999997</v>
      </c>
      <c r="N7" s="24">
        <f>AVERAGE(B7:M7)</f>
        <v>17133.819585138888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6">
      <c r="A8" s="20" t="s">
        <v>21</v>
      </c>
      <c r="B8" s="21">
        <f>jan!$H7</f>
        <v>460.8</v>
      </c>
      <c r="C8" s="22">
        <f>feb!$H7</f>
        <v>468</v>
      </c>
      <c r="D8" s="22">
        <f>mar!$H7</f>
        <v>460.75</v>
      </c>
      <c r="E8" s="22">
        <f>apr!$H7</f>
        <v>441.66666666666669</v>
      </c>
      <c r="F8" s="22">
        <f>may!$H7</f>
        <v>435</v>
      </c>
      <c r="G8" s="23">
        <f>jun!$H7</f>
        <v>416.25</v>
      </c>
      <c r="H8" s="21">
        <f>jul!$H7</f>
        <v>408.5</v>
      </c>
      <c r="I8" s="22">
        <f>aug!$H7</f>
        <v>419.6</v>
      </c>
      <c r="J8" s="22">
        <f>sep!$H7</f>
        <v>413.25</v>
      </c>
      <c r="K8" s="22">
        <f>oct!$H7</f>
        <v>408.4</v>
      </c>
      <c r="L8" s="61">
        <f>nov!$H7</f>
        <v>401.25</v>
      </c>
      <c r="M8" s="61">
        <f>dec!$H7</f>
        <v>405.25</v>
      </c>
      <c r="N8" s="24">
        <f t="shared" ref="N8:N26" si="0">AVERAGE(B8:M8)</f>
        <v>428.22638888888883</v>
      </c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6">
      <c r="A9" s="20" t="s">
        <v>22</v>
      </c>
      <c r="B9" s="21"/>
      <c r="C9" s="22"/>
      <c r="D9" s="22"/>
      <c r="E9" s="22"/>
      <c r="F9" s="22"/>
      <c r="G9" s="23"/>
      <c r="H9" s="21"/>
      <c r="I9" s="22"/>
      <c r="J9" s="22"/>
      <c r="K9" s="22"/>
      <c r="L9" s="61"/>
      <c r="M9" s="61"/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6">
      <c r="A10" s="20" t="s">
        <v>23</v>
      </c>
      <c r="B10" s="21"/>
      <c r="C10" s="22"/>
      <c r="D10" s="22"/>
      <c r="E10" s="22"/>
      <c r="F10" s="22"/>
      <c r="G10" s="23"/>
      <c r="H10" s="21"/>
      <c r="I10" s="22"/>
      <c r="J10" s="22"/>
      <c r="K10" s="22"/>
      <c r="L10" s="61"/>
      <c r="M10" s="61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6">
      <c r="A11" s="20" t="s">
        <v>24</v>
      </c>
      <c r="B11" s="21">
        <f>jan!$H10</f>
        <v>17368.422180000001</v>
      </c>
      <c r="C11" s="22">
        <f>feb!$H10</f>
        <v>17411.030900000002</v>
      </c>
      <c r="D11" s="22">
        <f>mar!$H10</f>
        <v>17212.30185</v>
      </c>
      <c r="E11" s="22">
        <f>apr!$H10</f>
        <v>16846.351200000001</v>
      </c>
      <c r="F11" s="22">
        <f>may!$H10</f>
        <v>16803.425425000001</v>
      </c>
      <c r="G11" s="23">
        <f>jun!$H10</f>
        <v>16435.37645</v>
      </c>
      <c r="H11" s="21">
        <f>jul!$H10</f>
        <v>16472.968500000003</v>
      </c>
      <c r="I11" s="22">
        <f>aug!$H10</f>
        <v>16720.080460000001</v>
      </c>
      <c r="J11" s="22">
        <f>sep!$H10</f>
        <v>16394.580049999997</v>
      </c>
      <c r="K11" s="22">
        <f>oct!$H10</f>
        <v>16120.26858</v>
      </c>
      <c r="L11" s="61">
        <f>nov!$H10</f>
        <v>15904.955625000001</v>
      </c>
      <c r="M11" s="61">
        <f>dec!$H10</f>
        <v>16076.825624999999</v>
      </c>
      <c r="N11" s="24">
        <f>AVERAGE(B11:M11)</f>
        <v>16647.215570416669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6">
      <c r="A12" s="20" t="s">
        <v>21</v>
      </c>
      <c r="B12" s="21">
        <f>jan!$H11</f>
        <v>450.4</v>
      </c>
      <c r="C12" s="22">
        <f>feb!$H11</f>
        <v>455</v>
      </c>
      <c r="D12" s="22">
        <f>mar!$H11</f>
        <v>447.75</v>
      </c>
      <c r="E12" s="22">
        <f>apr!$H11</f>
        <v>428.66666666666669</v>
      </c>
      <c r="F12" s="22">
        <f>may!$H11</f>
        <v>422.6</v>
      </c>
      <c r="G12" s="23">
        <f>jun!$H11</f>
        <v>403.75</v>
      </c>
      <c r="H12" s="21">
        <f>jul!$H11</f>
        <v>396.5</v>
      </c>
      <c r="I12" s="22">
        <f>aug!$H11</f>
        <v>407.6</v>
      </c>
      <c r="J12" s="22">
        <f>sep!$H11</f>
        <v>401.25</v>
      </c>
      <c r="K12" s="22">
        <f>oct!$H11</f>
        <v>396</v>
      </c>
      <c r="L12" s="61">
        <f>nov!$H11</f>
        <v>389.25</v>
      </c>
      <c r="M12" s="61">
        <f>dec!$H11</f>
        <v>393.25</v>
      </c>
      <c r="N12" s="24">
        <f t="shared" si="0"/>
        <v>416.00138888888887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6">
      <c r="A13" s="20" t="s">
        <v>25</v>
      </c>
      <c r="B13" s="21"/>
      <c r="C13" s="22"/>
      <c r="D13" s="22"/>
      <c r="E13" s="22"/>
      <c r="F13" s="22"/>
      <c r="G13" s="23"/>
      <c r="H13" s="21"/>
      <c r="I13" s="22"/>
      <c r="J13" s="22"/>
      <c r="K13" s="22"/>
      <c r="L13" s="61"/>
      <c r="M13" s="61"/>
      <c r="N13" s="24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6">
      <c r="A14" s="20" t="s">
        <v>21</v>
      </c>
      <c r="B14" s="21"/>
      <c r="C14" s="22"/>
      <c r="D14" s="22"/>
      <c r="E14" s="22"/>
      <c r="F14" s="22"/>
      <c r="G14" s="23"/>
      <c r="H14" s="21"/>
      <c r="I14" s="22"/>
      <c r="J14" s="22"/>
      <c r="K14" s="22"/>
      <c r="L14" s="61"/>
      <c r="M14" s="61"/>
      <c r="N14" s="2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6">
      <c r="A15" s="20" t="s">
        <v>26</v>
      </c>
      <c r="B15" s="21">
        <f>jan!$H14</f>
        <v>12139.738000000001</v>
      </c>
      <c r="C15" s="22">
        <f>feb!$H14</f>
        <v>12178.064200000001</v>
      </c>
      <c r="D15" s="22">
        <f>mar!$H14</f>
        <v>12465.310875000001</v>
      </c>
      <c r="E15" s="22">
        <f>apr!$H14</f>
        <v>12575.810533333331</v>
      </c>
      <c r="F15" s="22">
        <f>may!$H14</f>
        <v>13002.136280000001</v>
      </c>
      <c r="G15" s="23">
        <f>jun!$H14</f>
        <v>12486.6348</v>
      </c>
      <c r="H15" s="21">
        <f>jul!$H14</f>
        <v>12505.273999999999</v>
      </c>
      <c r="I15" s="22">
        <f>aug!$H14</f>
        <v>12888.961159999999</v>
      </c>
      <c r="J15" s="22">
        <f>sep!$H14</f>
        <v>12921.672724999999</v>
      </c>
      <c r="K15" s="22">
        <f>oct!$H14</f>
        <v>12896.122959999999</v>
      </c>
      <c r="L15" s="61">
        <f>nov!$H14</f>
        <v>12656.566974999998</v>
      </c>
      <c r="M15" s="61">
        <f>dec!$H14</f>
        <v>12786.04795</v>
      </c>
      <c r="N15" s="24">
        <f t="shared" si="0"/>
        <v>12625.195038194443</v>
      </c>
      <c r="O15" s="26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6">
      <c r="A16" s="20" t="s">
        <v>21</v>
      </c>
      <c r="B16" s="21">
        <f>jan!$H15</f>
        <v>314.8</v>
      </c>
      <c r="C16" s="22">
        <f>feb!$H15</f>
        <v>318.25</v>
      </c>
      <c r="D16" s="22">
        <f>mar!$H15</f>
        <v>324.25</v>
      </c>
      <c r="E16" s="22">
        <f>apr!$H15</f>
        <v>320</v>
      </c>
      <c r="F16" s="22">
        <f>may!$H15</f>
        <v>327.8</v>
      </c>
      <c r="G16" s="23">
        <f>jun!$H15</f>
        <v>306.75</v>
      </c>
      <c r="H16" s="21">
        <f>jul!$H15</f>
        <v>301</v>
      </c>
      <c r="I16" s="22">
        <f>aug!$H15</f>
        <v>314.2</v>
      </c>
      <c r="J16" s="22">
        <f>sep!$H15</f>
        <v>316.25</v>
      </c>
      <c r="K16" s="22">
        <f>oct!$H15</f>
        <v>316.8</v>
      </c>
      <c r="L16" s="61">
        <f>nov!$H15</f>
        <v>309.75</v>
      </c>
      <c r="M16" s="61">
        <f>dec!$H15</f>
        <v>312.75</v>
      </c>
      <c r="N16" s="24">
        <f t="shared" si="0"/>
        <v>315.21666666666664</v>
      </c>
      <c r="O16" s="26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6">
      <c r="A17" s="20" t="s">
        <v>27</v>
      </c>
      <c r="B17" s="21">
        <f>jan!$H16</f>
        <v>11353.19284</v>
      </c>
      <c r="C17" s="22">
        <f>feb!$H16</f>
        <v>11317.114899999999</v>
      </c>
      <c r="D17" s="22">
        <f>mar!$H16</f>
        <v>11495.030850000001</v>
      </c>
      <c r="E17" s="22">
        <f>apr!$H16</f>
        <v>11973.258199999998</v>
      </c>
      <c r="F17" s="22">
        <f>may!$H16</f>
        <v>12226.4002</v>
      </c>
      <c r="G17" s="23">
        <f>jun!$H16</f>
        <v>11937.134700000001</v>
      </c>
      <c r="H17" s="21">
        <f>jul!$H16</f>
        <v>11840.610049999999</v>
      </c>
      <c r="I17" s="22">
        <f>aug!$H16</f>
        <v>11986.479799999999</v>
      </c>
      <c r="J17" s="22">
        <f>sep!$H16</f>
        <v>12022.773075000001</v>
      </c>
      <c r="K17" s="22">
        <f>oct!$H16</f>
        <v>11984.32532</v>
      </c>
      <c r="L17" s="61">
        <f>nov!$H16</f>
        <v>11665.666475</v>
      </c>
      <c r="M17" s="61">
        <f>dec!$H16</f>
        <v>11774.245424999999</v>
      </c>
      <c r="N17" s="24">
        <f t="shared" si="0"/>
        <v>11798.019319583334</v>
      </c>
      <c r="O17" s="26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6">
      <c r="A18" s="20" t="s">
        <v>21</v>
      </c>
      <c r="B18" s="21">
        <f>jan!$H17</f>
        <v>294.39999999999998</v>
      </c>
      <c r="C18" s="22">
        <f>feb!$H17</f>
        <v>295.75</v>
      </c>
      <c r="D18" s="22">
        <f>mar!$H17</f>
        <v>299</v>
      </c>
      <c r="E18" s="22">
        <f>apr!$H17</f>
        <v>304.66666666666669</v>
      </c>
      <c r="F18" s="22">
        <f>may!$H17</f>
        <v>308.2</v>
      </c>
      <c r="G18" s="23">
        <f>jun!$H17</f>
        <v>293.25</v>
      </c>
      <c r="H18" s="21">
        <f>jul!$H17</f>
        <v>285</v>
      </c>
      <c r="I18" s="22">
        <f>aug!$H17</f>
        <v>292.2</v>
      </c>
      <c r="J18" s="22">
        <f>sep!$H17</f>
        <v>294.25</v>
      </c>
      <c r="K18" s="22">
        <f>oct!$H17</f>
        <v>294.39999999999998</v>
      </c>
      <c r="L18" s="61">
        <f>nov!$H17</f>
        <v>285.5</v>
      </c>
      <c r="M18" s="61">
        <f>dec!$H17</f>
        <v>288</v>
      </c>
      <c r="N18" s="24">
        <f t="shared" si="0"/>
        <v>294.55138888888888</v>
      </c>
      <c r="O18" s="26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6">
      <c r="A19" s="20" t="s">
        <v>28</v>
      </c>
      <c r="B19" s="21"/>
      <c r="C19" s="22"/>
      <c r="D19" s="22"/>
      <c r="E19" s="22"/>
      <c r="F19" s="22"/>
      <c r="G19" s="23"/>
      <c r="H19" s="21"/>
      <c r="I19" s="22"/>
      <c r="J19" s="22"/>
      <c r="K19" s="22"/>
      <c r="L19" s="61"/>
      <c r="M19" s="61"/>
      <c r="N19" s="24"/>
      <c r="O19" s="26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6">
      <c r="A20" s="20" t="s">
        <v>21</v>
      </c>
      <c r="B20" s="21"/>
      <c r="C20" s="22"/>
      <c r="D20" s="22"/>
      <c r="E20" s="22"/>
      <c r="F20" s="22"/>
      <c r="G20" s="23"/>
      <c r="H20" s="21"/>
      <c r="I20" s="22"/>
      <c r="J20" s="22"/>
      <c r="K20" s="22"/>
      <c r="L20" s="61"/>
      <c r="M20" s="61"/>
      <c r="N20" s="24"/>
      <c r="O20" s="26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6">
      <c r="A21" s="20" t="s">
        <v>29</v>
      </c>
      <c r="B21" s="21"/>
      <c r="C21" s="22"/>
      <c r="D21" s="22"/>
      <c r="E21" s="22"/>
      <c r="F21" s="22"/>
      <c r="G21" s="23"/>
      <c r="H21" s="21"/>
      <c r="I21" s="22"/>
      <c r="J21" s="22"/>
      <c r="K21" s="22"/>
      <c r="L21" s="61"/>
      <c r="M21" s="61"/>
      <c r="N21" s="24"/>
      <c r="O21" s="26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6">
      <c r="A22" s="20" t="s">
        <v>21</v>
      </c>
      <c r="B22" s="21"/>
      <c r="C22" s="22"/>
      <c r="D22" s="22"/>
      <c r="E22" s="22"/>
      <c r="F22" s="22"/>
      <c r="G22" s="23"/>
      <c r="H22" s="21"/>
      <c r="I22" s="22"/>
      <c r="J22" s="22"/>
      <c r="K22" s="22"/>
      <c r="L22" s="61"/>
      <c r="M22" s="61"/>
      <c r="N22" s="24"/>
      <c r="O22" s="26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6">
      <c r="A23" s="20" t="s">
        <v>30</v>
      </c>
      <c r="B23" s="21">
        <f>jan!$H22</f>
        <v>11160.36304</v>
      </c>
      <c r="C23" s="22">
        <f>feb!$H22</f>
        <v>11116.211625</v>
      </c>
      <c r="D23" s="22">
        <f>mar!$H22</f>
        <v>11293.196174999999</v>
      </c>
      <c r="E23" s="22">
        <f>apr!$H22</f>
        <v>11776.761366666666</v>
      </c>
      <c r="F23" s="22">
        <f>may!$H22</f>
        <v>11807.791859999999</v>
      </c>
      <c r="G23" s="23">
        <f>jun!$H22</f>
        <v>11713.2677</v>
      </c>
      <c r="H23" s="21">
        <f>jul!$H22</f>
        <v>11591.329250000001</v>
      </c>
      <c r="I23" s="22">
        <f>aug!$H22</f>
        <v>11740.34852</v>
      </c>
      <c r="J23" s="22">
        <f>sep!$H22</f>
        <v>11777.618625000001</v>
      </c>
      <c r="K23" s="22">
        <f>oct!$H22</f>
        <v>11723.825060000001</v>
      </c>
      <c r="L23" s="61">
        <f>nov!$H22</f>
        <v>11420.503924999999</v>
      </c>
      <c r="M23" s="61">
        <f>dec!$H22</f>
        <v>11528.944575</v>
      </c>
      <c r="N23" s="24">
        <f t="shared" si="0"/>
        <v>11554.180143472222</v>
      </c>
      <c r="O23" s="26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6">
      <c r="A24" s="20" t="s">
        <v>21</v>
      </c>
      <c r="B24" s="21">
        <f>jan!$H23</f>
        <v>289.39999999999998</v>
      </c>
      <c r="C24" s="22">
        <f>feb!$H23</f>
        <v>290.5</v>
      </c>
      <c r="D24" s="22">
        <f>mar!$H23</f>
        <v>293.75</v>
      </c>
      <c r="E24" s="22">
        <f>apr!$H23</f>
        <v>299.66666666666669</v>
      </c>
      <c r="F24" s="22">
        <f>may!$H23</f>
        <v>297.60000000000002</v>
      </c>
      <c r="G24" s="23">
        <f>jun!$H23</f>
        <v>287.75</v>
      </c>
      <c r="H24" s="21">
        <f>jul!$H23</f>
        <v>279</v>
      </c>
      <c r="I24" s="22">
        <f>aug!$H23</f>
        <v>286.2</v>
      </c>
      <c r="J24" s="22">
        <f>sep!$H23</f>
        <v>288.25</v>
      </c>
      <c r="K24" s="22">
        <f>oct!$H23</f>
        <v>288</v>
      </c>
      <c r="L24" s="61">
        <f>nov!$H23</f>
        <v>279.5</v>
      </c>
      <c r="M24" s="61">
        <f>dec!$H23</f>
        <v>282</v>
      </c>
      <c r="N24" s="24">
        <f t="shared" si="0"/>
        <v>288.46805555555551</v>
      </c>
      <c r="O24" s="26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6">
      <c r="A25" s="20" t="s">
        <v>31</v>
      </c>
      <c r="B25" s="21">
        <f>jan!$H24</f>
        <v>11044.66516</v>
      </c>
      <c r="C25" s="22">
        <f>feb!$H24</f>
        <v>11020.53075</v>
      </c>
      <c r="D25" s="22">
        <f>mar!$H24</f>
        <v>11197.01355</v>
      </c>
      <c r="E25" s="22">
        <f>apr!$H24</f>
        <v>11658.863266666667</v>
      </c>
      <c r="F25" s="22">
        <f>may!$H24</f>
        <v>11696.817079999999</v>
      </c>
      <c r="G25" s="23">
        <f>jun!$H24</f>
        <v>11631.7647</v>
      </c>
      <c r="H25" s="21">
        <f>jul!$H24</f>
        <v>11487.443149999999</v>
      </c>
      <c r="I25" s="22">
        <f>aug!$H24</f>
        <v>11650.1167</v>
      </c>
      <c r="J25" s="22">
        <f>sep!$H24</f>
        <v>11675.49595</v>
      </c>
      <c r="K25" s="22">
        <f>oct!$H24</f>
        <v>11617.961420000001</v>
      </c>
      <c r="L25" s="61">
        <f>nov!$H24</f>
        <v>11318.395624999999</v>
      </c>
      <c r="M25" s="61">
        <f>dec!$H24</f>
        <v>11436.98885</v>
      </c>
      <c r="N25" s="24">
        <f t="shared" si="0"/>
        <v>11453.004683472223</v>
      </c>
      <c r="O25" s="26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6">
      <c r="A26" s="27" t="s">
        <v>21</v>
      </c>
      <c r="B26" s="21">
        <f>jan!$H25</f>
        <v>286.39999999999998</v>
      </c>
      <c r="C26" s="22">
        <f>feb!$H25</f>
        <v>288</v>
      </c>
      <c r="D26" s="22">
        <f>mar!$H25</f>
        <v>291.25</v>
      </c>
      <c r="E26" s="22">
        <f>apr!$H25</f>
        <v>296.66666666666669</v>
      </c>
      <c r="F26" s="22">
        <f>may!$H25</f>
        <v>294.8</v>
      </c>
      <c r="G26" s="23">
        <f>jun!$H25</f>
        <v>285.75</v>
      </c>
      <c r="H26" s="21">
        <f>jul!$H25</f>
        <v>276.5</v>
      </c>
      <c r="I26" s="22">
        <f>aug!$H25</f>
        <v>284</v>
      </c>
      <c r="J26" s="22">
        <f>sep!$H25</f>
        <v>285.75</v>
      </c>
      <c r="K26" s="22">
        <f>oct!$H25</f>
        <v>285.39999999999998</v>
      </c>
      <c r="L26" s="61">
        <f>nov!$H25</f>
        <v>277</v>
      </c>
      <c r="M26" s="61">
        <f>dec!$H25</f>
        <v>279.75</v>
      </c>
      <c r="N26" s="30">
        <f t="shared" si="0"/>
        <v>285.93888888888893</v>
      </c>
      <c r="O26" s="26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6">
      <c r="A27" s="9" t="s">
        <v>32</v>
      </c>
      <c r="B27" s="21">
        <f>jan!$H26</f>
        <v>10674.34404</v>
      </c>
      <c r="C27" s="22">
        <f>feb!$H26</f>
        <v>10685.7194</v>
      </c>
      <c r="D27" s="22">
        <f>mar!$H26</f>
        <v>10802.759549999999</v>
      </c>
      <c r="E27" s="22">
        <f>apr!$H26</f>
        <v>11161.061800000001</v>
      </c>
      <c r="F27" s="22">
        <f>may!$H26</f>
        <v>11188.881820000001</v>
      </c>
      <c r="G27" s="23">
        <f>jun!$H26</f>
        <v>11122.9727</v>
      </c>
      <c r="H27" s="21">
        <f>jul!$H26</f>
        <v>11020.096525000001</v>
      </c>
      <c r="I27" s="22">
        <f>aug!$H26</f>
        <v>11133.229859999998</v>
      </c>
      <c r="J27" s="22">
        <f>sep!$H26</f>
        <v>11174.940474999999</v>
      </c>
      <c r="K27" s="22">
        <f>oct!$H26</f>
        <v>11121.339279999998</v>
      </c>
      <c r="L27" s="61">
        <f>nov!$H26</f>
        <v>10858.708274999999</v>
      </c>
      <c r="M27" s="61">
        <f>dec!$H26</f>
        <v>10946.387149999999</v>
      </c>
      <c r="N27" s="24">
        <f t="shared" ref="N27:N48" si="1">AVERAGE(B27:M27)</f>
        <v>10990.870072916667</v>
      </c>
      <c r="O27" s="26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6">
      <c r="A28" s="9" t="s">
        <v>21</v>
      </c>
      <c r="B28" s="21">
        <f>jan!$H27</f>
        <v>276.8</v>
      </c>
      <c r="C28" s="22">
        <f>feb!$H27</f>
        <v>279.25</v>
      </c>
      <c r="D28" s="22">
        <f>mar!$H27</f>
        <v>281</v>
      </c>
      <c r="E28" s="22">
        <f>apr!$H27</f>
        <v>284</v>
      </c>
      <c r="F28" s="22">
        <f>may!$H27</f>
        <v>282</v>
      </c>
      <c r="G28" s="23">
        <f>jun!$H27</f>
        <v>273.25</v>
      </c>
      <c r="H28" s="21">
        <f>jul!$H27</f>
        <v>265.25</v>
      </c>
      <c r="I28" s="22">
        <f>aug!$H27</f>
        <v>271.39999999999998</v>
      </c>
      <c r="J28" s="22">
        <f>sep!$H27</f>
        <v>273.5</v>
      </c>
      <c r="K28" s="22">
        <f>oct!$H27</f>
        <v>273.2</v>
      </c>
      <c r="L28" s="61">
        <f>nov!$H27</f>
        <v>265.75</v>
      </c>
      <c r="M28" s="61">
        <f>dec!$H27</f>
        <v>267.75</v>
      </c>
      <c r="N28" s="33">
        <f t="shared" si="1"/>
        <v>274.42916666666662</v>
      </c>
      <c r="O28" s="26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6">
      <c r="A29" s="9" t="s">
        <v>33</v>
      </c>
      <c r="B29" s="21"/>
      <c r="C29" s="22"/>
      <c r="D29" s="22"/>
      <c r="E29" s="22"/>
      <c r="F29" s="22"/>
      <c r="G29" s="23"/>
      <c r="H29" s="21"/>
      <c r="I29" s="22"/>
      <c r="J29" s="22"/>
      <c r="K29" s="22"/>
      <c r="L29" s="61"/>
      <c r="M29" s="61"/>
      <c r="N29" s="33"/>
      <c r="O29" s="26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6">
      <c r="A30" s="9" t="s">
        <v>21</v>
      </c>
      <c r="B30" s="21"/>
      <c r="C30" s="22"/>
      <c r="D30" s="22"/>
      <c r="E30" s="22"/>
      <c r="F30" s="22"/>
      <c r="G30" s="23"/>
      <c r="H30" s="21"/>
      <c r="I30" s="22"/>
      <c r="J30" s="22"/>
      <c r="K30" s="22"/>
      <c r="L30" s="61"/>
      <c r="M30" s="61"/>
      <c r="N30" s="33"/>
      <c r="O30" s="26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6">
      <c r="A31" s="9" t="s">
        <v>34</v>
      </c>
      <c r="B31" s="21">
        <f>jan!$H30</f>
        <v>10103.2022</v>
      </c>
      <c r="C31" s="22">
        <f>feb!$H30</f>
        <v>10178.689924999999</v>
      </c>
      <c r="D31" s="22">
        <f>mar!$H30</f>
        <v>10225.883250000001</v>
      </c>
      <c r="E31" s="22">
        <f>apr!$H30</f>
        <v>10440.554433333333</v>
      </c>
      <c r="F31" s="22">
        <f>may!$H30</f>
        <v>10442.913759999999</v>
      </c>
      <c r="G31" s="23">
        <f>jun!$H30</f>
        <v>10380.1196</v>
      </c>
      <c r="H31" s="21">
        <f>jul!$H30</f>
        <v>10324.132750000001</v>
      </c>
      <c r="I31" s="22">
        <f>aug!$H30</f>
        <v>10427.669839999999</v>
      </c>
      <c r="J31" s="22">
        <f>sep!$H30</f>
        <v>10470.11975</v>
      </c>
      <c r="K31" s="22">
        <f>oct!$H30</f>
        <v>10412.98438</v>
      </c>
      <c r="L31" s="61">
        <f>nov!$H30</f>
        <v>10194.691175</v>
      </c>
      <c r="M31" s="61">
        <f>dec!$H30</f>
        <v>10251.368075000002</v>
      </c>
      <c r="N31" s="33">
        <f t="shared" si="1"/>
        <v>10321.027428194444</v>
      </c>
      <c r="O31" s="26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6">
      <c r="A32" s="9" t="s">
        <v>21</v>
      </c>
      <c r="B32" s="21">
        <f>jan!$H31</f>
        <v>262</v>
      </c>
      <c r="C32" s="22">
        <f>feb!$H31</f>
        <v>266</v>
      </c>
      <c r="D32" s="22">
        <f>mar!$H31</f>
        <v>266</v>
      </c>
      <c r="E32" s="22">
        <f>apr!$H31</f>
        <v>265.66666666666669</v>
      </c>
      <c r="F32" s="22">
        <f>may!$H31</f>
        <v>263.2</v>
      </c>
      <c r="G32" s="23">
        <f>jun!$H31</f>
        <v>255</v>
      </c>
      <c r="H32" s="21">
        <f>jul!$H31</f>
        <v>248.5</v>
      </c>
      <c r="I32" s="22">
        <f>aug!$H31</f>
        <v>254.2</v>
      </c>
      <c r="J32" s="22">
        <f>sep!$H31</f>
        <v>256.25</v>
      </c>
      <c r="K32" s="22">
        <f>oct!$H31</f>
        <v>255.8</v>
      </c>
      <c r="L32" s="61">
        <f>nov!$H31</f>
        <v>249.5</v>
      </c>
      <c r="M32" s="61">
        <f>dec!$H31</f>
        <v>250.75</v>
      </c>
      <c r="N32" s="33">
        <f t="shared" si="1"/>
        <v>257.73888888888888</v>
      </c>
      <c r="O32" s="26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6">
      <c r="A33" s="9" t="s">
        <v>35</v>
      </c>
      <c r="B33" s="21"/>
      <c r="C33" s="22"/>
      <c r="D33" s="22"/>
      <c r="E33" s="22"/>
      <c r="F33" s="22"/>
      <c r="G33" s="23"/>
      <c r="H33" s="21"/>
      <c r="I33" s="22"/>
      <c r="J33" s="22"/>
      <c r="K33" s="22"/>
      <c r="L33" s="61"/>
      <c r="M33" s="61"/>
      <c r="N33" s="48"/>
      <c r="O33" s="26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6">
      <c r="A34" s="9" t="s">
        <v>21</v>
      </c>
      <c r="B34" s="21"/>
      <c r="C34" s="22"/>
      <c r="D34" s="22"/>
      <c r="E34" s="22"/>
      <c r="F34" s="22"/>
      <c r="G34" s="23"/>
      <c r="H34" s="21"/>
      <c r="I34" s="22"/>
      <c r="J34" s="22"/>
      <c r="K34" s="22"/>
      <c r="L34" s="61"/>
      <c r="M34" s="61"/>
      <c r="N34" s="48"/>
      <c r="O34" s="26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6">
      <c r="A35" s="9" t="s">
        <v>36</v>
      </c>
      <c r="B35" s="21"/>
      <c r="C35" s="22"/>
      <c r="D35" s="22"/>
      <c r="E35" s="22"/>
      <c r="F35" s="22"/>
      <c r="G35" s="23"/>
      <c r="H35" s="21"/>
      <c r="I35" s="22"/>
      <c r="J35" s="22"/>
      <c r="K35" s="22"/>
      <c r="L35" s="61"/>
      <c r="M35" s="61"/>
      <c r="N35" s="48"/>
      <c r="O35" s="26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6">
      <c r="A36" s="9" t="s">
        <v>23</v>
      </c>
      <c r="B36" s="21"/>
      <c r="C36" s="22"/>
      <c r="D36" s="22"/>
      <c r="E36" s="22"/>
      <c r="F36" s="22"/>
      <c r="G36" s="23"/>
      <c r="H36" s="21"/>
      <c r="I36" s="22"/>
      <c r="J36" s="22"/>
      <c r="K36" s="22"/>
      <c r="L36" s="61"/>
      <c r="M36" s="61"/>
      <c r="N36" s="48"/>
      <c r="O36" s="26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6">
      <c r="A37" s="34" t="s">
        <v>37</v>
      </c>
      <c r="B37" s="21"/>
      <c r="C37" s="22"/>
      <c r="D37" s="22"/>
      <c r="E37" s="22"/>
      <c r="F37" s="22"/>
      <c r="G37" s="23"/>
      <c r="H37" s="21"/>
      <c r="I37" s="22"/>
      <c r="J37" s="22"/>
      <c r="K37" s="22"/>
      <c r="L37" s="61"/>
      <c r="M37" s="61"/>
      <c r="N37" s="33"/>
      <c r="O37" s="26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6">
      <c r="A38" s="9" t="s">
        <v>38</v>
      </c>
      <c r="B38" s="21">
        <f>jan!$H37</f>
        <v>10566.64768</v>
      </c>
      <c r="C38" s="22">
        <f>feb!$H37</f>
        <v>10570.90165</v>
      </c>
      <c r="D38" s="22">
        <f>mar!$H37</f>
        <v>10552.338674999999</v>
      </c>
      <c r="E38" s="22">
        <f>apr!$H37</f>
        <v>10571.542833333331</v>
      </c>
      <c r="F38" s="22">
        <f>may!$H37</f>
        <v>10354.0784</v>
      </c>
      <c r="G38" s="23">
        <f>jun!$H37</f>
        <v>10064.78505</v>
      </c>
      <c r="H38" s="21">
        <f>jul!$H37</f>
        <v>10095.559600000001</v>
      </c>
      <c r="I38" s="22">
        <f>aug!$H37</f>
        <v>10747.37732</v>
      </c>
      <c r="J38" s="22">
        <f>sep!$H37</f>
        <v>10970.710874999999</v>
      </c>
      <c r="K38" s="22">
        <f>oct!$H37</f>
        <v>10991.033020000001</v>
      </c>
      <c r="L38" s="61">
        <f>nov!$H37</f>
        <v>10838.262924999999</v>
      </c>
      <c r="M38" s="61">
        <f>dec!$H37</f>
        <v>10874.808975</v>
      </c>
      <c r="N38" s="33">
        <f t="shared" si="1"/>
        <v>10599.837250277778</v>
      </c>
      <c r="O38" s="26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6">
      <c r="A39" s="9" t="s">
        <v>39</v>
      </c>
      <c r="B39" s="21">
        <f>jan!$H38</f>
        <v>274</v>
      </c>
      <c r="C39" s="22">
        <f>feb!$H38</f>
        <v>276.25</v>
      </c>
      <c r="D39" s="22">
        <f>mar!$H38</f>
        <v>274.5</v>
      </c>
      <c r="E39" s="22">
        <f>apr!$H38</f>
        <v>269</v>
      </c>
      <c r="F39" s="22">
        <f>may!$H38</f>
        <v>261</v>
      </c>
      <c r="G39" s="23">
        <f>jun!$H38</f>
        <v>247.25</v>
      </c>
      <c r="H39" s="21">
        <f>jul!$H38</f>
        <v>243</v>
      </c>
      <c r="I39" s="22">
        <f>aug!$H38</f>
        <v>262</v>
      </c>
      <c r="J39" s="22">
        <f>sep!$H38</f>
        <v>268.5</v>
      </c>
      <c r="K39" s="22">
        <f>oct!$H38</f>
        <v>270</v>
      </c>
      <c r="L39" s="61">
        <f>nov!$H38</f>
        <v>265.25</v>
      </c>
      <c r="M39" s="61">
        <f>dec!$H38</f>
        <v>266</v>
      </c>
      <c r="N39" s="33">
        <f t="shared" si="1"/>
        <v>264.72916666666669</v>
      </c>
      <c r="O39" s="26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6">
      <c r="A40" s="9" t="s">
        <v>41</v>
      </c>
      <c r="B40" s="21">
        <f>jan!$H39</f>
        <v>9833.030999999999</v>
      </c>
      <c r="C40" s="22">
        <f>feb!$H39</f>
        <v>9796.0911749999996</v>
      </c>
      <c r="D40" s="22">
        <f>mar!$H39</f>
        <v>9533.0838000000003</v>
      </c>
      <c r="E40" s="22">
        <f>apr!$H39</f>
        <v>9471.1605666666655</v>
      </c>
      <c r="F40" s="22">
        <f>may!$H39</f>
        <v>9306.8952600000011</v>
      </c>
      <c r="G40" s="23">
        <f>jun!$H39</f>
        <v>9067.4333000000006</v>
      </c>
      <c r="H40" s="21">
        <f>jul!$H39</f>
        <v>9150.4114750000008</v>
      </c>
      <c r="I40" s="22">
        <f>aug!$H39</f>
        <v>9762.8521999999994</v>
      </c>
      <c r="J40" s="22">
        <f>sep!$H39</f>
        <v>9775.4485000000004</v>
      </c>
      <c r="K40" s="22">
        <f>oct!$H39</f>
        <v>9623.3705200000004</v>
      </c>
      <c r="L40" s="61">
        <f>nov!$H39</f>
        <v>9245.0689750000001</v>
      </c>
      <c r="M40" s="61">
        <f>dec!$H39</f>
        <v>8933.4099249999999</v>
      </c>
      <c r="N40" s="33">
        <f t="shared" si="1"/>
        <v>9458.1880580555553</v>
      </c>
      <c r="O40" s="26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6">
      <c r="A41" s="9" t="s">
        <v>40</v>
      </c>
      <c r="B41" s="21">
        <f>jan!$H40</f>
        <v>255</v>
      </c>
      <c r="C41" s="22">
        <f>feb!$H40</f>
        <v>256</v>
      </c>
      <c r="D41" s="22">
        <f>mar!$H40</f>
        <v>248</v>
      </c>
      <c r="E41" s="22">
        <f>apr!$H40</f>
        <v>241</v>
      </c>
      <c r="F41" s="22">
        <f>may!$H40</f>
        <v>234.6</v>
      </c>
      <c r="G41" s="23">
        <f>jun!$H40</f>
        <v>222.75</v>
      </c>
      <c r="H41" s="21">
        <f>jul!$H40</f>
        <v>220.25</v>
      </c>
      <c r="I41" s="22">
        <f>aug!$H40</f>
        <v>238</v>
      </c>
      <c r="J41" s="22">
        <f>sep!$H40</f>
        <v>239.25</v>
      </c>
      <c r="K41" s="22">
        <f>oct!$H40</f>
        <v>236.4</v>
      </c>
      <c r="L41" s="61">
        <f>nov!$H40</f>
        <v>226.25</v>
      </c>
      <c r="M41" s="61">
        <f>dec!$H40</f>
        <v>218.5</v>
      </c>
      <c r="N41" s="33">
        <f t="shared" si="1"/>
        <v>236.33333333333334</v>
      </c>
      <c r="O41" s="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6">
      <c r="A42" s="9" t="s">
        <v>43</v>
      </c>
      <c r="B42" s="21"/>
      <c r="C42" s="22"/>
      <c r="D42" s="22"/>
      <c r="E42" s="22"/>
      <c r="F42" s="22"/>
      <c r="G42" s="23"/>
      <c r="H42" s="21"/>
      <c r="I42" s="22"/>
      <c r="J42" s="22"/>
      <c r="K42" s="22"/>
      <c r="L42" s="61"/>
      <c r="M42" s="61"/>
      <c r="N42" s="33"/>
      <c r="O42" s="26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6">
      <c r="A43" s="9" t="s">
        <v>39</v>
      </c>
      <c r="B43" s="21">
        <f>jan!$H42</f>
        <v>9585.9647999999997</v>
      </c>
      <c r="C43" s="22">
        <f>feb!$H42</f>
        <v>9776.8890749999991</v>
      </c>
      <c r="D43" s="22">
        <f>mar!$H42</f>
        <v>9754.5344249999998</v>
      </c>
      <c r="E43" s="22">
        <f>apr!$H42</f>
        <v>9772.4519999999993</v>
      </c>
      <c r="F43" s="22">
        <f>may!$H42</f>
        <v>9776.4069399999989</v>
      </c>
      <c r="G43" s="23">
        <f>jun!$H42</f>
        <v>9769.5782999999992</v>
      </c>
      <c r="H43" s="21">
        <f>jul!$H42</f>
        <v>9773.6705249999995</v>
      </c>
      <c r="I43" s="22">
        <f>aug!$H42</f>
        <v>9804.1320999999989</v>
      </c>
      <c r="J43" s="22">
        <f>sep!$H42</f>
        <v>9775.4485000000004</v>
      </c>
      <c r="K43" s="22">
        <f>oct!$H42</f>
        <v>9745.3365799999992</v>
      </c>
      <c r="L43" s="61">
        <f>nov!$H42</f>
        <v>9653.3106000000007</v>
      </c>
      <c r="M43" s="61">
        <f>dec!$H42</f>
        <v>9689.1881999999987</v>
      </c>
      <c r="N43" s="33">
        <f t="shared" si="1"/>
        <v>9739.7426704166664</v>
      </c>
      <c r="O43" s="26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6">
      <c r="A44" s="9" t="s">
        <v>44</v>
      </c>
      <c r="B44" s="21">
        <f>jan!$H43</f>
        <v>248.6</v>
      </c>
      <c r="C44" s="22">
        <f>feb!$H43</f>
        <v>255.5</v>
      </c>
      <c r="D44" s="22">
        <f>mar!$H43</f>
        <v>253.75</v>
      </c>
      <c r="E44" s="22">
        <f>apr!$H43</f>
        <v>248.66666666666666</v>
      </c>
      <c r="F44" s="22">
        <f>may!$H43</f>
        <v>246.4</v>
      </c>
      <c r="G44" s="23">
        <f>jun!$H43</f>
        <v>240</v>
      </c>
      <c r="H44" s="21">
        <f>jul!$H43</f>
        <v>235.25</v>
      </c>
      <c r="I44" s="22">
        <f>aug!$H43</f>
        <v>239</v>
      </c>
      <c r="J44" s="22">
        <f>sep!$H43</f>
        <v>239.25</v>
      </c>
      <c r="K44" s="22">
        <f>oct!$H43</f>
        <v>239.4</v>
      </c>
      <c r="L44" s="61">
        <f>nov!$H43</f>
        <v>236.25</v>
      </c>
      <c r="M44" s="61">
        <f>dec!$H43</f>
        <v>237</v>
      </c>
      <c r="N44" s="33">
        <f t="shared" si="1"/>
        <v>243.25555555555559</v>
      </c>
      <c r="O44" s="26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6">
      <c r="A45" s="9" t="s">
        <v>40</v>
      </c>
      <c r="B45" s="21">
        <f>jan!$H44</f>
        <v>8892.3171800000018</v>
      </c>
      <c r="C45" s="22">
        <f>feb!$H44</f>
        <v>8992.4508999999998</v>
      </c>
      <c r="D45" s="22">
        <f>mar!$H44</f>
        <v>8956.9292249999999</v>
      </c>
      <c r="E45" s="22">
        <f>apr!$H44</f>
        <v>8973.3590999999997</v>
      </c>
      <c r="F45" s="22">
        <f>may!$H44</f>
        <v>8918.9526399999995</v>
      </c>
      <c r="G45" s="23">
        <f>jun!$H44</f>
        <v>8782.3404499999997</v>
      </c>
      <c r="H45" s="21">
        <f>jul!$H44</f>
        <v>8786.9698000000008</v>
      </c>
      <c r="I45" s="22">
        <f>aug!$H44</f>
        <v>8860.6796399999985</v>
      </c>
      <c r="J45" s="22">
        <f>sep!$H44</f>
        <v>8978.7969999999987</v>
      </c>
      <c r="K45" s="22">
        <f>oct!$H44</f>
        <v>8963.7971799999996</v>
      </c>
      <c r="L45" s="61">
        <f>nov!$H44</f>
        <v>8723.7158749999981</v>
      </c>
      <c r="M45" s="61">
        <f>dec!$H44</f>
        <v>8697.9286250000005</v>
      </c>
      <c r="N45" s="33">
        <f t="shared" si="1"/>
        <v>8877.3531345833326</v>
      </c>
      <c r="O45" s="26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6">
      <c r="A46" s="34" t="s">
        <v>42</v>
      </c>
      <c r="B46" s="21">
        <f>jan!$H45</f>
        <v>230.6</v>
      </c>
      <c r="C46" s="22">
        <f>feb!$H45</f>
        <v>235</v>
      </c>
      <c r="D46" s="22">
        <f>mar!$H45</f>
        <v>233</v>
      </c>
      <c r="E46" s="22">
        <f>apr!$H45</f>
        <v>228.33333333333334</v>
      </c>
      <c r="F46" s="22">
        <f>may!$H45</f>
        <v>224.8</v>
      </c>
      <c r="G46" s="23">
        <f>jun!$H45</f>
        <v>215.75</v>
      </c>
      <c r="H46" s="21">
        <f>jul!$H45</f>
        <v>211.5</v>
      </c>
      <c r="I46" s="22">
        <f>aug!$H45</f>
        <v>216</v>
      </c>
      <c r="J46" s="22">
        <f>sep!$H45</f>
        <v>219.75</v>
      </c>
      <c r="K46" s="22">
        <f>oct!$H45</f>
        <v>220.2</v>
      </c>
      <c r="L46" s="61">
        <f>nov!$H45</f>
        <v>213.5</v>
      </c>
      <c r="M46" s="61">
        <f>dec!$H45</f>
        <v>212.75</v>
      </c>
      <c r="N46" s="33">
        <f t="shared" si="1"/>
        <v>221.76527777777778</v>
      </c>
      <c r="O46" s="26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6">
      <c r="A47" s="9" t="s">
        <v>45</v>
      </c>
      <c r="B47" s="21">
        <f>jan!$H46</f>
        <v>8784.3940000000002</v>
      </c>
      <c r="C47" s="22">
        <f>feb!$H46</f>
        <v>8906.3506500000003</v>
      </c>
      <c r="D47" s="22">
        <f>mar!$H46</f>
        <v>8851.2026999999998</v>
      </c>
      <c r="E47" s="22">
        <f>apr!$H46</f>
        <v>8868.5665666666664</v>
      </c>
      <c r="F47" s="22">
        <f>may!$H46</f>
        <v>8831.6749999999993</v>
      </c>
      <c r="G47" s="23">
        <f>jun!$H46</f>
        <v>8700.92425</v>
      </c>
      <c r="H47" s="21">
        <f>jul!$H46</f>
        <v>8683.1219000000001</v>
      </c>
      <c r="I47" s="22">
        <f>aug!$H46</f>
        <v>8762.1918399999995</v>
      </c>
      <c r="J47" s="22">
        <f>sep!$H46</f>
        <v>8886.8907749999998</v>
      </c>
      <c r="K47" s="22">
        <f>oct!$H46</f>
        <v>8874.24604</v>
      </c>
      <c r="L47" s="61">
        <f>nov!$H46</f>
        <v>8621.607575</v>
      </c>
      <c r="M47" s="61">
        <f>dec!$H46</f>
        <v>8595.7471000000005</v>
      </c>
      <c r="N47" s="33">
        <f t="shared" si="1"/>
        <v>8780.5765330555569</v>
      </c>
      <c r="O47" s="26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6">
      <c r="A48" s="35" t="s">
        <v>21</v>
      </c>
      <c r="B48" s="21">
        <f>jan!$H47</f>
        <v>227.8</v>
      </c>
      <c r="C48" s="22">
        <f>feb!$H47</f>
        <v>232.75</v>
      </c>
      <c r="D48" s="22">
        <f>mar!$H47</f>
        <v>230.25</v>
      </c>
      <c r="E48" s="22">
        <f>apr!$H47</f>
        <v>225.66666666666666</v>
      </c>
      <c r="F48" s="22">
        <f>may!$H47</f>
        <v>222.6</v>
      </c>
      <c r="G48" s="23">
        <f>jun!$H47</f>
        <v>213.75</v>
      </c>
      <c r="H48" s="21">
        <f>jul!$H47</f>
        <v>209</v>
      </c>
      <c r="I48" s="22">
        <f>aug!$H47</f>
        <v>213.6</v>
      </c>
      <c r="J48" s="22">
        <f>sep!$H47</f>
        <v>217.5</v>
      </c>
      <c r="K48" s="22">
        <f>oct!$H47</f>
        <v>218</v>
      </c>
      <c r="L48" s="61">
        <f>nov!$H47</f>
        <v>211</v>
      </c>
      <c r="M48" s="61">
        <f>dec!$H47</f>
        <v>210.25</v>
      </c>
      <c r="N48" s="30">
        <f t="shared" si="1"/>
        <v>219.3472222222222</v>
      </c>
      <c r="O48" s="26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6">
      <c r="A49" s="9" t="s">
        <v>46</v>
      </c>
      <c r="B49" s="21"/>
      <c r="C49" s="22"/>
      <c r="D49" s="22"/>
      <c r="E49" s="22"/>
      <c r="F49" s="22"/>
      <c r="G49" s="23"/>
      <c r="H49" s="21"/>
      <c r="I49" s="22"/>
      <c r="J49" s="22"/>
      <c r="K49" s="22"/>
      <c r="L49" s="61"/>
      <c r="M49" s="61"/>
      <c r="N49" s="24"/>
      <c r="O49" s="26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6">
      <c r="A50" s="9" t="s">
        <v>47</v>
      </c>
      <c r="B50" s="21">
        <f>jan!$H49</f>
        <v>12571.970380000002</v>
      </c>
      <c r="C50" s="22">
        <f>feb!$H49</f>
        <v>12560.721950000001</v>
      </c>
      <c r="D50" s="22">
        <f>mar!$H49</f>
        <v>12541.6785</v>
      </c>
      <c r="E50" s="22">
        <f>apr!$H49</f>
        <v>12575.810533333331</v>
      </c>
      <c r="F50" s="22">
        <f>may!$H49</f>
        <v>12561.728200000001</v>
      </c>
      <c r="G50" s="23">
        <f>jun!$H49</f>
        <v>12558.086450000001</v>
      </c>
      <c r="H50" s="21">
        <f>jul!$H49</f>
        <v>12578.098625000001</v>
      </c>
      <c r="I50" s="22">
        <f>aug!$H49</f>
        <v>12692.134419999998</v>
      </c>
      <c r="J50" s="22">
        <f>sep!$H49</f>
        <v>13074.825599999998</v>
      </c>
      <c r="K50" s="22">
        <f>oct!$H49</f>
        <v>13034.437460000001</v>
      </c>
      <c r="L50" s="61">
        <f>nov!$H49</f>
        <v>12922.1446</v>
      </c>
      <c r="M50" s="61">
        <f>dec!$H49</f>
        <v>13071.9385</v>
      </c>
      <c r="N50" s="24">
        <f t="shared" ref="N50:N63" si="2">AVERAGE(B50:M50)</f>
        <v>12728.631268194446</v>
      </c>
      <c r="O50" s="26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6">
      <c r="A51" s="9" t="s">
        <v>21</v>
      </c>
      <c r="B51" s="21">
        <f>jan!$H50</f>
        <v>326</v>
      </c>
      <c r="C51" s="22">
        <f>feb!$H50</f>
        <v>328.25</v>
      </c>
      <c r="D51" s="22">
        <f>mar!$H50</f>
        <v>326.25</v>
      </c>
      <c r="E51" s="22">
        <f>apr!$H50</f>
        <v>320</v>
      </c>
      <c r="F51" s="22">
        <f>may!$H50</f>
        <v>316.60000000000002</v>
      </c>
      <c r="G51" s="23">
        <f>jun!$H50</f>
        <v>308.5</v>
      </c>
      <c r="H51" s="21">
        <f>jul!$H50</f>
        <v>302.75</v>
      </c>
      <c r="I51" s="22">
        <f>aug!$H50</f>
        <v>309.39999999999998</v>
      </c>
      <c r="J51" s="22">
        <f>sep!$H50</f>
        <v>320</v>
      </c>
      <c r="K51" s="22">
        <f>oct!$H50</f>
        <v>320.2</v>
      </c>
      <c r="L51" s="61">
        <f>nov!$H50</f>
        <v>316.25</v>
      </c>
      <c r="M51" s="61">
        <f>dec!$H50</f>
        <v>319.75</v>
      </c>
      <c r="N51" s="24">
        <f t="shared" si="2"/>
        <v>317.82916666666665</v>
      </c>
      <c r="O51" s="26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6">
      <c r="A52" s="9" t="s">
        <v>48</v>
      </c>
      <c r="B52" s="21"/>
      <c r="C52" s="22"/>
      <c r="D52" s="22"/>
      <c r="E52" s="22"/>
      <c r="F52" s="22"/>
      <c r="G52" s="23"/>
      <c r="H52" s="21"/>
      <c r="I52" s="22"/>
      <c r="J52" s="22"/>
      <c r="K52" s="22"/>
      <c r="L52" s="61"/>
      <c r="M52" s="61"/>
      <c r="N52" s="24"/>
      <c r="O52" s="26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6">
      <c r="A53" s="9" t="s">
        <v>21</v>
      </c>
      <c r="B53" s="21"/>
      <c r="C53" s="22"/>
      <c r="D53" s="22"/>
      <c r="E53" s="22"/>
      <c r="F53" s="22"/>
      <c r="G53" s="23"/>
      <c r="H53" s="21"/>
      <c r="I53" s="22"/>
      <c r="J53" s="22"/>
      <c r="K53" s="22"/>
      <c r="L53" s="61"/>
      <c r="M53" s="61"/>
      <c r="N53" s="24"/>
      <c r="O53" s="26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6">
      <c r="A54" s="34" t="s">
        <v>49</v>
      </c>
      <c r="B54" s="21"/>
      <c r="C54" s="22"/>
      <c r="D54" s="22"/>
      <c r="E54" s="22"/>
      <c r="F54" s="22"/>
      <c r="G54" s="23"/>
      <c r="H54" s="21"/>
      <c r="I54" s="22"/>
      <c r="J54" s="22"/>
      <c r="K54" s="22"/>
      <c r="L54" s="61"/>
      <c r="M54" s="61"/>
      <c r="N54" s="24"/>
      <c r="O54" s="26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6">
      <c r="A55" s="9" t="s">
        <v>50</v>
      </c>
      <c r="B55" s="21">
        <f>jan!$H54</f>
        <v>9286.1910000000007</v>
      </c>
      <c r="C55" s="22">
        <f>feb!$H54</f>
        <v>9279.4340000000011</v>
      </c>
      <c r="D55" s="22">
        <f>mar!$H54</f>
        <v>9476.9943000000003</v>
      </c>
      <c r="E55" s="22">
        <f>apr!$H54</f>
        <v>9968.9488333333338</v>
      </c>
      <c r="F55" s="22">
        <f>may!$H54</f>
        <v>9974.8112399999991</v>
      </c>
      <c r="G55" s="23">
        <f>jun!$H54</f>
        <v>9973.1188000000002</v>
      </c>
      <c r="H55" s="21">
        <f>jul!$H54</f>
        <v>9981.4045249999999</v>
      </c>
      <c r="I55" s="22">
        <f>aug!$H54</f>
        <v>9992.8731999999982</v>
      </c>
      <c r="J55" s="22">
        <f>sep!$H54</f>
        <v>9979.7438750000001</v>
      </c>
      <c r="K55" s="22">
        <f>oct!$H54</f>
        <v>9891.9413200000017</v>
      </c>
      <c r="L55" s="61">
        <f>nov!$H54</f>
        <v>9735.0314499999986</v>
      </c>
      <c r="M55" s="61">
        <f>dec!$H54</f>
        <v>9975.3725250000007</v>
      </c>
      <c r="N55" s="24">
        <f t="shared" si="2"/>
        <v>9792.9887556944432</v>
      </c>
      <c r="O55" s="26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6">
      <c r="A56" s="9" t="s">
        <v>23</v>
      </c>
      <c r="B56" s="21">
        <f>jan!$H55</f>
        <v>240.8</v>
      </c>
      <c r="C56" s="22">
        <f>feb!$H55</f>
        <v>242.5</v>
      </c>
      <c r="D56" s="22">
        <f>mar!$H55</f>
        <v>246.5</v>
      </c>
      <c r="E56" s="22">
        <f>apr!$H55</f>
        <v>253.66666666666666</v>
      </c>
      <c r="F56" s="22">
        <f>may!$H55</f>
        <v>251.4</v>
      </c>
      <c r="G56" s="23">
        <f>jun!$H55</f>
        <v>245</v>
      </c>
      <c r="H56" s="21">
        <f>jul!$H55</f>
        <v>240.25</v>
      </c>
      <c r="I56" s="22">
        <f>aug!$H55</f>
        <v>243.6</v>
      </c>
      <c r="J56" s="22">
        <f>sep!$H55</f>
        <v>244.25</v>
      </c>
      <c r="K56" s="22">
        <f>oct!$H55</f>
        <v>243</v>
      </c>
      <c r="L56" s="61">
        <f>nov!$H55</f>
        <v>238.25</v>
      </c>
      <c r="M56" s="61">
        <f>dec!$H55</f>
        <v>244</v>
      </c>
      <c r="N56" s="24">
        <f t="shared" si="2"/>
        <v>244.43472222222218</v>
      </c>
      <c r="O56" s="26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6">
      <c r="A57" s="34" t="s">
        <v>51</v>
      </c>
      <c r="B57" s="21"/>
      <c r="C57" s="22"/>
      <c r="D57" s="22"/>
      <c r="E57" s="22"/>
      <c r="F57" s="22"/>
      <c r="G57" s="23"/>
      <c r="H57" s="21"/>
      <c r="I57" s="22"/>
      <c r="J57" s="22"/>
      <c r="K57" s="22"/>
      <c r="L57" s="61"/>
      <c r="M57" s="61"/>
      <c r="N57" s="24"/>
      <c r="O57" s="26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6">
      <c r="A58" s="9" t="s">
        <v>52</v>
      </c>
      <c r="B58" s="21">
        <f>jan!$H57</f>
        <v>11260.506219999999</v>
      </c>
      <c r="C58" s="22">
        <f>feb!$H57</f>
        <v>11231.008949999999</v>
      </c>
      <c r="D58" s="22">
        <f>mar!$H57</f>
        <v>11321.827874999999</v>
      </c>
      <c r="E58" s="22">
        <f>apr!$H57</f>
        <v>11724.343233333333</v>
      </c>
      <c r="F58" s="22">
        <f>may!$H57</f>
        <v>11752.38214</v>
      </c>
      <c r="G58" s="23">
        <f>jun!$H57</f>
        <v>11682.72285</v>
      </c>
      <c r="H58" s="21">
        <f>jul!$H57</f>
        <v>11591.329250000001</v>
      </c>
      <c r="I58" s="22">
        <f>aug!$H57</f>
        <v>11740.34852</v>
      </c>
      <c r="J58" s="22">
        <f>sep!$H57</f>
        <v>11777.618625000001</v>
      </c>
      <c r="K58" s="22">
        <f>oct!$H57</f>
        <v>11723.825060000001</v>
      </c>
      <c r="L58" s="61">
        <f>nov!$H57</f>
        <v>11420.503924999999</v>
      </c>
      <c r="M58" s="61">
        <f>dec!$H57</f>
        <v>11528.944575</v>
      </c>
      <c r="N58" s="24">
        <f t="shared" si="2"/>
        <v>11562.946768611111</v>
      </c>
      <c r="O58" s="26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6">
      <c r="A59" s="9" t="s">
        <v>21</v>
      </c>
      <c r="B59" s="21">
        <f>jan!$H58</f>
        <v>292</v>
      </c>
      <c r="C59" s="22">
        <f>feb!$H58</f>
        <v>293.5</v>
      </c>
      <c r="D59" s="22">
        <f>mar!$H58</f>
        <v>294.5</v>
      </c>
      <c r="E59" s="22">
        <f>apr!$H58</f>
        <v>298.33333333333331</v>
      </c>
      <c r="F59" s="22">
        <f>may!$H58</f>
        <v>296.2</v>
      </c>
      <c r="G59" s="23">
        <f>jun!$H58</f>
        <v>287</v>
      </c>
      <c r="H59" s="21">
        <f>jul!$H58</f>
        <v>279</v>
      </c>
      <c r="I59" s="22">
        <f>aug!$H58</f>
        <v>286.2</v>
      </c>
      <c r="J59" s="22">
        <f>sep!$H58</f>
        <v>288.25</v>
      </c>
      <c r="K59" s="22">
        <f>oct!$H58</f>
        <v>288</v>
      </c>
      <c r="L59" s="61">
        <f>nov!$H58</f>
        <v>279.5</v>
      </c>
      <c r="M59" s="61">
        <f>dec!$H58</f>
        <v>282</v>
      </c>
      <c r="N59" s="24">
        <f t="shared" si="2"/>
        <v>288.70694444444445</v>
      </c>
      <c r="O59" s="26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6">
      <c r="A60" s="9" t="s">
        <v>53</v>
      </c>
      <c r="B60" s="21">
        <f>jan!$H59</f>
        <v>10959.753240000002</v>
      </c>
      <c r="C60" s="22">
        <f>feb!$H59</f>
        <v>10972.67015</v>
      </c>
      <c r="D60" s="22">
        <f>mar!$H59</f>
        <v>11129.602125000001</v>
      </c>
      <c r="E60" s="22">
        <f>apr!$H59</f>
        <v>11527.8464</v>
      </c>
      <c r="F60" s="22">
        <f>may!$H59</f>
        <v>11553.97784</v>
      </c>
      <c r="G60" s="23">
        <f>jun!$H59</f>
        <v>11489.345600000001</v>
      </c>
      <c r="H60" s="21">
        <f>jul!$H59</f>
        <v>11383.595249999998</v>
      </c>
      <c r="I60" s="22">
        <f>aug!$H59</f>
        <v>11535.239119999998</v>
      </c>
      <c r="J60" s="22">
        <f>sep!$H59</f>
        <v>11573.323250000001</v>
      </c>
      <c r="K60" s="22">
        <f>oct!$H59</f>
        <v>11539.543679999999</v>
      </c>
      <c r="L60" s="61">
        <f>nov!$H59</f>
        <v>11216.201800000001</v>
      </c>
      <c r="M60" s="61">
        <f>dec!$H59</f>
        <v>11324.5272</v>
      </c>
      <c r="N60" s="24">
        <f t="shared" si="2"/>
        <v>11350.468804583334</v>
      </c>
      <c r="O60" s="26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6">
      <c r="A61" s="9" t="s">
        <v>21</v>
      </c>
      <c r="B61" s="21">
        <f>jan!$H60</f>
        <v>284.2</v>
      </c>
      <c r="C61" s="22">
        <f>feb!$H60</f>
        <v>286.75</v>
      </c>
      <c r="D61" s="22">
        <f>mar!$H60</f>
        <v>289.5</v>
      </c>
      <c r="E61" s="22">
        <f>apr!$H60</f>
        <v>293.33333333333331</v>
      </c>
      <c r="F61" s="22">
        <f>may!$H60</f>
        <v>291.2</v>
      </c>
      <c r="G61" s="23">
        <f>jun!$H60</f>
        <v>282.25</v>
      </c>
      <c r="H61" s="21">
        <f>jul!$H60</f>
        <v>274</v>
      </c>
      <c r="I61" s="22">
        <f>aug!$H60</f>
        <v>281.2</v>
      </c>
      <c r="J61" s="22">
        <f>sep!$H60</f>
        <v>283.25</v>
      </c>
      <c r="K61" s="22">
        <f>oct!$H60</f>
        <v>283.39999999999998</v>
      </c>
      <c r="L61" s="61">
        <f>nov!$H60</f>
        <v>274.5</v>
      </c>
      <c r="M61" s="61">
        <f>dec!$H60</f>
        <v>277</v>
      </c>
      <c r="N61" s="24">
        <f t="shared" si="2"/>
        <v>283.38194444444446</v>
      </c>
      <c r="O61" s="26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6">
      <c r="A62" s="9" t="s">
        <v>54</v>
      </c>
      <c r="B62" s="21">
        <f>jan!$H61</f>
        <v>10851.835359999999</v>
      </c>
      <c r="C62" s="22">
        <f>feb!$H61</f>
        <v>10877.02785</v>
      </c>
      <c r="D62" s="22">
        <f>mar!$H61</f>
        <v>11023.875599999999</v>
      </c>
      <c r="E62" s="22">
        <f>apr!$H61</f>
        <v>11436.157366666666</v>
      </c>
      <c r="F62" s="22">
        <f>may!$H61</f>
        <v>11458.73192</v>
      </c>
      <c r="G62" s="23">
        <f>jun!$H61</f>
        <v>11387.516099999999</v>
      </c>
      <c r="H62" s="21">
        <f>jul!$H61</f>
        <v>11279.709150000001</v>
      </c>
      <c r="I62" s="22">
        <f>aug!$H61</f>
        <v>11445.007299999999</v>
      </c>
      <c r="J62" s="22">
        <f>sep!$H61</f>
        <v>11471.200575000001</v>
      </c>
      <c r="K62" s="22">
        <f>oct!$H61</f>
        <v>11422.569679999999</v>
      </c>
      <c r="L62" s="61">
        <f>nov!$H61</f>
        <v>11114.093500000001</v>
      </c>
      <c r="M62" s="61">
        <f>dec!$H61</f>
        <v>11242.760249999999</v>
      </c>
      <c r="N62" s="24">
        <f t="shared" si="2"/>
        <v>11250.873720972222</v>
      </c>
      <c r="O62" s="26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6">
      <c r="A63" s="9" t="s">
        <v>21</v>
      </c>
      <c r="B63" s="21">
        <f>jan!$H62</f>
        <v>281.39999999999998</v>
      </c>
      <c r="C63" s="22">
        <f>feb!$H62</f>
        <v>284.25</v>
      </c>
      <c r="D63" s="22">
        <f>mar!$H62</f>
        <v>286.75</v>
      </c>
      <c r="E63" s="22">
        <f>apr!$H62</f>
        <v>291</v>
      </c>
      <c r="F63" s="22">
        <f>may!$H62</f>
        <v>288.8</v>
      </c>
      <c r="G63" s="23">
        <f>jun!$H62</f>
        <v>279.75</v>
      </c>
      <c r="H63" s="21">
        <f>jul!$H62</f>
        <v>271.5</v>
      </c>
      <c r="I63" s="22">
        <f>aug!$H62</f>
        <v>279</v>
      </c>
      <c r="J63" s="22">
        <f>sep!$H62</f>
        <v>280.75</v>
      </c>
      <c r="K63" s="22">
        <f>oct!$H62</f>
        <v>280.60000000000002</v>
      </c>
      <c r="L63" s="61">
        <f>nov!$H62</f>
        <v>272</v>
      </c>
      <c r="M63" s="61">
        <f>dec!$H62</f>
        <v>275</v>
      </c>
      <c r="N63" s="24">
        <f t="shared" si="2"/>
        <v>280.89999999999998</v>
      </c>
      <c r="O63" s="26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6">
      <c r="A64" s="9" t="s">
        <v>55</v>
      </c>
      <c r="B64" s="21"/>
      <c r="C64" s="22"/>
      <c r="D64" s="22"/>
      <c r="E64" s="22"/>
      <c r="F64" s="22"/>
      <c r="G64" s="23"/>
      <c r="H64" s="21"/>
      <c r="I64" s="22"/>
      <c r="J64" s="22"/>
      <c r="K64" s="22"/>
      <c r="L64" s="61"/>
      <c r="M64" s="61"/>
      <c r="N64" s="24"/>
      <c r="O64" s="26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6">
      <c r="A65" s="9" t="s">
        <v>21</v>
      </c>
      <c r="B65" s="21"/>
      <c r="C65" s="22"/>
      <c r="D65" s="22"/>
      <c r="E65" s="22"/>
      <c r="F65" s="22"/>
      <c r="G65" s="23"/>
      <c r="H65" s="21"/>
      <c r="I65" s="22"/>
      <c r="J65" s="22"/>
      <c r="K65" s="22"/>
      <c r="L65" s="61"/>
      <c r="M65" s="61"/>
      <c r="N65" s="24"/>
      <c r="O65" s="26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6">
      <c r="A66" s="9" t="s">
        <v>56</v>
      </c>
      <c r="B66" s="21"/>
      <c r="C66" s="22"/>
      <c r="D66" s="22"/>
      <c r="E66" s="22"/>
      <c r="F66" s="22"/>
      <c r="G66" s="23"/>
      <c r="H66" s="21"/>
      <c r="I66" s="22"/>
      <c r="J66" s="22"/>
      <c r="K66" s="22"/>
      <c r="L66" s="61"/>
      <c r="M66" s="61"/>
      <c r="N66" s="21"/>
      <c r="O66" s="26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6">
      <c r="A67" s="9" t="s">
        <v>21</v>
      </c>
      <c r="B67" s="21"/>
      <c r="C67" s="22"/>
      <c r="D67" s="22"/>
      <c r="E67" s="22"/>
      <c r="F67" s="22"/>
      <c r="G67" s="23"/>
      <c r="H67" s="21"/>
      <c r="I67" s="22"/>
      <c r="J67" s="22"/>
      <c r="K67" s="22"/>
      <c r="L67" s="61"/>
      <c r="M67" s="61"/>
      <c r="N67" s="21"/>
      <c r="O67" s="26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6">
      <c r="A68" s="34" t="s">
        <v>57</v>
      </c>
      <c r="B68" s="21"/>
      <c r="C68" s="22"/>
      <c r="D68" s="22"/>
      <c r="E68" s="22"/>
      <c r="F68" s="22"/>
      <c r="G68" s="23"/>
      <c r="H68" s="21"/>
      <c r="I68" s="22"/>
      <c r="J68" s="22"/>
      <c r="K68" s="22"/>
      <c r="L68" s="61"/>
      <c r="M68" s="61"/>
      <c r="N68" s="21"/>
      <c r="O68" s="26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6">
      <c r="A69" s="9" t="s">
        <v>58</v>
      </c>
      <c r="B69" s="21"/>
      <c r="C69" s="22"/>
      <c r="D69" s="22"/>
      <c r="E69" s="22"/>
      <c r="F69" s="22"/>
      <c r="G69" s="23"/>
      <c r="H69" s="21"/>
      <c r="I69" s="22"/>
      <c r="J69" s="22"/>
      <c r="K69" s="22"/>
      <c r="L69" s="61"/>
      <c r="M69" s="61"/>
      <c r="N69" s="21"/>
      <c r="O69" s="26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6">
      <c r="A70" s="35" t="s">
        <v>21</v>
      </c>
      <c r="B70" s="21"/>
      <c r="C70" s="22"/>
      <c r="D70" s="22"/>
      <c r="E70" s="22"/>
      <c r="F70" s="22"/>
      <c r="G70" s="23"/>
      <c r="H70" s="21"/>
      <c r="I70" s="22"/>
      <c r="J70" s="22"/>
      <c r="K70" s="22"/>
      <c r="L70" s="61"/>
      <c r="M70" s="61"/>
      <c r="N70" s="28"/>
      <c r="O70" s="26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6">
      <c r="A71" s="34" t="s">
        <v>59</v>
      </c>
      <c r="B71" s="21"/>
      <c r="C71" s="22"/>
      <c r="D71" s="22"/>
      <c r="E71" s="22"/>
      <c r="F71" s="22"/>
      <c r="G71" s="23"/>
      <c r="H71" s="21"/>
      <c r="I71" s="22"/>
      <c r="J71" s="22"/>
      <c r="K71" s="22"/>
      <c r="L71" s="61"/>
      <c r="M71" s="61"/>
      <c r="N71" s="24"/>
      <c r="O71" s="26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6">
      <c r="A72" s="9" t="s">
        <v>60</v>
      </c>
      <c r="B72" s="21">
        <f>jan!$H71</f>
        <v>11244.946220000002</v>
      </c>
      <c r="C72" s="22">
        <f>feb!$H71</f>
        <v>11231.008949999999</v>
      </c>
      <c r="D72" s="22">
        <f>mar!$H71</f>
        <v>11293.464225</v>
      </c>
      <c r="E72" s="22">
        <f>apr!$H71</f>
        <v>11750.523833333333</v>
      </c>
      <c r="F72" s="22">
        <f>may!$H71</f>
        <v>11704.72954</v>
      </c>
      <c r="G72" s="23">
        <f>jun!$H71</f>
        <v>11713.212599999999</v>
      </c>
      <c r="H72" s="21">
        <f>jul!$H71</f>
        <v>11601.683075000001</v>
      </c>
      <c r="I72" s="22">
        <f>aug!$H71</f>
        <v>11797.7387</v>
      </c>
      <c r="J72" s="22">
        <f>sep!$H71</f>
        <v>11920.650399999999</v>
      </c>
      <c r="K72" s="22">
        <f>oct!$H71</f>
        <v>11894.709940000001</v>
      </c>
      <c r="L72" s="61">
        <f>nov!$H71</f>
        <v>11318.2256</v>
      </c>
      <c r="M72" s="61">
        <f>dec!$H71</f>
        <v>11529.081399999999</v>
      </c>
      <c r="N72" s="24">
        <f t="shared" ref="N72:N85" si="3">AVERAGE(B72:M72)</f>
        <v>11583.331206944446</v>
      </c>
      <c r="O72" s="26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6">
      <c r="A73" s="9" t="s">
        <v>23</v>
      </c>
      <c r="B73" s="21">
        <f>jan!$H72</f>
        <v>291.60000000000002</v>
      </c>
      <c r="C73" s="22">
        <f>feb!$H72</f>
        <v>293.5</v>
      </c>
      <c r="D73" s="22">
        <f>mar!$H72</f>
        <v>293.75</v>
      </c>
      <c r="E73" s="22">
        <f>apr!$H72</f>
        <v>299</v>
      </c>
      <c r="F73" s="22">
        <f>may!$H72</f>
        <v>295</v>
      </c>
      <c r="G73" s="23">
        <f>jun!$H72</f>
        <v>287.75</v>
      </c>
      <c r="H73" s="21">
        <f>jul!$H72</f>
        <v>279.25</v>
      </c>
      <c r="I73" s="22">
        <f>aug!$H72</f>
        <v>287.60000000000002</v>
      </c>
      <c r="J73" s="22">
        <f>sep!$H72</f>
        <v>291.75</v>
      </c>
      <c r="K73" s="22">
        <f>oct!$H72</f>
        <v>292.2</v>
      </c>
      <c r="L73" s="61">
        <f>nov!$H72</f>
        <v>277</v>
      </c>
      <c r="M73" s="61">
        <f>dec!$H72</f>
        <v>282</v>
      </c>
      <c r="N73" s="24">
        <f t="shared" si="3"/>
        <v>289.2</v>
      </c>
      <c r="O73" s="26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6">
      <c r="A74" s="9" t="s">
        <v>61</v>
      </c>
      <c r="B74" s="21">
        <f>jan!$H73</f>
        <v>11137.02304</v>
      </c>
      <c r="C74" s="22">
        <f>feb!$H73</f>
        <v>11116.211625</v>
      </c>
      <c r="D74" s="22">
        <f>mar!$H73</f>
        <v>11197.415625</v>
      </c>
      <c r="E74" s="22">
        <f>apr!$H73</f>
        <v>11671.925099999999</v>
      </c>
      <c r="F74" s="22">
        <f>may!$H73</f>
        <v>11625.367819999999</v>
      </c>
      <c r="G74" s="23">
        <f>jun!$H73</f>
        <v>11611.383100000001</v>
      </c>
      <c r="H74" s="21">
        <f>jul!$H73</f>
        <v>11508.150799999999</v>
      </c>
      <c r="I74" s="22">
        <f>aug!$H73</f>
        <v>11691.138580000003</v>
      </c>
      <c r="J74" s="22">
        <f>sep!$H73</f>
        <v>11828.724275</v>
      </c>
      <c r="K74" s="22">
        <f>oct!$H73</f>
        <v>11797.03126</v>
      </c>
      <c r="L74" s="61">
        <f>nov!$H73</f>
        <v>11267.229649999999</v>
      </c>
      <c r="M74" s="61">
        <f>dec!$H73</f>
        <v>11426.941124999999</v>
      </c>
      <c r="N74" s="24">
        <f t="shared" si="3"/>
        <v>11489.878500000001</v>
      </c>
      <c r="O74" s="26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6">
      <c r="A75" s="9" t="s">
        <v>21</v>
      </c>
      <c r="B75" s="21">
        <f>jan!$H74</f>
        <v>288.8</v>
      </c>
      <c r="C75" s="22">
        <f>feb!$H74</f>
        <v>290.5</v>
      </c>
      <c r="D75" s="22">
        <f>mar!$H74</f>
        <v>291.25</v>
      </c>
      <c r="E75" s="22">
        <f>apr!$H74</f>
        <v>297</v>
      </c>
      <c r="F75" s="22">
        <f>may!$H74</f>
        <v>293</v>
      </c>
      <c r="G75" s="23">
        <f>jun!$H74</f>
        <v>285.25</v>
      </c>
      <c r="H75" s="21">
        <f>jul!$H74</f>
        <v>277</v>
      </c>
      <c r="I75" s="22">
        <f>aug!$H74</f>
        <v>285</v>
      </c>
      <c r="J75" s="22">
        <f>sep!$H74</f>
        <v>289.5</v>
      </c>
      <c r="K75" s="22">
        <f>oct!$H74</f>
        <v>289.8</v>
      </c>
      <c r="L75" s="61">
        <f>nov!$H74</f>
        <v>275.75</v>
      </c>
      <c r="M75" s="61">
        <f>dec!$H74</f>
        <v>279.5</v>
      </c>
      <c r="N75" s="24">
        <f t="shared" si="3"/>
        <v>286.86250000000001</v>
      </c>
      <c r="O75" s="26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6">
      <c r="A76" s="9" t="s">
        <v>62</v>
      </c>
      <c r="B76" s="21">
        <f>jan!$H75</f>
        <v>11021.32516</v>
      </c>
      <c r="C76" s="22">
        <f>feb!$H75</f>
        <v>11020.53075</v>
      </c>
      <c r="D76" s="22">
        <f>mar!$H75</f>
        <v>11101.238475</v>
      </c>
      <c r="E76" s="22">
        <f>apr!$H75</f>
        <v>11554.027</v>
      </c>
      <c r="F76" s="22">
        <f>may!$H75</f>
        <v>11489.917149999999</v>
      </c>
      <c r="G76" s="23">
        <f>jun!$H75</f>
        <v>11509.6721</v>
      </c>
      <c r="H76" s="21">
        <f>jul!$H75</f>
        <v>11393.949074999999</v>
      </c>
      <c r="I76" s="22">
        <f>aug!$H75</f>
        <v>11609.094819999998</v>
      </c>
      <c r="J76" s="22">
        <f>sep!$H75</f>
        <v>11716.355025000001</v>
      </c>
      <c r="K76" s="22">
        <f>oct!$H75</f>
        <v>11699.34866</v>
      </c>
      <c r="L76" s="61">
        <f>nov!$H75</f>
        <v>11175.286125000001</v>
      </c>
      <c r="M76" s="61">
        <f>dec!$H75</f>
        <v>11324.664025</v>
      </c>
      <c r="N76" s="24">
        <f t="shared" si="3"/>
        <v>11384.617363749998</v>
      </c>
      <c r="O76" s="26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6">
      <c r="A77" s="9" t="s">
        <v>21</v>
      </c>
      <c r="B77" s="21">
        <f>jan!$H76</f>
        <v>285.8</v>
      </c>
      <c r="C77" s="22">
        <f>feb!$H76</f>
        <v>288</v>
      </c>
      <c r="D77" s="22">
        <f>mar!$H76</f>
        <v>288.75</v>
      </c>
      <c r="E77" s="22">
        <f>apr!$H76</f>
        <v>294</v>
      </c>
      <c r="F77" s="22">
        <f>may!$H76</f>
        <v>290</v>
      </c>
      <c r="G77" s="23">
        <f>jun!$H76</f>
        <v>282.75</v>
      </c>
      <c r="H77" s="21">
        <f>jul!$H76</f>
        <v>274.25</v>
      </c>
      <c r="I77" s="22">
        <f>aug!$H76</f>
        <v>283</v>
      </c>
      <c r="J77" s="22">
        <f>sep!$H76</f>
        <v>286.75</v>
      </c>
      <c r="K77" s="22">
        <f>oct!$H76</f>
        <v>287.39999999999998</v>
      </c>
      <c r="L77" s="61">
        <f>nov!$H76</f>
        <v>273.5</v>
      </c>
      <c r="M77" s="61">
        <f>dec!$H76</f>
        <v>277</v>
      </c>
      <c r="N77" s="24">
        <f t="shared" si="3"/>
        <v>284.26666666666671</v>
      </c>
      <c r="O77" s="26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6">
      <c r="A78" s="9" t="s">
        <v>63</v>
      </c>
      <c r="B78" s="21">
        <f>jan!$H77</f>
        <v>10944.193240000001</v>
      </c>
      <c r="C78" s="22">
        <f>feb!$H77</f>
        <v>10924.882749999999</v>
      </c>
      <c r="D78" s="22">
        <f>mar!$H77</f>
        <v>10995.645974999999</v>
      </c>
      <c r="E78" s="22">
        <f>apr!$H77</f>
        <v>11475.428266666664</v>
      </c>
      <c r="F78" s="22">
        <f>may!$H77</f>
        <v>11426.963519999999</v>
      </c>
      <c r="G78" s="23">
        <f>jun!$H77</f>
        <v>11418.00585</v>
      </c>
      <c r="H78" s="21">
        <f>jul!$H77</f>
        <v>11300.416799999999</v>
      </c>
      <c r="I78" s="22">
        <f>aug!$H77</f>
        <v>11486.029180000001</v>
      </c>
      <c r="J78" s="22">
        <f>sep!$H77</f>
        <v>11634.636875</v>
      </c>
      <c r="K78" s="22">
        <f>oct!$H77</f>
        <v>11593.49576</v>
      </c>
      <c r="L78" s="61">
        <f>nov!$H77</f>
        <v>11062.927525000001</v>
      </c>
      <c r="M78" s="61">
        <f>dec!$H77</f>
        <v>11232.7083</v>
      </c>
      <c r="N78" s="24">
        <f t="shared" si="3"/>
        <v>11291.277836805553</v>
      </c>
      <c r="O78" s="26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6">
      <c r="A79" s="9" t="s">
        <v>21</v>
      </c>
      <c r="B79" s="21">
        <f>jan!$H78</f>
        <v>283.8</v>
      </c>
      <c r="C79" s="22">
        <f>feb!$H78</f>
        <v>285.5</v>
      </c>
      <c r="D79" s="22">
        <f>mar!$H78</f>
        <v>286</v>
      </c>
      <c r="E79" s="22">
        <f>apr!$H78</f>
        <v>292</v>
      </c>
      <c r="F79" s="22">
        <f>may!$H78</f>
        <v>288</v>
      </c>
      <c r="G79" s="23">
        <f>jun!$H78</f>
        <v>280.5</v>
      </c>
      <c r="H79" s="21">
        <f>jul!$H78</f>
        <v>272</v>
      </c>
      <c r="I79" s="22">
        <f>aug!$H78</f>
        <v>280</v>
      </c>
      <c r="J79" s="22">
        <f>sep!$H78</f>
        <v>284.75</v>
      </c>
      <c r="K79" s="22">
        <f>oct!$H78</f>
        <v>284.8</v>
      </c>
      <c r="L79" s="61">
        <f>nov!$H78</f>
        <v>270.75</v>
      </c>
      <c r="M79" s="61">
        <f>dec!$H78</f>
        <v>274.75</v>
      </c>
      <c r="N79" s="24">
        <f t="shared" si="3"/>
        <v>281.9041666666667</v>
      </c>
      <c r="O79" s="26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6">
      <c r="A80" s="9" t="s">
        <v>64</v>
      </c>
      <c r="B80" s="21">
        <f>jan!$H79</f>
        <v>10828.495359999999</v>
      </c>
      <c r="C80" s="22">
        <f>feb!$H79</f>
        <v>10819.659824999999</v>
      </c>
      <c r="D80" s="22">
        <f>mar!$H79</f>
        <v>10889.854425</v>
      </c>
      <c r="E80" s="22">
        <f>apr!$H79</f>
        <v>11357.530166666666</v>
      </c>
      <c r="F80" s="22">
        <f>may!$H79</f>
        <v>11307.92094</v>
      </c>
      <c r="G80" s="23">
        <f>jun!$H79</f>
        <v>11306.131600000001</v>
      </c>
      <c r="H80" s="21">
        <f>jul!$H79</f>
        <v>11206.969375000001</v>
      </c>
      <c r="I80" s="22">
        <f>aug!$H79</f>
        <v>11403.985420000001</v>
      </c>
      <c r="J80" s="22">
        <f>sep!$H79</f>
        <v>11522.247724999999</v>
      </c>
      <c r="K80" s="22">
        <f>oct!$H79</f>
        <v>11495.81316</v>
      </c>
      <c r="L80" s="61">
        <f>nov!$H79</f>
        <v>10981.206674999999</v>
      </c>
      <c r="M80" s="61">
        <f>dec!$H79</f>
        <v>11140.756799999999</v>
      </c>
      <c r="N80" s="24">
        <f t="shared" si="3"/>
        <v>11188.380955972219</v>
      </c>
      <c r="O80" s="26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6">
      <c r="A81" s="9" t="s">
        <v>23</v>
      </c>
      <c r="B81" s="21">
        <f>jan!$H80</f>
        <v>280.8</v>
      </c>
      <c r="C81" s="22">
        <f>feb!$H80</f>
        <v>282.75</v>
      </c>
      <c r="D81" s="22">
        <f>mar!$H80</f>
        <v>283.25</v>
      </c>
      <c r="E81" s="22">
        <f>apr!$H80</f>
        <v>289</v>
      </c>
      <c r="F81" s="22">
        <f>may!$H80</f>
        <v>285</v>
      </c>
      <c r="G81" s="23">
        <f>jun!$H80</f>
        <v>277.75</v>
      </c>
      <c r="H81" s="21">
        <f>jul!$H80</f>
        <v>269.75</v>
      </c>
      <c r="I81" s="22">
        <f>aug!$H80</f>
        <v>278</v>
      </c>
      <c r="J81" s="22">
        <f>sep!$H80</f>
        <v>282</v>
      </c>
      <c r="K81" s="22">
        <f>oct!$H80</f>
        <v>282.39999999999998</v>
      </c>
      <c r="L81" s="61">
        <f>nov!$H80</f>
        <v>268.75</v>
      </c>
      <c r="M81" s="61">
        <f>dec!$H80</f>
        <v>272.5</v>
      </c>
      <c r="N81" s="24">
        <f t="shared" si="3"/>
        <v>279.32916666666671</v>
      </c>
      <c r="O81" s="26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6">
      <c r="A82" s="9" t="s">
        <v>65</v>
      </c>
      <c r="B82" s="21"/>
      <c r="C82" s="22"/>
      <c r="D82" s="22"/>
      <c r="E82" s="22"/>
      <c r="F82" s="22"/>
      <c r="G82" s="23"/>
      <c r="H82" s="21"/>
      <c r="I82" s="22"/>
      <c r="J82" s="22"/>
      <c r="K82" s="22"/>
      <c r="L82" s="61"/>
      <c r="M82" s="61"/>
      <c r="N82" s="24"/>
      <c r="O82" s="26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6">
      <c r="A83" s="9" t="s">
        <v>21</v>
      </c>
      <c r="B83" s="21"/>
      <c r="C83" s="22"/>
      <c r="D83" s="22"/>
      <c r="E83" s="22"/>
      <c r="F83" s="22"/>
      <c r="G83" s="23"/>
      <c r="H83" s="21"/>
      <c r="I83" s="22"/>
      <c r="J83" s="22"/>
      <c r="K83" s="22"/>
      <c r="L83" s="61"/>
      <c r="M83" s="61"/>
      <c r="N83" s="24"/>
      <c r="O83" s="26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6">
      <c r="A84" s="34" t="s">
        <v>66</v>
      </c>
      <c r="B84" s="21"/>
      <c r="C84" s="22"/>
      <c r="D84" s="22"/>
      <c r="E84" s="22"/>
      <c r="F84" s="22"/>
      <c r="G84" s="23"/>
      <c r="H84" s="21"/>
      <c r="I84" s="22"/>
      <c r="J84" s="22"/>
      <c r="K84" s="22"/>
      <c r="L84" s="61"/>
      <c r="M84" s="61"/>
      <c r="N84" s="24"/>
      <c r="O84" s="26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6">
      <c r="A85" s="9" t="s">
        <v>67</v>
      </c>
      <c r="B85" s="21">
        <f>jan!$H84</f>
        <v>8529.031460000002</v>
      </c>
      <c r="C85" s="22">
        <f>feb!$H84</f>
        <v>8581.0813500000004</v>
      </c>
      <c r="D85" s="22">
        <f>mar!$H84</f>
        <v>8562.9338250000001</v>
      </c>
      <c r="E85" s="22">
        <f>apr!$H84</f>
        <v>8567.2751333333345</v>
      </c>
      <c r="F85" s="22">
        <f>may!$H84</f>
        <v>8570.2522800000006</v>
      </c>
      <c r="G85" s="23">
        <f>jun!$H84</f>
        <v>8578.936099999999</v>
      </c>
      <c r="H85" s="21">
        <f>jul!$H84</f>
        <v>8579.2358000000004</v>
      </c>
      <c r="I85" s="22">
        <f>aug!$H84</f>
        <v>8393.0198799999998</v>
      </c>
      <c r="J85" s="22">
        <f>sep!$H84</f>
        <v>8376.051875000001</v>
      </c>
      <c r="K85" s="22">
        <f>oct!$H84</f>
        <v>8385.625320000001</v>
      </c>
      <c r="L85" s="61">
        <f>nov!$H84</f>
        <v>8274.2512000000006</v>
      </c>
      <c r="M85" s="61">
        <f>dec!$H84</f>
        <v>8278.7767249999997</v>
      </c>
      <c r="N85" s="24">
        <f t="shared" si="3"/>
        <v>8473.0392456944446</v>
      </c>
      <c r="O85" s="26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6">
      <c r="A86" s="35" t="s">
        <v>21</v>
      </c>
      <c r="B86" s="28">
        <f>jan!$H85</f>
        <v>221.2</v>
      </c>
      <c r="C86" s="29">
        <f>feb!$H85</f>
        <v>224.25</v>
      </c>
      <c r="D86" s="29">
        <f>mar!$H85</f>
        <v>222.75</v>
      </c>
      <c r="E86" s="29">
        <f>apr!$H85</f>
        <v>218</v>
      </c>
      <c r="F86" s="29">
        <f>may!$H85</f>
        <v>216</v>
      </c>
      <c r="G86" s="103">
        <f>jun!$H85</f>
        <v>210.75</v>
      </c>
      <c r="H86" s="28">
        <f>jul!$H85</f>
        <v>206.5</v>
      </c>
      <c r="I86" s="29">
        <f>aug!$H85</f>
        <v>204.6</v>
      </c>
      <c r="J86" s="29">
        <f>sep!$H85</f>
        <v>205</v>
      </c>
      <c r="K86" s="29">
        <f>oct!$H85</f>
        <v>206</v>
      </c>
      <c r="L86" s="62">
        <f>nov!$H85</f>
        <v>202.5</v>
      </c>
      <c r="M86" s="104">
        <f>dec!$H85</f>
        <v>202.5</v>
      </c>
      <c r="N86" s="57">
        <f>AVERAGE(B86:M86)</f>
        <v>211.67083333333335</v>
      </c>
      <c r="O86" s="26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6">
      <c r="A87" s="31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32"/>
      <c r="O87" s="26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6">
      <c r="B88" s="25"/>
      <c r="C88" s="25"/>
      <c r="D88" s="25"/>
      <c r="E88" s="25"/>
      <c r="F88" s="25"/>
      <c r="G88" s="25"/>
      <c r="H88" s="25"/>
      <c r="I88" s="25"/>
      <c r="J88" s="26"/>
      <c r="K88" s="26"/>
      <c r="L88" s="26"/>
      <c r="M88" s="26"/>
      <c r="N88" s="26"/>
      <c r="O88" s="26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6">
      <c r="B89" s="25"/>
      <c r="C89" s="25"/>
      <c r="D89" s="25"/>
      <c r="E89" s="25"/>
      <c r="F89" s="25"/>
      <c r="G89" s="25"/>
      <c r="H89" s="25"/>
      <c r="I89" s="25"/>
      <c r="J89" s="26"/>
      <c r="K89" s="26"/>
      <c r="L89" s="26"/>
      <c r="M89" s="26"/>
      <c r="N89" s="26"/>
      <c r="O89" s="26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6">
      <c r="B90" s="25"/>
      <c r="C90" s="25"/>
      <c r="D90" s="25"/>
      <c r="E90" s="25"/>
      <c r="F90" s="25"/>
      <c r="G90" s="25"/>
      <c r="H90" s="25"/>
      <c r="I90" s="25"/>
      <c r="J90" s="26"/>
      <c r="K90" s="26"/>
      <c r="L90" s="26"/>
      <c r="M90" s="26"/>
      <c r="N90" s="26"/>
      <c r="O90" s="26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6">
      <c r="B91" s="25"/>
      <c r="C91" s="25"/>
      <c r="D91" s="25"/>
      <c r="E91" s="25"/>
      <c r="F91" s="25"/>
      <c r="G91" s="25"/>
      <c r="H91" s="25"/>
      <c r="I91" s="25"/>
      <c r="J91" s="26"/>
      <c r="K91" s="26"/>
      <c r="L91" s="26"/>
      <c r="M91" s="26"/>
      <c r="N91" s="26"/>
      <c r="O91" s="26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6">
      <c r="B92" s="25"/>
      <c r="C92" s="25"/>
      <c r="D92" s="25"/>
      <c r="E92" s="25"/>
      <c r="F92" s="25"/>
      <c r="G92" s="25"/>
      <c r="H92" s="25"/>
      <c r="I92" s="25"/>
      <c r="J92" s="26"/>
      <c r="K92" s="26"/>
      <c r="L92" s="26"/>
      <c r="M92" s="26"/>
      <c r="N92" s="26"/>
      <c r="O92" s="26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6">
      <c r="B93" s="25"/>
      <c r="C93" s="25"/>
      <c r="D93" s="25"/>
      <c r="E93" s="25"/>
      <c r="F93" s="25"/>
      <c r="G93" s="25"/>
      <c r="H93" s="25"/>
      <c r="I93" s="25"/>
      <c r="J93" s="26"/>
      <c r="K93" s="26"/>
      <c r="L93" s="26"/>
      <c r="M93" s="26"/>
      <c r="N93" s="26"/>
      <c r="O93" s="26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6">
      <c r="B94" s="25"/>
      <c r="C94" s="25"/>
      <c r="D94" s="25"/>
      <c r="E94" s="25"/>
      <c r="F94" s="25"/>
      <c r="G94" s="25"/>
      <c r="H94" s="25"/>
      <c r="I94" s="25"/>
      <c r="J94" s="26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6">
      <c r="B95" s="25"/>
      <c r="C95" s="25"/>
      <c r="D95" s="25"/>
      <c r="E95" s="25"/>
      <c r="F95" s="25"/>
      <c r="G95" s="25"/>
      <c r="H95" s="25"/>
      <c r="I95" s="25"/>
      <c r="J95" s="26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6">
      <c r="B96" s="25"/>
      <c r="C96" s="25"/>
      <c r="D96" s="25"/>
      <c r="E96" s="25"/>
      <c r="F96" s="25"/>
      <c r="G96" s="25"/>
      <c r="H96" s="25"/>
      <c r="I96" s="25"/>
      <c r="J96" s="26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2:26" x14ac:dyDescent="0.6">
      <c r="B97" s="25"/>
      <c r="C97" s="25"/>
      <c r="D97" s="25"/>
      <c r="E97" s="25"/>
      <c r="F97" s="25"/>
      <c r="G97" s="25"/>
      <c r="H97" s="25"/>
      <c r="I97" s="25"/>
      <c r="J97" s="26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2:26" x14ac:dyDescent="0.6">
      <c r="B98" s="25"/>
      <c r="C98" s="25"/>
      <c r="D98" s="25"/>
      <c r="E98" s="25"/>
      <c r="F98" s="25"/>
      <c r="G98" s="25"/>
      <c r="H98" s="25"/>
      <c r="I98" s="25"/>
      <c r="J98" s="26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2:26" x14ac:dyDescent="0.6">
      <c r="B99" s="25"/>
      <c r="C99" s="25"/>
      <c r="D99" s="25"/>
      <c r="E99" s="25"/>
      <c r="F99" s="25"/>
      <c r="G99" s="25"/>
      <c r="H99" s="25"/>
      <c r="I99" s="25"/>
      <c r="J99" s="26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2:26" x14ac:dyDescent="0.6">
      <c r="B100" s="25"/>
      <c r="C100" s="25"/>
      <c r="D100" s="25"/>
      <c r="E100" s="25"/>
      <c r="F100" s="25"/>
      <c r="G100" s="25"/>
      <c r="H100" s="25"/>
      <c r="I100" s="25"/>
      <c r="J100" s="26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2:26" x14ac:dyDescent="0.6">
      <c r="B101" s="25"/>
      <c r="C101" s="25"/>
      <c r="D101" s="25"/>
      <c r="E101" s="25"/>
      <c r="F101" s="25"/>
      <c r="G101" s="25"/>
      <c r="H101" s="25"/>
      <c r="I101" s="25"/>
      <c r="J101" s="26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2:26" x14ac:dyDescent="0.6">
      <c r="B102" s="25"/>
      <c r="C102" s="25"/>
      <c r="D102" s="25"/>
      <c r="E102" s="25"/>
      <c r="F102" s="25"/>
      <c r="G102" s="25"/>
      <c r="H102" s="25"/>
      <c r="I102" s="25"/>
      <c r="J102" s="26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2:26" x14ac:dyDescent="0.6">
      <c r="B103" s="25"/>
      <c r="C103" s="25"/>
      <c r="D103" s="25"/>
      <c r="E103" s="25"/>
      <c r="F103" s="25"/>
      <c r="G103" s="25"/>
      <c r="H103" s="25"/>
      <c r="I103" s="25"/>
      <c r="J103" s="26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2:26" x14ac:dyDescent="0.6">
      <c r="B104" s="25"/>
      <c r="C104" s="25"/>
      <c r="D104" s="25"/>
      <c r="E104" s="25"/>
      <c r="F104" s="25"/>
      <c r="G104" s="25"/>
      <c r="H104" s="25"/>
      <c r="I104" s="25"/>
      <c r="J104" s="26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2:26" x14ac:dyDescent="0.6">
      <c r="B105" s="25"/>
      <c r="C105" s="25"/>
      <c r="D105" s="25"/>
      <c r="E105" s="25"/>
      <c r="F105" s="25"/>
      <c r="G105" s="25"/>
      <c r="H105" s="25"/>
      <c r="I105" s="25"/>
      <c r="J105" s="26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2:26" x14ac:dyDescent="0.6">
      <c r="B106" s="25"/>
      <c r="C106" s="25"/>
      <c r="D106" s="25"/>
      <c r="E106" s="25"/>
      <c r="F106" s="25"/>
      <c r="G106" s="25"/>
      <c r="H106" s="25"/>
      <c r="I106" s="25"/>
      <c r="J106" s="26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2:26" x14ac:dyDescent="0.6">
      <c r="B107" s="25"/>
      <c r="C107" s="25"/>
      <c r="D107" s="25"/>
      <c r="E107" s="25"/>
      <c r="F107" s="25"/>
      <c r="G107" s="25"/>
      <c r="H107" s="25"/>
      <c r="I107" s="25"/>
      <c r="J107" s="26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2:26" x14ac:dyDescent="0.6">
      <c r="B108" s="25"/>
      <c r="C108" s="25"/>
      <c r="D108" s="25"/>
      <c r="E108" s="25"/>
      <c r="F108" s="25"/>
      <c r="G108" s="25"/>
      <c r="H108" s="25"/>
      <c r="I108" s="25"/>
      <c r="J108" s="26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2:26" x14ac:dyDescent="0.6">
      <c r="B109" s="25"/>
      <c r="C109" s="25"/>
      <c r="D109" s="25"/>
      <c r="E109" s="25"/>
      <c r="F109" s="25"/>
      <c r="G109" s="25"/>
      <c r="H109" s="25"/>
      <c r="I109" s="25"/>
      <c r="J109" s="26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2:26" x14ac:dyDescent="0.6">
      <c r="B110" s="25"/>
      <c r="C110" s="25"/>
      <c r="D110" s="25"/>
      <c r="E110" s="25"/>
      <c r="F110" s="25"/>
      <c r="G110" s="25"/>
      <c r="H110" s="25"/>
      <c r="I110" s="25"/>
      <c r="J110" s="26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2:26" x14ac:dyDescent="0.6">
      <c r="B111" s="25"/>
      <c r="C111" s="25"/>
      <c r="D111" s="25"/>
      <c r="E111" s="25"/>
      <c r="F111" s="25"/>
      <c r="G111" s="25"/>
      <c r="H111" s="25"/>
      <c r="I111" s="25"/>
      <c r="J111" s="26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2:26" x14ac:dyDescent="0.6">
      <c r="B112" s="25"/>
      <c r="C112" s="25"/>
      <c r="D112" s="25"/>
      <c r="E112" s="25"/>
      <c r="F112" s="25"/>
      <c r="G112" s="25"/>
      <c r="H112" s="25"/>
      <c r="I112" s="25"/>
      <c r="J112" s="26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2:26" x14ac:dyDescent="0.6">
      <c r="B113" s="25"/>
      <c r="C113" s="25"/>
      <c r="D113" s="25"/>
      <c r="E113" s="25"/>
      <c r="F113" s="25"/>
      <c r="G113" s="25"/>
      <c r="H113" s="25"/>
      <c r="I113" s="25"/>
      <c r="J113" s="26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2:26" x14ac:dyDescent="0.6">
      <c r="B114" s="25"/>
      <c r="C114" s="25"/>
      <c r="D114" s="25"/>
      <c r="E114" s="25"/>
      <c r="F114" s="25"/>
      <c r="G114" s="25"/>
      <c r="H114" s="25"/>
      <c r="I114" s="25"/>
      <c r="J114" s="26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2:26" x14ac:dyDescent="0.6">
      <c r="B115" s="25"/>
      <c r="C115" s="25"/>
      <c r="D115" s="25"/>
      <c r="E115" s="25"/>
      <c r="F115" s="25"/>
      <c r="G115" s="25"/>
      <c r="H115" s="25"/>
      <c r="I115" s="25"/>
      <c r="J115" s="26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2:26" x14ac:dyDescent="0.6">
      <c r="B116" s="25"/>
      <c r="C116" s="25"/>
      <c r="D116" s="25"/>
      <c r="E116" s="25"/>
      <c r="F116" s="25"/>
      <c r="G116" s="25"/>
      <c r="H116" s="25"/>
      <c r="I116" s="25"/>
      <c r="J116" s="26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2:26" x14ac:dyDescent="0.6">
      <c r="B117" s="25"/>
      <c r="C117" s="25"/>
      <c r="D117" s="25"/>
      <c r="E117" s="25"/>
      <c r="F117" s="25"/>
      <c r="G117" s="25"/>
      <c r="H117" s="25"/>
      <c r="I117" s="25"/>
      <c r="J117" s="26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2:26" x14ac:dyDescent="0.6">
      <c r="B118" s="25"/>
      <c r="C118" s="25"/>
      <c r="D118" s="25"/>
      <c r="E118" s="25"/>
      <c r="F118" s="25"/>
      <c r="G118" s="25"/>
      <c r="H118" s="25"/>
      <c r="I118" s="25"/>
      <c r="J118" s="26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2:26" x14ac:dyDescent="0.6">
      <c r="B119" s="25"/>
      <c r="C119" s="25"/>
      <c r="D119" s="25"/>
      <c r="E119" s="25"/>
      <c r="F119" s="25"/>
      <c r="G119" s="25"/>
      <c r="H119" s="25"/>
      <c r="I119" s="25"/>
      <c r="J119" s="26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2:26" x14ac:dyDescent="0.6">
      <c r="B120" s="25"/>
      <c r="C120" s="25"/>
      <c r="D120" s="25"/>
      <c r="E120" s="25"/>
      <c r="F120" s="25"/>
      <c r="G120" s="25"/>
      <c r="H120" s="25"/>
      <c r="I120" s="25"/>
      <c r="J120" s="26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2:26" x14ac:dyDescent="0.6">
      <c r="B121" s="25"/>
      <c r="C121" s="25"/>
      <c r="D121" s="25"/>
      <c r="E121" s="25"/>
      <c r="F121" s="25"/>
      <c r="G121" s="25"/>
      <c r="H121" s="25"/>
      <c r="I121" s="25"/>
      <c r="J121" s="26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2:26" x14ac:dyDescent="0.6">
      <c r="B122" s="25"/>
      <c r="C122" s="25"/>
      <c r="D122" s="25"/>
      <c r="E122" s="25"/>
      <c r="F122" s="25"/>
      <c r="G122" s="25"/>
      <c r="H122" s="25"/>
      <c r="I122" s="25"/>
      <c r="J122" s="26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2:26" x14ac:dyDescent="0.6">
      <c r="B123" s="25"/>
      <c r="C123" s="25"/>
      <c r="D123" s="25"/>
      <c r="E123" s="25"/>
      <c r="F123" s="25"/>
      <c r="G123" s="25"/>
      <c r="H123" s="25"/>
      <c r="I123" s="25"/>
      <c r="J123" s="26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2:26" x14ac:dyDescent="0.6">
      <c r="B124" s="25"/>
      <c r="C124" s="25"/>
      <c r="D124" s="25"/>
      <c r="E124" s="25"/>
      <c r="F124" s="25"/>
      <c r="G124" s="25"/>
      <c r="H124" s="25"/>
      <c r="I124" s="25"/>
      <c r="J124" s="26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2:26" x14ac:dyDescent="0.6">
      <c r="B125" s="25"/>
      <c r="C125" s="25"/>
      <c r="D125" s="25"/>
      <c r="E125" s="25"/>
      <c r="F125" s="25"/>
      <c r="G125" s="25"/>
      <c r="H125" s="25"/>
      <c r="I125" s="25"/>
      <c r="J125" s="26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2:26" x14ac:dyDescent="0.6">
      <c r="B126" s="25"/>
      <c r="C126" s="25"/>
      <c r="D126" s="25"/>
      <c r="E126" s="25"/>
      <c r="F126" s="25"/>
      <c r="G126" s="25"/>
      <c r="H126" s="25"/>
      <c r="I126" s="25"/>
      <c r="J126" s="26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2:26" x14ac:dyDescent="0.6">
      <c r="B127" s="25"/>
      <c r="C127" s="25"/>
      <c r="D127" s="25"/>
      <c r="E127" s="25"/>
      <c r="F127" s="25"/>
      <c r="G127" s="25"/>
      <c r="H127" s="25"/>
      <c r="I127" s="25"/>
      <c r="J127" s="26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2:26" x14ac:dyDescent="0.6">
      <c r="B128" s="25"/>
      <c r="C128" s="25"/>
      <c r="D128" s="25"/>
      <c r="E128" s="25"/>
      <c r="F128" s="25"/>
      <c r="G128" s="25"/>
      <c r="H128" s="25"/>
      <c r="I128" s="25"/>
      <c r="J128" s="26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2:26" x14ac:dyDescent="0.6">
      <c r="B129" s="25"/>
      <c r="C129" s="25"/>
      <c r="D129" s="25"/>
      <c r="E129" s="25"/>
      <c r="F129" s="25"/>
      <c r="G129" s="25"/>
      <c r="H129" s="25"/>
      <c r="I129" s="25"/>
      <c r="J129" s="26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2:26" x14ac:dyDescent="0.6">
      <c r="B130" s="25"/>
      <c r="C130" s="25"/>
      <c r="D130" s="25"/>
      <c r="E130" s="25"/>
      <c r="F130" s="25"/>
      <c r="G130" s="25"/>
      <c r="H130" s="25"/>
      <c r="I130" s="25"/>
      <c r="J130" s="26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2:26" x14ac:dyDescent="0.6">
      <c r="B131" s="25"/>
      <c r="C131" s="25"/>
      <c r="D131" s="25"/>
      <c r="E131" s="25"/>
      <c r="F131" s="25"/>
      <c r="G131" s="25"/>
      <c r="H131" s="25"/>
      <c r="I131" s="25"/>
      <c r="J131" s="26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2:26" x14ac:dyDescent="0.6">
      <c r="B132" s="25"/>
      <c r="C132" s="25"/>
      <c r="D132" s="25"/>
      <c r="E132" s="25"/>
      <c r="F132" s="25"/>
      <c r="G132" s="25"/>
      <c r="H132" s="25"/>
      <c r="I132" s="25"/>
      <c r="J132" s="26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2:26" x14ac:dyDescent="0.6">
      <c r="B133" s="25"/>
      <c r="C133" s="25"/>
      <c r="D133" s="25"/>
      <c r="E133" s="25"/>
      <c r="F133" s="25"/>
      <c r="G133" s="25"/>
      <c r="H133" s="25"/>
      <c r="I133" s="25"/>
      <c r="J133" s="26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2:26" x14ac:dyDescent="0.6">
      <c r="B134" s="25"/>
      <c r="C134" s="25"/>
      <c r="D134" s="25"/>
      <c r="E134" s="25"/>
      <c r="F134" s="25"/>
      <c r="G134" s="25"/>
      <c r="H134" s="25"/>
      <c r="I134" s="25"/>
      <c r="J134" s="26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2:26" x14ac:dyDescent="0.6">
      <c r="B135" s="25"/>
      <c r="C135" s="25"/>
      <c r="D135" s="25"/>
      <c r="E135" s="25"/>
      <c r="F135" s="25"/>
      <c r="G135" s="25"/>
      <c r="H135" s="25"/>
      <c r="I135" s="25"/>
      <c r="J135" s="26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2:26" x14ac:dyDescent="0.6">
      <c r="B136" s="25"/>
      <c r="C136" s="25"/>
      <c r="D136" s="25"/>
      <c r="E136" s="25"/>
      <c r="F136" s="25"/>
      <c r="G136" s="25"/>
      <c r="H136" s="25"/>
      <c r="I136" s="25"/>
      <c r="J136" s="26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2:26" x14ac:dyDescent="0.6">
      <c r="B137" s="25"/>
      <c r="C137" s="25"/>
      <c r="D137" s="25"/>
      <c r="E137" s="25"/>
      <c r="F137" s="25"/>
      <c r="G137" s="25"/>
      <c r="H137" s="25"/>
      <c r="I137" s="25"/>
      <c r="J137" s="26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2:26" x14ac:dyDescent="0.6">
      <c r="B138" s="25"/>
      <c r="C138" s="25"/>
      <c r="D138" s="25"/>
      <c r="E138" s="25"/>
      <c r="F138" s="25"/>
      <c r="G138" s="25"/>
      <c r="H138" s="25"/>
      <c r="I138" s="25"/>
      <c r="J138" s="26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2:26" x14ac:dyDescent="0.6">
      <c r="B139" s="25"/>
      <c r="C139" s="25"/>
      <c r="D139" s="25"/>
      <c r="E139" s="25"/>
      <c r="F139" s="25"/>
      <c r="G139" s="25"/>
      <c r="H139" s="25"/>
      <c r="I139" s="25"/>
      <c r="J139" s="26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2:26" x14ac:dyDescent="0.6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2:26" x14ac:dyDescent="0.6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2:26" x14ac:dyDescent="0.6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2:26" x14ac:dyDescent="0.6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2:26" x14ac:dyDescent="0.6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2:26" x14ac:dyDescent="0.6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2:26" x14ac:dyDescent="0.6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2:26" x14ac:dyDescent="0.6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2:26" x14ac:dyDescent="0.6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2:26" x14ac:dyDescent="0.6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2:26" x14ac:dyDescent="0.6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2:26" x14ac:dyDescent="0.6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2:26" x14ac:dyDescent="0.6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2:26" x14ac:dyDescent="0.6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2:26" x14ac:dyDescent="0.6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2:26" x14ac:dyDescent="0.6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2:26" x14ac:dyDescent="0.6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2:26" x14ac:dyDescent="0.6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2:26" x14ac:dyDescent="0.6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2:26" x14ac:dyDescent="0.6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2:26" x14ac:dyDescent="0.6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2:26" x14ac:dyDescent="0.6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2:26" x14ac:dyDescent="0.6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2:26" x14ac:dyDescent="0.6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2:26" x14ac:dyDescent="0.6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2:26" x14ac:dyDescent="0.6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2:26" x14ac:dyDescent="0.6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2:26" x14ac:dyDescent="0.6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2:26" x14ac:dyDescent="0.6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2:26" x14ac:dyDescent="0.6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2:26" x14ac:dyDescent="0.6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2:26" x14ac:dyDescent="0.6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2:26" x14ac:dyDescent="0.6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2:26" x14ac:dyDescent="0.6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2:26" x14ac:dyDescent="0.6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2:26" x14ac:dyDescent="0.6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2:26" x14ac:dyDescent="0.6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2:26" x14ac:dyDescent="0.6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2:26" x14ac:dyDescent="0.6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2:26" x14ac:dyDescent="0.6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2:26" x14ac:dyDescent="0.6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2:26" x14ac:dyDescent="0.6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2:26" x14ac:dyDescent="0.6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2:26" x14ac:dyDescent="0.6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2:26" x14ac:dyDescent="0.6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2:26" x14ac:dyDescent="0.6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2:26" x14ac:dyDescent="0.6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2:26" x14ac:dyDescent="0.6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2:26" x14ac:dyDescent="0.6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2:26" x14ac:dyDescent="0.6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2:26" x14ac:dyDescent="0.6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2:26" x14ac:dyDescent="0.6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2:26" x14ac:dyDescent="0.6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2:26" x14ac:dyDescent="0.6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2:26" x14ac:dyDescent="0.6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2:26" x14ac:dyDescent="0.6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2:26" x14ac:dyDescent="0.6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2:26" x14ac:dyDescent="0.6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2:26" x14ac:dyDescent="0.6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2:26" x14ac:dyDescent="0.6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2:26" x14ac:dyDescent="0.6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2:26" x14ac:dyDescent="0.6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2:26" x14ac:dyDescent="0.6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2:26" x14ac:dyDescent="0.6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2:26" x14ac:dyDescent="0.6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2:26" x14ac:dyDescent="0.6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2:26" x14ac:dyDescent="0.6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2:26" x14ac:dyDescent="0.6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2:26" x14ac:dyDescent="0.6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2:26" x14ac:dyDescent="0.6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2:26" x14ac:dyDescent="0.6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2:26" x14ac:dyDescent="0.6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2:26" x14ac:dyDescent="0.6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2:26" x14ac:dyDescent="0.6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2:26" x14ac:dyDescent="0.6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2:26" x14ac:dyDescent="0.6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2:26" x14ac:dyDescent="0.6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2:26" x14ac:dyDescent="0.6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2:26" x14ac:dyDescent="0.6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2:26" x14ac:dyDescent="0.6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2:26" x14ac:dyDescent="0.6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2:26" x14ac:dyDescent="0.6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2:26" x14ac:dyDescent="0.6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2:26" x14ac:dyDescent="0.6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2:26" x14ac:dyDescent="0.6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2:26" x14ac:dyDescent="0.6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2:26" x14ac:dyDescent="0.6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2:26" x14ac:dyDescent="0.6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2:26" x14ac:dyDescent="0.6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2:26" x14ac:dyDescent="0.6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2:26" x14ac:dyDescent="0.6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2:26" x14ac:dyDescent="0.6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2:26" x14ac:dyDescent="0.6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2:26" x14ac:dyDescent="0.6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2:26" x14ac:dyDescent="0.6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2:26" x14ac:dyDescent="0.6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2:26" x14ac:dyDescent="0.6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2:26" x14ac:dyDescent="0.6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2:26" x14ac:dyDescent="0.6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2:26" x14ac:dyDescent="0.6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2:26" x14ac:dyDescent="0.6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2:26" x14ac:dyDescent="0.6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2:26" x14ac:dyDescent="0.6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2:26" x14ac:dyDescent="0.6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2:26" x14ac:dyDescent="0.6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2:26" x14ac:dyDescent="0.6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2:26" x14ac:dyDescent="0.6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2:26" x14ac:dyDescent="0.6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2:26" x14ac:dyDescent="0.6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2:26" x14ac:dyDescent="0.6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2:26" x14ac:dyDescent="0.6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2:26" x14ac:dyDescent="0.6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2:26" x14ac:dyDescent="0.6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2:26" x14ac:dyDescent="0.6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2:26" x14ac:dyDescent="0.6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2:26" x14ac:dyDescent="0.6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2:26" x14ac:dyDescent="0.6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2:26" x14ac:dyDescent="0.6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2:26" x14ac:dyDescent="0.6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2:26" x14ac:dyDescent="0.6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2:26" x14ac:dyDescent="0.6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2:26" x14ac:dyDescent="0.6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2:26" x14ac:dyDescent="0.6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2:26" x14ac:dyDescent="0.6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2:26" x14ac:dyDescent="0.6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2:26" x14ac:dyDescent="0.6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2:26" x14ac:dyDescent="0.6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2:26" x14ac:dyDescent="0.6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2:26" x14ac:dyDescent="0.6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2:26" x14ac:dyDescent="0.6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2:26" x14ac:dyDescent="0.6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2:26" x14ac:dyDescent="0.6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2:26" x14ac:dyDescent="0.6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2:26" x14ac:dyDescent="0.6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2:26" x14ac:dyDescent="0.6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2:26" x14ac:dyDescent="0.6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2:26" x14ac:dyDescent="0.6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2:26" x14ac:dyDescent="0.6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2:26" x14ac:dyDescent="0.6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2:26" x14ac:dyDescent="0.6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2:26" x14ac:dyDescent="0.6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2:26" x14ac:dyDescent="0.6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2:26" x14ac:dyDescent="0.6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2:26" x14ac:dyDescent="0.6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2:26" x14ac:dyDescent="0.6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2:26" x14ac:dyDescent="0.6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2:26" x14ac:dyDescent="0.6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2:26" x14ac:dyDescent="0.6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2:26" x14ac:dyDescent="0.6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2:26" x14ac:dyDescent="0.6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2:26" x14ac:dyDescent="0.6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2:26" x14ac:dyDescent="0.6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2:26" x14ac:dyDescent="0.6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2:26" x14ac:dyDescent="0.6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2:26" x14ac:dyDescent="0.6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2:26" x14ac:dyDescent="0.6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2:26" x14ac:dyDescent="0.6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2:26" x14ac:dyDescent="0.6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2:26" x14ac:dyDescent="0.6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2:26" x14ac:dyDescent="0.6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2:26" x14ac:dyDescent="0.6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2:26" x14ac:dyDescent="0.6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2:26" x14ac:dyDescent="0.6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2:26" x14ac:dyDescent="0.6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2:26" x14ac:dyDescent="0.6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2:26" x14ac:dyDescent="0.6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2:26" x14ac:dyDescent="0.6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2:26" x14ac:dyDescent="0.6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2:26" x14ac:dyDescent="0.6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2:26" x14ac:dyDescent="0.6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2:26" x14ac:dyDescent="0.6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2:26" x14ac:dyDescent="0.6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2:26" x14ac:dyDescent="0.6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2:26" x14ac:dyDescent="0.6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2:26" x14ac:dyDescent="0.6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2:26" x14ac:dyDescent="0.6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2:26" x14ac:dyDescent="0.6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2:26" x14ac:dyDescent="0.6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2:26" x14ac:dyDescent="0.6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2:26" x14ac:dyDescent="0.6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2:26" x14ac:dyDescent="0.6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2:26" x14ac:dyDescent="0.6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2:26" x14ac:dyDescent="0.6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2:26" x14ac:dyDescent="0.6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2:26" x14ac:dyDescent="0.6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2:26" x14ac:dyDescent="0.6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2:26" x14ac:dyDescent="0.6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2:26" x14ac:dyDescent="0.6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2:26" x14ac:dyDescent="0.6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2:26" x14ac:dyDescent="0.6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2:26" x14ac:dyDescent="0.6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2:26" x14ac:dyDescent="0.6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2:26" x14ac:dyDescent="0.6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2:26" x14ac:dyDescent="0.6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2:26" x14ac:dyDescent="0.6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2:26" x14ac:dyDescent="0.6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2:26" x14ac:dyDescent="0.6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2:26" x14ac:dyDescent="0.6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2:26" x14ac:dyDescent="0.6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2:26" x14ac:dyDescent="0.6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2:26" x14ac:dyDescent="0.6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2:26" x14ac:dyDescent="0.6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2:26" x14ac:dyDescent="0.6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2:26" x14ac:dyDescent="0.6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2:26" x14ac:dyDescent="0.6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2:26" x14ac:dyDescent="0.6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2:26" x14ac:dyDescent="0.6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2:26" x14ac:dyDescent="0.6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2:26" x14ac:dyDescent="0.6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2:26" x14ac:dyDescent="0.6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2:26" x14ac:dyDescent="0.6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2:26" x14ac:dyDescent="0.6">
      <c r="B351" s="25"/>
      <c r="C351" s="25"/>
      <c r="D351" s="25"/>
      <c r="E351" s="25"/>
    </row>
    <row r="352" spans="2:26" x14ac:dyDescent="0.6">
      <c r="B352" s="25"/>
      <c r="C352" s="25"/>
      <c r="D352" s="25"/>
      <c r="E352" s="25"/>
    </row>
    <row r="353" spans="2:5" x14ac:dyDescent="0.6">
      <c r="B353" s="25"/>
      <c r="C353" s="25"/>
      <c r="D353" s="25"/>
      <c r="E353" s="25"/>
    </row>
    <row r="354" spans="2:5" x14ac:dyDescent="0.6">
      <c r="B354" s="25"/>
      <c r="C354" s="25"/>
      <c r="D354" s="25"/>
      <c r="E354" s="25"/>
    </row>
    <row r="355" spans="2:5" x14ac:dyDescent="0.6">
      <c r="B355" s="25"/>
      <c r="C355" s="25"/>
      <c r="D355" s="25"/>
      <c r="E355" s="25"/>
    </row>
    <row r="356" spans="2:5" x14ac:dyDescent="0.6">
      <c r="B356" s="25"/>
      <c r="C356" s="25"/>
      <c r="D356" s="25"/>
      <c r="E356" s="25"/>
    </row>
    <row r="357" spans="2:5" x14ac:dyDescent="0.6">
      <c r="B357" s="25"/>
      <c r="C357" s="25"/>
      <c r="D357" s="25"/>
      <c r="E357" s="25"/>
    </row>
    <row r="358" spans="2:5" x14ac:dyDescent="0.6">
      <c r="B358" s="25"/>
      <c r="C358" s="25"/>
      <c r="D358" s="25"/>
      <c r="E358" s="25"/>
    </row>
    <row r="359" spans="2:5" x14ac:dyDescent="0.6">
      <c r="B359" s="25"/>
      <c r="C359" s="25"/>
      <c r="D359" s="25"/>
      <c r="E359" s="25"/>
    </row>
    <row r="360" spans="2:5" x14ac:dyDescent="0.6">
      <c r="B360" s="25"/>
      <c r="C360" s="25"/>
      <c r="D360" s="25"/>
      <c r="E360" s="25"/>
    </row>
    <row r="361" spans="2:5" x14ac:dyDescent="0.6">
      <c r="B361" s="25"/>
      <c r="C361" s="25"/>
      <c r="D361" s="25"/>
      <c r="E361" s="25"/>
    </row>
    <row r="362" spans="2:5" x14ac:dyDescent="0.6">
      <c r="B362" s="25"/>
      <c r="C362" s="25"/>
      <c r="D362" s="25"/>
      <c r="E362" s="25"/>
    </row>
    <row r="363" spans="2:5" x14ac:dyDescent="0.6">
      <c r="B363" s="25"/>
      <c r="C363" s="25"/>
      <c r="D363" s="25"/>
      <c r="E363" s="25"/>
    </row>
    <row r="364" spans="2:5" x14ac:dyDescent="0.6">
      <c r="B364" s="25"/>
      <c r="C364" s="25"/>
      <c r="D364" s="25"/>
      <c r="E364" s="25"/>
    </row>
    <row r="365" spans="2:5" x14ac:dyDescent="0.6">
      <c r="B365" s="25"/>
      <c r="C365" s="25"/>
      <c r="D365" s="25"/>
      <c r="E365" s="25"/>
    </row>
    <row r="366" spans="2:5" x14ac:dyDescent="0.6">
      <c r="B366" s="25"/>
      <c r="C366" s="25"/>
      <c r="D366" s="25"/>
      <c r="E366" s="25"/>
    </row>
    <row r="367" spans="2:5" x14ac:dyDescent="0.6">
      <c r="B367" s="25"/>
      <c r="C367" s="25"/>
      <c r="D367" s="25"/>
      <c r="E367" s="25"/>
    </row>
    <row r="368" spans="2:5" x14ac:dyDescent="0.6">
      <c r="C368" s="36"/>
    </row>
    <row r="369" spans="3:3" x14ac:dyDescent="0.6">
      <c r="C369" s="36"/>
    </row>
    <row r="370" spans="3:3" x14ac:dyDescent="0.6">
      <c r="C370" s="36"/>
    </row>
    <row r="371" spans="3:3" x14ac:dyDescent="0.6">
      <c r="C371" s="36"/>
    </row>
    <row r="372" spans="3:3" x14ac:dyDescent="0.6">
      <c r="C372" s="36"/>
    </row>
    <row r="373" spans="3:3" x14ac:dyDescent="0.6">
      <c r="C373" s="36"/>
    </row>
    <row r="374" spans="3:3" x14ac:dyDescent="0.6">
      <c r="C374" s="36"/>
    </row>
    <row r="375" spans="3:3" x14ac:dyDescent="0.6">
      <c r="C375" s="36"/>
    </row>
    <row r="376" spans="3:3" x14ac:dyDescent="0.6">
      <c r="C376" s="36"/>
    </row>
    <row r="377" spans="3:3" x14ac:dyDescent="0.6">
      <c r="C377" s="36"/>
    </row>
    <row r="378" spans="3:3" x14ac:dyDescent="0.6">
      <c r="C378" s="36"/>
    </row>
    <row r="379" spans="3:3" x14ac:dyDescent="0.6">
      <c r="C379" s="36"/>
    </row>
    <row r="380" spans="3:3" x14ac:dyDescent="0.6">
      <c r="C380" s="36"/>
    </row>
    <row r="381" spans="3:3" x14ac:dyDescent="0.6">
      <c r="C381" s="36"/>
    </row>
    <row r="382" spans="3:3" x14ac:dyDescent="0.6">
      <c r="C382" s="36"/>
    </row>
    <row r="383" spans="3:3" x14ac:dyDescent="0.6">
      <c r="C383" s="36"/>
    </row>
    <row r="384" spans="3:3" x14ac:dyDescent="0.6">
      <c r="C384" s="36"/>
    </row>
    <row r="385" spans="3:3" x14ac:dyDescent="0.6">
      <c r="C385" s="36"/>
    </row>
    <row r="386" spans="3:3" x14ac:dyDescent="0.6">
      <c r="C386" s="36"/>
    </row>
    <row r="387" spans="3:3" x14ac:dyDescent="0.6">
      <c r="C387" s="36"/>
    </row>
    <row r="388" spans="3:3" x14ac:dyDescent="0.6">
      <c r="C388" s="36"/>
    </row>
    <row r="389" spans="3:3" x14ac:dyDescent="0.6">
      <c r="C389" s="36"/>
    </row>
    <row r="390" spans="3:3" x14ac:dyDescent="0.6">
      <c r="C390" s="36"/>
    </row>
    <row r="391" spans="3:3" x14ac:dyDescent="0.6">
      <c r="C391" s="36"/>
    </row>
    <row r="392" spans="3:3" x14ac:dyDescent="0.6">
      <c r="C392" s="36"/>
    </row>
    <row r="393" spans="3:3" x14ac:dyDescent="0.6">
      <c r="C393" s="36"/>
    </row>
    <row r="394" spans="3:3" x14ac:dyDescent="0.6">
      <c r="C394" s="36"/>
    </row>
    <row r="395" spans="3:3" x14ac:dyDescent="0.6">
      <c r="C395" s="36"/>
    </row>
    <row r="396" spans="3:3" x14ac:dyDescent="0.6">
      <c r="C396" s="36"/>
    </row>
    <row r="397" spans="3:3" x14ac:dyDescent="0.6">
      <c r="C397" s="36"/>
    </row>
    <row r="398" spans="3:3" x14ac:dyDescent="0.6">
      <c r="C398" s="36"/>
    </row>
    <row r="399" spans="3:3" x14ac:dyDescent="0.6">
      <c r="C399" s="36"/>
    </row>
    <row r="400" spans="3:3" x14ac:dyDescent="0.6">
      <c r="C400" s="36"/>
    </row>
    <row r="401" spans="3:3" x14ac:dyDescent="0.6">
      <c r="C401" s="36"/>
    </row>
    <row r="402" spans="3:3" x14ac:dyDescent="0.6">
      <c r="C402" s="36"/>
    </row>
    <row r="403" spans="3:3" x14ac:dyDescent="0.6">
      <c r="C403" s="36"/>
    </row>
    <row r="404" spans="3:3" x14ac:dyDescent="0.6">
      <c r="C404" s="36"/>
    </row>
    <row r="405" spans="3:3" x14ac:dyDescent="0.6">
      <c r="C405" s="36"/>
    </row>
    <row r="406" spans="3:3" x14ac:dyDescent="0.6">
      <c r="C406" s="36"/>
    </row>
  </sheetData>
  <phoneticPr fontId="6" type="noConversion"/>
  <pageMargins left="0.5" right="0.25" top="0.26" bottom="0.86" header="0.17" footer="0.25"/>
  <pageSetup paperSize="9" scale="9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5"/>
  <sheetViews>
    <sheetView workbookViewId="0">
      <selection activeCell="A4" sqref="A4"/>
    </sheetView>
  </sheetViews>
  <sheetFormatPr defaultRowHeight="21" x14ac:dyDescent="0.6"/>
  <cols>
    <col min="1" max="1" width="11" customWidth="1"/>
    <col min="2" max="2" width="23" customWidth="1"/>
    <col min="8" max="8" width="14" customWidth="1"/>
  </cols>
  <sheetData>
    <row r="1" spans="1:13" ht="28.8" x14ac:dyDescent="0.75">
      <c r="B1" s="1" t="s">
        <v>84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/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40.831899999999997</v>
      </c>
      <c r="D4" s="43">
        <v>40.752299999999998</v>
      </c>
      <c r="E4" s="43">
        <v>40.8658</v>
      </c>
      <c r="F4" s="43">
        <v>40.9863</v>
      </c>
      <c r="G4" s="43"/>
      <c r="H4" s="78">
        <f>AVERAGE(C4:F4)</f>
        <v>40.859074999999997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2"/>
      <c r="H5" s="67"/>
    </row>
    <row r="6" spans="1:13" x14ac:dyDescent="0.6">
      <c r="A6" t="s">
        <v>90</v>
      </c>
      <c r="B6" s="9" t="s">
        <v>20</v>
      </c>
      <c r="C6" s="64">
        <f>C$4*C7</f>
        <v>16904.406599999998</v>
      </c>
      <c r="D6" s="64">
        <f>D$4*D7</f>
        <v>16912.2045</v>
      </c>
      <c r="E6" s="64">
        <f>E$4*E7</f>
        <v>16877.575400000002</v>
      </c>
      <c r="F6" s="64">
        <f>F$4*F7</f>
        <v>16845.369299999998</v>
      </c>
      <c r="G6" s="64"/>
      <c r="H6" s="67">
        <f>AVERAGE(C6:F6)</f>
        <v>16884.88895</v>
      </c>
    </row>
    <row r="7" spans="1:13" x14ac:dyDescent="0.6">
      <c r="A7" t="s">
        <v>91</v>
      </c>
      <c r="B7" s="35" t="s">
        <v>71</v>
      </c>
      <c r="C7" s="74">
        <v>414</v>
      </c>
      <c r="D7" s="69">
        <v>415</v>
      </c>
      <c r="E7" s="68">
        <v>413</v>
      </c>
      <c r="F7" s="69">
        <v>411</v>
      </c>
      <c r="G7" s="69"/>
      <c r="H7" s="67">
        <f>AVERAGE(C7:F7)</f>
        <v>413.25</v>
      </c>
    </row>
    <row r="8" spans="1:13" x14ac:dyDescent="0.6">
      <c r="A8" t="s">
        <v>92</v>
      </c>
      <c r="B8" s="45" t="s">
        <v>22</v>
      </c>
      <c r="C8" s="64">
        <f>C$4*C9</f>
        <v>0</v>
      </c>
      <c r="D8" s="64">
        <f>D$4*D9</f>
        <v>0</v>
      </c>
      <c r="E8" s="64">
        <f>E$4*E9</f>
        <v>0</v>
      </c>
      <c r="F8" s="64">
        <f>F$4*F9</f>
        <v>0</v>
      </c>
      <c r="G8" s="64"/>
      <c r="H8" s="67">
        <f t="shared" ref="H8:H20" si="0">AVERAGE(C8:F8)</f>
        <v>0</v>
      </c>
    </row>
    <row r="9" spans="1:13" x14ac:dyDescent="0.6">
      <c r="A9" t="s">
        <v>93</v>
      </c>
      <c r="B9" s="35" t="s">
        <v>71</v>
      </c>
      <c r="C9" s="68">
        <v>0</v>
      </c>
      <c r="D9" s="69">
        <v>0</v>
      </c>
      <c r="E9" s="68">
        <v>0</v>
      </c>
      <c r="F9" s="69">
        <v>0</v>
      </c>
      <c r="G9" s="69"/>
      <c r="H9" s="67">
        <f t="shared" si="0"/>
        <v>0</v>
      </c>
    </row>
    <row r="10" spans="1:13" x14ac:dyDescent="0.6">
      <c r="A10" t="s">
        <v>94</v>
      </c>
      <c r="B10" s="45" t="s">
        <v>24</v>
      </c>
      <c r="C10" s="64">
        <f>C$4*C11</f>
        <v>16414.4238</v>
      </c>
      <c r="D10" s="64">
        <f>D$4*D11</f>
        <v>16423.176899999999</v>
      </c>
      <c r="E10" s="64">
        <f>E$4*E11</f>
        <v>16387.185799999999</v>
      </c>
      <c r="F10" s="64">
        <f>F$4*F11</f>
        <v>16353.5337</v>
      </c>
      <c r="G10" s="64"/>
      <c r="H10" s="67">
        <f>AVERAGE(C10:F10)</f>
        <v>16394.580049999997</v>
      </c>
    </row>
    <row r="11" spans="1:13" x14ac:dyDescent="0.6">
      <c r="A11" t="s">
        <v>95</v>
      </c>
      <c r="B11" s="35" t="s">
        <v>71</v>
      </c>
      <c r="C11" s="68">
        <v>402</v>
      </c>
      <c r="D11" s="69">
        <v>403</v>
      </c>
      <c r="E11" s="68">
        <v>401</v>
      </c>
      <c r="F11" s="69">
        <v>399</v>
      </c>
      <c r="G11" s="69"/>
      <c r="H11" s="67">
        <f>AVERAGE(C11:F11)</f>
        <v>401.25</v>
      </c>
    </row>
    <row r="12" spans="1:13" x14ac:dyDescent="0.6">
      <c r="A12" t="s">
        <v>96</v>
      </c>
      <c r="B12" s="45" t="s">
        <v>25</v>
      </c>
      <c r="C12" s="64">
        <f>C$4*C13</f>
        <v>0</v>
      </c>
      <c r="D12" s="64">
        <f>D$4*D13</f>
        <v>0</v>
      </c>
      <c r="E12" s="64">
        <f>E$4*E13</f>
        <v>0</v>
      </c>
      <c r="F12" s="64">
        <f>F$4*F13</f>
        <v>0</v>
      </c>
      <c r="G12" s="64"/>
      <c r="H12" s="67">
        <f t="shared" si="0"/>
        <v>0</v>
      </c>
    </row>
    <row r="13" spans="1:13" x14ac:dyDescent="0.6">
      <c r="A13" t="s">
        <v>97</v>
      </c>
      <c r="B13" s="35" t="s">
        <v>71</v>
      </c>
      <c r="C13" s="68">
        <v>0</v>
      </c>
      <c r="D13" s="69">
        <v>0</v>
      </c>
      <c r="E13" s="68">
        <v>0</v>
      </c>
      <c r="F13" s="69">
        <v>0</v>
      </c>
      <c r="G13" s="69"/>
      <c r="H13" s="67">
        <f t="shared" si="0"/>
        <v>0</v>
      </c>
    </row>
    <row r="14" spans="1:13" x14ac:dyDescent="0.6">
      <c r="A14" t="s">
        <v>98</v>
      </c>
      <c r="B14" s="9" t="s">
        <v>26</v>
      </c>
      <c r="C14" s="64">
        <f>C$4*C15</f>
        <v>12821.2166</v>
      </c>
      <c r="D14" s="64">
        <f>D$4*D15</f>
        <v>12918.479099999999</v>
      </c>
      <c r="E14" s="64">
        <f>E$4*E15</f>
        <v>12995.3244</v>
      </c>
      <c r="F14" s="64">
        <f>F$4*F15</f>
        <v>12951.6708</v>
      </c>
      <c r="G14" s="64"/>
      <c r="H14" s="67">
        <f>AVERAGE(C14:F14)</f>
        <v>12921.672724999999</v>
      </c>
    </row>
    <row r="15" spans="1:13" x14ac:dyDescent="0.6">
      <c r="A15" t="s">
        <v>99</v>
      </c>
      <c r="B15" s="9" t="s">
        <v>71</v>
      </c>
      <c r="C15" s="74">
        <v>314</v>
      </c>
      <c r="D15" s="75">
        <v>317</v>
      </c>
      <c r="E15" s="74">
        <v>318</v>
      </c>
      <c r="F15" s="75">
        <v>316</v>
      </c>
      <c r="G15" s="75"/>
      <c r="H15" s="67">
        <f>AVERAGE(C15:F15)</f>
        <v>316.25</v>
      </c>
    </row>
    <row r="16" spans="1:13" x14ac:dyDescent="0.6">
      <c r="A16" t="s">
        <v>100</v>
      </c>
      <c r="B16" s="45" t="s">
        <v>27</v>
      </c>
      <c r="C16" s="64">
        <f>C$4*C17</f>
        <v>11922.914799999999</v>
      </c>
      <c r="D16" s="64">
        <f>D$4*D17</f>
        <v>12021.9285</v>
      </c>
      <c r="E16" s="64">
        <f>E$4*E17</f>
        <v>12096.2768</v>
      </c>
      <c r="F16" s="64">
        <f>F$4*F17</f>
        <v>12049.9722</v>
      </c>
      <c r="G16" s="64"/>
      <c r="H16" s="67">
        <f>AVERAGE(C16:F16)</f>
        <v>12022.773075000001</v>
      </c>
    </row>
    <row r="17" spans="1:8" x14ac:dyDescent="0.6">
      <c r="A17" t="s">
        <v>101</v>
      </c>
      <c r="B17" s="35" t="s">
        <v>71</v>
      </c>
      <c r="C17" s="68">
        <v>292</v>
      </c>
      <c r="D17" s="69">
        <v>295</v>
      </c>
      <c r="E17" s="68">
        <v>296</v>
      </c>
      <c r="F17" s="69">
        <v>294</v>
      </c>
      <c r="G17" s="69"/>
      <c r="H17" s="67">
        <f>AVERAGE(C17:F17)</f>
        <v>294.25</v>
      </c>
    </row>
    <row r="18" spans="1:8" x14ac:dyDescent="0.6">
      <c r="A18" t="s">
        <v>102</v>
      </c>
      <c r="B18" s="9" t="s">
        <v>28</v>
      </c>
      <c r="C18" s="64">
        <f>C$4*C19</f>
        <v>0</v>
      </c>
      <c r="D18" s="64">
        <f>D$4*D19</f>
        <v>0</v>
      </c>
      <c r="E18" s="64">
        <f>E$4*E19</f>
        <v>0</v>
      </c>
      <c r="F18" s="64">
        <f>F$4*F19</f>
        <v>0</v>
      </c>
      <c r="G18" s="64"/>
      <c r="H18" s="67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5"/>
      <c r="H19" s="67">
        <f t="shared" si="0"/>
        <v>0</v>
      </c>
    </row>
    <row r="20" spans="1:8" x14ac:dyDescent="0.6">
      <c r="A20" t="s">
        <v>104</v>
      </c>
      <c r="B20" s="45" t="s">
        <v>29</v>
      </c>
      <c r="C20" s="64">
        <f>C$4*C21</f>
        <v>0</v>
      </c>
      <c r="D20" s="64">
        <f>D$4*D21</f>
        <v>0</v>
      </c>
      <c r="E20" s="64">
        <f>E$4*E21</f>
        <v>0</v>
      </c>
      <c r="F20" s="64">
        <f>F$4*F21</f>
        <v>0</v>
      </c>
      <c r="G20" s="64"/>
      <c r="H20" s="67">
        <f t="shared" si="0"/>
        <v>0</v>
      </c>
    </row>
    <row r="21" spans="1:8" x14ac:dyDescent="0.6">
      <c r="A21" t="s">
        <v>105</v>
      </c>
      <c r="B21" s="35" t="s">
        <v>71</v>
      </c>
      <c r="C21" s="68">
        <v>0</v>
      </c>
      <c r="D21" s="69">
        <v>0</v>
      </c>
      <c r="E21" s="68">
        <v>0</v>
      </c>
      <c r="F21" s="69">
        <v>0</v>
      </c>
      <c r="G21" s="69"/>
      <c r="H21" s="67"/>
    </row>
    <row r="22" spans="1:8" x14ac:dyDescent="0.6">
      <c r="A22" t="s">
        <v>106</v>
      </c>
      <c r="B22" s="9" t="s">
        <v>30</v>
      </c>
      <c r="C22" s="64">
        <f>C$4*C23</f>
        <v>11677.9234</v>
      </c>
      <c r="D22" s="64">
        <f>D$4*D23</f>
        <v>11777.414699999999</v>
      </c>
      <c r="E22" s="64">
        <f>E$4*E23</f>
        <v>11851.082</v>
      </c>
      <c r="F22" s="64">
        <f>F$4*F23</f>
        <v>11804.054400000001</v>
      </c>
      <c r="G22" s="64"/>
      <c r="H22" s="67">
        <f t="shared" ref="H22:H35" si="1">AVERAGE(C22:F22)</f>
        <v>11777.618625000001</v>
      </c>
    </row>
    <row r="23" spans="1:8" x14ac:dyDescent="0.6">
      <c r="A23" t="s">
        <v>107</v>
      </c>
      <c r="B23" s="9" t="s">
        <v>71</v>
      </c>
      <c r="C23" s="64">
        <v>286</v>
      </c>
      <c r="D23" s="64">
        <v>289</v>
      </c>
      <c r="E23" s="64">
        <v>290</v>
      </c>
      <c r="F23" s="64">
        <v>288</v>
      </c>
      <c r="G23" s="64"/>
      <c r="H23" s="67">
        <f t="shared" si="1"/>
        <v>288.25</v>
      </c>
    </row>
    <row r="24" spans="1:8" x14ac:dyDescent="0.6">
      <c r="A24" t="s">
        <v>108</v>
      </c>
      <c r="B24" s="45" t="s">
        <v>31</v>
      </c>
      <c r="C24" s="64">
        <f>C$4*C25</f>
        <v>11596.259599999999</v>
      </c>
      <c r="D24" s="64">
        <f>D$4*D25</f>
        <v>11655.157799999999</v>
      </c>
      <c r="E24" s="64">
        <f>E$4*E25</f>
        <v>11728.4846</v>
      </c>
      <c r="F24" s="64">
        <f>F$4*F25</f>
        <v>11722.0818</v>
      </c>
      <c r="G24" s="64"/>
      <c r="H24" s="67">
        <f t="shared" si="1"/>
        <v>11675.49595</v>
      </c>
    </row>
    <row r="25" spans="1:8" x14ac:dyDescent="0.6">
      <c r="A25" t="s">
        <v>109</v>
      </c>
      <c r="B25" s="35" t="s">
        <v>71</v>
      </c>
      <c r="C25" s="68">
        <v>284</v>
      </c>
      <c r="D25" s="69">
        <v>286</v>
      </c>
      <c r="E25" s="68">
        <v>287</v>
      </c>
      <c r="F25" s="69">
        <v>286</v>
      </c>
      <c r="G25" s="69"/>
      <c r="H25" s="67">
        <f t="shared" si="1"/>
        <v>285.75</v>
      </c>
    </row>
    <row r="26" spans="1:8" x14ac:dyDescent="0.6">
      <c r="A26" t="s">
        <v>110</v>
      </c>
      <c r="B26" s="9" t="s">
        <v>32</v>
      </c>
      <c r="C26" s="64">
        <f>C$4*C27</f>
        <v>11106.2768</v>
      </c>
      <c r="D26" s="64">
        <f>D$4*D27</f>
        <v>11166.1302</v>
      </c>
      <c r="E26" s="64">
        <f>E$4*E27</f>
        <v>11238.094999999999</v>
      </c>
      <c r="F26" s="64">
        <f>F$4*F27</f>
        <v>11189.259899999999</v>
      </c>
      <c r="G26" s="64"/>
      <c r="H26" s="79">
        <f t="shared" si="1"/>
        <v>11174.940474999999</v>
      </c>
    </row>
    <row r="27" spans="1:8" x14ac:dyDescent="0.6">
      <c r="A27" t="s">
        <v>111</v>
      </c>
      <c r="B27" s="9" t="s">
        <v>71</v>
      </c>
      <c r="C27" s="74">
        <v>272</v>
      </c>
      <c r="D27" s="75">
        <v>274</v>
      </c>
      <c r="E27" s="74">
        <v>275</v>
      </c>
      <c r="F27" s="75">
        <v>273</v>
      </c>
      <c r="G27" s="75"/>
      <c r="H27" s="79">
        <f t="shared" si="1"/>
        <v>273.5</v>
      </c>
    </row>
    <row r="28" spans="1:8" x14ac:dyDescent="0.6">
      <c r="A28" t="s">
        <v>112</v>
      </c>
      <c r="B28" s="45" t="s">
        <v>33</v>
      </c>
      <c r="C28" s="64">
        <f>C$4*C29</f>
        <v>0</v>
      </c>
      <c r="D28" s="64">
        <f>D$4*D29</f>
        <v>0</v>
      </c>
      <c r="E28" s="64">
        <f>E$4*E29</f>
        <v>0</v>
      </c>
      <c r="F28" s="64">
        <f>F$4*F29</f>
        <v>0</v>
      </c>
      <c r="G28" s="64"/>
      <c r="H28" s="67">
        <f t="shared" si="1"/>
        <v>0</v>
      </c>
    </row>
    <row r="29" spans="1:8" x14ac:dyDescent="0.6">
      <c r="A29" t="s">
        <v>113</v>
      </c>
      <c r="B29" s="35" t="s">
        <v>71</v>
      </c>
      <c r="C29" s="64">
        <v>0</v>
      </c>
      <c r="D29" s="64">
        <v>0</v>
      </c>
      <c r="E29" s="64">
        <v>0</v>
      </c>
      <c r="F29" s="64">
        <v>0</v>
      </c>
      <c r="G29" s="64"/>
      <c r="H29" s="67">
        <f t="shared" si="1"/>
        <v>0</v>
      </c>
    </row>
    <row r="30" spans="1:8" x14ac:dyDescent="0.6">
      <c r="A30" t="s">
        <v>114</v>
      </c>
      <c r="B30" s="9" t="s">
        <v>34</v>
      </c>
      <c r="C30" s="64">
        <f>C$4*C31</f>
        <v>10412.1345</v>
      </c>
      <c r="D30" s="64">
        <f>D$4*D31</f>
        <v>10473.3411</v>
      </c>
      <c r="E30" s="64">
        <f>E$4*E31</f>
        <v>10502.5106</v>
      </c>
      <c r="F30" s="64">
        <f>F$4*F31</f>
        <v>10492.4928</v>
      </c>
      <c r="G30" s="64"/>
      <c r="H30" s="67">
        <f t="shared" si="1"/>
        <v>10470.11975</v>
      </c>
    </row>
    <row r="31" spans="1:8" x14ac:dyDescent="0.6">
      <c r="A31" t="s">
        <v>115</v>
      </c>
      <c r="B31" s="9" t="s">
        <v>71</v>
      </c>
      <c r="C31" s="64">
        <v>255</v>
      </c>
      <c r="D31" s="64">
        <v>257</v>
      </c>
      <c r="E31" s="64">
        <v>257</v>
      </c>
      <c r="F31" s="64">
        <v>256</v>
      </c>
      <c r="G31" s="64"/>
      <c r="H31" s="67">
        <f t="shared" si="1"/>
        <v>256.25</v>
      </c>
    </row>
    <row r="32" spans="1:8" x14ac:dyDescent="0.6">
      <c r="A32" t="s">
        <v>116</v>
      </c>
      <c r="B32" s="45" t="s">
        <v>35</v>
      </c>
      <c r="C32" s="64">
        <f>C$4*C33</f>
        <v>0</v>
      </c>
      <c r="D32" s="64">
        <f>D$4*D33</f>
        <v>0</v>
      </c>
      <c r="E32" s="64">
        <f>E$4*E33</f>
        <v>0</v>
      </c>
      <c r="F32" s="64">
        <f>F$4*F33</f>
        <v>0</v>
      </c>
      <c r="G32" s="64"/>
      <c r="H32" s="67">
        <f t="shared" si="1"/>
        <v>0</v>
      </c>
    </row>
    <row r="33" spans="1:8" x14ac:dyDescent="0.6">
      <c r="A33" t="s">
        <v>117</v>
      </c>
      <c r="B33" s="35" t="s">
        <v>71</v>
      </c>
      <c r="C33" s="64">
        <v>0</v>
      </c>
      <c r="D33" s="64">
        <v>0</v>
      </c>
      <c r="E33" s="64">
        <v>0</v>
      </c>
      <c r="F33" s="64">
        <v>0</v>
      </c>
      <c r="G33" s="64"/>
      <c r="H33" s="67">
        <f t="shared" si="1"/>
        <v>0</v>
      </c>
    </row>
    <row r="34" spans="1:8" x14ac:dyDescent="0.6">
      <c r="A34" t="s">
        <v>118</v>
      </c>
      <c r="B34" s="9" t="s">
        <v>36</v>
      </c>
      <c r="C34" s="64">
        <f>C$4*C35</f>
        <v>0</v>
      </c>
      <c r="D34" s="64">
        <f>D$4*D35</f>
        <v>0</v>
      </c>
      <c r="E34" s="64">
        <f>E$4*E35</f>
        <v>0</v>
      </c>
      <c r="F34" s="64">
        <f>F$4*F35</f>
        <v>0</v>
      </c>
      <c r="G34" s="64"/>
      <c r="H34" s="67">
        <f t="shared" si="1"/>
        <v>0</v>
      </c>
    </row>
    <row r="35" spans="1:8" x14ac:dyDescent="0.6">
      <c r="A35" t="s">
        <v>119</v>
      </c>
      <c r="B35" s="9" t="s">
        <v>71</v>
      </c>
      <c r="C35" s="74">
        <v>0</v>
      </c>
      <c r="D35" s="75">
        <v>0</v>
      </c>
      <c r="E35" s="74">
        <v>0</v>
      </c>
      <c r="F35" s="75">
        <v>0</v>
      </c>
      <c r="G35" s="75"/>
      <c r="H35" s="67">
        <f t="shared" si="1"/>
        <v>0</v>
      </c>
    </row>
    <row r="36" spans="1:8" x14ac:dyDescent="0.6">
      <c r="B36" s="44" t="s">
        <v>37</v>
      </c>
      <c r="C36" s="71"/>
      <c r="D36" s="72"/>
      <c r="E36" s="71"/>
      <c r="F36" s="72"/>
      <c r="G36" s="72"/>
      <c r="H36" s="67"/>
    </row>
    <row r="37" spans="1:8" x14ac:dyDescent="0.6">
      <c r="A37" t="s">
        <v>154</v>
      </c>
      <c r="B37" s="9" t="s">
        <v>38</v>
      </c>
      <c r="C37" s="64">
        <f>C$4*C38</f>
        <v>10738.789699999999</v>
      </c>
      <c r="D37" s="64">
        <f>D$4*D38</f>
        <v>11003.120999999999</v>
      </c>
      <c r="E37" s="64">
        <f>E$4*E38</f>
        <v>11074.631799999999</v>
      </c>
      <c r="F37" s="64">
        <f>F$4*F38</f>
        <v>11066.300999999999</v>
      </c>
      <c r="G37" s="64"/>
      <c r="H37" s="67">
        <f>AVERAGE(C37:F37)</f>
        <v>10970.710874999999</v>
      </c>
    </row>
    <row r="38" spans="1:8" x14ac:dyDescent="0.6">
      <c r="A38" t="s">
        <v>155</v>
      </c>
      <c r="B38" s="35" t="s">
        <v>71</v>
      </c>
      <c r="C38" s="68">
        <v>263</v>
      </c>
      <c r="D38" s="69">
        <v>270</v>
      </c>
      <c r="E38" s="68">
        <v>271</v>
      </c>
      <c r="F38" s="69">
        <v>270</v>
      </c>
      <c r="G38" s="69"/>
      <c r="H38" s="67">
        <f>AVERAGE(C38:F38)</f>
        <v>268.5</v>
      </c>
    </row>
    <row r="39" spans="1:8" x14ac:dyDescent="0.6">
      <c r="A39" t="s">
        <v>156</v>
      </c>
      <c r="B39" s="45" t="s">
        <v>41</v>
      </c>
      <c r="C39" s="64">
        <f>C$4*C40</f>
        <v>9758.8240999999998</v>
      </c>
      <c r="D39" s="64">
        <f>D$4*D40</f>
        <v>9821.3042999999998</v>
      </c>
      <c r="E39" s="64">
        <f>E$4*E40</f>
        <v>9766.9261999999999</v>
      </c>
      <c r="F39" s="64">
        <f>F$4*F40</f>
        <v>9754.7394000000004</v>
      </c>
      <c r="G39" s="64"/>
      <c r="H39" s="67">
        <f>AVERAGE(C39:F39)</f>
        <v>9775.4485000000004</v>
      </c>
    </row>
    <row r="40" spans="1:8" x14ac:dyDescent="0.6">
      <c r="A40" t="s">
        <v>157</v>
      </c>
      <c r="B40" s="35" t="s">
        <v>71</v>
      </c>
      <c r="C40" s="68">
        <v>239</v>
      </c>
      <c r="D40" s="69">
        <v>241</v>
      </c>
      <c r="E40" s="68">
        <v>239</v>
      </c>
      <c r="F40" s="69">
        <v>238</v>
      </c>
      <c r="G40" s="69"/>
      <c r="H40" s="67">
        <f>AVERAGE(C40:F40)</f>
        <v>239.25</v>
      </c>
    </row>
    <row r="41" spans="1:8" x14ac:dyDescent="0.6">
      <c r="B41" s="44" t="s">
        <v>42</v>
      </c>
      <c r="C41" s="80"/>
      <c r="D41" s="81"/>
      <c r="E41" s="80"/>
      <c r="F41" s="81"/>
      <c r="G41" s="81"/>
      <c r="H41" s="82"/>
    </row>
    <row r="42" spans="1:8" x14ac:dyDescent="0.6">
      <c r="A42" t="s">
        <v>120</v>
      </c>
      <c r="B42" s="51" t="s">
        <v>43</v>
      </c>
      <c r="C42" s="80">
        <f>C$4*C43</f>
        <v>9758.8240999999998</v>
      </c>
      <c r="D42" s="80">
        <f>D$4*D43</f>
        <v>9821.3042999999998</v>
      </c>
      <c r="E42" s="80">
        <f>E$4*E43</f>
        <v>9766.9261999999999</v>
      </c>
      <c r="F42" s="80">
        <f>F$4*F43</f>
        <v>9754.7394000000004</v>
      </c>
      <c r="G42" s="80"/>
      <c r="H42" s="82">
        <f t="shared" ref="H42:H47" si="2">AVERAGE(C42:F42)</f>
        <v>9775.4485000000004</v>
      </c>
    </row>
    <row r="43" spans="1:8" x14ac:dyDescent="0.6">
      <c r="A43" t="s">
        <v>121</v>
      </c>
      <c r="B43" s="52" t="s">
        <v>71</v>
      </c>
      <c r="C43" s="83">
        <v>239</v>
      </c>
      <c r="D43" s="84">
        <v>241</v>
      </c>
      <c r="E43" s="83">
        <v>239</v>
      </c>
      <c r="F43" s="84">
        <v>238</v>
      </c>
      <c r="G43" s="84"/>
      <c r="H43" s="82">
        <f t="shared" si="2"/>
        <v>239.25</v>
      </c>
    </row>
    <row r="44" spans="1:8" x14ac:dyDescent="0.6">
      <c r="A44" t="s">
        <v>122</v>
      </c>
      <c r="B44" s="50" t="s">
        <v>44</v>
      </c>
      <c r="C44" s="80">
        <f>C$4*C45</f>
        <v>8901.3541999999998</v>
      </c>
      <c r="D44" s="80">
        <f>D$4*D45</f>
        <v>8965.5059999999994</v>
      </c>
      <c r="E44" s="80">
        <f>E$4*E45</f>
        <v>9031.3418000000001</v>
      </c>
      <c r="F44" s="80">
        <f>F$4*F45</f>
        <v>9016.9860000000008</v>
      </c>
      <c r="G44" s="80"/>
      <c r="H44" s="82">
        <f t="shared" si="2"/>
        <v>8978.7969999999987</v>
      </c>
    </row>
    <row r="45" spans="1:8" x14ac:dyDescent="0.6">
      <c r="A45" t="s">
        <v>123</v>
      </c>
      <c r="B45" s="52" t="s">
        <v>71</v>
      </c>
      <c r="C45" s="83">
        <v>218</v>
      </c>
      <c r="D45" s="84">
        <v>220</v>
      </c>
      <c r="E45" s="83">
        <v>221</v>
      </c>
      <c r="F45" s="84">
        <v>220</v>
      </c>
      <c r="G45" s="84"/>
      <c r="H45" s="82">
        <f t="shared" si="2"/>
        <v>219.75</v>
      </c>
    </row>
    <row r="46" spans="1:8" x14ac:dyDescent="0.6">
      <c r="A46" t="s">
        <v>124</v>
      </c>
      <c r="B46" s="51" t="s">
        <v>45</v>
      </c>
      <c r="C46" s="80">
        <f>C$4*C47</f>
        <v>8819.6903999999995</v>
      </c>
      <c r="D46" s="80">
        <f>D$4*D47</f>
        <v>8843.2490999999991</v>
      </c>
      <c r="E46" s="80">
        <f>E$4*E47</f>
        <v>8949.6101999999992</v>
      </c>
      <c r="F46" s="80">
        <f>F$4*F47</f>
        <v>8935.0133999999998</v>
      </c>
      <c r="G46" s="80"/>
      <c r="H46" s="82">
        <f t="shared" si="2"/>
        <v>8886.8907749999998</v>
      </c>
    </row>
    <row r="47" spans="1:8" x14ac:dyDescent="0.6">
      <c r="A47" t="s">
        <v>125</v>
      </c>
      <c r="B47" s="52" t="s">
        <v>71</v>
      </c>
      <c r="C47" s="83">
        <v>216</v>
      </c>
      <c r="D47" s="84">
        <v>217</v>
      </c>
      <c r="E47" s="83">
        <v>219</v>
      </c>
      <c r="F47" s="84">
        <v>218</v>
      </c>
      <c r="G47" s="84"/>
      <c r="H47" s="82">
        <f t="shared" si="2"/>
        <v>217.5</v>
      </c>
    </row>
    <row r="48" spans="1:8" x14ac:dyDescent="0.6">
      <c r="B48" s="53" t="s">
        <v>72</v>
      </c>
      <c r="C48" s="85"/>
      <c r="D48" s="86"/>
      <c r="E48" s="85"/>
      <c r="F48" s="86"/>
      <c r="G48" s="86"/>
      <c r="H48" s="79"/>
    </row>
    <row r="49" spans="1:8" x14ac:dyDescent="0.6">
      <c r="A49" t="s">
        <v>158</v>
      </c>
      <c r="B49" s="54" t="s">
        <v>47</v>
      </c>
      <c r="C49" s="87">
        <f>C$4*C50</f>
        <v>13025.376099999999</v>
      </c>
      <c r="D49" s="87">
        <f>D$4*D50</f>
        <v>13122.240599999999</v>
      </c>
      <c r="E49" s="87">
        <f>E$4*E50</f>
        <v>13077.056</v>
      </c>
      <c r="F49" s="87">
        <f>F$4*F50</f>
        <v>13074.6297</v>
      </c>
      <c r="G49" s="87"/>
      <c r="H49" s="79">
        <f>AVERAGE(C49:F49)</f>
        <v>13074.825599999998</v>
      </c>
    </row>
    <row r="50" spans="1:8" x14ac:dyDescent="0.6">
      <c r="A50" t="s">
        <v>159</v>
      </c>
      <c r="B50" s="55" t="s">
        <v>71</v>
      </c>
      <c r="C50" s="88">
        <v>319</v>
      </c>
      <c r="D50" s="89">
        <v>322</v>
      </c>
      <c r="E50" s="90">
        <v>320</v>
      </c>
      <c r="F50" s="89">
        <v>319</v>
      </c>
      <c r="G50" s="89"/>
      <c r="H50" s="79">
        <f>AVERAGE(C50:F50)</f>
        <v>320</v>
      </c>
    </row>
    <row r="51" spans="1:8" x14ac:dyDescent="0.6">
      <c r="A51" t="s">
        <v>160</v>
      </c>
      <c r="B51" s="53" t="s">
        <v>48</v>
      </c>
      <c r="C51" s="87">
        <f>C$4*C52</f>
        <v>0</v>
      </c>
      <c r="D51" s="87">
        <f>D$4*D52</f>
        <v>0</v>
      </c>
      <c r="E51" s="87">
        <f>E$4*E52</f>
        <v>0</v>
      </c>
      <c r="F51" s="87">
        <f>F$4*F52</f>
        <v>0</v>
      </c>
      <c r="G51" s="87"/>
      <c r="H51" s="79">
        <f>AVERAGE(C51:F51)</f>
        <v>0</v>
      </c>
    </row>
    <row r="52" spans="1:8" x14ac:dyDescent="0.6">
      <c r="A52" t="s">
        <v>161</v>
      </c>
      <c r="B52" s="55" t="s">
        <v>71</v>
      </c>
      <c r="C52" s="90">
        <v>0</v>
      </c>
      <c r="D52" s="89">
        <v>0</v>
      </c>
      <c r="E52" s="90">
        <v>0</v>
      </c>
      <c r="F52" s="89">
        <v>0</v>
      </c>
      <c r="G52" s="89"/>
      <c r="H52" s="79">
        <f>AVERAGE(C52:F52)</f>
        <v>0</v>
      </c>
    </row>
    <row r="53" spans="1:8" x14ac:dyDescent="0.6">
      <c r="B53" s="44" t="s">
        <v>49</v>
      </c>
      <c r="C53" s="80"/>
      <c r="D53" s="81"/>
      <c r="E53" s="80"/>
      <c r="F53" s="81"/>
      <c r="G53" s="81"/>
      <c r="H53" s="82"/>
    </row>
    <row r="54" spans="1:8" x14ac:dyDescent="0.6">
      <c r="A54" t="s">
        <v>126</v>
      </c>
      <c r="B54" s="51" t="s">
        <v>50</v>
      </c>
      <c r="C54" s="91">
        <f>C$4*C55</f>
        <v>9962.9835999999996</v>
      </c>
      <c r="D54" s="91">
        <f>D$4*D55</f>
        <v>10025.0658</v>
      </c>
      <c r="E54" s="91">
        <f>E$4*E55</f>
        <v>9971.2551999999996</v>
      </c>
      <c r="F54" s="91">
        <f>F$4*F55</f>
        <v>9959.6708999999992</v>
      </c>
      <c r="G54" s="91"/>
      <c r="H54" s="82">
        <f>AVERAGE(C54:F54)</f>
        <v>9979.7438750000001</v>
      </c>
    </row>
    <row r="55" spans="1:8" x14ac:dyDescent="0.6">
      <c r="A55" t="s">
        <v>127</v>
      </c>
      <c r="B55" s="52" t="s">
        <v>71</v>
      </c>
      <c r="C55" s="83">
        <v>244</v>
      </c>
      <c r="D55" s="84">
        <v>246</v>
      </c>
      <c r="E55" s="83">
        <v>244</v>
      </c>
      <c r="F55" s="84">
        <v>243</v>
      </c>
      <c r="G55" s="84"/>
      <c r="H55" s="82">
        <f>AVERAGE(C55:F55)</f>
        <v>244.25</v>
      </c>
    </row>
    <row r="56" spans="1:8" x14ac:dyDescent="0.6">
      <c r="B56" s="44" t="s">
        <v>51</v>
      </c>
      <c r="C56" s="80"/>
      <c r="D56" s="81"/>
      <c r="E56" s="80"/>
      <c r="F56" s="81"/>
      <c r="G56" s="81"/>
      <c r="H56" s="82"/>
    </row>
    <row r="57" spans="1:8" x14ac:dyDescent="0.6">
      <c r="A57" t="s">
        <v>128</v>
      </c>
      <c r="B57" s="51" t="s">
        <v>52</v>
      </c>
      <c r="C57" s="91">
        <f>C$4*C58</f>
        <v>11677.9234</v>
      </c>
      <c r="D57" s="91">
        <f>D$4*D58</f>
        <v>11777.414699999999</v>
      </c>
      <c r="E57" s="91">
        <f>E$4*E58</f>
        <v>11851.082</v>
      </c>
      <c r="F57" s="91">
        <f>F$4*F58</f>
        <v>11804.054400000001</v>
      </c>
      <c r="G57" s="91"/>
      <c r="H57" s="82">
        <f t="shared" ref="H57:H66" si="3">AVERAGE(C57:F57)</f>
        <v>11777.618625000001</v>
      </c>
    </row>
    <row r="58" spans="1:8" x14ac:dyDescent="0.6">
      <c r="A58" t="s">
        <v>129</v>
      </c>
      <c r="B58" s="52" t="s">
        <v>71</v>
      </c>
      <c r="C58" s="83">
        <v>286</v>
      </c>
      <c r="D58" s="84">
        <v>289</v>
      </c>
      <c r="E58" s="83">
        <v>290</v>
      </c>
      <c r="F58" s="84">
        <v>288</v>
      </c>
      <c r="G58" s="84"/>
      <c r="H58" s="82">
        <f t="shared" si="3"/>
        <v>288.25</v>
      </c>
    </row>
    <row r="59" spans="1:8" x14ac:dyDescent="0.6">
      <c r="A59" t="s">
        <v>130</v>
      </c>
      <c r="B59" s="51" t="s">
        <v>53</v>
      </c>
      <c r="C59" s="91">
        <f>C$4*C60</f>
        <v>11473.7639</v>
      </c>
      <c r="D59" s="91">
        <f>D$4*D60</f>
        <v>11573.653199999999</v>
      </c>
      <c r="E59" s="91">
        <f>E$4*E60</f>
        <v>11646.753000000001</v>
      </c>
      <c r="F59" s="91">
        <f>F$4*F60</f>
        <v>11599.1229</v>
      </c>
      <c r="G59" s="91"/>
      <c r="H59" s="82">
        <f t="shared" si="3"/>
        <v>11573.323250000001</v>
      </c>
    </row>
    <row r="60" spans="1:8" x14ac:dyDescent="0.6">
      <c r="A60" t="s">
        <v>131</v>
      </c>
      <c r="B60" s="52" t="s">
        <v>71</v>
      </c>
      <c r="C60" s="83">
        <v>281</v>
      </c>
      <c r="D60" s="84">
        <v>284</v>
      </c>
      <c r="E60" s="83">
        <v>285</v>
      </c>
      <c r="F60" s="84">
        <v>283</v>
      </c>
      <c r="G60" s="84"/>
      <c r="H60" s="82">
        <f t="shared" si="3"/>
        <v>283.25</v>
      </c>
    </row>
    <row r="61" spans="1:8" x14ac:dyDescent="0.6">
      <c r="A61" t="s">
        <v>132</v>
      </c>
      <c r="B61" s="50" t="s">
        <v>54</v>
      </c>
      <c r="C61" s="91">
        <f>C$4*C62</f>
        <v>11392.1001</v>
      </c>
      <c r="D61" s="91">
        <f>D$4*D62</f>
        <v>11451.3963</v>
      </c>
      <c r="E61" s="91">
        <f>E$4*E62</f>
        <v>11524.1556</v>
      </c>
      <c r="F61" s="91">
        <f>F$4*F62</f>
        <v>11517.150299999999</v>
      </c>
      <c r="G61" s="91"/>
      <c r="H61" s="82">
        <f t="shared" si="3"/>
        <v>11471.200575000001</v>
      </c>
    </row>
    <row r="62" spans="1:8" x14ac:dyDescent="0.6">
      <c r="A62" t="s">
        <v>133</v>
      </c>
      <c r="B62" s="52" t="s">
        <v>71</v>
      </c>
      <c r="C62" s="83">
        <v>279</v>
      </c>
      <c r="D62" s="84">
        <v>281</v>
      </c>
      <c r="E62" s="83">
        <v>282</v>
      </c>
      <c r="F62" s="84">
        <v>281</v>
      </c>
      <c r="G62" s="84"/>
      <c r="H62" s="82">
        <f t="shared" si="3"/>
        <v>280.75</v>
      </c>
    </row>
    <row r="63" spans="1:8" x14ac:dyDescent="0.6">
      <c r="A63" t="s">
        <v>134</v>
      </c>
      <c r="B63" s="50" t="s">
        <v>55</v>
      </c>
      <c r="C63" s="91">
        <f>C$4*C64</f>
        <v>0</v>
      </c>
      <c r="D63" s="91">
        <f>D$4*D64</f>
        <v>0</v>
      </c>
      <c r="E63" s="91">
        <f>E$4*E64</f>
        <v>0</v>
      </c>
      <c r="F63" s="91">
        <f>F$4*F64</f>
        <v>0</v>
      </c>
      <c r="G63" s="91"/>
      <c r="H63" s="82">
        <f t="shared" si="3"/>
        <v>0</v>
      </c>
    </row>
    <row r="64" spans="1:8" x14ac:dyDescent="0.6">
      <c r="A64" t="s">
        <v>135</v>
      </c>
      <c r="B64" s="52" t="s">
        <v>71</v>
      </c>
      <c r="C64" s="91">
        <v>0</v>
      </c>
      <c r="D64" s="91">
        <v>0</v>
      </c>
      <c r="E64" s="91">
        <v>0</v>
      </c>
      <c r="F64" s="91">
        <v>0</v>
      </c>
      <c r="G64" s="91"/>
      <c r="H64" s="82">
        <f t="shared" si="3"/>
        <v>0</v>
      </c>
    </row>
    <row r="65" spans="1:8" x14ac:dyDescent="0.6">
      <c r="A65" t="s">
        <v>136</v>
      </c>
      <c r="B65" s="53" t="s">
        <v>56</v>
      </c>
      <c r="C65" s="87">
        <f>C$4*C66</f>
        <v>0</v>
      </c>
      <c r="D65" s="87">
        <f>D$4*D66</f>
        <v>0</v>
      </c>
      <c r="E65" s="87">
        <f>E$4*E66</f>
        <v>0</v>
      </c>
      <c r="F65" s="87">
        <f>F$4*F66</f>
        <v>0</v>
      </c>
      <c r="G65" s="87"/>
      <c r="H65" s="79">
        <f t="shared" si="3"/>
        <v>0</v>
      </c>
    </row>
    <row r="66" spans="1:8" x14ac:dyDescent="0.6">
      <c r="A66" t="s">
        <v>137</v>
      </c>
      <c r="B66" s="55" t="s">
        <v>71</v>
      </c>
      <c r="C66" s="87">
        <v>0</v>
      </c>
      <c r="D66" s="87">
        <v>0</v>
      </c>
      <c r="E66" s="87">
        <v>0</v>
      </c>
      <c r="F66" s="87">
        <v>0</v>
      </c>
      <c r="G66" s="87"/>
      <c r="H66" s="79">
        <f t="shared" si="3"/>
        <v>0</v>
      </c>
    </row>
    <row r="67" spans="1:8" x14ac:dyDescent="0.6">
      <c r="B67" s="44" t="s">
        <v>57</v>
      </c>
      <c r="C67" s="80"/>
      <c r="D67" s="81"/>
      <c r="E67" s="80"/>
      <c r="F67" s="81"/>
      <c r="G67" s="81"/>
      <c r="H67" s="82"/>
    </row>
    <row r="68" spans="1:8" x14ac:dyDescent="0.6">
      <c r="A68" t="s">
        <v>138</v>
      </c>
      <c r="B68" s="51" t="s">
        <v>73</v>
      </c>
      <c r="C68" s="91">
        <f>C$4*C69</f>
        <v>0</v>
      </c>
      <c r="D68" s="91">
        <f>D$4*D69</f>
        <v>0</v>
      </c>
      <c r="E68" s="91">
        <f>E$4*E69</f>
        <v>0</v>
      </c>
      <c r="F68" s="91">
        <f>F$4*F69</f>
        <v>0</v>
      </c>
      <c r="G68" s="91"/>
      <c r="H68" s="82">
        <f>AVERAGE(C68:F68)</f>
        <v>0</v>
      </c>
    </row>
    <row r="69" spans="1:8" x14ac:dyDescent="0.6">
      <c r="A69" t="s">
        <v>139</v>
      </c>
      <c r="B69" s="52" t="s">
        <v>71</v>
      </c>
      <c r="C69" s="91">
        <v>0</v>
      </c>
      <c r="D69" s="91">
        <v>0</v>
      </c>
      <c r="E69" s="91">
        <v>0</v>
      </c>
      <c r="F69" s="91">
        <v>0</v>
      </c>
      <c r="G69" s="91"/>
      <c r="H69" s="82">
        <f>AVERAGE(C69:F69)</f>
        <v>0</v>
      </c>
    </row>
    <row r="70" spans="1:8" x14ac:dyDescent="0.6">
      <c r="B70" s="34" t="s">
        <v>59</v>
      </c>
      <c r="C70" s="92"/>
      <c r="D70" s="93"/>
      <c r="E70" s="92"/>
      <c r="F70" s="93"/>
      <c r="G70" s="93"/>
      <c r="H70" s="82"/>
    </row>
    <row r="71" spans="1:8" x14ac:dyDescent="0.6">
      <c r="A71" t="s">
        <v>140</v>
      </c>
      <c r="B71" s="51" t="s">
        <v>60</v>
      </c>
      <c r="C71" s="91">
        <f>C$4*C72</f>
        <v>11841.250999999998</v>
      </c>
      <c r="D71" s="91">
        <f>D$4*D72</f>
        <v>11899.6716</v>
      </c>
      <c r="E71" s="91">
        <f>E$4*E72</f>
        <v>11973.679400000001</v>
      </c>
      <c r="F71" s="91">
        <f>F$4*F72</f>
        <v>11967.999599999999</v>
      </c>
      <c r="G71" s="91"/>
      <c r="H71" s="82">
        <f t="shared" ref="H71:H82" si="4">AVERAGE(C71:F71)</f>
        <v>11920.650399999999</v>
      </c>
    </row>
    <row r="72" spans="1:8" x14ac:dyDescent="0.6">
      <c r="A72" t="s">
        <v>141</v>
      </c>
      <c r="B72" s="51" t="s">
        <v>71</v>
      </c>
      <c r="C72" s="91">
        <v>290</v>
      </c>
      <c r="D72" s="91">
        <v>292</v>
      </c>
      <c r="E72" s="91">
        <v>293</v>
      </c>
      <c r="F72" s="91">
        <v>292</v>
      </c>
      <c r="G72" s="91"/>
      <c r="H72" s="82">
        <f t="shared" si="4"/>
        <v>291.75</v>
      </c>
    </row>
    <row r="73" spans="1:8" x14ac:dyDescent="0.6">
      <c r="A73" t="s">
        <v>142</v>
      </c>
      <c r="B73" s="50" t="s">
        <v>61</v>
      </c>
      <c r="C73" s="91">
        <f>C$4*C74</f>
        <v>11718.755299999999</v>
      </c>
      <c r="D73" s="91">
        <f>D$4*D74</f>
        <v>11818.166999999999</v>
      </c>
      <c r="E73" s="91">
        <f>E$4*E74</f>
        <v>11891.9478</v>
      </c>
      <c r="F73" s="91">
        <f>F$4*F74</f>
        <v>11886.027</v>
      </c>
      <c r="G73" s="91"/>
      <c r="H73" s="82">
        <f t="shared" si="4"/>
        <v>11828.724275</v>
      </c>
    </row>
    <row r="74" spans="1:8" x14ac:dyDescent="0.6">
      <c r="A74" t="s">
        <v>143</v>
      </c>
      <c r="B74" s="52" t="s">
        <v>71</v>
      </c>
      <c r="C74" s="91">
        <v>287</v>
      </c>
      <c r="D74" s="91">
        <v>290</v>
      </c>
      <c r="E74" s="91">
        <v>291</v>
      </c>
      <c r="F74" s="91">
        <v>290</v>
      </c>
      <c r="G74" s="91"/>
      <c r="H74" s="82">
        <f t="shared" si="4"/>
        <v>289.5</v>
      </c>
    </row>
    <row r="75" spans="1:8" x14ac:dyDescent="0.6">
      <c r="A75" t="s">
        <v>144</v>
      </c>
      <c r="B75" s="50" t="s">
        <v>62</v>
      </c>
      <c r="C75" s="91">
        <f>C$4*C76</f>
        <v>11637.091499999999</v>
      </c>
      <c r="D75" s="91">
        <f>D$4*D76</f>
        <v>11695.910099999999</v>
      </c>
      <c r="E75" s="91">
        <f>E$4*E76</f>
        <v>11769.350399999999</v>
      </c>
      <c r="F75" s="91">
        <f>F$4*F76</f>
        <v>11763.0681</v>
      </c>
      <c r="G75" s="91"/>
      <c r="H75" s="82">
        <f t="shared" si="4"/>
        <v>11716.355025000001</v>
      </c>
    </row>
    <row r="76" spans="1:8" x14ac:dyDescent="0.6">
      <c r="A76" t="s">
        <v>145</v>
      </c>
      <c r="B76" s="52" t="s">
        <v>71</v>
      </c>
      <c r="C76" s="91">
        <v>285</v>
      </c>
      <c r="D76" s="91">
        <v>287</v>
      </c>
      <c r="E76" s="91">
        <v>288</v>
      </c>
      <c r="F76" s="91">
        <v>287</v>
      </c>
      <c r="G76" s="91"/>
      <c r="H76" s="82">
        <f t="shared" si="4"/>
        <v>286.75</v>
      </c>
    </row>
    <row r="77" spans="1:8" x14ac:dyDescent="0.6">
      <c r="A77" t="s">
        <v>146</v>
      </c>
      <c r="B77" s="50" t="s">
        <v>63</v>
      </c>
      <c r="C77" s="91">
        <f>C$4*C78</f>
        <v>11555.427699999998</v>
      </c>
      <c r="D77" s="91">
        <f>D$4*D78</f>
        <v>11614.405499999999</v>
      </c>
      <c r="E77" s="91">
        <f>E$4*E78</f>
        <v>11687.6188</v>
      </c>
      <c r="F77" s="91">
        <f>F$4*F78</f>
        <v>11681.095499999999</v>
      </c>
      <c r="G77" s="91"/>
      <c r="H77" s="82">
        <f t="shared" si="4"/>
        <v>11634.636875</v>
      </c>
    </row>
    <row r="78" spans="1:8" x14ac:dyDescent="0.6">
      <c r="A78" t="s">
        <v>147</v>
      </c>
      <c r="B78" s="52" t="s">
        <v>71</v>
      </c>
      <c r="C78" s="91">
        <v>283</v>
      </c>
      <c r="D78" s="91">
        <v>285</v>
      </c>
      <c r="E78" s="91">
        <v>286</v>
      </c>
      <c r="F78" s="91">
        <v>285</v>
      </c>
      <c r="G78" s="91"/>
      <c r="H78" s="82">
        <f t="shared" si="4"/>
        <v>284.75</v>
      </c>
    </row>
    <row r="79" spans="1:8" x14ac:dyDescent="0.6">
      <c r="A79" t="s">
        <v>148</v>
      </c>
      <c r="B79" s="50" t="s">
        <v>64</v>
      </c>
      <c r="C79" s="91">
        <f>C$4*C80</f>
        <v>11432.931999999999</v>
      </c>
      <c r="D79" s="91">
        <f>D$4*D80</f>
        <v>11532.900899999999</v>
      </c>
      <c r="E79" s="91">
        <f>E$4*E80</f>
        <v>11565.0214</v>
      </c>
      <c r="F79" s="91">
        <f>F$4*F80</f>
        <v>11558.1366</v>
      </c>
      <c r="G79" s="91"/>
      <c r="H79" s="82">
        <f t="shared" si="4"/>
        <v>11522.247724999999</v>
      </c>
    </row>
    <row r="80" spans="1:8" x14ac:dyDescent="0.6">
      <c r="A80" t="s">
        <v>149</v>
      </c>
      <c r="B80" s="52" t="s">
        <v>71</v>
      </c>
      <c r="C80" s="91">
        <v>280</v>
      </c>
      <c r="D80" s="91">
        <v>283</v>
      </c>
      <c r="E80" s="91">
        <v>283</v>
      </c>
      <c r="F80" s="91">
        <v>282</v>
      </c>
      <c r="G80" s="91"/>
      <c r="H80" s="82">
        <f t="shared" si="4"/>
        <v>282</v>
      </c>
    </row>
    <row r="81" spans="1:8" x14ac:dyDescent="0.6">
      <c r="A81" t="s">
        <v>150</v>
      </c>
      <c r="B81" s="50" t="s">
        <v>65</v>
      </c>
      <c r="C81" s="91">
        <f>C$4*C82</f>
        <v>0</v>
      </c>
      <c r="D81" s="91">
        <f>D$4*D82</f>
        <v>0</v>
      </c>
      <c r="E81" s="91">
        <f>E$4*E82</f>
        <v>0</v>
      </c>
      <c r="F81" s="91">
        <f>F$4*F82</f>
        <v>0</v>
      </c>
      <c r="G81" s="91"/>
      <c r="H81" s="82">
        <f t="shared" si="4"/>
        <v>0</v>
      </c>
    </row>
    <row r="82" spans="1:8" x14ac:dyDescent="0.6">
      <c r="A82" t="s">
        <v>151</v>
      </c>
      <c r="B82" s="52" t="s">
        <v>71</v>
      </c>
      <c r="C82" s="83">
        <v>0</v>
      </c>
      <c r="D82" s="84">
        <v>0</v>
      </c>
      <c r="E82" s="83">
        <v>0</v>
      </c>
      <c r="F82" s="84">
        <v>0</v>
      </c>
      <c r="G82" s="84"/>
      <c r="H82" s="82">
        <f t="shared" si="4"/>
        <v>0</v>
      </c>
    </row>
    <row r="83" spans="1:8" x14ac:dyDescent="0.6">
      <c r="B83" s="44" t="s">
        <v>66</v>
      </c>
      <c r="C83" s="91"/>
      <c r="D83" s="91"/>
      <c r="E83" s="91"/>
      <c r="F83" s="91"/>
      <c r="G83" s="91"/>
      <c r="H83" s="82"/>
    </row>
    <row r="84" spans="1:8" x14ac:dyDescent="0.6">
      <c r="A84" t="s">
        <v>152</v>
      </c>
      <c r="B84" s="51" t="s">
        <v>67</v>
      </c>
      <c r="C84" s="91">
        <f>C$4*C85</f>
        <v>8370.539499999999</v>
      </c>
      <c r="D84" s="91">
        <f>D$4*D85</f>
        <v>8394.9737999999998</v>
      </c>
      <c r="E84" s="91">
        <f>E$4*E85</f>
        <v>8377.4889999999996</v>
      </c>
      <c r="F84" s="91">
        <f>F$4*F85</f>
        <v>8361.2052000000003</v>
      </c>
      <c r="G84" s="91"/>
      <c r="H84" s="82">
        <f>AVERAGE(C84:F84)</f>
        <v>8376.051875000001</v>
      </c>
    </row>
    <row r="85" spans="1:8" x14ac:dyDescent="0.6">
      <c r="A85" t="s">
        <v>153</v>
      </c>
      <c r="B85" s="52" t="s">
        <v>71</v>
      </c>
      <c r="C85" s="83">
        <v>205</v>
      </c>
      <c r="D85" s="84">
        <v>206</v>
      </c>
      <c r="E85" s="83">
        <v>205</v>
      </c>
      <c r="F85" s="84">
        <v>204</v>
      </c>
      <c r="G85" s="84"/>
      <c r="H85" s="82">
        <f>AVERAGE(C85:F85)</f>
        <v>205</v>
      </c>
    </row>
    <row r="86" spans="1:8" x14ac:dyDescent="0.6">
      <c r="B86" s="44" t="s">
        <v>68</v>
      </c>
      <c r="C86" s="80"/>
      <c r="D86" s="81"/>
      <c r="E86" s="80"/>
      <c r="F86" s="81"/>
      <c r="G86" s="81"/>
      <c r="H86" s="82"/>
    </row>
    <row r="87" spans="1:8" x14ac:dyDescent="0.6">
      <c r="B87" s="51" t="s">
        <v>68</v>
      </c>
      <c r="C87" s="91">
        <f>C$4*C88</f>
        <v>0</v>
      </c>
      <c r="D87" s="91">
        <f>D$4*D88</f>
        <v>0</v>
      </c>
      <c r="E87" s="91">
        <f>E$4*E88</f>
        <v>0</v>
      </c>
      <c r="F87" s="91">
        <f>F$4*F88</f>
        <v>0</v>
      </c>
      <c r="G87" s="91"/>
      <c r="H87" s="82">
        <f>AVERAGE(C87:F87)</f>
        <v>0</v>
      </c>
    </row>
    <row r="88" spans="1:8" x14ac:dyDescent="0.6">
      <c r="B88" s="52" t="s">
        <v>71</v>
      </c>
      <c r="C88" s="83">
        <v>0</v>
      </c>
      <c r="D88" s="84">
        <v>0</v>
      </c>
      <c r="E88" s="83">
        <v>0</v>
      </c>
      <c r="F88" s="84">
        <v>0</v>
      </c>
      <c r="G88" s="84"/>
      <c r="H88" s="82">
        <f>AVERAGE(C88:F88)</f>
        <v>0</v>
      </c>
    </row>
    <row r="89" spans="1:8" x14ac:dyDescent="0.6">
      <c r="B89" s="52"/>
      <c r="C89" s="83"/>
      <c r="D89" s="84"/>
      <c r="E89" s="83"/>
      <c r="F89" s="84"/>
      <c r="G89" s="84"/>
      <c r="H89" s="82"/>
    </row>
    <row r="90" spans="1:8" x14ac:dyDescent="0.6">
      <c r="B90" s="56"/>
      <c r="C90" s="56"/>
      <c r="D90" s="56"/>
      <c r="E90" s="56"/>
      <c r="F90" s="56"/>
      <c r="G90" s="56"/>
      <c r="H90" s="56"/>
    </row>
    <row r="91" spans="1:8" x14ac:dyDescent="0.6">
      <c r="B91" s="56"/>
      <c r="C91" s="56"/>
      <c r="D91" s="56"/>
      <c r="E91" s="56"/>
      <c r="F91" s="56"/>
      <c r="G91" s="56"/>
      <c r="H91" s="56"/>
    </row>
    <row r="92" spans="1:8" x14ac:dyDescent="0.6">
      <c r="B92" s="56"/>
      <c r="C92" s="56"/>
      <c r="D92" s="56"/>
      <c r="E92" s="56"/>
      <c r="F92" s="56"/>
      <c r="G92" s="56"/>
      <c r="H92" s="56"/>
    </row>
    <row r="93" spans="1:8" x14ac:dyDescent="0.6">
      <c r="B93" s="49"/>
      <c r="C93" s="49"/>
      <c r="D93" s="49"/>
      <c r="E93" s="49"/>
      <c r="F93" s="49"/>
      <c r="G93" s="49"/>
      <c r="H93" s="49"/>
    </row>
    <row r="94" spans="1:8" x14ac:dyDescent="0.6">
      <c r="B94" s="49"/>
      <c r="C94" s="49"/>
      <c r="D94" s="49"/>
      <c r="E94" s="49"/>
      <c r="F94" s="49"/>
      <c r="G94" s="49"/>
      <c r="H94" s="49"/>
    </row>
    <row r="95" spans="1:8" x14ac:dyDescent="0.6">
      <c r="B95" s="49"/>
      <c r="C95" s="49"/>
      <c r="D95" s="49"/>
      <c r="E95" s="49"/>
      <c r="F95" s="49"/>
      <c r="G95" s="49"/>
      <c r="H95" s="49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89"/>
  <sheetViews>
    <sheetView workbookViewId="0">
      <selection activeCell="A4" sqref="A4"/>
    </sheetView>
  </sheetViews>
  <sheetFormatPr defaultRowHeight="21" x14ac:dyDescent="0.6"/>
  <cols>
    <col min="1" max="1" width="11" customWidth="1"/>
    <col min="2" max="2" width="23" customWidth="1"/>
    <col min="8" max="8" width="10.125" customWidth="1"/>
  </cols>
  <sheetData>
    <row r="1" spans="1:13" ht="28.8" x14ac:dyDescent="0.75">
      <c r="B1" s="1" t="s">
        <v>85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40.871099999999998</v>
      </c>
      <c r="D4" s="43">
        <v>40.718800000000002</v>
      </c>
      <c r="E4" s="43">
        <v>40.684699999999999</v>
      </c>
      <c r="F4" s="43">
        <v>40.657299999999999</v>
      </c>
      <c r="G4" s="43">
        <v>40.6036</v>
      </c>
      <c r="H4" s="43">
        <f>AVERAGE(C4:F4)</f>
        <v>40.732974999999996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9" t="s">
        <v>20</v>
      </c>
      <c r="C6" s="72">
        <f>C$4*C7</f>
        <v>16879.764299999999</v>
      </c>
      <c r="D6" s="72">
        <f>D$4*D7</f>
        <v>16653.9892</v>
      </c>
      <c r="E6" s="72">
        <f>E$4*E7</f>
        <v>16721.411700000001</v>
      </c>
      <c r="F6" s="72">
        <f>F$4*F7</f>
        <v>16425.549200000001</v>
      </c>
      <c r="G6" s="71">
        <f>G$4*G7</f>
        <v>16444.457999999999</v>
      </c>
      <c r="H6" s="65">
        <f>AVERAGE(C6:G6)</f>
        <v>16625.034479999998</v>
      </c>
    </row>
    <row r="7" spans="1:13" x14ac:dyDescent="0.6">
      <c r="A7" t="s">
        <v>91</v>
      </c>
      <c r="B7" s="35" t="s">
        <v>71</v>
      </c>
      <c r="C7" s="68">
        <v>413</v>
      </c>
      <c r="D7" s="69">
        <v>409</v>
      </c>
      <c r="E7" s="68">
        <v>411</v>
      </c>
      <c r="F7" s="69">
        <v>404</v>
      </c>
      <c r="G7" s="68">
        <v>405</v>
      </c>
      <c r="H7" s="65">
        <f>AVERAGE(C7:G7)</f>
        <v>408.4</v>
      </c>
    </row>
    <row r="8" spans="1:13" x14ac:dyDescent="0.6">
      <c r="A8" t="s">
        <v>92</v>
      </c>
      <c r="B8" s="58" t="s">
        <v>22</v>
      </c>
      <c r="C8" s="94">
        <f>C$4*C9</f>
        <v>0</v>
      </c>
      <c r="D8" s="94">
        <f>D$4*D9</f>
        <v>0</v>
      </c>
      <c r="E8" s="94">
        <f>E$4*E9</f>
        <v>0</v>
      </c>
      <c r="F8" s="94">
        <f>F$4*F9</f>
        <v>0</v>
      </c>
      <c r="G8" s="94">
        <f>G$4*G9</f>
        <v>0</v>
      </c>
      <c r="H8" s="95">
        <f t="shared" ref="H8:H71" si="0">AVERAGE(C8:G8)</f>
        <v>0</v>
      </c>
    </row>
    <row r="9" spans="1:13" x14ac:dyDescent="0.6">
      <c r="A9" t="s">
        <v>93</v>
      </c>
      <c r="B9" s="59" t="s">
        <v>71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5">
        <f t="shared" si="0"/>
        <v>0</v>
      </c>
    </row>
    <row r="10" spans="1:13" x14ac:dyDescent="0.6">
      <c r="A10" t="s">
        <v>94</v>
      </c>
      <c r="B10" s="45" t="s">
        <v>24</v>
      </c>
      <c r="C10" s="72">
        <f>C$4*C11</f>
        <v>16389.311099999999</v>
      </c>
      <c r="D10" s="72">
        <f>D$4*D11</f>
        <v>16124.6448</v>
      </c>
      <c r="E10" s="72">
        <f>E$4*E11</f>
        <v>16192.5106</v>
      </c>
      <c r="F10" s="72">
        <f>F$4*F11</f>
        <v>15937.661599999999</v>
      </c>
      <c r="G10" s="72">
        <f>G$4*G11</f>
        <v>15957.2148</v>
      </c>
      <c r="H10" s="65">
        <f t="shared" si="0"/>
        <v>16120.26858</v>
      </c>
    </row>
    <row r="11" spans="1:13" x14ac:dyDescent="0.6">
      <c r="A11" t="s">
        <v>95</v>
      </c>
      <c r="B11" s="35" t="s">
        <v>71</v>
      </c>
      <c r="C11" s="69">
        <v>401</v>
      </c>
      <c r="D11" s="69">
        <v>396</v>
      </c>
      <c r="E11" s="69">
        <v>398</v>
      </c>
      <c r="F11" s="69">
        <v>392</v>
      </c>
      <c r="G11" s="69">
        <v>393</v>
      </c>
      <c r="H11" s="65">
        <f t="shared" si="0"/>
        <v>396</v>
      </c>
    </row>
    <row r="12" spans="1:13" x14ac:dyDescent="0.6">
      <c r="A12" t="s">
        <v>96</v>
      </c>
      <c r="B12" s="58" t="s">
        <v>25</v>
      </c>
      <c r="C12" s="94">
        <f>C$4*C13</f>
        <v>0</v>
      </c>
      <c r="D12" s="94">
        <f>D$4*D13</f>
        <v>0</v>
      </c>
      <c r="E12" s="94">
        <f>E$4*E13</f>
        <v>0</v>
      </c>
      <c r="F12" s="94">
        <f>F$4*F13</f>
        <v>0</v>
      </c>
      <c r="G12" s="94">
        <f>G$4*G13</f>
        <v>0</v>
      </c>
      <c r="H12" s="95">
        <f t="shared" si="0"/>
        <v>0</v>
      </c>
    </row>
    <row r="13" spans="1:13" x14ac:dyDescent="0.6">
      <c r="A13" t="s">
        <v>97</v>
      </c>
      <c r="B13" s="59" t="s">
        <v>71</v>
      </c>
      <c r="C13" s="96">
        <v>0</v>
      </c>
      <c r="D13" s="96">
        <v>0</v>
      </c>
      <c r="E13" s="96">
        <v>0</v>
      </c>
      <c r="F13" s="96">
        <v>0</v>
      </c>
      <c r="G13" s="96">
        <v>0</v>
      </c>
      <c r="H13" s="95">
        <f t="shared" si="0"/>
        <v>0</v>
      </c>
    </row>
    <row r="14" spans="1:13" x14ac:dyDescent="0.6">
      <c r="A14" t="s">
        <v>98</v>
      </c>
      <c r="B14" s="9" t="s">
        <v>26</v>
      </c>
      <c r="C14" s="72">
        <f>C$4*C15</f>
        <v>12997.0098</v>
      </c>
      <c r="D14" s="72">
        <f>D$4*D15</f>
        <v>12948.5784</v>
      </c>
      <c r="E14" s="72">
        <f>E$4*E15</f>
        <v>13019.103999999999</v>
      </c>
      <c r="F14" s="72">
        <f>F$4*F15</f>
        <v>12766.3922</v>
      </c>
      <c r="G14" s="72">
        <f>G$4*G15</f>
        <v>12749.5304</v>
      </c>
      <c r="H14" s="65">
        <f t="shared" si="0"/>
        <v>12896.122959999999</v>
      </c>
    </row>
    <row r="15" spans="1:13" x14ac:dyDescent="0.6">
      <c r="A15" t="s">
        <v>99</v>
      </c>
      <c r="B15" s="9" t="s">
        <v>71</v>
      </c>
      <c r="C15" s="69">
        <v>318</v>
      </c>
      <c r="D15" s="69">
        <v>318</v>
      </c>
      <c r="E15" s="69">
        <v>320</v>
      </c>
      <c r="F15" s="69">
        <v>314</v>
      </c>
      <c r="G15" s="69">
        <v>314</v>
      </c>
      <c r="H15" s="65">
        <f t="shared" si="0"/>
        <v>316.8</v>
      </c>
    </row>
    <row r="16" spans="1:13" x14ac:dyDescent="0.6">
      <c r="A16" t="s">
        <v>100</v>
      </c>
      <c r="B16" s="45" t="s">
        <v>27</v>
      </c>
      <c r="C16" s="72">
        <f>C$4*C17</f>
        <v>12097.845599999999</v>
      </c>
      <c r="D16" s="72">
        <f>D$4*D17</f>
        <v>12052.764800000001</v>
      </c>
      <c r="E16" s="72">
        <f>E$4*E17</f>
        <v>12124.0406</v>
      </c>
      <c r="F16" s="72">
        <f>F$4*F17</f>
        <v>11871.9316</v>
      </c>
      <c r="G16" s="72">
        <f>G$4*G17</f>
        <v>11775.044</v>
      </c>
      <c r="H16" s="65">
        <f t="shared" si="0"/>
        <v>11984.32532</v>
      </c>
    </row>
    <row r="17" spans="1:8" x14ac:dyDescent="0.6">
      <c r="A17" t="s">
        <v>101</v>
      </c>
      <c r="B17" s="35" t="s">
        <v>71</v>
      </c>
      <c r="C17" s="69">
        <v>296</v>
      </c>
      <c r="D17" s="69">
        <v>296</v>
      </c>
      <c r="E17" s="69">
        <v>298</v>
      </c>
      <c r="F17" s="69">
        <v>292</v>
      </c>
      <c r="G17" s="69">
        <v>290</v>
      </c>
      <c r="H17" s="65">
        <f t="shared" si="0"/>
        <v>294.39999999999998</v>
      </c>
    </row>
    <row r="18" spans="1:8" x14ac:dyDescent="0.6">
      <c r="A18" t="s">
        <v>102</v>
      </c>
      <c r="B18" s="60" t="s">
        <v>28</v>
      </c>
      <c r="C18" s="94">
        <f>C$4*C19</f>
        <v>0</v>
      </c>
      <c r="D18" s="94">
        <f>D$4*D19</f>
        <v>0</v>
      </c>
      <c r="E18" s="94">
        <f>E$4*E19</f>
        <v>0</v>
      </c>
      <c r="F18" s="94">
        <f>F$4*F19</f>
        <v>0</v>
      </c>
      <c r="G18" s="94">
        <f>G$4*G19</f>
        <v>0</v>
      </c>
      <c r="H18" s="95">
        <f t="shared" si="0"/>
        <v>0</v>
      </c>
    </row>
    <row r="19" spans="1:8" x14ac:dyDescent="0.6">
      <c r="A19" t="s">
        <v>103</v>
      </c>
      <c r="B19" s="60" t="s">
        <v>71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5">
        <f t="shared" si="0"/>
        <v>0</v>
      </c>
    </row>
    <row r="20" spans="1:8" x14ac:dyDescent="0.6">
      <c r="A20" t="s">
        <v>104</v>
      </c>
      <c r="B20" s="58" t="s">
        <v>29</v>
      </c>
      <c r="C20" s="94">
        <f>C$4*C21</f>
        <v>0</v>
      </c>
      <c r="D20" s="94">
        <f>D$4*D21</f>
        <v>0</v>
      </c>
      <c r="E20" s="94">
        <f>E$4*E21</f>
        <v>0</v>
      </c>
      <c r="F20" s="94">
        <f>F$4*F21</f>
        <v>0</v>
      </c>
      <c r="G20" s="94">
        <f>G$4*G21</f>
        <v>0</v>
      </c>
      <c r="H20" s="95">
        <f t="shared" si="0"/>
        <v>0</v>
      </c>
    </row>
    <row r="21" spans="1:8" x14ac:dyDescent="0.6">
      <c r="A21" t="s">
        <v>105</v>
      </c>
      <c r="B21" s="59" t="s">
        <v>71</v>
      </c>
      <c r="C21" s="96"/>
      <c r="D21" s="96"/>
      <c r="E21" s="96"/>
      <c r="F21" s="96"/>
      <c r="G21" s="96"/>
      <c r="H21" s="95" t="e">
        <f t="shared" si="0"/>
        <v>#DIV/0!</v>
      </c>
    </row>
    <row r="22" spans="1:8" x14ac:dyDescent="0.6">
      <c r="A22" t="s">
        <v>106</v>
      </c>
      <c r="B22" s="9" t="s">
        <v>30</v>
      </c>
      <c r="C22" s="72">
        <f>C$4*C23</f>
        <v>11852.618999999999</v>
      </c>
      <c r="D22" s="72">
        <f>D$4*D23</f>
        <v>11808.452000000001</v>
      </c>
      <c r="E22" s="72">
        <f>E$4*E23</f>
        <v>11839.2477</v>
      </c>
      <c r="F22" s="72">
        <f>F$4*F23</f>
        <v>11627.987799999999</v>
      </c>
      <c r="G22" s="72">
        <f>G$4*G23</f>
        <v>11490.818800000001</v>
      </c>
      <c r="H22" s="65">
        <f t="shared" si="0"/>
        <v>11723.825060000001</v>
      </c>
    </row>
    <row r="23" spans="1:8" x14ac:dyDescent="0.6">
      <c r="A23" t="s">
        <v>107</v>
      </c>
      <c r="B23" s="9" t="s">
        <v>71</v>
      </c>
      <c r="C23" s="69">
        <v>290</v>
      </c>
      <c r="D23" s="69">
        <v>290</v>
      </c>
      <c r="E23" s="69">
        <v>291</v>
      </c>
      <c r="F23" s="69">
        <v>286</v>
      </c>
      <c r="G23" s="69">
        <v>283</v>
      </c>
      <c r="H23" s="65">
        <f t="shared" si="0"/>
        <v>288</v>
      </c>
    </row>
    <row r="24" spans="1:8" x14ac:dyDescent="0.6">
      <c r="A24" t="s">
        <v>108</v>
      </c>
      <c r="B24" s="45" t="s">
        <v>31</v>
      </c>
      <c r="C24" s="72">
        <f>C$4*C25</f>
        <v>11730.0057</v>
      </c>
      <c r="D24" s="72">
        <f>D$4*D25</f>
        <v>11686.295600000001</v>
      </c>
      <c r="E24" s="72">
        <f>E$4*E25</f>
        <v>11757.8783</v>
      </c>
      <c r="F24" s="72">
        <f>F$4*F25</f>
        <v>11506.0159</v>
      </c>
      <c r="G24" s="72">
        <f>G$4*G25</f>
        <v>11409.6116</v>
      </c>
      <c r="H24" s="65">
        <f t="shared" si="0"/>
        <v>11617.961420000001</v>
      </c>
    </row>
    <row r="25" spans="1:8" x14ac:dyDescent="0.6">
      <c r="A25" t="s">
        <v>109</v>
      </c>
      <c r="B25" s="35" t="s">
        <v>71</v>
      </c>
      <c r="C25" s="69">
        <v>287</v>
      </c>
      <c r="D25" s="69">
        <v>287</v>
      </c>
      <c r="E25" s="69">
        <v>289</v>
      </c>
      <c r="F25" s="69">
        <v>283</v>
      </c>
      <c r="G25" s="69">
        <v>281</v>
      </c>
      <c r="H25" s="65">
        <f t="shared" si="0"/>
        <v>285.39999999999998</v>
      </c>
    </row>
    <row r="26" spans="1:8" x14ac:dyDescent="0.6">
      <c r="A26" t="s">
        <v>110</v>
      </c>
      <c r="B26" s="9" t="s">
        <v>32</v>
      </c>
      <c r="C26" s="72">
        <f>C$4*C27</f>
        <v>11239.5525</v>
      </c>
      <c r="D26" s="72">
        <f>D$4*D27</f>
        <v>11197.67</v>
      </c>
      <c r="E26" s="72">
        <f>E$4*E27</f>
        <v>11228.977199999999</v>
      </c>
      <c r="F26" s="72">
        <f>F$4*F27</f>
        <v>11018.1283</v>
      </c>
      <c r="G26" s="71">
        <f>G$4*G27</f>
        <v>10922.368399999999</v>
      </c>
      <c r="H26" s="65">
        <f t="shared" si="0"/>
        <v>11121.339279999998</v>
      </c>
    </row>
    <row r="27" spans="1:8" x14ac:dyDescent="0.6">
      <c r="A27" t="s">
        <v>111</v>
      </c>
      <c r="B27" s="9" t="s">
        <v>71</v>
      </c>
      <c r="C27" s="69">
        <v>275</v>
      </c>
      <c r="D27" s="69">
        <v>275</v>
      </c>
      <c r="E27" s="69">
        <v>276</v>
      </c>
      <c r="F27" s="69">
        <v>271</v>
      </c>
      <c r="G27" s="97">
        <v>269</v>
      </c>
      <c r="H27" s="65">
        <f t="shared" si="0"/>
        <v>273.2</v>
      </c>
    </row>
    <row r="28" spans="1:8" x14ac:dyDescent="0.6">
      <c r="A28" t="s">
        <v>112</v>
      </c>
      <c r="B28" s="58" t="s">
        <v>33</v>
      </c>
      <c r="C28" s="94">
        <f>C$4*C29</f>
        <v>0</v>
      </c>
      <c r="D28" s="94">
        <f>D$4*D29</f>
        <v>0</v>
      </c>
      <c r="E28" s="94">
        <f>E$4*E29</f>
        <v>0</v>
      </c>
      <c r="F28" s="94">
        <f>F$4*F29</f>
        <v>0</v>
      </c>
      <c r="G28" s="94">
        <f>G$4*G29</f>
        <v>0</v>
      </c>
      <c r="H28" s="95">
        <f t="shared" si="0"/>
        <v>0</v>
      </c>
    </row>
    <row r="29" spans="1:8" x14ac:dyDescent="0.6">
      <c r="A29" t="s">
        <v>113</v>
      </c>
      <c r="B29" s="59" t="s">
        <v>71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5">
        <f t="shared" si="0"/>
        <v>0</v>
      </c>
    </row>
    <row r="30" spans="1:8" x14ac:dyDescent="0.6">
      <c r="A30" t="s">
        <v>114</v>
      </c>
      <c r="B30" s="9" t="s">
        <v>34</v>
      </c>
      <c r="C30" s="72">
        <f>C$4*C31</f>
        <v>10503.8727</v>
      </c>
      <c r="D30" s="72">
        <f>D$4*D31</f>
        <v>10464.731600000001</v>
      </c>
      <c r="E30" s="72">
        <f>E$4*E31</f>
        <v>10496.652599999999</v>
      </c>
      <c r="F30" s="72">
        <f>F$4*F31</f>
        <v>10326.9542</v>
      </c>
      <c r="G30" s="72">
        <f>G$4*G31</f>
        <v>10272.710800000001</v>
      </c>
      <c r="H30" s="65">
        <f t="shared" si="0"/>
        <v>10412.98438</v>
      </c>
    </row>
    <row r="31" spans="1:8" x14ac:dyDescent="0.6">
      <c r="A31" t="s">
        <v>115</v>
      </c>
      <c r="B31" s="9" t="s">
        <v>71</v>
      </c>
      <c r="C31" s="69">
        <v>257</v>
      </c>
      <c r="D31" s="69">
        <v>257</v>
      </c>
      <c r="E31" s="69">
        <v>258</v>
      </c>
      <c r="F31" s="69">
        <v>254</v>
      </c>
      <c r="G31" s="69">
        <v>253</v>
      </c>
      <c r="H31" s="65">
        <f t="shared" si="0"/>
        <v>255.8</v>
      </c>
    </row>
    <row r="32" spans="1:8" x14ac:dyDescent="0.6">
      <c r="A32" t="s">
        <v>116</v>
      </c>
      <c r="B32" s="58" t="s">
        <v>35</v>
      </c>
      <c r="C32" s="94">
        <f>C$4*C33</f>
        <v>0</v>
      </c>
      <c r="D32" s="94">
        <f>D$4*D33</f>
        <v>0</v>
      </c>
      <c r="E32" s="94">
        <f>E$4*E33</f>
        <v>0</v>
      </c>
      <c r="F32" s="94">
        <f>F$4*F33</f>
        <v>0</v>
      </c>
      <c r="G32" s="98">
        <f>G$4*G33</f>
        <v>0</v>
      </c>
      <c r="H32" s="95">
        <f t="shared" si="0"/>
        <v>0</v>
      </c>
    </row>
    <row r="33" spans="1:8" x14ac:dyDescent="0.6">
      <c r="A33" t="s">
        <v>117</v>
      </c>
      <c r="B33" s="59" t="s">
        <v>71</v>
      </c>
      <c r="C33" s="96">
        <v>0</v>
      </c>
      <c r="D33" s="96">
        <v>0</v>
      </c>
      <c r="E33" s="96">
        <v>0</v>
      </c>
      <c r="F33" s="96">
        <v>0</v>
      </c>
      <c r="G33" s="99">
        <v>0</v>
      </c>
      <c r="H33" s="95">
        <f t="shared" si="0"/>
        <v>0</v>
      </c>
    </row>
    <row r="34" spans="1:8" x14ac:dyDescent="0.6">
      <c r="A34" t="s">
        <v>118</v>
      </c>
      <c r="B34" s="60" t="s">
        <v>36</v>
      </c>
      <c r="C34" s="94">
        <f>C$4*C35</f>
        <v>0</v>
      </c>
      <c r="D34" s="94">
        <f>D$4*D35</f>
        <v>0</v>
      </c>
      <c r="E34" s="94">
        <f>E$4*E35</f>
        <v>0</v>
      </c>
      <c r="F34" s="94">
        <f>F$4*F35</f>
        <v>0</v>
      </c>
      <c r="G34" s="94">
        <f>G$4*G35</f>
        <v>0</v>
      </c>
      <c r="H34" s="95">
        <f t="shared" si="0"/>
        <v>0</v>
      </c>
    </row>
    <row r="35" spans="1:8" x14ac:dyDescent="0.6">
      <c r="A35" t="s">
        <v>119</v>
      </c>
      <c r="B35" s="60" t="s">
        <v>71</v>
      </c>
      <c r="C35" s="96">
        <v>0</v>
      </c>
      <c r="D35" s="96">
        <v>0</v>
      </c>
      <c r="E35" s="96">
        <v>0</v>
      </c>
      <c r="F35" s="96">
        <v>0</v>
      </c>
      <c r="G35" s="96">
        <v>0</v>
      </c>
      <c r="H35" s="95">
        <f t="shared" si="0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65" t="e">
        <f t="shared" si="0"/>
        <v>#DIV/0!</v>
      </c>
    </row>
    <row r="37" spans="1:8" x14ac:dyDescent="0.6">
      <c r="A37" t="s">
        <v>154</v>
      </c>
      <c r="B37" s="9" t="s">
        <v>38</v>
      </c>
      <c r="C37" s="72">
        <f>C$4*C38</f>
        <v>11076.0681</v>
      </c>
      <c r="D37" s="72">
        <f>D$4*D38</f>
        <v>11075.5136</v>
      </c>
      <c r="E37" s="72">
        <f>E$4*E38</f>
        <v>11106.9231</v>
      </c>
      <c r="F37" s="72">
        <f>F$4*F38</f>
        <v>10855.499099999999</v>
      </c>
      <c r="G37" s="71">
        <f>G$4*G38</f>
        <v>10841.1612</v>
      </c>
      <c r="H37" s="65">
        <f t="shared" si="0"/>
        <v>10991.033020000001</v>
      </c>
    </row>
    <row r="38" spans="1:8" x14ac:dyDescent="0.6">
      <c r="A38" t="s">
        <v>155</v>
      </c>
      <c r="B38" s="35" t="s">
        <v>71</v>
      </c>
      <c r="C38" s="69">
        <v>271</v>
      </c>
      <c r="D38" s="69">
        <v>272</v>
      </c>
      <c r="E38" s="69">
        <v>273</v>
      </c>
      <c r="F38" s="69">
        <v>267</v>
      </c>
      <c r="G38" s="68">
        <v>267</v>
      </c>
      <c r="H38" s="65">
        <f t="shared" si="0"/>
        <v>270</v>
      </c>
    </row>
    <row r="39" spans="1:8" x14ac:dyDescent="0.6">
      <c r="A39" t="s">
        <v>156</v>
      </c>
      <c r="B39" s="45" t="s">
        <v>41</v>
      </c>
      <c r="C39" s="72">
        <f>C$4*C40</f>
        <v>9809.0640000000003</v>
      </c>
      <c r="D39" s="72">
        <f>D$4*D40</f>
        <v>9650.3556000000008</v>
      </c>
      <c r="E39" s="72">
        <f>E$4*E40</f>
        <v>9723.6432999999997</v>
      </c>
      <c r="F39" s="72">
        <f>F$4*F40</f>
        <v>9473.1509000000005</v>
      </c>
      <c r="G39" s="72">
        <f>G$4*G40</f>
        <v>9460.6388000000006</v>
      </c>
      <c r="H39" s="65">
        <f t="shared" si="0"/>
        <v>9623.3705200000004</v>
      </c>
    </row>
    <row r="40" spans="1:8" x14ac:dyDescent="0.6">
      <c r="A40" t="s">
        <v>157</v>
      </c>
      <c r="B40" s="35" t="s">
        <v>71</v>
      </c>
      <c r="C40" s="69">
        <v>240</v>
      </c>
      <c r="D40" s="69">
        <v>237</v>
      </c>
      <c r="E40" s="69">
        <v>239</v>
      </c>
      <c r="F40" s="69">
        <v>233</v>
      </c>
      <c r="G40" s="69">
        <v>233</v>
      </c>
      <c r="H40" s="65">
        <f t="shared" si="0"/>
        <v>236.4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 t="e">
        <f t="shared" si="0"/>
        <v>#DIV/0!</v>
      </c>
    </row>
    <row r="42" spans="1:8" x14ac:dyDescent="0.6">
      <c r="A42" t="s">
        <v>120</v>
      </c>
      <c r="B42" s="9" t="s">
        <v>43</v>
      </c>
      <c r="C42" s="72">
        <f>C$4*C43</f>
        <v>9809.0640000000003</v>
      </c>
      <c r="D42" s="72">
        <f>D$4*D43</f>
        <v>9772.5120000000006</v>
      </c>
      <c r="E42" s="72">
        <f>E$4*E43</f>
        <v>9805.0126999999993</v>
      </c>
      <c r="F42" s="72">
        <f>F$4*F43</f>
        <v>9676.4374000000007</v>
      </c>
      <c r="G42" s="72">
        <f>G$4*G43</f>
        <v>9663.6568000000007</v>
      </c>
      <c r="H42" s="65">
        <f t="shared" si="0"/>
        <v>9745.3365799999992</v>
      </c>
    </row>
    <row r="43" spans="1:8" x14ac:dyDescent="0.6">
      <c r="A43" t="s">
        <v>121</v>
      </c>
      <c r="B43" s="35" t="s">
        <v>71</v>
      </c>
      <c r="C43" s="69">
        <v>240</v>
      </c>
      <c r="D43" s="69">
        <v>240</v>
      </c>
      <c r="E43" s="69">
        <v>241</v>
      </c>
      <c r="F43" s="69">
        <v>238</v>
      </c>
      <c r="G43" s="69">
        <v>238</v>
      </c>
      <c r="H43" s="65">
        <f t="shared" si="0"/>
        <v>239.4</v>
      </c>
    </row>
    <row r="44" spans="1:8" x14ac:dyDescent="0.6">
      <c r="A44" t="s">
        <v>122</v>
      </c>
      <c r="B44" s="45" t="s">
        <v>44</v>
      </c>
      <c r="C44" s="72">
        <f>C$4*C45</f>
        <v>9032.5131000000001</v>
      </c>
      <c r="D44" s="72">
        <f>D$4*D45</f>
        <v>8998.854800000001</v>
      </c>
      <c r="E44" s="72">
        <f>E$4*E45</f>
        <v>9072.6880999999994</v>
      </c>
      <c r="F44" s="72">
        <f>F$4*F45</f>
        <v>8903.948699999999</v>
      </c>
      <c r="G44" s="72">
        <f>G$4*G45</f>
        <v>8810.9812000000002</v>
      </c>
      <c r="H44" s="65">
        <f t="shared" si="0"/>
        <v>8963.7971799999996</v>
      </c>
    </row>
    <row r="45" spans="1:8" x14ac:dyDescent="0.6">
      <c r="A45" t="s">
        <v>123</v>
      </c>
      <c r="B45" s="35" t="s">
        <v>71</v>
      </c>
      <c r="C45" s="69">
        <v>221</v>
      </c>
      <c r="D45" s="69">
        <v>221</v>
      </c>
      <c r="E45" s="69">
        <v>223</v>
      </c>
      <c r="F45" s="69">
        <v>219</v>
      </c>
      <c r="G45" s="69">
        <v>217</v>
      </c>
      <c r="H45" s="65">
        <f t="shared" si="0"/>
        <v>220.2</v>
      </c>
    </row>
    <row r="46" spans="1:8" x14ac:dyDescent="0.6">
      <c r="A46" t="s">
        <v>124</v>
      </c>
      <c r="B46" s="9" t="s">
        <v>45</v>
      </c>
      <c r="C46" s="72">
        <f>C$4*C47</f>
        <v>8950.7708999999995</v>
      </c>
      <c r="D46" s="72">
        <f>D$4*D47</f>
        <v>8917.4171999999999</v>
      </c>
      <c r="E46" s="72">
        <f>E$4*E47</f>
        <v>8950.634</v>
      </c>
      <c r="F46" s="72">
        <f>F$4*F47</f>
        <v>8822.6340999999993</v>
      </c>
      <c r="G46" s="72">
        <f>G$4*G47</f>
        <v>8729.7739999999994</v>
      </c>
      <c r="H46" s="65">
        <f t="shared" si="0"/>
        <v>8874.24604</v>
      </c>
    </row>
    <row r="47" spans="1:8" x14ac:dyDescent="0.6">
      <c r="A47" t="s">
        <v>125</v>
      </c>
      <c r="B47" s="35" t="s">
        <v>71</v>
      </c>
      <c r="C47" s="69">
        <v>219</v>
      </c>
      <c r="D47" s="69">
        <v>219</v>
      </c>
      <c r="E47" s="69">
        <v>220</v>
      </c>
      <c r="F47" s="69">
        <v>217</v>
      </c>
      <c r="G47" s="69">
        <v>215</v>
      </c>
      <c r="H47" s="65">
        <f t="shared" si="0"/>
        <v>218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65" t="e">
        <f t="shared" si="0"/>
        <v>#DIV/0!</v>
      </c>
    </row>
    <row r="49" spans="1:8" x14ac:dyDescent="0.6">
      <c r="A49" t="s">
        <v>158</v>
      </c>
      <c r="B49" s="9" t="s">
        <v>47</v>
      </c>
      <c r="C49" s="75">
        <f>C$4*C50</f>
        <v>13078.752</v>
      </c>
      <c r="D49" s="75">
        <f>D$4*D50</f>
        <v>13070.7348</v>
      </c>
      <c r="E49" s="75">
        <f>E$4*E50</f>
        <v>13100.473399999999</v>
      </c>
      <c r="F49" s="75">
        <f>F$4*F50</f>
        <v>12969.6787</v>
      </c>
      <c r="G49" s="75">
        <f>G$4*G50</f>
        <v>12952.5484</v>
      </c>
      <c r="H49" s="65">
        <f t="shared" si="0"/>
        <v>13034.437460000001</v>
      </c>
    </row>
    <row r="50" spans="1:8" x14ac:dyDescent="0.6">
      <c r="A50" t="s">
        <v>159</v>
      </c>
      <c r="B50" s="35" t="s">
        <v>71</v>
      </c>
      <c r="C50" s="69">
        <v>320</v>
      </c>
      <c r="D50" s="69">
        <v>321</v>
      </c>
      <c r="E50" s="69">
        <v>322</v>
      </c>
      <c r="F50" s="69">
        <v>319</v>
      </c>
      <c r="G50" s="69">
        <v>319</v>
      </c>
      <c r="H50" s="65">
        <f t="shared" si="0"/>
        <v>320.2</v>
      </c>
    </row>
    <row r="51" spans="1:8" x14ac:dyDescent="0.6">
      <c r="A51" t="s">
        <v>160</v>
      </c>
      <c r="B51" s="58" t="s">
        <v>48</v>
      </c>
      <c r="C51" s="94">
        <f>C$4*C52</f>
        <v>0</v>
      </c>
      <c r="D51" s="94">
        <f>D$4*D52</f>
        <v>0</v>
      </c>
      <c r="E51" s="94">
        <f>E$4*E52</f>
        <v>0</v>
      </c>
      <c r="F51" s="94">
        <f>F$4*F52</f>
        <v>0</v>
      </c>
      <c r="G51" s="94">
        <f>G$4*G52</f>
        <v>0</v>
      </c>
      <c r="H51" s="95">
        <f t="shared" si="0"/>
        <v>0</v>
      </c>
    </row>
    <row r="52" spans="1:8" x14ac:dyDescent="0.6">
      <c r="A52" t="s">
        <v>161</v>
      </c>
      <c r="B52" s="59" t="s">
        <v>71</v>
      </c>
      <c r="C52" s="96">
        <v>0</v>
      </c>
      <c r="D52" s="96">
        <v>0</v>
      </c>
      <c r="E52" s="96">
        <v>0</v>
      </c>
      <c r="F52" s="96">
        <v>0</v>
      </c>
      <c r="G52" s="96">
        <v>0</v>
      </c>
      <c r="H52" s="95">
        <f t="shared" si="0"/>
        <v>0</v>
      </c>
    </row>
    <row r="53" spans="1:8" x14ac:dyDescent="0.6">
      <c r="B53" s="44" t="s">
        <v>49</v>
      </c>
      <c r="C53" s="71"/>
      <c r="D53" s="72"/>
      <c r="E53" s="71"/>
      <c r="F53" s="72"/>
      <c r="G53" s="71"/>
      <c r="H53" s="65" t="e">
        <f t="shared" si="0"/>
        <v>#DIV/0!</v>
      </c>
    </row>
    <row r="54" spans="1:8" x14ac:dyDescent="0.6">
      <c r="A54" t="s">
        <v>126</v>
      </c>
      <c r="B54" s="9" t="s">
        <v>50</v>
      </c>
      <c r="C54" s="72">
        <f>C$4*C55</f>
        <v>9972.5483999999997</v>
      </c>
      <c r="D54" s="75">
        <f>D$4*D55</f>
        <v>9976.1059999999998</v>
      </c>
      <c r="E54" s="75">
        <f>E$4*E55</f>
        <v>10008.4362</v>
      </c>
      <c r="F54" s="75">
        <f>F$4*F55</f>
        <v>9757.7520000000004</v>
      </c>
      <c r="G54" s="75">
        <f>G$4*G55</f>
        <v>9744.8639999999996</v>
      </c>
      <c r="H54" s="65">
        <f t="shared" si="0"/>
        <v>9891.9413200000017</v>
      </c>
    </row>
    <row r="55" spans="1:8" x14ac:dyDescent="0.6">
      <c r="A55" t="s">
        <v>127</v>
      </c>
      <c r="B55" s="35" t="s">
        <v>71</v>
      </c>
      <c r="C55" s="69">
        <v>244</v>
      </c>
      <c r="D55" s="69">
        <v>245</v>
      </c>
      <c r="E55" s="69">
        <v>246</v>
      </c>
      <c r="F55" s="69">
        <v>240</v>
      </c>
      <c r="G55" s="69">
        <v>240</v>
      </c>
      <c r="H55" s="65">
        <f t="shared" si="0"/>
        <v>243</v>
      </c>
    </row>
    <row r="56" spans="1:8" ht="24" customHeight="1" x14ac:dyDescent="0.6">
      <c r="B56" s="44" t="s">
        <v>51</v>
      </c>
      <c r="C56" s="71"/>
      <c r="D56" s="72"/>
      <c r="E56" s="71"/>
      <c r="F56" s="72"/>
      <c r="G56" s="71"/>
      <c r="H56" s="65" t="e">
        <f t="shared" si="0"/>
        <v>#DIV/0!</v>
      </c>
    </row>
    <row r="57" spans="1:8" x14ac:dyDescent="0.6">
      <c r="A57" t="s">
        <v>128</v>
      </c>
      <c r="B57" s="9" t="s">
        <v>52</v>
      </c>
      <c r="C57" s="75">
        <f>C$4*C58</f>
        <v>11852.618999999999</v>
      </c>
      <c r="D57" s="75">
        <f>D$4*D58</f>
        <v>11808.452000000001</v>
      </c>
      <c r="E57" s="75">
        <f>E$4*E58</f>
        <v>11839.2477</v>
      </c>
      <c r="F57" s="75">
        <f>F$4*F58</f>
        <v>11627.987799999999</v>
      </c>
      <c r="G57" s="75">
        <f>G$4*G58</f>
        <v>11490.818800000001</v>
      </c>
      <c r="H57" s="65">
        <f t="shared" si="0"/>
        <v>11723.825060000001</v>
      </c>
    </row>
    <row r="58" spans="1:8" x14ac:dyDescent="0.6">
      <c r="A58" t="s">
        <v>129</v>
      </c>
      <c r="B58" s="35" t="s">
        <v>71</v>
      </c>
      <c r="C58" s="69">
        <v>290</v>
      </c>
      <c r="D58" s="69">
        <v>290</v>
      </c>
      <c r="E58" s="69">
        <v>291</v>
      </c>
      <c r="F58" s="69">
        <v>286</v>
      </c>
      <c r="G58" s="69">
        <v>283</v>
      </c>
      <c r="H58" s="65">
        <f t="shared" si="0"/>
        <v>288</v>
      </c>
    </row>
    <row r="59" spans="1:8" x14ac:dyDescent="0.6">
      <c r="A59" t="s">
        <v>130</v>
      </c>
      <c r="B59" s="9" t="s">
        <v>53</v>
      </c>
      <c r="C59" s="72">
        <f>C$4*C60</f>
        <v>11648.263499999999</v>
      </c>
      <c r="D59" s="72">
        <f>D$4*D60</f>
        <v>11604.858</v>
      </c>
      <c r="E59" s="72">
        <f>E$4*E60</f>
        <v>11676.508900000001</v>
      </c>
      <c r="F59" s="72">
        <f>F$4*F60</f>
        <v>11424.701300000001</v>
      </c>
      <c r="G59" s="72">
        <f>F$4*G60</f>
        <v>11343.386699999999</v>
      </c>
      <c r="H59" s="65">
        <f t="shared" si="0"/>
        <v>11539.543679999999</v>
      </c>
    </row>
    <row r="60" spans="1:8" x14ac:dyDescent="0.6">
      <c r="A60" t="s">
        <v>131</v>
      </c>
      <c r="B60" s="35" t="s">
        <v>71</v>
      </c>
      <c r="C60" s="69">
        <v>285</v>
      </c>
      <c r="D60" s="69">
        <v>285</v>
      </c>
      <c r="E60" s="69">
        <v>287</v>
      </c>
      <c r="F60" s="69">
        <v>281</v>
      </c>
      <c r="G60" s="69">
        <v>279</v>
      </c>
      <c r="H60" s="65">
        <f t="shared" si="0"/>
        <v>283.39999999999998</v>
      </c>
    </row>
    <row r="61" spans="1:8" x14ac:dyDescent="0.6">
      <c r="A61" t="s">
        <v>132</v>
      </c>
      <c r="B61" s="45" t="s">
        <v>54</v>
      </c>
      <c r="C61" s="64">
        <f>C$4*C62</f>
        <v>11525.6502</v>
      </c>
      <c r="D61" s="64">
        <f>D$4*D62</f>
        <v>11523.420400000001</v>
      </c>
      <c r="E61" s="64">
        <f>E$4*E62</f>
        <v>11554.4548</v>
      </c>
      <c r="F61" s="64">
        <f>F$4*F62</f>
        <v>11302.7294</v>
      </c>
      <c r="G61" s="71">
        <f>G$4*G62</f>
        <v>11206.5936</v>
      </c>
      <c r="H61" s="65">
        <f t="shared" si="0"/>
        <v>11422.569679999999</v>
      </c>
    </row>
    <row r="62" spans="1:8" x14ac:dyDescent="0.6">
      <c r="A62" t="s">
        <v>133</v>
      </c>
      <c r="B62" s="35" t="s">
        <v>71</v>
      </c>
      <c r="C62" s="68">
        <v>282</v>
      </c>
      <c r="D62" s="69">
        <v>283</v>
      </c>
      <c r="E62" s="68">
        <v>284</v>
      </c>
      <c r="F62" s="69">
        <v>278</v>
      </c>
      <c r="G62" s="68">
        <v>276</v>
      </c>
      <c r="H62" s="65">
        <f t="shared" si="0"/>
        <v>280.60000000000002</v>
      </c>
    </row>
    <row r="63" spans="1:8" x14ac:dyDescent="0.6">
      <c r="A63" t="s">
        <v>134</v>
      </c>
      <c r="B63" s="58" t="s">
        <v>55</v>
      </c>
      <c r="C63" s="94">
        <f>C$4*C64</f>
        <v>0</v>
      </c>
      <c r="D63" s="94">
        <f>D$4*D64</f>
        <v>0</v>
      </c>
      <c r="E63" s="94">
        <f>E$4*E64</f>
        <v>0</v>
      </c>
      <c r="F63" s="94">
        <f>F$4*F64</f>
        <v>0</v>
      </c>
      <c r="G63" s="94">
        <f>G$4*G64</f>
        <v>0</v>
      </c>
      <c r="H63" s="95">
        <f t="shared" si="0"/>
        <v>0</v>
      </c>
    </row>
    <row r="64" spans="1:8" x14ac:dyDescent="0.6">
      <c r="A64" t="s">
        <v>135</v>
      </c>
      <c r="B64" s="59" t="s">
        <v>71</v>
      </c>
      <c r="C64" s="96">
        <v>0</v>
      </c>
      <c r="D64" s="96">
        <v>0</v>
      </c>
      <c r="E64" s="96">
        <v>0</v>
      </c>
      <c r="F64" s="96">
        <v>0</v>
      </c>
      <c r="G64" s="96">
        <v>0</v>
      </c>
      <c r="H64" s="95">
        <f t="shared" si="0"/>
        <v>0</v>
      </c>
    </row>
    <row r="65" spans="1:8" x14ac:dyDescent="0.6">
      <c r="A65" t="s">
        <v>136</v>
      </c>
      <c r="B65" s="58" t="s">
        <v>56</v>
      </c>
      <c r="C65" s="94">
        <f>C$4*C66</f>
        <v>0</v>
      </c>
      <c r="D65" s="94">
        <f>D$4*D66</f>
        <v>0</v>
      </c>
      <c r="E65" s="94">
        <f>E$4*E66</f>
        <v>0</v>
      </c>
      <c r="F65" s="94">
        <f>F$4*F66</f>
        <v>0</v>
      </c>
      <c r="G65" s="94">
        <f>G$4*G66</f>
        <v>0</v>
      </c>
      <c r="H65" s="95">
        <f t="shared" si="0"/>
        <v>0</v>
      </c>
    </row>
    <row r="66" spans="1:8" x14ac:dyDescent="0.6">
      <c r="A66" t="s">
        <v>137</v>
      </c>
      <c r="B66" s="59" t="s">
        <v>71</v>
      </c>
      <c r="C66" s="96"/>
      <c r="D66" s="96"/>
      <c r="E66" s="96"/>
      <c r="F66" s="96"/>
      <c r="G66" s="96"/>
      <c r="H66" s="95" t="e">
        <f t="shared" si="0"/>
        <v>#DIV/0!</v>
      </c>
    </row>
    <row r="67" spans="1:8" x14ac:dyDescent="0.6">
      <c r="B67" s="44" t="s">
        <v>57</v>
      </c>
      <c r="C67" s="72"/>
      <c r="D67" s="72"/>
      <c r="E67" s="72"/>
      <c r="F67" s="72"/>
      <c r="G67" s="72"/>
      <c r="H67" s="65" t="e">
        <f t="shared" si="0"/>
        <v>#DIV/0!</v>
      </c>
    </row>
    <row r="68" spans="1:8" x14ac:dyDescent="0.6">
      <c r="A68" t="s">
        <v>138</v>
      </c>
      <c r="B68" s="60" t="s">
        <v>58</v>
      </c>
      <c r="C68" s="100">
        <f>C$4*C69</f>
        <v>0</v>
      </c>
      <c r="D68" s="100">
        <f>D$4*D69</f>
        <v>0</v>
      </c>
      <c r="E68" s="100">
        <f>E$4*E69</f>
        <v>0</v>
      </c>
      <c r="F68" s="100">
        <f>F$4*F69</f>
        <v>0</v>
      </c>
      <c r="G68" s="100">
        <f>G$4*G69</f>
        <v>0</v>
      </c>
      <c r="H68" s="95">
        <f t="shared" si="0"/>
        <v>0</v>
      </c>
    </row>
    <row r="69" spans="1:8" x14ac:dyDescent="0.6">
      <c r="A69" t="s">
        <v>139</v>
      </c>
      <c r="B69" s="59" t="s">
        <v>71</v>
      </c>
      <c r="C69" s="96"/>
      <c r="D69" s="96"/>
      <c r="E69" s="96"/>
      <c r="F69" s="96"/>
      <c r="G69" s="96"/>
      <c r="H69" s="95" t="e">
        <f t="shared" si="0"/>
        <v>#DIV/0!</v>
      </c>
    </row>
    <row r="70" spans="1:8" x14ac:dyDescent="0.6">
      <c r="B70" s="34" t="s">
        <v>59</v>
      </c>
      <c r="C70" s="64"/>
      <c r="D70" s="64"/>
      <c r="E70" s="64"/>
      <c r="F70" s="64"/>
      <c r="G70" s="64"/>
      <c r="H70" s="65" t="e">
        <f t="shared" si="0"/>
        <v>#DIV/0!</v>
      </c>
    </row>
    <row r="71" spans="1:8" x14ac:dyDescent="0.6">
      <c r="A71" t="s">
        <v>140</v>
      </c>
      <c r="B71" s="41" t="s">
        <v>60</v>
      </c>
      <c r="C71" s="64">
        <f>C$4*C72</f>
        <v>11975.2323</v>
      </c>
      <c r="D71" s="64">
        <f>D$4*D72</f>
        <v>11971.3272</v>
      </c>
      <c r="E71" s="64">
        <f>E$4*E72</f>
        <v>12001.986499999999</v>
      </c>
      <c r="F71" s="64">
        <f>F$4*F72</f>
        <v>11749.959699999999</v>
      </c>
      <c r="G71" s="64">
        <f>G$4*G72</f>
        <v>11775.044</v>
      </c>
      <c r="H71" s="65">
        <f t="shared" si="0"/>
        <v>11894.709940000001</v>
      </c>
    </row>
    <row r="72" spans="1:8" x14ac:dyDescent="0.6">
      <c r="A72" t="s">
        <v>141</v>
      </c>
      <c r="B72" s="41" t="s">
        <v>71</v>
      </c>
      <c r="C72" s="64">
        <v>293</v>
      </c>
      <c r="D72" s="64">
        <v>294</v>
      </c>
      <c r="E72" s="64">
        <v>295</v>
      </c>
      <c r="F72" s="64">
        <v>289</v>
      </c>
      <c r="G72" s="64">
        <v>290</v>
      </c>
      <c r="H72" s="65">
        <f t="shared" ref="H72:H89" si="1">AVERAGE(C72:G72)</f>
        <v>292.2</v>
      </c>
    </row>
    <row r="73" spans="1:8" x14ac:dyDescent="0.6">
      <c r="A73" t="s">
        <v>142</v>
      </c>
      <c r="B73" s="41" t="s">
        <v>61</v>
      </c>
      <c r="C73" s="64">
        <f>C$4*C74</f>
        <v>11893.490099999999</v>
      </c>
      <c r="D73" s="64">
        <f>D$4*D74</f>
        <v>11849.1708</v>
      </c>
      <c r="E73" s="64">
        <f>E$4*E74</f>
        <v>11920.617099999999</v>
      </c>
      <c r="F73" s="64">
        <f>F$4*F74</f>
        <v>11668.6451</v>
      </c>
      <c r="G73" s="64">
        <f>G$4*G74</f>
        <v>11653.233200000001</v>
      </c>
      <c r="H73" s="65">
        <f t="shared" si="1"/>
        <v>11797.03126</v>
      </c>
    </row>
    <row r="74" spans="1:8" x14ac:dyDescent="0.6">
      <c r="A74" t="s">
        <v>143</v>
      </c>
      <c r="B74" s="41" t="s">
        <v>71</v>
      </c>
      <c r="C74" s="64">
        <v>291</v>
      </c>
      <c r="D74" s="64">
        <v>291</v>
      </c>
      <c r="E74" s="64">
        <v>293</v>
      </c>
      <c r="F74" s="64">
        <v>287</v>
      </c>
      <c r="G74" s="64">
        <v>287</v>
      </c>
      <c r="H74" s="65">
        <f t="shared" si="1"/>
        <v>289.8</v>
      </c>
    </row>
    <row r="75" spans="1:8" x14ac:dyDescent="0.6">
      <c r="A75" t="s">
        <v>144</v>
      </c>
      <c r="B75" s="41" t="s">
        <v>62</v>
      </c>
      <c r="C75" s="64">
        <f>C$4*C76</f>
        <v>11811.7479</v>
      </c>
      <c r="D75" s="64">
        <f>D$4*D76</f>
        <v>11767.733200000001</v>
      </c>
      <c r="E75" s="64">
        <f>E$4*E76</f>
        <v>11798.563</v>
      </c>
      <c r="F75" s="64">
        <f>F$4*F76</f>
        <v>11546.673199999999</v>
      </c>
      <c r="G75" s="64">
        <f>G$4*G76</f>
        <v>11572.026</v>
      </c>
      <c r="H75" s="65">
        <f t="shared" si="1"/>
        <v>11699.34866</v>
      </c>
    </row>
    <row r="76" spans="1:8" x14ac:dyDescent="0.6">
      <c r="A76" t="s">
        <v>145</v>
      </c>
      <c r="B76" s="41" t="s">
        <v>71</v>
      </c>
      <c r="C76" s="64">
        <v>289</v>
      </c>
      <c r="D76" s="64">
        <v>289</v>
      </c>
      <c r="E76" s="64">
        <v>290</v>
      </c>
      <c r="F76" s="64">
        <v>284</v>
      </c>
      <c r="G76" s="64">
        <v>285</v>
      </c>
      <c r="H76" s="65">
        <f t="shared" si="1"/>
        <v>287.39999999999998</v>
      </c>
    </row>
    <row r="77" spans="1:8" x14ac:dyDescent="0.6">
      <c r="A77" t="s">
        <v>146</v>
      </c>
      <c r="B77" s="41" t="s">
        <v>63</v>
      </c>
      <c r="C77" s="101">
        <f>C$4*C78</f>
        <v>11689.134599999999</v>
      </c>
      <c r="D77" s="101">
        <f>D$4*D78</f>
        <v>11645.576800000001</v>
      </c>
      <c r="E77" s="101">
        <f>E$4*E78</f>
        <v>11717.193600000001</v>
      </c>
      <c r="F77" s="101">
        <f>F$4*F78</f>
        <v>11465.3586</v>
      </c>
      <c r="G77" s="101">
        <f>G$4*G78</f>
        <v>11450.215200000001</v>
      </c>
      <c r="H77" s="65">
        <f t="shared" si="1"/>
        <v>11593.49576</v>
      </c>
    </row>
    <row r="78" spans="1:8" x14ac:dyDescent="0.6">
      <c r="A78" t="s">
        <v>147</v>
      </c>
      <c r="B78" s="41" t="s">
        <v>71</v>
      </c>
      <c r="C78" s="101">
        <v>286</v>
      </c>
      <c r="D78" s="101">
        <v>286</v>
      </c>
      <c r="E78" s="101">
        <v>288</v>
      </c>
      <c r="F78" s="101">
        <v>282</v>
      </c>
      <c r="G78" s="101">
        <v>282</v>
      </c>
      <c r="H78" s="65">
        <f t="shared" si="1"/>
        <v>284.8</v>
      </c>
    </row>
    <row r="79" spans="1:8" x14ac:dyDescent="0.6">
      <c r="A79" t="s">
        <v>148</v>
      </c>
      <c r="B79" s="41" t="s">
        <v>64</v>
      </c>
      <c r="C79" s="72">
        <f>C$4*C80</f>
        <v>11607.392399999999</v>
      </c>
      <c r="D79" s="72">
        <f>D$4*D80</f>
        <v>11564.1392</v>
      </c>
      <c r="E79" s="72">
        <f>E$4*E80</f>
        <v>11595.139499999999</v>
      </c>
      <c r="F79" s="72">
        <f>F$4*F80</f>
        <v>11343.386699999999</v>
      </c>
      <c r="G79" s="71">
        <f>G$4*G80</f>
        <v>11369.008</v>
      </c>
      <c r="H79" s="65">
        <f t="shared" si="1"/>
        <v>11495.81316</v>
      </c>
    </row>
    <row r="80" spans="1:8" x14ac:dyDescent="0.6">
      <c r="A80" t="s">
        <v>149</v>
      </c>
      <c r="B80" s="41" t="s">
        <v>71</v>
      </c>
      <c r="C80" s="69">
        <v>284</v>
      </c>
      <c r="D80" s="69">
        <v>284</v>
      </c>
      <c r="E80" s="69">
        <v>285</v>
      </c>
      <c r="F80" s="69">
        <v>279</v>
      </c>
      <c r="G80" s="68">
        <v>280</v>
      </c>
      <c r="H80" s="65">
        <f t="shared" si="1"/>
        <v>282.39999999999998</v>
      </c>
    </row>
    <row r="81" spans="1:8" x14ac:dyDescent="0.6">
      <c r="A81" t="s">
        <v>150</v>
      </c>
      <c r="B81" s="58" t="s">
        <v>65</v>
      </c>
      <c r="C81" s="94">
        <f>C$4*C82</f>
        <v>0</v>
      </c>
      <c r="D81" s="94">
        <f>D$4*D82</f>
        <v>0</v>
      </c>
      <c r="E81" s="94">
        <f>E$4*E82</f>
        <v>0</v>
      </c>
      <c r="F81" s="94">
        <f>F$4*F82</f>
        <v>0</v>
      </c>
      <c r="G81" s="94">
        <f>G$4*G82</f>
        <v>0</v>
      </c>
      <c r="H81" s="95">
        <f t="shared" si="1"/>
        <v>0</v>
      </c>
    </row>
    <row r="82" spans="1:8" x14ac:dyDescent="0.6">
      <c r="A82" t="s">
        <v>151</v>
      </c>
      <c r="B82" s="59" t="s">
        <v>71</v>
      </c>
      <c r="C82" s="96">
        <v>0</v>
      </c>
      <c r="D82" s="96">
        <v>0</v>
      </c>
      <c r="E82" s="96">
        <v>0</v>
      </c>
      <c r="F82" s="96">
        <v>0</v>
      </c>
      <c r="G82" s="96">
        <v>0</v>
      </c>
      <c r="H82" s="95">
        <f t="shared" si="1"/>
        <v>0</v>
      </c>
    </row>
    <row r="83" spans="1:8" x14ac:dyDescent="0.6">
      <c r="B83" s="47" t="s">
        <v>66</v>
      </c>
      <c r="C83" s="64"/>
      <c r="D83" s="64"/>
      <c r="E83" s="64"/>
      <c r="F83" s="64"/>
      <c r="G83" s="64"/>
      <c r="H83" s="65" t="e">
        <f t="shared" si="1"/>
        <v>#DIV/0!</v>
      </c>
    </row>
    <row r="84" spans="1:8" x14ac:dyDescent="0.6">
      <c r="A84" t="s">
        <v>152</v>
      </c>
      <c r="B84" s="41" t="s">
        <v>67</v>
      </c>
      <c r="C84" s="64">
        <f>C$4*C85</f>
        <v>8378.575499999999</v>
      </c>
      <c r="D84" s="64">
        <f>D$4*D85</f>
        <v>8388.0727999999999</v>
      </c>
      <c r="E84" s="64">
        <f>E$4*E85</f>
        <v>8421.7328999999991</v>
      </c>
      <c r="F84" s="64">
        <f>F$4*F85</f>
        <v>8375.4038</v>
      </c>
      <c r="G84" s="64">
        <f>G$4*G85</f>
        <v>8364.3415999999997</v>
      </c>
      <c r="H84" s="65">
        <f t="shared" si="1"/>
        <v>8385.625320000001</v>
      </c>
    </row>
    <row r="85" spans="1:8" x14ac:dyDescent="0.6">
      <c r="A85" t="s">
        <v>153</v>
      </c>
      <c r="B85" s="41" t="s">
        <v>71</v>
      </c>
      <c r="C85" s="64">
        <v>205</v>
      </c>
      <c r="D85" s="64">
        <v>206</v>
      </c>
      <c r="E85" s="64">
        <v>207</v>
      </c>
      <c r="F85" s="64">
        <v>206</v>
      </c>
      <c r="G85" s="64">
        <v>206</v>
      </c>
      <c r="H85" s="65">
        <f t="shared" si="1"/>
        <v>206</v>
      </c>
    </row>
    <row r="86" spans="1:8" hidden="1" x14ac:dyDescent="0.6">
      <c r="B86" s="47" t="s">
        <v>68</v>
      </c>
      <c r="C86" s="64"/>
      <c r="D86" s="64"/>
      <c r="E86" s="64"/>
      <c r="F86" s="64"/>
      <c r="G86" s="64"/>
      <c r="H86" s="65" t="e">
        <f t="shared" si="1"/>
        <v>#DIV/0!</v>
      </c>
    </row>
    <row r="87" spans="1:8" hidden="1" x14ac:dyDescent="0.6">
      <c r="B87" s="41" t="s">
        <v>68</v>
      </c>
      <c r="C87" s="64">
        <f>C$4*C88</f>
        <v>4822.7897999999996</v>
      </c>
      <c r="D87" s="64">
        <f>D$4*D88</f>
        <v>4845.5371999999998</v>
      </c>
      <c r="E87" s="64">
        <f>E$4*E88</f>
        <v>4841.4793</v>
      </c>
      <c r="F87" s="64">
        <f>F$4*F88</f>
        <v>4878.8760000000002</v>
      </c>
      <c r="G87" s="64">
        <f>G$4*G88</f>
        <v>0</v>
      </c>
      <c r="H87" s="65">
        <f t="shared" si="1"/>
        <v>3877.7364600000001</v>
      </c>
    </row>
    <row r="88" spans="1:8" hidden="1" x14ac:dyDescent="0.6">
      <c r="B88" s="41" t="s">
        <v>71</v>
      </c>
      <c r="C88" s="64">
        <v>118</v>
      </c>
      <c r="D88" s="64">
        <v>119</v>
      </c>
      <c r="E88" s="64">
        <v>119</v>
      </c>
      <c r="F88" s="64">
        <v>120</v>
      </c>
      <c r="G88" s="64"/>
      <c r="H88" s="65">
        <f t="shared" si="1"/>
        <v>119</v>
      </c>
    </row>
    <row r="89" spans="1:8" x14ac:dyDescent="0.6">
      <c r="B89" s="41"/>
      <c r="C89" s="68"/>
      <c r="D89" s="69"/>
      <c r="E89" s="68"/>
      <c r="F89" s="69"/>
      <c r="G89" s="68"/>
      <c r="H89" s="65" t="e">
        <f t="shared" si="1"/>
        <v>#DIV/0!</v>
      </c>
    </row>
  </sheetData>
  <phoneticPr fontId="6" type="noConversion"/>
  <pageMargins left="1.3385826771653544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9"/>
  <sheetViews>
    <sheetView topLeftCell="A43" workbookViewId="0">
      <selection activeCell="A4" sqref="A4"/>
    </sheetView>
  </sheetViews>
  <sheetFormatPr defaultRowHeight="21" x14ac:dyDescent="0.6"/>
  <cols>
    <col min="1" max="1" width="11" customWidth="1"/>
    <col min="2" max="2" width="23" style="106" customWidth="1"/>
    <col min="3" max="3" width="10.625" customWidth="1"/>
    <col min="4" max="4" width="10.125" customWidth="1"/>
    <col min="5" max="5" width="9.875" customWidth="1"/>
    <col min="6" max="6" width="10.375" customWidth="1"/>
    <col min="7" max="7" width="10.75" customWidth="1"/>
    <col min="8" max="8" width="11.625" customWidth="1"/>
  </cols>
  <sheetData>
    <row r="1" spans="1:13" ht="28.8" x14ac:dyDescent="0.75">
      <c r="B1" s="105" t="s">
        <v>88</v>
      </c>
      <c r="C1" s="46"/>
      <c r="D1" s="46"/>
      <c r="E1" s="46"/>
      <c r="F1" s="46"/>
      <c r="G1" s="46"/>
      <c r="H1" s="46"/>
    </row>
    <row r="2" spans="1:13" x14ac:dyDescent="0.6">
      <c r="B2" s="107" t="s">
        <v>69</v>
      </c>
      <c r="C2" s="39"/>
      <c r="D2" s="39"/>
      <c r="E2" s="39"/>
      <c r="F2" s="39"/>
      <c r="G2" s="39"/>
      <c r="H2" s="40"/>
    </row>
    <row r="3" spans="1:13" x14ac:dyDescent="0.6">
      <c r="B3" s="108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108" t="s">
        <v>18</v>
      </c>
      <c r="C4" s="43">
        <v>40.890700000000002</v>
      </c>
      <c r="D4" s="43">
        <v>40.975200000000001</v>
      </c>
      <c r="E4" s="43">
        <v>41.001199999999997</v>
      </c>
      <c r="F4" s="43">
        <v>40.574599999999997</v>
      </c>
      <c r="G4" s="43"/>
      <c r="H4" s="43">
        <f>AVERAGE(C4:F4)</f>
        <v>40.860424999999999</v>
      </c>
      <c r="I4" s="37"/>
      <c r="J4" s="37"/>
      <c r="K4" s="37"/>
      <c r="L4" s="37"/>
      <c r="M4" s="37"/>
    </row>
    <row r="5" spans="1:13" x14ac:dyDescent="0.6">
      <c r="B5" s="109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110" t="s">
        <v>20</v>
      </c>
      <c r="C6" s="72">
        <f>C$4*C7</f>
        <v>16397.170700000002</v>
      </c>
      <c r="D6" s="72">
        <f>D$4*D7</f>
        <v>16431.055199999999</v>
      </c>
      <c r="E6" s="72">
        <f>E$4*E7</f>
        <v>16482.482399999997</v>
      </c>
      <c r="F6" s="72">
        <f>F$4*F7</f>
        <v>16270.414599999998</v>
      </c>
      <c r="G6" s="71"/>
      <c r="H6" s="65">
        <f t="shared" ref="H6:H20" si="0">AVERAGE(C6:F6)</f>
        <v>16395.280725000001</v>
      </c>
    </row>
    <row r="7" spans="1:13" x14ac:dyDescent="0.6">
      <c r="A7" t="s">
        <v>91</v>
      </c>
      <c r="B7" s="111" t="s">
        <v>71</v>
      </c>
      <c r="C7" s="68">
        <v>401</v>
      </c>
      <c r="D7" s="69">
        <v>401</v>
      </c>
      <c r="E7" s="68">
        <v>402</v>
      </c>
      <c r="F7" s="69">
        <v>401</v>
      </c>
      <c r="G7" s="68"/>
      <c r="H7" s="65">
        <f t="shared" si="0"/>
        <v>401.25</v>
      </c>
    </row>
    <row r="8" spans="1:13" x14ac:dyDescent="0.6">
      <c r="A8" t="s">
        <v>92</v>
      </c>
      <c r="B8" s="112" t="s">
        <v>22</v>
      </c>
      <c r="C8" s="94">
        <f>C$4*C9</f>
        <v>0</v>
      </c>
      <c r="D8" s="94">
        <f>D$4*D9</f>
        <v>0</v>
      </c>
      <c r="E8" s="94">
        <f>E$4*E9</f>
        <v>0</v>
      </c>
      <c r="F8" s="94">
        <f>F$4*F9</f>
        <v>0</v>
      </c>
      <c r="G8" s="94"/>
      <c r="H8" s="95">
        <f t="shared" si="0"/>
        <v>0</v>
      </c>
    </row>
    <row r="9" spans="1:13" x14ac:dyDescent="0.6">
      <c r="A9" t="s">
        <v>93</v>
      </c>
      <c r="B9" s="113" t="s">
        <v>71</v>
      </c>
      <c r="C9" s="96">
        <v>0</v>
      </c>
      <c r="D9" s="96">
        <v>0</v>
      </c>
      <c r="E9" s="96">
        <v>0</v>
      </c>
      <c r="F9" s="96">
        <v>0</v>
      </c>
      <c r="G9" s="96"/>
      <c r="H9" s="95">
        <f t="shared" si="0"/>
        <v>0</v>
      </c>
    </row>
    <row r="10" spans="1:13" x14ac:dyDescent="0.6">
      <c r="A10" t="s">
        <v>94</v>
      </c>
      <c r="B10" s="114" t="s">
        <v>24</v>
      </c>
      <c r="C10" s="72">
        <f>C$4*C11</f>
        <v>15906.482300000001</v>
      </c>
      <c r="D10" s="72">
        <f>D$4*D11</f>
        <v>15939.352800000001</v>
      </c>
      <c r="E10" s="72">
        <f>E$4*E11</f>
        <v>15990.467999999999</v>
      </c>
      <c r="F10" s="72">
        <f>F$4*F11</f>
        <v>15783.519399999999</v>
      </c>
      <c r="G10" s="72"/>
      <c r="H10" s="65">
        <f t="shared" si="0"/>
        <v>15904.955625000001</v>
      </c>
    </row>
    <row r="11" spans="1:13" x14ac:dyDescent="0.6">
      <c r="A11" t="s">
        <v>95</v>
      </c>
      <c r="B11" s="111" t="s">
        <v>71</v>
      </c>
      <c r="C11" s="69">
        <v>389</v>
      </c>
      <c r="D11" s="69">
        <v>389</v>
      </c>
      <c r="E11" s="69">
        <v>390</v>
      </c>
      <c r="F11" s="69">
        <v>389</v>
      </c>
      <c r="G11" s="69"/>
      <c r="H11" s="65">
        <f t="shared" si="0"/>
        <v>389.25</v>
      </c>
    </row>
    <row r="12" spans="1:13" x14ac:dyDescent="0.6">
      <c r="A12" t="s">
        <v>96</v>
      </c>
      <c r="B12" s="112" t="s">
        <v>25</v>
      </c>
      <c r="C12" s="94">
        <f>C$4*C13</f>
        <v>0</v>
      </c>
      <c r="D12" s="94">
        <f>D$4*D13</f>
        <v>0</v>
      </c>
      <c r="E12" s="94">
        <f>E$4*E13</f>
        <v>0</v>
      </c>
      <c r="F12" s="94">
        <f>F$4*F13</f>
        <v>0</v>
      </c>
      <c r="G12" s="94"/>
      <c r="H12" s="95">
        <f t="shared" si="0"/>
        <v>0</v>
      </c>
    </row>
    <row r="13" spans="1:13" x14ac:dyDescent="0.6">
      <c r="A13" t="s">
        <v>97</v>
      </c>
      <c r="B13" s="113" t="s">
        <v>71</v>
      </c>
      <c r="C13" s="96">
        <v>0</v>
      </c>
      <c r="D13" s="96">
        <v>0</v>
      </c>
      <c r="E13" s="96">
        <v>0</v>
      </c>
      <c r="F13" s="96">
        <v>0</v>
      </c>
      <c r="G13" s="96"/>
      <c r="H13" s="95">
        <f t="shared" si="0"/>
        <v>0</v>
      </c>
    </row>
    <row r="14" spans="1:13" x14ac:dyDescent="0.6">
      <c r="A14" t="s">
        <v>98</v>
      </c>
      <c r="B14" s="110" t="s">
        <v>26</v>
      </c>
      <c r="C14" s="72">
        <f>C$4*C15</f>
        <v>12717.0077</v>
      </c>
      <c r="D14" s="72">
        <f>D$4*D15</f>
        <v>12661.336800000001</v>
      </c>
      <c r="E14" s="72">
        <f>E$4*E15</f>
        <v>12710.371999999999</v>
      </c>
      <c r="F14" s="72">
        <f>F$4*F15</f>
        <v>12537.551399999998</v>
      </c>
      <c r="G14" s="72"/>
      <c r="H14" s="65">
        <f t="shared" si="0"/>
        <v>12656.566974999998</v>
      </c>
    </row>
    <row r="15" spans="1:13" x14ac:dyDescent="0.6">
      <c r="A15" t="s">
        <v>99</v>
      </c>
      <c r="B15" s="110" t="s">
        <v>71</v>
      </c>
      <c r="C15" s="69">
        <v>311</v>
      </c>
      <c r="D15" s="69">
        <v>309</v>
      </c>
      <c r="E15" s="69">
        <v>310</v>
      </c>
      <c r="F15" s="69">
        <v>309</v>
      </c>
      <c r="G15" s="69"/>
      <c r="H15" s="65">
        <f t="shared" si="0"/>
        <v>309.75</v>
      </c>
    </row>
    <row r="16" spans="1:13" x14ac:dyDescent="0.6">
      <c r="A16" t="s">
        <v>100</v>
      </c>
      <c r="B16" s="114" t="s">
        <v>27</v>
      </c>
      <c r="C16" s="72">
        <f>C$4*C17</f>
        <v>11735.6309</v>
      </c>
      <c r="D16" s="72">
        <f>D$4*D17</f>
        <v>11677.932000000001</v>
      </c>
      <c r="E16" s="72">
        <f>E$4*E17</f>
        <v>11685.341999999999</v>
      </c>
      <c r="F16" s="72">
        <f>F$4*F17</f>
        <v>11563.760999999999</v>
      </c>
      <c r="G16" s="72"/>
      <c r="H16" s="65">
        <f t="shared" si="0"/>
        <v>11665.666475</v>
      </c>
    </row>
    <row r="17" spans="1:8" x14ac:dyDescent="0.6">
      <c r="A17" t="s">
        <v>101</v>
      </c>
      <c r="B17" s="111" t="s">
        <v>71</v>
      </c>
      <c r="C17" s="69">
        <v>287</v>
      </c>
      <c r="D17" s="69">
        <v>285</v>
      </c>
      <c r="E17" s="69">
        <v>285</v>
      </c>
      <c r="F17" s="69">
        <v>285</v>
      </c>
      <c r="G17" s="69"/>
      <c r="H17" s="65">
        <f t="shared" si="0"/>
        <v>285.5</v>
      </c>
    </row>
    <row r="18" spans="1:8" x14ac:dyDescent="0.6">
      <c r="A18" t="s">
        <v>102</v>
      </c>
      <c r="B18" s="115" t="s">
        <v>28</v>
      </c>
      <c r="C18" s="94">
        <f>C$4*C19</f>
        <v>0</v>
      </c>
      <c r="D18" s="94">
        <f>D$4*D19</f>
        <v>0</v>
      </c>
      <c r="E18" s="94">
        <f>E$4*E19</f>
        <v>0</v>
      </c>
      <c r="F18" s="94">
        <f>F$4*F19</f>
        <v>0</v>
      </c>
      <c r="G18" s="94"/>
      <c r="H18" s="95">
        <f t="shared" si="0"/>
        <v>0</v>
      </c>
    </row>
    <row r="19" spans="1:8" x14ac:dyDescent="0.6">
      <c r="A19" t="s">
        <v>103</v>
      </c>
      <c r="B19" s="115" t="s">
        <v>71</v>
      </c>
      <c r="C19" s="96">
        <v>0</v>
      </c>
      <c r="D19" s="96">
        <v>0</v>
      </c>
      <c r="E19" s="96">
        <v>0</v>
      </c>
      <c r="F19" s="96">
        <v>0</v>
      </c>
      <c r="G19" s="96"/>
      <c r="H19" s="95">
        <f t="shared" si="0"/>
        <v>0</v>
      </c>
    </row>
    <row r="20" spans="1:8" x14ac:dyDescent="0.6">
      <c r="A20" t="s">
        <v>104</v>
      </c>
      <c r="B20" s="112" t="s">
        <v>29</v>
      </c>
      <c r="C20" s="94">
        <f>C$4*C21</f>
        <v>0</v>
      </c>
      <c r="D20" s="94">
        <f>D$4*D21</f>
        <v>0</v>
      </c>
      <c r="E20" s="94">
        <f>E$4*E21</f>
        <v>0</v>
      </c>
      <c r="F20" s="94">
        <f>F$4*F21</f>
        <v>0</v>
      </c>
      <c r="G20" s="94"/>
      <c r="H20" s="95">
        <f t="shared" si="0"/>
        <v>0</v>
      </c>
    </row>
    <row r="21" spans="1:8" x14ac:dyDescent="0.6">
      <c r="A21" t="s">
        <v>105</v>
      </c>
      <c r="B21" s="113" t="s">
        <v>71</v>
      </c>
      <c r="C21" s="96"/>
      <c r="D21" s="96"/>
      <c r="E21" s="96"/>
      <c r="F21" s="96"/>
      <c r="G21" s="96"/>
      <c r="H21" s="95"/>
    </row>
    <row r="22" spans="1:8" x14ac:dyDescent="0.6">
      <c r="A22" t="s">
        <v>106</v>
      </c>
      <c r="B22" s="110" t="s">
        <v>30</v>
      </c>
      <c r="C22" s="72">
        <f>C$4*C23</f>
        <v>11490.286700000001</v>
      </c>
      <c r="D22" s="72">
        <f>D$4*D23</f>
        <v>11432.0808</v>
      </c>
      <c r="E22" s="72">
        <f>E$4*E23</f>
        <v>11439.334799999999</v>
      </c>
      <c r="F22" s="72">
        <f>F$4*F23</f>
        <v>11320.313399999999</v>
      </c>
      <c r="G22" s="72"/>
      <c r="H22" s="65">
        <f t="shared" ref="H22:H35" si="1">AVERAGE(C22:F22)</f>
        <v>11420.503924999999</v>
      </c>
    </row>
    <row r="23" spans="1:8" x14ac:dyDescent="0.6">
      <c r="A23" t="s">
        <v>107</v>
      </c>
      <c r="B23" s="110" t="s">
        <v>71</v>
      </c>
      <c r="C23" s="69">
        <v>281</v>
      </c>
      <c r="D23" s="69">
        <v>279</v>
      </c>
      <c r="E23" s="69">
        <v>279</v>
      </c>
      <c r="F23" s="69">
        <v>279</v>
      </c>
      <c r="G23" s="69"/>
      <c r="H23" s="65">
        <f t="shared" si="1"/>
        <v>279.5</v>
      </c>
    </row>
    <row r="24" spans="1:8" x14ac:dyDescent="0.6">
      <c r="A24" t="s">
        <v>108</v>
      </c>
      <c r="B24" s="114" t="s">
        <v>31</v>
      </c>
      <c r="C24" s="72">
        <f>C$4*C25</f>
        <v>11408.505300000001</v>
      </c>
      <c r="D24" s="72">
        <f>D$4*D25</f>
        <v>11309.155200000001</v>
      </c>
      <c r="E24" s="72">
        <f>E$4*E25</f>
        <v>11357.332399999999</v>
      </c>
      <c r="F24" s="72">
        <f>F$4*F25</f>
        <v>11198.589599999999</v>
      </c>
      <c r="G24" s="72"/>
      <c r="H24" s="65">
        <f t="shared" si="1"/>
        <v>11318.395624999999</v>
      </c>
    </row>
    <row r="25" spans="1:8" x14ac:dyDescent="0.6">
      <c r="A25" t="s">
        <v>109</v>
      </c>
      <c r="B25" s="111" t="s">
        <v>71</v>
      </c>
      <c r="C25" s="69">
        <v>279</v>
      </c>
      <c r="D25" s="69">
        <v>276</v>
      </c>
      <c r="E25" s="69">
        <v>277</v>
      </c>
      <c r="F25" s="69">
        <v>276</v>
      </c>
      <c r="G25" s="69"/>
      <c r="H25" s="65">
        <f t="shared" si="1"/>
        <v>277</v>
      </c>
    </row>
    <row r="26" spans="1:8" x14ac:dyDescent="0.6">
      <c r="A26" t="s">
        <v>110</v>
      </c>
      <c r="B26" s="110" t="s">
        <v>32</v>
      </c>
      <c r="C26" s="72">
        <f>C$4*C27</f>
        <v>10917.8169</v>
      </c>
      <c r="D26" s="72">
        <f>D$4*D27</f>
        <v>10858.428</v>
      </c>
      <c r="E26" s="72">
        <f>E$4*E27</f>
        <v>10906.3192</v>
      </c>
      <c r="F26" s="72">
        <f>F$4*F27</f>
        <v>10752.268999999998</v>
      </c>
      <c r="G26" s="71"/>
      <c r="H26" s="65">
        <f t="shared" si="1"/>
        <v>10858.708274999999</v>
      </c>
    </row>
    <row r="27" spans="1:8" x14ac:dyDescent="0.6">
      <c r="A27" t="s">
        <v>111</v>
      </c>
      <c r="B27" s="110" t="s">
        <v>71</v>
      </c>
      <c r="C27" s="69">
        <v>267</v>
      </c>
      <c r="D27" s="69">
        <v>265</v>
      </c>
      <c r="E27" s="69">
        <v>266</v>
      </c>
      <c r="F27" s="69">
        <v>265</v>
      </c>
      <c r="G27" s="74"/>
      <c r="H27" s="65">
        <f t="shared" si="1"/>
        <v>265.75</v>
      </c>
    </row>
    <row r="28" spans="1:8" x14ac:dyDescent="0.6">
      <c r="A28" t="s">
        <v>112</v>
      </c>
      <c r="B28" s="112" t="s">
        <v>33</v>
      </c>
      <c r="C28" s="94">
        <f>C$4*C29</f>
        <v>0</v>
      </c>
      <c r="D28" s="94">
        <f>D$4*D29</f>
        <v>0</v>
      </c>
      <c r="E28" s="94">
        <f>E$4*E29</f>
        <v>0</v>
      </c>
      <c r="F28" s="94">
        <f>F$4*F29</f>
        <v>0</v>
      </c>
      <c r="G28" s="94"/>
      <c r="H28" s="95">
        <f t="shared" si="1"/>
        <v>0</v>
      </c>
    </row>
    <row r="29" spans="1:8" x14ac:dyDescent="0.6">
      <c r="A29" t="s">
        <v>113</v>
      </c>
      <c r="B29" s="113" t="s">
        <v>71</v>
      </c>
      <c r="C29" s="96">
        <v>0</v>
      </c>
      <c r="D29" s="96">
        <v>0</v>
      </c>
      <c r="E29" s="96">
        <v>0</v>
      </c>
      <c r="F29" s="96">
        <v>0</v>
      </c>
      <c r="G29" s="96"/>
      <c r="H29" s="95">
        <f t="shared" si="1"/>
        <v>0</v>
      </c>
    </row>
    <row r="30" spans="1:8" x14ac:dyDescent="0.6">
      <c r="A30" t="s">
        <v>114</v>
      </c>
      <c r="B30" s="110" t="s">
        <v>34</v>
      </c>
      <c r="C30" s="72">
        <f>C$4*C31</f>
        <v>10263.565700000001</v>
      </c>
      <c r="D30" s="72">
        <f>D$4*D31</f>
        <v>10202.8248</v>
      </c>
      <c r="E30" s="72">
        <f>E$4*E31</f>
        <v>10209.298799999999</v>
      </c>
      <c r="F30" s="72">
        <f>F$4*F31</f>
        <v>10103.0754</v>
      </c>
      <c r="G30" s="72"/>
      <c r="H30" s="65">
        <f t="shared" si="1"/>
        <v>10194.691175</v>
      </c>
    </row>
    <row r="31" spans="1:8" x14ac:dyDescent="0.6">
      <c r="A31" t="s">
        <v>115</v>
      </c>
      <c r="B31" s="110" t="s">
        <v>71</v>
      </c>
      <c r="C31" s="69">
        <v>251</v>
      </c>
      <c r="D31" s="69">
        <v>249</v>
      </c>
      <c r="E31" s="69">
        <v>249</v>
      </c>
      <c r="F31" s="69">
        <v>249</v>
      </c>
      <c r="G31" s="69"/>
      <c r="H31" s="65">
        <f t="shared" si="1"/>
        <v>249.5</v>
      </c>
    </row>
    <row r="32" spans="1:8" x14ac:dyDescent="0.6">
      <c r="A32" t="s">
        <v>116</v>
      </c>
      <c r="B32" s="112" t="s">
        <v>35</v>
      </c>
      <c r="C32" s="94">
        <f>C$4*C33</f>
        <v>0</v>
      </c>
      <c r="D32" s="94">
        <f>D$4*D33</f>
        <v>0</v>
      </c>
      <c r="E32" s="94">
        <f>E$4*E33</f>
        <v>0</v>
      </c>
      <c r="F32" s="94">
        <f>F$4*F33</f>
        <v>0</v>
      </c>
      <c r="G32" s="98"/>
      <c r="H32" s="95">
        <f t="shared" si="1"/>
        <v>0</v>
      </c>
    </row>
    <row r="33" spans="1:8" x14ac:dyDescent="0.6">
      <c r="A33" t="s">
        <v>117</v>
      </c>
      <c r="B33" s="113" t="s">
        <v>71</v>
      </c>
      <c r="C33" s="96">
        <v>0</v>
      </c>
      <c r="D33" s="96">
        <v>0</v>
      </c>
      <c r="E33" s="96">
        <v>0</v>
      </c>
      <c r="F33" s="96">
        <v>0</v>
      </c>
      <c r="G33" s="99"/>
      <c r="H33" s="95">
        <f t="shared" si="1"/>
        <v>0</v>
      </c>
    </row>
    <row r="34" spans="1:8" x14ac:dyDescent="0.6">
      <c r="A34" t="s">
        <v>118</v>
      </c>
      <c r="B34" s="115" t="s">
        <v>36</v>
      </c>
      <c r="C34" s="94">
        <f>C$4*C35</f>
        <v>0</v>
      </c>
      <c r="D34" s="94">
        <f>D$4*D35</f>
        <v>0</v>
      </c>
      <c r="E34" s="94">
        <f>E$4*E35</f>
        <v>0</v>
      </c>
      <c r="F34" s="94">
        <f>F$4*F35</f>
        <v>0</v>
      </c>
      <c r="G34" s="94"/>
      <c r="H34" s="95">
        <f t="shared" si="1"/>
        <v>0</v>
      </c>
    </row>
    <row r="35" spans="1:8" x14ac:dyDescent="0.6">
      <c r="A35" t="s">
        <v>119</v>
      </c>
      <c r="B35" s="115" t="s">
        <v>71</v>
      </c>
      <c r="C35" s="96">
        <v>0</v>
      </c>
      <c r="D35" s="96">
        <v>0</v>
      </c>
      <c r="E35" s="96">
        <v>0</v>
      </c>
      <c r="F35" s="96">
        <v>0</v>
      </c>
      <c r="G35" s="96"/>
      <c r="H35" s="95">
        <f t="shared" si="1"/>
        <v>0</v>
      </c>
    </row>
    <row r="36" spans="1:8" x14ac:dyDescent="0.6">
      <c r="B36" s="109" t="s">
        <v>37</v>
      </c>
      <c r="C36" s="71"/>
      <c r="D36" s="72"/>
      <c r="E36" s="71"/>
      <c r="F36" s="72"/>
      <c r="G36" s="71"/>
      <c r="H36" s="65"/>
    </row>
    <row r="37" spans="1:8" x14ac:dyDescent="0.6">
      <c r="A37" t="s">
        <v>154</v>
      </c>
      <c r="B37" s="110" t="s">
        <v>38</v>
      </c>
      <c r="C37" s="72">
        <f>C$4*C38</f>
        <v>10836.0355</v>
      </c>
      <c r="D37" s="72">
        <f>D$4*D38</f>
        <v>10858.428</v>
      </c>
      <c r="E37" s="72">
        <f>E$4*E38</f>
        <v>10906.3192</v>
      </c>
      <c r="F37" s="72">
        <f>F$4*F38</f>
        <v>10752.268999999998</v>
      </c>
      <c r="G37" s="71"/>
      <c r="H37" s="65">
        <f>AVERAGE(C37:F37)</f>
        <v>10838.262924999999</v>
      </c>
    </row>
    <row r="38" spans="1:8" x14ac:dyDescent="0.6">
      <c r="A38" t="s">
        <v>155</v>
      </c>
      <c r="B38" s="111" t="s">
        <v>71</v>
      </c>
      <c r="C38" s="69">
        <v>265</v>
      </c>
      <c r="D38" s="69">
        <v>265</v>
      </c>
      <c r="E38" s="69">
        <v>266</v>
      </c>
      <c r="F38" s="69">
        <v>265</v>
      </c>
      <c r="G38" s="68"/>
      <c r="H38" s="65">
        <f>AVERAGE(C38:F38)</f>
        <v>265.25</v>
      </c>
    </row>
    <row r="39" spans="1:8" x14ac:dyDescent="0.6">
      <c r="A39" t="s">
        <v>156</v>
      </c>
      <c r="B39" s="114" t="s">
        <v>41</v>
      </c>
      <c r="C39" s="72">
        <f>C$4*C40</f>
        <v>9445.7517000000007</v>
      </c>
      <c r="D39" s="72">
        <f>D$4*D40</f>
        <v>9465.271200000001</v>
      </c>
      <c r="E39" s="72">
        <f>E$4*E40</f>
        <v>9102.2663999999986</v>
      </c>
      <c r="F39" s="72">
        <f>F$4*F40</f>
        <v>8966.9865999999984</v>
      </c>
      <c r="G39" s="72"/>
      <c r="H39" s="65">
        <f>AVERAGE(C39:F39)</f>
        <v>9245.0689750000001</v>
      </c>
    </row>
    <row r="40" spans="1:8" x14ac:dyDescent="0.6">
      <c r="A40" t="s">
        <v>157</v>
      </c>
      <c r="B40" s="111" t="s">
        <v>71</v>
      </c>
      <c r="C40" s="69">
        <v>231</v>
      </c>
      <c r="D40" s="69">
        <v>231</v>
      </c>
      <c r="E40" s="69">
        <v>222</v>
      </c>
      <c r="F40" s="69">
        <v>221</v>
      </c>
      <c r="G40" s="69"/>
      <c r="H40" s="65">
        <f>AVERAGE(C40:F40)</f>
        <v>226.25</v>
      </c>
    </row>
    <row r="41" spans="1:8" x14ac:dyDescent="0.6">
      <c r="B41" s="109" t="s">
        <v>42</v>
      </c>
      <c r="C41" s="71"/>
      <c r="D41" s="72"/>
      <c r="E41" s="71"/>
      <c r="F41" s="72"/>
      <c r="G41" s="71"/>
      <c r="H41" s="65"/>
    </row>
    <row r="42" spans="1:8" x14ac:dyDescent="0.6">
      <c r="A42" t="s">
        <v>120</v>
      </c>
      <c r="B42" s="110" t="s">
        <v>43</v>
      </c>
      <c r="C42" s="72">
        <f>C$4*C43</f>
        <v>9650.2052000000003</v>
      </c>
      <c r="D42" s="72">
        <f>D$4*D43</f>
        <v>9670.1471999999994</v>
      </c>
      <c r="E42" s="72">
        <f>E$4*E43</f>
        <v>9717.2843999999986</v>
      </c>
      <c r="F42" s="72">
        <f>F$4*F43</f>
        <v>9575.605599999999</v>
      </c>
      <c r="G42" s="72"/>
      <c r="H42" s="65">
        <f t="shared" ref="H42:H47" si="2">AVERAGE(C42:F42)</f>
        <v>9653.3106000000007</v>
      </c>
    </row>
    <row r="43" spans="1:8" x14ac:dyDescent="0.6">
      <c r="A43" t="s">
        <v>121</v>
      </c>
      <c r="B43" s="111" t="s">
        <v>71</v>
      </c>
      <c r="C43" s="69">
        <v>236</v>
      </c>
      <c r="D43" s="69">
        <v>236</v>
      </c>
      <c r="E43" s="69">
        <v>237</v>
      </c>
      <c r="F43" s="69">
        <v>236</v>
      </c>
      <c r="G43" s="69"/>
      <c r="H43" s="65">
        <f t="shared" si="2"/>
        <v>236.25</v>
      </c>
    </row>
    <row r="44" spans="1:8" x14ac:dyDescent="0.6">
      <c r="A44" t="s">
        <v>122</v>
      </c>
      <c r="B44" s="114" t="s">
        <v>44</v>
      </c>
      <c r="C44" s="72">
        <f>C$4*C45</f>
        <v>8791.5005000000001</v>
      </c>
      <c r="D44" s="72">
        <f>D$4*D45</f>
        <v>8727.7175999999999</v>
      </c>
      <c r="E44" s="72">
        <f>E$4*E45</f>
        <v>8733.2555999999986</v>
      </c>
      <c r="F44" s="72">
        <f>F$4*F45</f>
        <v>8642.389799999999</v>
      </c>
      <c r="G44" s="72"/>
      <c r="H44" s="65">
        <f t="shared" si="2"/>
        <v>8723.7158749999981</v>
      </c>
    </row>
    <row r="45" spans="1:8" x14ac:dyDescent="0.6">
      <c r="A45" t="s">
        <v>123</v>
      </c>
      <c r="B45" s="111" t="s">
        <v>71</v>
      </c>
      <c r="C45" s="69">
        <v>215</v>
      </c>
      <c r="D45" s="69">
        <v>213</v>
      </c>
      <c r="E45" s="69">
        <v>213</v>
      </c>
      <c r="F45" s="69">
        <v>213</v>
      </c>
      <c r="G45" s="69"/>
      <c r="H45" s="65">
        <f t="shared" si="2"/>
        <v>213.5</v>
      </c>
    </row>
    <row r="46" spans="1:8" x14ac:dyDescent="0.6">
      <c r="A46" t="s">
        <v>124</v>
      </c>
      <c r="B46" s="110" t="s">
        <v>45</v>
      </c>
      <c r="C46" s="72">
        <f>C$4*C47</f>
        <v>8709.7191000000003</v>
      </c>
      <c r="D46" s="72">
        <f>D$4*D47</f>
        <v>8604.7919999999995</v>
      </c>
      <c r="E46" s="72">
        <f>E$4*E47</f>
        <v>8651.2531999999992</v>
      </c>
      <c r="F46" s="72">
        <f>F$4*F47</f>
        <v>8520.6659999999993</v>
      </c>
      <c r="G46" s="72"/>
      <c r="H46" s="65">
        <f t="shared" si="2"/>
        <v>8621.607575</v>
      </c>
    </row>
    <row r="47" spans="1:8" x14ac:dyDescent="0.6">
      <c r="A47" t="s">
        <v>125</v>
      </c>
      <c r="B47" s="111" t="s">
        <v>71</v>
      </c>
      <c r="C47" s="69">
        <v>213</v>
      </c>
      <c r="D47" s="69">
        <v>210</v>
      </c>
      <c r="E47" s="69">
        <v>211</v>
      </c>
      <c r="F47" s="69">
        <v>210</v>
      </c>
      <c r="G47" s="69"/>
      <c r="H47" s="65">
        <f t="shared" si="2"/>
        <v>211</v>
      </c>
    </row>
    <row r="48" spans="1:8" x14ac:dyDescent="0.6">
      <c r="B48" s="114" t="s">
        <v>89</v>
      </c>
      <c r="C48" s="71"/>
      <c r="D48" s="72"/>
      <c r="E48" s="71"/>
      <c r="F48" s="72"/>
      <c r="G48" s="71"/>
      <c r="H48" s="65"/>
    </row>
    <row r="49" spans="1:8" x14ac:dyDescent="0.6">
      <c r="A49" t="s">
        <v>158</v>
      </c>
      <c r="B49" s="110" t="s">
        <v>47</v>
      </c>
      <c r="C49" s="75">
        <f>C$4*C50</f>
        <v>12921.461200000002</v>
      </c>
      <c r="D49" s="75">
        <f>D$4*D50</f>
        <v>12948.163200000001</v>
      </c>
      <c r="E49" s="75">
        <f>E$4*E50</f>
        <v>12997.3804</v>
      </c>
      <c r="F49" s="75">
        <f>F$4*F50</f>
        <v>12821.5736</v>
      </c>
      <c r="G49" s="75"/>
      <c r="H49" s="65">
        <f>AVERAGE(C49:F49)</f>
        <v>12922.1446</v>
      </c>
    </row>
    <row r="50" spans="1:8" x14ac:dyDescent="0.6">
      <c r="A50" t="s">
        <v>159</v>
      </c>
      <c r="B50" s="111" t="s">
        <v>71</v>
      </c>
      <c r="C50" s="69">
        <v>316</v>
      </c>
      <c r="D50" s="69">
        <v>316</v>
      </c>
      <c r="E50" s="69">
        <v>317</v>
      </c>
      <c r="F50" s="69">
        <v>316</v>
      </c>
      <c r="G50" s="69"/>
      <c r="H50" s="65">
        <f>AVERAGE(C50:F50)</f>
        <v>316.25</v>
      </c>
    </row>
    <row r="51" spans="1:8" x14ac:dyDescent="0.6">
      <c r="A51" t="s">
        <v>160</v>
      </c>
      <c r="B51" s="112" t="s">
        <v>48</v>
      </c>
      <c r="C51" s="94">
        <f>C$4*C52</f>
        <v>0</v>
      </c>
      <c r="D51" s="94">
        <f>D$4*D52</f>
        <v>0</v>
      </c>
      <c r="E51" s="94">
        <f>E$4*E52</f>
        <v>0</v>
      </c>
      <c r="F51" s="94">
        <f>F$4*F52</f>
        <v>0</v>
      </c>
      <c r="G51" s="94"/>
      <c r="H51" s="95">
        <f>AVERAGE(C51:F51)</f>
        <v>0</v>
      </c>
    </row>
    <row r="52" spans="1:8" x14ac:dyDescent="0.6">
      <c r="A52" t="s">
        <v>161</v>
      </c>
      <c r="B52" s="113" t="s">
        <v>71</v>
      </c>
      <c r="C52" s="96">
        <v>0</v>
      </c>
      <c r="D52" s="96">
        <v>0</v>
      </c>
      <c r="E52" s="96">
        <v>0</v>
      </c>
      <c r="F52" s="96">
        <v>0</v>
      </c>
      <c r="G52" s="96"/>
      <c r="H52" s="95">
        <f>AVERAGE(C52:F52)</f>
        <v>0</v>
      </c>
    </row>
    <row r="53" spans="1:8" x14ac:dyDescent="0.6">
      <c r="B53" s="109" t="s">
        <v>49</v>
      </c>
      <c r="C53" s="71"/>
      <c r="D53" s="72"/>
      <c r="E53" s="71"/>
      <c r="F53" s="72"/>
      <c r="G53" s="71"/>
      <c r="H53" s="65"/>
    </row>
    <row r="54" spans="1:8" x14ac:dyDescent="0.6">
      <c r="A54" t="s">
        <v>126</v>
      </c>
      <c r="B54" s="110" t="s">
        <v>50</v>
      </c>
      <c r="C54" s="72">
        <f>C$4*C55</f>
        <v>9731.9866000000002</v>
      </c>
      <c r="D54" s="75">
        <f>D$4*D55</f>
        <v>9752.097600000001</v>
      </c>
      <c r="E54" s="75">
        <f>E$4*E55</f>
        <v>9799.2867999999999</v>
      </c>
      <c r="F54" s="75">
        <f>F$4*F55</f>
        <v>9656.7547999999988</v>
      </c>
      <c r="G54" s="75"/>
      <c r="H54" s="65">
        <f>AVERAGE(C54:F54)</f>
        <v>9735.0314499999986</v>
      </c>
    </row>
    <row r="55" spans="1:8" x14ac:dyDescent="0.6">
      <c r="A55" t="s">
        <v>127</v>
      </c>
      <c r="B55" s="111" t="s">
        <v>71</v>
      </c>
      <c r="C55" s="69">
        <v>238</v>
      </c>
      <c r="D55" s="69">
        <v>238</v>
      </c>
      <c r="E55" s="69">
        <v>239</v>
      </c>
      <c r="F55" s="69">
        <v>238</v>
      </c>
      <c r="G55" s="69"/>
      <c r="H55" s="65">
        <f>AVERAGE(C55:F55)</f>
        <v>238.25</v>
      </c>
    </row>
    <row r="56" spans="1:8" ht="24" customHeight="1" x14ac:dyDescent="0.6">
      <c r="B56" s="109" t="s">
        <v>51</v>
      </c>
      <c r="C56" s="71"/>
      <c r="D56" s="72"/>
      <c r="E56" s="71"/>
      <c r="F56" s="72"/>
      <c r="G56" s="71"/>
      <c r="H56" s="65"/>
    </row>
    <row r="57" spans="1:8" x14ac:dyDescent="0.6">
      <c r="A57" t="s">
        <v>128</v>
      </c>
      <c r="B57" s="110" t="s">
        <v>52</v>
      </c>
      <c r="C57" s="75">
        <f>C$4*C58</f>
        <v>11490.286700000001</v>
      </c>
      <c r="D57" s="75">
        <f>D$4*D58</f>
        <v>11432.0808</v>
      </c>
      <c r="E57" s="75">
        <f>E$4*E58</f>
        <v>11439.334799999999</v>
      </c>
      <c r="F57" s="75">
        <f>F$4*F58</f>
        <v>11320.313399999999</v>
      </c>
      <c r="G57" s="75"/>
      <c r="H57" s="65">
        <f t="shared" ref="H57:H66" si="3">AVERAGE(C57:F57)</f>
        <v>11420.503924999999</v>
      </c>
    </row>
    <row r="58" spans="1:8" x14ac:dyDescent="0.6">
      <c r="A58" t="s">
        <v>129</v>
      </c>
      <c r="B58" s="111" t="s">
        <v>71</v>
      </c>
      <c r="C58" s="69">
        <v>281</v>
      </c>
      <c r="D58" s="69">
        <v>279</v>
      </c>
      <c r="E58" s="69">
        <v>279</v>
      </c>
      <c r="F58" s="69">
        <v>279</v>
      </c>
      <c r="G58" s="69"/>
      <c r="H58" s="65">
        <f t="shared" si="3"/>
        <v>279.5</v>
      </c>
    </row>
    <row r="59" spans="1:8" x14ac:dyDescent="0.6">
      <c r="A59" t="s">
        <v>130</v>
      </c>
      <c r="B59" s="110" t="s">
        <v>53</v>
      </c>
      <c r="C59" s="72">
        <f>C$4*C60</f>
        <v>11285.833200000001</v>
      </c>
      <c r="D59" s="72">
        <f>D$4*D60</f>
        <v>11227.2048</v>
      </c>
      <c r="E59" s="72">
        <f>E$4*E60</f>
        <v>11234.328799999999</v>
      </c>
      <c r="F59" s="72">
        <f>F$4*F60</f>
        <v>11117.440399999999</v>
      </c>
      <c r="G59" s="72"/>
      <c r="H59" s="65">
        <f t="shared" si="3"/>
        <v>11216.201800000001</v>
      </c>
    </row>
    <row r="60" spans="1:8" x14ac:dyDescent="0.6">
      <c r="A60" t="s">
        <v>131</v>
      </c>
      <c r="B60" s="111" t="s">
        <v>71</v>
      </c>
      <c r="C60" s="69">
        <v>276</v>
      </c>
      <c r="D60" s="69">
        <v>274</v>
      </c>
      <c r="E60" s="69">
        <v>274</v>
      </c>
      <c r="F60" s="69">
        <v>274</v>
      </c>
      <c r="G60" s="69"/>
      <c r="H60" s="65">
        <f t="shared" si="3"/>
        <v>274.5</v>
      </c>
    </row>
    <row r="61" spans="1:8" x14ac:dyDescent="0.6">
      <c r="A61" t="s">
        <v>132</v>
      </c>
      <c r="B61" s="114" t="s">
        <v>54</v>
      </c>
      <c r="C61" s="64">
        <f>C$4*C62</f>
        <v>11204.051800000001</v>
      </c>
      <c r="D61" s="64">
        <f>D$4*D62</f>
        <v>11104.279200000001</v>
      </c>
      <c r="E61" s="64">
        <f>E$4*E62</f>
        <v>11152.3264</v>
      </c>
      <c r="F61" s="64">
        <f>F$4*F62</f>
        <v>10995.7166</v>
      </c>
      <c r="G61" s="71"/>
      <c r="H61" s="65">
        <f t="shared" si="3"/>
        <v>11114.093500000001</v>
      </c>
    </row>
    <row r="62" spans="1:8" x14ac:dyDescent="0.6">
      <c r="A62" t="s">
        <v>133</v>
      </c>
      <c r="B62" s="111" t="s">
        <v>71</v>
      </c>
      <c r="C62" s="68">
        <v>274</v>
      </c>
      <c r="D62" s="69">
        <v>271</v>
      </c>
      <c r="E62" s="68">
        <v>272</v>
      </c>
      <c r="F62" s="69">
        <v>271</v>
      </c>
      <c r="G62" s="68"/>
      <c r="H62" s="65">
        <f t="shared" si="3"/>
        <v>272</v>
      </c>
    </row>
    <row r="63" spans="1:8" x14ac:dyDescent="0.6">
      <c r="A63" t="s">
        <v>134</v>
      </c>
      <c r="B63" s="112" t="s">
        <v>55</v>
      </c>
      <c r="C63" s="94">
        <f>C$4*C64</f>
        <v>0</v>
      </c>
      <c r="D63" s="94">
        <f>D$4*D64</f>
        <v>0</v>
      </c>
      <c r="E63" s="94">
        <f>E$4*E64</f>
        <v>0</v>
      </c>
      <c r="F63" s="94">
        <f>F$4*F64</f>
        <v>0</v>
      </c>
      <c r="G63" s="94"/>
      <c r="H63" s="95">
        <f t="shared" si="3"/>
        <v>0</v>
      </c>
    </row>
    <row r="64" spans="1:8" x14ac:dyDescent="0.6">
      <c r="A64" t="s">
        <v>135</v>
      </c>
      <c r="B64" s="113" t="s">
        <v>71</v>
      </c>
      <c r="C64" s="96">
        <v>0</v>
      </c>
      <c r="D64" s="96">
        <v>0</v>
      </c>
      <c r="E64" s="96">
        <v>0</v>
      </c>
      <c r="F64" s="96">
        <v>0</v>
      </c>
      <c r="G64" s="96"/>
      <c r="H64" s="95">
        <f t="shared" si="3"/>
        <v>0</v>
      </c>
    </row>
    <row r="65" spans="1:8" x14ac:dyDescent="0.6">
      <c r="A65" t="s">
        <v>136</v>
      </c>
      <c r="B65" s="112" t="s">
        <v>56</v>
      </c>
      <c r="C65" s="94">
        <f>C$4*C66</f>
        <v>0</v>
      </c>
      <c r="D65" s="94">
        <f>D$4*D66</f>
        <v>0</v>
      </c>
      <c r="E65" s="94">
        <f>E$4*E66</f>
        <v>0</v>
      </c>
      <c r="F65" s="94">
        <f>F$4*F66</f>
        <v>0</v>
      </c>
      <c r="G65" s="94"/>
      <c r="H65" s="95">
        <f t="shared" si="3"/>
        <v>0</v>
      </c>
    </row>
    <row r="66" spans="1:8" x14ac:dyDescent="0.6">
      <c r="A66" t="s">
        <v>137</v>
      </c>
      <c r="B66" s="113" t="s">
        <v>71</v>
      </c>
      <c r="C66" s="96"/>
      <c r="D66" s="96"/>
      <c r="E66" s="96"/>
      <c r="F66" s="96"/>
      <c r="G66" s="96"/>
      <c r="H66" s="95" t="e">
        <f t="shared" si="3"/>
        <v>#DIV/0!</v>
      </c>
    </row>
    <row r="67" spans="1:8" x14ac:dyDescent="0.6">
      <c r="B67" s="109" t="s">
        <v>57</v>
      </c>
      <c r="C67" s="72"/>
      <c r="D67" s="72"/>
      <c r="E67" s="72"/>
      <c r="F67" s="72"/>
      <c r="G67" s="72"/>
      <c r="H67" s="65"/>
    </row>
    <row r="68" spans="1:8" x14ac:dyDescent="0.6">
      <c r="A68" t="s">
        <v>138</v>
      </c>
      <c r="B68" s="115" t="s">
        <v>58</v>
      </c>
      <c r="C68" s="100">
        <f>C$4*C69</f>
        <v>0</v>
      </c>
      <c r="D68" s="100">
        <f>D$4*D69</f>
        <v>0</v>
      </c>
      <c r="E68" s="100">
        <f>E$4*E69</f>
        <v>0</v>
      </c>
      <c r="F68" s="100">
        <f>F$4*F69</f>
        <v>0</v>
      </c>
      <c r="G68" s="100"/>
      <c r="H68" s="95">
        <f>AVERAGE(C68:F68)</f>
        <v>0</v>
      </c>
    </row>
    <row r="69" spans="1:8" x14ac:dyDescent="0.6">
      <c r="A69" t="s">
        <v>139</v>
      </c>
      <c r="B69" s="113" t="s">
        <v>71</v>
      </c>
      <c r="C69" s="96"/>
      <c r="D69" s="96"/>
      <c r="E69" s="96"/>
      <c r="F69" s="96"/>
      <c r="G69" s="96"/>
      <c r="H69" s="95" t="e">
        <f>AVERAGE(C69:F69)</f>
        <v>#DIV/0!</v>
      </c>
    </row>
    <row r="70" spans="1:8" x14ac:dyDescent="0.6">
      <c r="B70" s="116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140</v>
      </c>
      <c r="B71" s="108" t="s">
        <v>60</v>
      </c>
      <c r="C71" s="64">
        <f>C$4*C72</f>
        <v>11531.1774</v>
      </c>
      <c r="D71" s="64">
        <f>D$4*D72</f>
        <v>11186.229600000001</v>
      </c>
      <c r="E71" s="64">
        <f>E$4*E72</f>
        <v>11316.331199999999</v>
      </c>
      <c r="F71" s="64">
        <f>F$4*F72</f>
        <v>11239.164199999999</v>
      </c>
      <c r="G71" s="64"/>
      <c r="H71" s="65">
        <f t="shared" ref="H71:H82" si="4">AVERAGE(C71:F71)</f>
        <v>11318.2256</v>
      </c>
    </row>
    <row r="72" spans="1:8" x14ac:dyDescent="0.6">
      <c r="A72" t="s">
        <v>141</v>
      </c>
      <c r="B72" s="108" t="s">
        <v>71</v>
      </c>
      <c r="C72" s="64">
        <v>282</v>
      </c>
      <c r="D72" s="64">
        <v>273</v>
      </c>
      <c r="E72" s="64">
        <v>276</v>
      </c>
      <c r="F72" s="64">
        <v>277</v>
      </c>
      <c r="G72" s="64"/>
      <c r="H72" s="65">
        <f t="shared" si="4"/>
        <v>277</v>
      </c>
    </row>
    <row r="73" spans="1:8" x14ac:dyDescent="0.6">
      <c r="A73" t="s">
        <v>142</v>
      </c>
      <c r="B73" s="108" t="s">
        <v>61</v>
      </c>
      <c r="C73" s="64">
        <f>C$4*C74</f>
        <v>11449.396000000001</v>
      </c>
      <c r="D73" s="64">
        <f>D$4*D74</f>
        <v>11268.18</v>
      </c>
      <c r="E73" s="64">
        <f>E$4*E74</f>
        <v>11193.327599999999</v>
      </c>
      <c r="F73" s="64">
        <f>F$4*F74</f>
        <v>11158.014999999999</v>
      </c>
      <c r="G73" s="64"/>
      <c r="H73" s="65">
        <f t="shared" si="4"/>
        <v>11267.229649999999</v>
      </c>
    </row>
    <row r="74" spans="1:8" x14ac:dyDescent="0.6">
      <c r="A74" t="s">
        <v>143</v>
      </c>
      <c r="B74" s="108" t="s">
        <v>71</v>
      </c>
      <c r="C74" s="64">
        <v>280</v>
      </c>
      <c r="D74" s="64">
        <v>275</v>
      </c>
      <c r="E74" s="64">
        <v>273</v>
      </c>
      <c r="F74" s="64">
        <v>275</v>
      </c>
      <c r="G74" s="64"/>
      <c r="H74" s="65">
        <f t="shared" si="4"/>
        <v>275.75</v>
      </c>
    </row>
    <row r="75" spans="1:8" x14ac:dyDescent="0.6">
      <c r="A75" t="s">
        <v>144</v>
      </c>
      <c r="B75" s="108" t="s">
        <v>62</v>
      </c>
      <c r="C75" s="64">
        <f>C$4*C76</f>
        <v>11326.723900000001</v>
      </c>
      <c r="D75" s="64">
        <f>D$4*D76</f>
        <v>11186.229600000001</v>
      </c>
      <c r="E75" s="64">
        <f>E$4*E76</f>
        <v>11111.325199999999</v>
      </c>
      <c r="F75" s="64">
        <f>F$4*F76</f>
        <v>11076.8658</v>
      </c>
      <c r="G75" s="64"/>
      <c r="H75" s="65">
        <f t="shared" si="4"/>
        <v>11175.286125000001</v>
      </c>
    </row>
    <row r="76" spans="1:8" x14ac:dyDescent="0.6">
      <c r="A76" t="s">
        <v>145</v>
      </c>
      <c r="B76" s="108" t="s">
        <v>71</v>
      </c>
      <c r="C76" s="64">
        <v>277</v>
      </c>
      <c r="D76" s="64">
        <v>273</v>
      </c>
      <c r="E76" s="64">
        <v>271</v>
      </c>
      <c r="F76" s="64">
        <v>273</v>
      </c>
      <c r="G76" s="64"/>
      <c r="H76" s="102">
        <f t="shared" si="4"/>
        <v>273.5</v>
      </c>
    </row>
    <row r="77" spans="1:8" x14ac:dyDescent="0.6">
      <c r="A77" t="s">
        <v>146</v>
      </c>
      <c r="B77" s="108" t="s">
        <v>63</v>
      </c>
      <c r="C77" s="64">
        <f>C$4*C78</f>
        <v>11244.942500000001</v>
      </c>
      <c r="D77" s="64">
        <f>D$4*D78</f>
        <v>11063.304</v>
      </c>
      <c r="E77" s="64">
        <f>E$4*E78</f>
        <v>10988.321599999999</v>
      </c>
      <c r="F77" s="64">
        <f>F$4*F78</f>
        <v>10955.142</v>
      </c>
      <c r="G77" s="64"/>
      <c r="H77" s="102">
        <f t="shared" si="4"/>
        <v>11062.927525000001</v>
      </c>
    </row>
    <row r="78" spans="1:8" x14ac:dyDescent="0.6">
      <c r="A78" t="s">
        <v>147</v>
      </c>
      <c r="B78" s="108" t="s">
        <v>71</v>
      </c>
      <c r="C78" s="64">
        <v>275</v>
      </c>
      <c r="D78" s="64">
        <v>270</v>
      </c>
      <c r="E78" s="64">
        <v>268</v>
      </c>
      <c r="F78" s="64">
        <v>270</v>
      </c>
      <c r="G78" s="64"/>
      <c r="H78" s="102">
        <f t="shared" si="4"/>
        <v>270.75</v>
      </c>
    </row>
    <row r="79" spans="1:8" x14ac:dyDescent="0.6">
      <c r="A79" t="s">
        <v>148</v>
      </c>
      <c r="B79" s="108" t="s">
        <v>64</v>
      </c>
      <c r="C79" s="72">
        <f>C$4*C80</f>
        <v>11163.161100000001</v>
      </c>
      <c r="D79" s="72">
        <f>D$4*D80</f>
        <v>10981.3536</v>
      </c>
      <c r="E79" s="72">
        <f>E$4*E80</f>
        <v>10906.3192</v>
      </c>
      <c r="F79" s="72">
        <f>F$4*F80</f>
        <v>10873.9928</v>
      </c>
      <c r="G79" s="71"/>
      <c r="H79" s="65">
        <f t="shared" si="4"/>
        <v>10981.206674999999</v>
      </c>
    </row>
    <row r="80" spans="1:8" x14ac:dyDescent="0.6">
      <c r="A80" t="s">
        <v>149</v>
      </c>
      <c r="B80" s="108" t="s">
        <v>71</v>
      </c>
      <c r="C80" s="69">
        <v>273</v>
      </c>
      <c r="D80" s="69">
        <v>268</v>
      </c>
      <c r="E80" s="69">
        <v>266</v>
      </c>
      <c r="F80" s="69">
        <v>268</v>
      </c>
      <c r="G80" s="68"/>
      <c r="H80" s="65">
        <f t="shared" si="4"/>
        <v>268.75</v>
      </c>
    </row>
    <row r="81" spans="1:8" x14ac:dyDescent="0.6">
      <c r="A81" t="s">
        <v>150</v>
      </c>
      <c r="B81" s="112" t="s">
        <v>65</v>
      </c>
      <c r="C81" s="94">
        <f>C$4*C82</f>
        <v>0</v>
      </c>
      <c r="D81" s="94">
        <f>D$4*D82</f>
        <v>0</v>
      </c>
      <c r="E81" s="94">
        <f>E$4*E82</f>
        <v>0</v>
      </c>
      <c r="F81" s="94">
        <f>F$4*F82</f>
        <v>0</v>
      </c>
      <c r="G81" s="94"/>
      <c r="H81" s="95">
        <f t="shared" si="4"/>
        <v>0</v>
      </c>
    </row>
    <row r="82" spans="1:8" x14ac:dyDescent="0.6">
      <c r="A82" t="s">
        <v>151</v>
      </c>
      <c r="B82" s="113" t="s">
        <v>71</v>
      </c>
      <c r="C82" s="96">
        <v>0</v>
      </c>
      <c r="D82" s="96">
        <v>0</v>
      </c>
      <c r="E82" s="96">
        <v>0</v>
      </c>
      <c r="F82" s="96">
        <v>0</v>
      </c>
      <c r="G82" s="96"/>
      <c r="H82" s="95">
        <f t="shared" si="4"/>
        <v>0</v>
      </c>
    </row>
    <row r="83" spans="1:8" x14ac:dyDescent="0.6">
      <c r="B83" s="117" t="s">
        <v>66</v>
      </c>
      <c r="C83" s="64"/>
      <c r="D83" s="64"/>
      <c r="E83" s="64"/>
      <c r="F83" s="64"/>
      <c r="G83" s="64"/>
      <c r="H83" s="65"/>
    </row>
    <row r="84" spans="1:8" x14ac:dyDescent="0.6">
      <c r="A84" t="s">
        <v>152</v>
      </c>
      <c r="B84" s="108" t="s">
        <v>67</v>
      </c>
      <c r="C84" s="64">
        <f>C$4*C85</f>
        <v>8341.7028000000009</v>
      </c>
      <c r="D84" s="64">
        <f>D$4*D85</f>
        <v>8276.9904000000006</v>
      </c>
      <c r="E84" s="64">
        <f>E$4*E85</f>
        <v>8282.2423999999992</v>
      </c>
      <c r="F84" s="64">
        <f>F$4*F85</f>
        <v>8196.0691999999999</v>
      </c>
      <c r="G84" s="64"/>
      <c r="H84" s="65">
        <f>AVERAGE(C84:F84)</f>
        <v>8274.2512000000006</v>
      </c>
    </row>
    <row r="85" spans="1:8" x14ac:dyDescent="0.6">
      <c r="A85" t="s">
        <v>153</v>
      </c>
      <c r="B85" s="108" t="s">
        <v>71</v>
      </c>
      <c r="C85" s="64">
        <v>204</v>
      </c>
      <c r="D85" s="64">
        <v>202</v>
      </c>
      <c r="E85" s="64">
        <v>202</v>
      </c>
      <c r="F85" s="64">
        <v>202</v>
      </c>
      <c r="G85" s="64"/>
      <c r="H85" s="65">
        <f>AVERAGE(C85:F85)</f>
        <v>202.5</v>
      </c>
    </row>
    <row r="86" spans="1:8" x14ac:dyDescent="0.6">
      <c r="B86" s="117" t="s">
        <v>68</v>
      </c>
      <c r="C86" s="64"/>
      <c r="D86" s="64"/>
      <c r="E86" s="64"/>
      <c r="F86" s="64"/>
      <c r="G86" s="64"/>
      <c r="H86" s="65"/>
    </row>
    <row r="87" spans="1:8" x14ac:dyDescent="0.6">
      <c r="B87" s="108" t="s">
        <v>68</v>
      </c>
      <c r="C87" s="64">
        <f>C$4*C88</f>
        <v>4825.1026000000002</v>
      </c>
      <c r="D87" s="64">
        <f>D$4*D88</f>
        <v>4876.0488000000005</v>
      </c>
      <c r="E87" s="64">
        <f>E$4*E88</f>
        <v>4879.1427999999996</v>
      </c>
      <c r="F87" s="64">
        <f>F$4*F88</f>
        <v>4868.9519999999993</v>
      </c>
      <c r="G87" s="64"/>
      <c r="H87" s="65">
        <f>AVERAGE(C87:F87)</f>
        <v>4862.3115500000004</v>
      </c>
    </row>
    <row r="88" spans="1:8" x14ac:dyDescent="0.6">
      <c r="B88" s="108" t="s">
        <v>71</v>
      </c>
      <c r="C88" s="64">
        <v>118</v>
      </c>
      <c r="D88" s="64">
        <v>119</v>
      </c>
      <c r="E88" s="64">
        <v>119</v>
      </c>
      <c r="F88" s="64">
        <v>120</v>
      </c>
      <c r="G88" s="64"/>
      <c r="H88" s="65">
        <f>AVERAGE(C88:F88)</f>
        <v>119</v>
      </c>
    </row>
    <row r="89" spans="1:8" x14ac:dyDescent="0.6">
      <c r="B89" s="108"/>
      <c r="C89" s="68"/>
      <c r="D89" s="69"/>
      <c r="E89" s="68"/>
      <c r="F89" s="69"/>
      <c r="G89" s="68"/>
      <c r="H89" s="69"/>
    </row>
  </sheetData>
  <phoneticPr fontId="6" type="noConversion"/>
  <pageMargins left="0.74803149606299213" right="0.74803149606299213" top="0.98425196850393704" bottom="0.78740157480314965" header="0.51181102362204722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89"/>
  <sheetViews>
    <sheetView tabSelected="1" topLeftCell="A79" workbookViewId="0">
      <selection activeCell="A89" sqref="A89"/>
    </sheetView>
  </sheetViews>
  <sheetFormatPr defaultRowHeight="21" x14ac:dyDescent="0.6"/>
  <cols>
    <col min="1" max="1" width="11" customWidth="1"/>
    <col min="2" max="2" width="23" customWidth="1"/>
    <col min="8" max="8" width="10.125" customWidth="1"/>
  </cols>
  <sheetData>
    <row r="1" spans="1:13" ht="28.8" x14ac:dyDescent="0.75">
      <c r="B1" s="1" t="s">
        <v>86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41.1374</v>
      </c>
      <c r="D4" s="43">
        <v>40.903199999999998</v>
      </c>
      <c r="E4" s="43">
        <v>40.738199999999999</v>
      </c>
      <c r="F4" s="43">
        <v>40.755099999999999</v>
      </c>
      <c r="G4" s="43"/>
      <c r="H4" s="43">
        <f>AVERAGE(C4:F4)</f>
        <v>40.883474999999997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9" t="s">
        <v>20</v>
      </c>
      <c r="C6" s="72">
        <f>C$4*C7</f>
        <v>16454.96</v>
      </c>
      <c r="D6" s="72">
        <f>D$4*D7</f>
        <v>16483.989600000001</v>
      </c>
      <c r="E6" s="72">
        <f>E$4*E7</f>
        <v>16661.9238</v>
      </c>
      <c r="F6" s="72">
        <f>F$4*F7</f>
        <v>16668.835899999998</v>
      </c>
      <c r="G6" s="71"/>
      <c r="H6" s="65">
        <f>AVERAGE(C6:F6)</f>
        <v>16567.427324999997</v>
      </c>
      <c r="J6" s="63"/>
    </row>
    <row r="7" spans="1:13" x14ac:dyDescent="0.6">
      <c r="A7" t="s">
        <v>91</v>
      </c>
      <c r="B7" s="35" t="s">
        <v>71</v>
      </c>
      <c r="C7" s="68">
        <v>400</v>
      </c>
      <c r="D7" s="69">
        <v>403</v>
      </c>
      <c r="E7" s="68">
        <v>409</v>
      </c>
      <c r="F7" s="69">
        <v>409</v>
      </c>
      <c r="G7" s="68"/>
      <c r="H7" s="65">
        <f t="shared" ref="H7:H20" si="0">AVERAGE(C7:F7)</f>
        <v>405.25</v>
      </c>
    </row>
    <row r="8" spans="1:13" x14ac:dyDescent="0.6">
      <c r="A8" t="s">
        <v>92</v>
      </c>
      <c r="B8" s="58" t="s">
        <v>22</v>
      </c>
      <c r="C8" s="94">
        <f>C$4*C9</f>
        <v>0</v>
      </c>
      <c r="D8" s="94">
        <f>D$4*D9</f>
        <v>0</v>
      </c>
      <c r="E8" s="94">
        <f>E$4*E9</f>
        <v>0</v>
      </c>
      <c r="F8" s="94">
        <f>F$4*F9</f>
        <v>0</v>
      </c>
      <c r="G8" s="94"/>
      <c r="H8" s="95">
        <f t="shared" si="0"/>
        <v>0</v>
      </c>
    </row>
    <row r="9" spans="1:13" x14ac:dyDescent="0.6">
      <c r="A9" t="s">
        <v>93</v>
      </c>
      <c r="B9" s="59" t="s">
        <v>71</v>
      </c>
      <c r="C9" s="96">
        <v>0</v>
      </c>
      <c r="D9" s="96">
        <v>0</v>
      </c>
      <c r="E9" s="96">
        <v>0</v>
      </c>
      <c r="F9" s="96">
        <v>0</v>
      </c>
      <c r="G9" s="96"/>
      <c r="H9" s="95">
        <f t="shared" si="0"/>
        <v>0</v>
      </c>
    </row>
    <row r="10" spans="1:13" x14ac:dyDescent="0.6">
      <c r="A10" t="s">
        <v>94</v>
      </c>
      <c r="B10" s="45" t="s">
        <v>24</v>
      </c>
      <c r="C10" s="72">
        <f>C$4*C11</f>
        <v>15961.3112</v>
      </c>
      <c r="D10" s="72">
        <f>D$4*D11</f>
        <v>15993.151199999998</v>
      </c>
      <c r="E10" s="72">
        <f>E$4*E11</f>
        <v>16173.065399999999</v>
      </c>
      <c r="F10" s="72">
        <f>F$4*F11</f>
        <v>16179.7747</v>
      </c>
      <c r="G10" s="72"/>
      <c r="H10" s="65">
        <f t="shared" si="0"/>
        <v>16076.825624999999</v>
      </c>
    </row>
    <row r="11" spans="1:13" x14ac:dyDescent="0.6">
      <c r="A11" t="s">
        <v>95</v>
      </c>
      <c r="B11" s="35" t="s">
        <v>71</v>
      </c>
      <c r="C11" s="69">
        <v>388</v>
      </c>
      <c r="D11" s="69">
        <v>391</v>
      </c>
      <c r="E11" s="69">
        <v>397</v>
      </c>
      <c r="F11" s="69">
        <v>397</v>
      </c>
      <c r="G11" s="69"/>
      <c r="H11" s="65">
        <f t="shared" si="0"/>
        <v>393.25</v>
      </c>
    </row>
    <row r="12" spans="1:13" x14ac:dyDescent="0.6">
      <c r="A12" t="s">
        <v>96</v>
      </c>
      <c r="B12" s="58" t="s">
        <v>25</v>
      </c>
      <c r="C12" s="94">
        <f>C$4*C13</f>
        <v>0</v>
      </c>
      <c r="D12" s="94">
        <f>D$4*D13</f>
        <v>0</v>
      </c>
      <c r="E12" s="94">
        <f>E$4*E13</f>
        <v>0</v>
      </c>
      <c r="F12" s="94">
        <f>F$4*F13</f>
        <v>0</v>
      </c>
      <c r="G12" s="94"/>
      <c r="H12" s="95">
        <f t="shared" si="0"/>
        <v>0</v>
      </c>
    </row>
    <row r="13" spans="1:13" x14ac:dyDescent="0.6">
      <c r="A13" t="s">
        <v>97</v>
      </c>
      <c r="B13" s="59" t="s">
        <v>71</v>
      </c>
      <c r="C13" s="96">
        <v>0</v>
      </c>
      <c r="D13" s="96">
        <v>0</v>
      </c>
      <c r="E13" s="96">
        <v>0</v>
      </c>
      <c r="F13" s="96">
        <v>0</v>
      </c>
      <c r="G13" s="96"/>
      <c r="H13" s="95">
        <f t="shared" si="0"/>
        <v>0</v>
      </c>
    </row>
    <row r="14" spans="1:13" x14ac:dyDescent="0.6">
      <c r="A14" t="s">
        <v>98</v>
      </c>
      <c r="B14" s="9" t="s">
        <v>26</v>
      </c>
      <c r="C14" s="72">
        <f>C$4*C15</f>
        <v>12752.593999999999</v>
      </c>
      <c r="D14" s="72">
        <f>D$4*D15</f>
        <v>12802.7016</v>
      </c>
      <c r="E14" s="72">
        <f>E$4*E15</f>
        <v>12791.7948</v>
      </c>
      <c r="F14" s="72">
        <f>F$4*F15</f>
        <v>12797.1014</v>
      </c>
      <c r="G14" s="72"/>
      <c r="H14" s="65">
        <f t="shared" si="0"/>
        <v>12786.04795</v>
      </c>
    </row>
    <row r="15" spans="1:13" x14ac:dyDescent="0.6">
      <c r="A15" t="s">
        <v>99</v>
      </c>
      <c r="B15" s="9" t="s">
        <v>71</v>
      </c>
      <c r="C15" s="69">
        <v>310</v>
      </c>
      <c r="D15" s="69">
        <v>313</v>
      </c>
      <c r="E15" s="69">
        <v>314</v>
      </c>
      <c r="F15" s="69">
        <v>314</v>
      </c>
      <c r="G15" s="69"/>
      <c r="H15" s="65">
        <f t="shared" si="0"/>
        <v>312.75</v>
      </c>
    </row>
    <row r="16" spans="1:13" x14ac:dyDescent="0.6">
      <c r="A16" t="s">
        <v>100</v>
      </c>
      <c r="B16" s="45" t="s">
        <v>27</v>
      </c>
      <c r="C16" s="72">
        <f>C$4*C17</f>
        <v>11765.296399999999</v>
      </c>
      <c r="D16" s="72">
        <f>D$4*D17</f>
        <v>11780.121599999999</v>
      </c>
      <c r="E16" s="72">
        <f>E$4*E17</f>
        <v>11773.3398</v>
      </c>
      <c r="F16" s="72">
        <f>F$4*F17</f>
        <v>11778.223899999999</v>
      </c>
      <c r="G16" s="72"/>
      <c r="H16" s="65">
        <f t="shared" si="0"/>
        <v>11774.245424999999</v>
      </c>
    </row>
    <row r="17" spans="1:8" x14ac:dyDescent="0.6">
      <c r="A17" t="s">
        <v>101</v>
      </c>
      <c r="B17" s="35" t="s">
        <v>71</v>
      </c>
      <c r="C17" s="69">
        <v>286</v>
      </c>
      <c r="D17" s="69">
        <v>288</v>
      </c>
      <c r="E17" s="69">
        <v>289</v>
      </c>
      <c r="F17" s="69">
        <v>289</v>
      </c>
      <c r="G17" s="69"/>
      <c r="H17" s="65">
        <f t="shared" si="0"/>
        <v>288</v>
      </c>
    </row>
    <row r="18" spans="1:8" x14ac:dyDescent="0.6">
      <c r="A18" t="s">
        <v>102</v>
      </c>
      <c r="B18" s="60" t="s">
        <v>28</v>
      </c>
      <c r="C18" s="94">
        <f>C$4*C19</f>
        <v>0</v>
      </c>
      <c r="D18" s="94">
        <f>D$4*D19</f>
        <v>0</v>
      </c>
      <c r="E18" s="94">
        <f>E$4*E19</f>
        <v>0</v>
      </c>
      <c r="F18" s="94">
        <f>F$4*F19</f>
        <v>0</v>
      </c>
      <c r="G18" s="94"/>
      <c r="H18" s="95">
        <f t="shared" si="0"/>
        <v>0</v>
      </c>
    </row>
    <row r="19" spans="1:8" x14ac:dyDescent="0.6">
      <c r="A19" t="s">
        <v>103</v>
      </c>
      <c r="B19" s="60" t="s">
        <v>71</v>
      </c>
      <c r="C19" s="96">
        <v>0</v>
      </c>
      <c r="D19" s="96">
        <v>0</v>
      </c>
      <c r="E19" s="96">
        <v>0</v>
      </c>
      <c r="F19" s="96">
        <v>0</v>
      </c>
      <c r="G19" s="96"/>
      <c r="H19" s="95">
        <f t="shared" si="0"/>
        <v>0</v>
      </c>
    </row>
    <row r="20" spans="1:8" x14ac:dyDescent="0.6">
      <c r="A20" t="s">
        <v>104</v>
      </c>
      <c r="B20" s="58" t="s">
        <v>29</v>
      </c>
      <c r="C20" s="94">
        <f>C$4*C21</f>
        <v>0</v>
      </c>
      <c r="D20" s="94">
        <f>D$4*D21</f>
        <v>0</v>
      </c>
      <c r="E20" s="94">
        <f>E$4*E21</f>
        <v>0</v>
      </c>
      <c r="F20" s="94">
        <f>F$4*F21</f>
        <v>0</v>
      </c>
      <c r="G20" s="94"/>
      <c r="H20" s="95">
        <f t="shared" si="0"/>
        <v>0</v>
      </c>
    </row>
    <row r="21" spans="1:8" x14ac:dyDescent="0.6">
      <c r="A21" t="s">
        <v>105</v>
      </c>
      <c r="B21" s="59" t="s">
        <v>71</v>
      </c>
      <c r="C21" s="96"/>
      <c r="D21" s="96"/>
      <c r="E21" s="96"/>
      <c r="F21" s="96"/>
      <c r="G21" s="96"/>
      <c r="H21" s="95"/>
    </row>
    <row r="22" spans="1:8" x14ac:dyDescent="0.6">
      <c r="A22" t="s">
        <v>106</v>
      </c>
      <c r="B22" s="9" t="s">
        <v>30</v>
      </c>
      <c r="C22" s="72">
        <f>C$4*C23</f>
        <v>11518.472</v>
      </c>
      <c r="D22" s="72">
        <f>D$4*D23</f>
        <v>11534.7024</v>
      </c>
      <c r="E22" s="72">
        <f>E$4*E23</f>
        <v>11528.910599999999</v>
      </c>
      <c r="F22" s="72">
        <f>F$4*F23</f>
        <v>11533.693299999999</v>
      </c>
      <c r="G22" s="72"/>
      <c r="H22" s="65">
        <f t="shared" ref="H22:H35" si="1">AVERAGE(C22:F22)</f>
        <v>11528.944575</v>
      </c>
    </row>
    <row r="23" spans="1:8" x14ac:dyDescent="0.6">
      <c r="A23" t="s">
        <v>107</v>
      </c>
      <c r="B23" s="9" t="s">
        <v>71</v>
      </c>
      <c r="C23" s="69">
        <v>280</v>
      </c>
      <c r="D23" s="69">
        <v>282</v>
      </c>
      <c r="E23" s="69">
        <v>283</v>
      </c>
      <c r="F23" s="69">
        <v>283</v>
      </c>
      <c r="G23" s="69"/>
      <c r="H23" s="65">
        <f t="shared" si="1"/>
        <v>282</v>
      </c>
    </row>
    <row r="24" spans="1:8" x14ac:dyDescent="0.6">
      <c r="A24" t="s">
        <v>108</v>
      </c>
      <c r="B24" s="45" t="s">
        <v>31</v>
      </c>
      <c r="C24" s="72">
        <f>C$4*C25</f>
        <v>11436.197200000001</v>
      </c>
      <c r="D24" s="72">
        <f>D$4*D25</f>
        <v>11452.895999999999</v>
      </c>
      <c r="E24" s="72">
        <f>E$4*E25</f>
        <v>11447.4342</v>
      </c>
      <c r="F24" s="72">
        <f>F$4*F25</f>
        <v>11411.428</v>
      </c>
      <c r="G24" s="72"/>
      <c r="H24" s="65">
        <f t="shared" si="1"/>
        <v>11436.98885</v>
      </c>
    </row>
    <row r="25" spans="1:8" x14ac:dyDescent="0.6">
      <c r="A25" t="s">
        <v>109</v>
      </c>
      <c r="B25" s="35" t="s">
        <v>71</v>
      </c>
      <c r="C25" s="69">
        <v>278</v>
      </c>
      <c r="D25" s="69">
        <v>280</v>
      </c>
      <c r="E25" s="69">
        <v>281</v>
      </c>
      <c r="F25" s="69">
        <v>280</v>
      </c>
      <c r="G25" s="69"/>
      <c r="H25" s="65">
        <f t="shared" si="1"/>
        <v>279.75</v>
      </c>
    </row>
    <row r="26" spans="1:8" x14ac:dyDescent="0.6">
      <c r="A26" t="s">
        <v>110</v>
      </c>
      <c r="B26" s="9" t="s">
        <v>32</v>
      </c>
      <c r="C26" s="72">
        <f>C$4*C27</f>
        <v>10942.5484</v>
      </c>
      <c r="D26" s="72">
        <f>D$4*D27</f>
        <v>10962.0576</v>
      </c>
      <c r="E26" s="72">
        <f>E$4*E27</f>
        <v>10958.575800000001</v>
      </c>
      <c r="F26" s="72">
        <f>F$4*F27</f>
        <v>10922.3668</v>
      </c>
      <c r="G26" s="71"/>
      <c r="H26" s="65">
        <f t="shared" si="1"/>
        <v>10946.387149999999</v>
      </c>
    </row>
    <row r="27" spans="1:8" x14ac:dyDescent="0.6">
      <c r="A27" t="s">
        <v>111</v>
      </c>
      <c r="B27" s="9" t="s">
        <v>71</v>
      </c>
      <c r="C27" s="69">
        <v>266</v>
      </c>
      <c r="D27" s="69">
        <v>268</v>
      </c>
      <c r="E27" s="69">
        <v>269</v>
      </c>
      <c r="F27" s="69">
        <v>268</v>
      </c>
      <c r="G27" s="74"/>
      <c r="H27" s="65">
        <f t="shared" si="1"/>
        <v>267.75</v>
      </c>
    </row>
    <row r="28" spans="1:8" x14ac:dyDescent="0.6">
      <c r="A28" t="s">
        <v>112</v>
      </c>
      <c r="B28" s="58" t="s">
        <v>33</v>
      </c>
      <c r="C28" s="94">
        <f>C$4*C29</f>
        <v>0</v>
      </c>
      <c r="D28" s="94">
        <f>D$4*D29</f>
        <v>0</v>
      </c>
      <c r="E28" s="94">
        <f>E$4*E29</f>
        <v>0</v>
      </c>
      <c r="F28" s="94">
        <f>F$4*F29</f>
        <v>0</v>
      </c>
      <c r="G28" s="94"/>
      <c r="H28" s="95">
        <f t="shared" si="1"/>
        <v>0</v>
      </c>
    </row>
    <row r="29" spans="1:8" x14ac:dyDescent="0.6">
      <c r="A29" t="s">
        <v>113</v>
      </c>
      <c r="B29" s="59" t="s">
        <v>71</v>
      </c>
      <c r="C29" s="96">
        <v>0</v>
      </c>
      <c r="D29" s="96">
        <v>0</v>
      </c>
      <c r="E29" s="96">
        <v>0</v>
      </c>
      <c r="F29" s="96">
        <v>0</v>
      </c>
      <c r="G29" s="96"/>
      <c r="H29" s="95">
        <f t="shared" si="1"/>
        <v>0</v>
      </c>
    </row>
    <row r="30" spans="1:8" x14ac:dyDescent="0.6">
      <c r="A30" t="s">
        <v>114</v>
      </c>
      <c r="B30" s="9" t="s">
        <v>34</v>
      </c>
      <c r="C30" s="72">
        <f>C$4*C31</f>
        <v>10243.212600000001</v>
      </c>
      <c r="D30" s="72">
        <f>D$4*D31</f>
        <v>10266.7032</v>
      </c>
      <c r="E30" s="72">
        <f>E$4*E31</f>
        <v>10266.026400000001</v>
      </c>
      <c r="F30" s="72">
        <f>F$4*F31</f>
        <v>10229.5301</v>
      </c>
      <c r="G30" s="72"/>
      <c r="H30" s="65">
        <f t="shared" si="1"/>
        <v>10251.368075000002</v>
      </c>
    </row>
    <row r="31" spans="1:8" x14ac:dyDescent="0.6">
      <c r="A31" t="s">
        <v>115</v>
      </c>
      <c r="B31" s="9" t="s">
        <v>71</v>
      </c>
      <c r="C31" s="69">
        <v>249</v>
      </c>
      <c r="D31" s="69">
        <v>251</v>
      </c>
      <c r="E31" s="69">
        <v>252</v>
      </c>
      <c r="F31" s="69">
        <v>251</v>
      </c>
      <c r="G31" s="69"/>
      <c r="H31" s="65">
        <f t="shared" si="1"/>
        <v>250.75</v>
      </c>
    </row>
    <row r="32" spans="1:8" x14ac:dyDescent="0.6">
      <c r="A32" t="s">
        <v>116</v>
      </c>
      <c r="B32" s="58" t="s">
        <v>35</v>
      </c>
      <c r="C32" s="94">
        <f>C$4*C33</f>
        <v>0</v>
      </c>
      <c r="D32" s="94">
        <f>D$4*D33</f>
        <v>0</v>
      </c>
      <c r="E32" s="94">
        <f>E$4*E33</f>
        <v>0</v>
      </c>
      <c r="F32" s="94">
        <f>F$4*F33</f>
        <v>0</v>
      </c>
      <c r="G32" s="98"/>
      <c r="H32" s="95">
        <f t="shared" si="1"/>
        <v>0</v>
      </c>
    </row>
    <row r="33" spans="1:8" x14ac:dyDescent="0.6">
      <c r="A33" t="s">
        <v>117</v>
      </c>
      <c r="B33" s="59" t="s">
        <v>71</v>
      </c>
      <c r="C33" s="96">
        <v>0</v>
      </c>
      <c r="D33" s="96">
        <v>0</v>
      </c>
      <c r="E33" s="96">
        <v>0</v>
      </c>
      <c r="F33" s="96">
        <v>0</v>
      </c>
      <c r="G33" s="99"/>
      <c r="H33" s="95">
        <f t="shared" si="1"/>
        <v>0</v>
      </c>
    </row>
    <row r="34" spans="1:8" x14ac:dyDescent="0.6">
      <c r="A34" t="s">
        <v>118</v>
      </c>
      <c r="B34" s="60" t="s">
        <v>36</v>
      </c>
      <c r="C34" s="94">
        <f>C$4*C35</f>
        <v>0</v>
      </c>
      <c r="D34" s="94">
        <f>D$4*D35</f>
        <v>0</v>
      </c>
      <c r="E34" s="94">
        <f>E$4*E35</f>
        <v>0</v>
      </c>
      <c r="F34" s="94">
        <f>F$4*F35</f>
        <v>0</v>
      </c>
      <c r="G34" s="94"/>
      <c r="H34" s="95">
        <f t="shared" si="1"/>
        <v>0</v>
      </c>
    </row>
    <row r="35" spans="1:8" x14ac:dyDescent="0.6">
      <c r="A35" t="s">
        <v>119</v>
      </c>
      <c r="B35" s="60" t="s">
        <v>71</v>
      </c>
      <c r="C35" s="96">
        <v>0</v>
      </c>
      <c r="D35" s="96">
        <v>0</v>
      </c>
      <c r="E35" s="96">
        <v>0</v>
      </c>
      <c r="F35" s="96">
        <v>0</v>
      </c>
      <c r="G35" s="96"/>
      <c r="H35" s="95">
        <f t="shared" si="1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65"/>
    </row>
    <row r="37" spans="1:8" x14ac:dyDescent="0.6">
      <c r="A37" t="s">
        <v>154</v>
      </c>
      <c r="B37" s="9" t="s">
        <v>38</v>
      </c>
      <c r="C37" s="72">
        <f>C$4*C38</f>
        <v>10860.2736</v>
      </c>
      <c r="D37" s="72">
        <f>D$4*D38</f>
        <v>10880.251199999999</v>
      </c>
      <c r="E37" s="72">
        <f>E$4*E38</f>
        <v>10877.099399999999</v>
      </c>
      <c r="F37" s="72">
        <f>F$4*F38</f>
        <v>10881.611699999999</v>
      </c>
      <c r="G37" s="71"/>
      <c r="H37" s="65">
        <f>AVERAGE(C37:F37)</f>
        <v>10874.808975</v>
      </c>
    </row>
    <row r="38" spans="1:8" x14ac:dyDescent="0.6">
      <c r="A38" t="s">
        <v>155</v>
      </c>
      <c r="B38" s="35" t="s">
        <v>71</v>
      </c>
      <c r="C38" s="69">
        <v>264</v>
      </c>
      <c r="D38" s="69">
        <v>266</v>
      </c>
      <c r="E38" s="69">
        <v>267</v>
      </c>
      <c r="F38" s="69">
        <v>267</v>
      </c>
      <c r="G38" s="68"/>
      <c r="H38" s="65">
        <f>AVERAGE(C38:F38)</f>
        <v>266</v>
      </c>
    </row>
    <row r="39" spans="1:8" x14ac:dyDescent="0.6">
      <c r="A39" t="s">
        <v>156</v>
      </c>
      <c r="B39" s="45" t="s">
        <v>41</v>
      </c>
      <c r="C39" s="72">
        <f>C$4*C40</f>
        <v>9091.3654000000006</v>
      </c>
      <c r="D39" s="72">
        <f>D$4*D40</f>
        <v>9080.5103999999992</v>
      </c>
      <c r="E39" s="72">
        <f>E$4*E40</f>
        <v>8880.9275999999991</v>
      </c>
      <c r="F39" s="72">
        <f>F$4*F40</f>
        <v>8680.836299999999</v>
      </c>
      <c r="G39" s="72"/>
      <c r="H39" s="65">
        <f>AVERAGE(C39:F39)</f>
        <v>8933.4099249999999</v>
      </c>
    </row>
    <row r="40" spans="1:8" x14ac:dyDescent="0.6">
      <c r="A40" t="s">
        <v>157</v>
      </c>
      <c r="B40" s="35" t="s">
        <v>71</v>
      </c>
      <c r="C40" s="69">
        <v>221</v>
      </c>
      <c r="D40" s="69">
        <v>222</v>
      </c>
      <c r="E40" s="69">
        <v>218</v>
      </c>
      <c r="F40" s="69">
        <v>213</v>
      </c>
      <c r="G40" s="69"/>
      <c r="H40" s="65">
        <f>AVERAGE(C40:F40)</f>
        <v>218.5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/>
    </row>
    <row r="42" spans="1:8" x14ac:dyDescent="0.6">
      <c r="A42" t="s">
        <v>120</v>
      </c>
      <c r="B42" s="9" t="s">
        <v>43</v>
      </c>
      <c r="C42" s="72">
        <f>C$4*C43</f>
        <v>9667.2890000000007</v>
      </c>
      <c r="D42" s="72">
        <f>D$4*D43</f>
        <v>9694.0583999999999</v>
      </c>
      <c r="E42" s="72">
        <f>E$4*E43</f>
        <v>9695.6916000000001</v>
      </c>
      <c r="F42" s="72">
        <f>F$4*F43</f>
        <v>9699.7137999999995</v>
      </c>
      <c r="G42" s="72"/>
      <c r="H42" s="65">
        <f t="shared" ref="H42:H47" si="2">AVERAGE(C42:F42)</f>
        <v>9689.1881999999987</v>
      </c>
    </row>
    <row r="43" spans="1:8" x14ac:dyDescent="0.6">
      <c r="A43" t="s">
        <v>121</v>
      </c>
      <c r="B43" s="35" t="s">
        <v>71</v>
      </c>
      <c r="C43" s="69">
        <v>235</v>
      </c>
      <c r="D43" s="69">
        <v>237</v>
      </c>
      <c r="E43" s="69">
        <v>238</v>
      </c>
      <c r="F43" s="69">
        <v>238</v>
      </c>
      <c r="G43" s="69"/>
      <c r="H43" s="65">
        <f t="shared" si="2"/>
        <v>237</v>
      </c>
    </row>
    <row r="44" spans="1:8" x14ac:dyDescent="0.6">
      <c r="A44" t="s">
        <v>122</v>
      </c>
      <c r="B44" s="45" t="s">
        <v>44</v>
      </c>
      <c r="C44" s="72">
        <f>C$4*C45</f>
        <v>8721.1288000000004</v>
      </c>
      <c r="D44" s="72">
        <f>D$4*D45</f>
        <v>8753.2847999999994</v>
      </c>
      <c r="E44" s="72">
        <f>E$4*E45</f>
        <v>8717.9748</v>
      </c>
      <c r="F44" s="72">
        <f>F$4*F45</f>
        <v>8599.3261000000002</v>
      </c>
      <c r="G44" s="72"/>
      <c r="H44" s="65">
        <f t="shared" si="2"/>
        <v>8697.9286250000005</v>
      </c>
    </row>
    <row r="45" spans="1:8" x14ac:dyDescent="0.6">
      <c r="A45" t="s">
        <v>123</v>
      </c>
      <c r="B45" s="35" t="s">
        <v>71</v>
      </c>
      <c r="C45" s="69">
        <v>212</v>
      </c>
      <c r="D45" s="69">
        <v>214</v>
      </c>
      <c r="E45" s="69">
        <v>214</v>
      </c>
      <c r="F45" s="69">
        <v>211</v>
      </c>
      <c r="G45" s="69"/>
      <c r="H45" s="65">
        <f t="shared" si="2"/>
        <v>212.75</v>
      </c>
    </row>
    <row r="46" spans="1:8" x14ac:dyDescent="0.6">
      <c r="A46" t="s">
        <v>124</v>
      </c>
      <c r="B46" s="9" t="s">
        <v>45</v>
      </c>
      <c r="C46" s="72">
        <f>C$4*C47</f>
        <v>8638.8539999999994</v>
      </c>
      <c r="D46" s="72">
        <f>D$4*D47</f>
        <v>8630.5751999999993</v>
      </c>
      <c r="E46" s="72">
        <f>E$4*E47</f>
        <v>8636.4984000000004</v>
      </c>
      <c r="F46" s="72">
        <f>F$4*F47</f>
        <v>8477.0607999999993</v>
      </c>
      <c r="G46" s="72"/>
      <c r="H46" s="65">
        <f t="shared" si="2"/>
        <v>8595.7471000000005</v>
      </c>
    </row>
    <row r="47" spans="1:8" x14ac:dyDescent="0.6">
      <c r="A47" t="s">
        <v>125</v>
      </c>
      <c r="B47" s="35" t="s">
        <v>71</v>
      </c>
      <c r="C47" s="69">
        <v>210</v>
      </c>
      <c r="D47" s="69">
        <v>211</v>
      </c>
      <c r="E47" s="69">
        <v>212</v>
      </c>
      <c r="F47" s="69">
        <v>208</v>
      </c>
      <c r="G47" s="69"/>
      <c r="H47" s="65">
        <f t="shared" si="2"/>
        <v>210.25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65"/>
    </row>
    <row r="49" spans="1:8" x14ac:dyDescent="0.6">
      <c r="A49" t="s">
        <v>158</v>
      </c>
      <c r="B49" s="9" t="s">
        <v>47</v>
      </c>
      <c r="C49" s="75">
        <f>C$4*C50</f>
        <v>12958.280999999999</v>
      </c>
      <c r="D49" s="75">
        <f>D$4*D50</f>
        <v>12966.314399999999</v>
      </c>
      <c r="E49" s="75">
        <f>E$4*E50</f>
        <v>12995.4858</v>
      </c>
      <c r="F49" s="75">
        <f>F$4*F50</f>
        <v>13367.6728</v>
      </c>
      <c r="G49" s="75"/>
      <c r="H49" s="65">
        <f>AVERAGE(C49:F49)</f>
        <v>13071.9385</v>
      </c>
    </row>
    <row r="50" spans="1:8" x14ac:dyDescent="0.6">
      <c r="A50" t="s">
        <v>159</v>
      </c>
      <c r="B50" s="35" t="s">
        <v>71</v>
      </c>
      <c r="C50" s="69">
        <v>315</v>
      </c>
      <c r="D50" s="69">
        <v>317</v>
      </c>
      <c r="E50" s="69">
        <v>319</v>
      </c>
      <c r="F50" s="69">
        <v>328</v>
      </c>
      <c r="G50" s="69"/>
      <c r="H50" s="65">
        <f>AVERAGE(C50:F50)</f>
        <v>319.75</v>
      </c>
    </row>
    <row r="51" spans="1:8" x14ac:dyDescent="0.6">
      <c r="A51" t="s">
        <v>160</v>
      </c>
      <c r="B51" s="58" t="s">
        <v>48</v>
      </c>
      <c r="C51" s="94">
        <f>C$4*C52</f>
        <v>0</v>
      </c>
      <c r="D51" s="94">
        <f>D$4*D52</f>
        <v>0</v>
      </c>
      <c r="E51" s="94">
        <f>E$4*E52</f>
        <v>0</v>
      </c>
      <c r="F51" s="94">
        <f>F$4*F52</f>
        <v>0</v>
      </c>
      <c r="G51" s="94"/>
      <c r="H51" s="95">
        <f>AVERAGE(C51:F51)</f>
        <v>0</v>
      </c>
    </row>
    <row r="52" spans="1:8" x14ac:dyDescent="0.6">
      <c r="A52" t="s">
        <v>161</v>
      </c>
      <c r="B52" s="59" t="s">
        <v>71</v>
      </c>
      <c r="C52" s="96">
        <v>0</v>
      </c>
      <c r="D52" s="96">
        <v>0</v>
      </c>
      <c r="E52" s="96">
        <v>0</v>
      </c>
      <c r="F52" s="96">
        <v>0</v>
      </c>
      <c r="G52" s="96"/>
      <c r="H52" s="95">
        <f>AVERAGE(C52:F52)</f>
        <v>0</v>
      </c>
    </row>
    <row r="53" spans="1:8" x14ac:dyDescent="0.6">
      <c r="B53" s="44" t="s">
        <v>49</v>
      </c>
      <c r="C53" s="71"/>
      <c r="D53" s="72"/>
      <c r="E53" s="71"/>
      <c r="F53" s="72"/>
      <c r="G53" s="71"/>
      <c r="H53" s="65"/>
    </row>
    <row r="54" spans="1:8" x14ac:dyDescent="0.6">
      <c r="A54" t="s">
        <v>126</v>
      </c>
      <c r="B54" s="9" t="s">
        <v>50</v>
      </c>
      <c r="C54" s="72">
        <f>C$4*C55</f>
        <v>9955.2507999999998</v>
      </c>
      <c r="D54" s="75">
        <f>D$4*D55</f>
        <v>9980.380799999999</v>
      </c>
      <c r="E54" s="75">
        <f>E$4*E55</f>
        <v>9980.8590000000004</v>
      </c>
      <c r="F54" s="75">
        <f>F$4*F55</f>
        <v>9984.9994999999999</v>
      </c>
      <c r="G54" s="75"/>
      <c r="H54" s="65">
        <f>AVERAGE(C54:F54)</f>
        <v>9975.3725250000007</v>
      </c>
    </row>
    <row r="55" spans="1:8" x14ac:dyDescent="0.6">
      <c r="A55" t="s">
        <v>127</v>
      </c>
      <c r="B55" s="35" t="s">
        <v>71</v>
      </c>
      <c r="C55" s="69">
        <v>242</v>
      </c>
      <c r="D55" s="69">
        <v>244</v>
      </c>
      <c r="E55" s="69">
        <v>245</v>
      </c>
      <c r="F55" s="69">
        <v>245</v>
      </c>
      <c r="G55" s="69"/>
      <c r="H55" s="65">
        <f>AVERAGE(C55:F55)</f>
        <v>244</v>
      </c>
    </row>
    <row r="56" spans="1:8" ht="24" customHeight="1" x14ac:dyDescent="0.6">
      <c r="B56" s="44" t="s">
        <v>51</v>
      </c>
      <c r="C56" s="71"/>
      <c r="D56" s="72"/>
      <c r="E56" s="71"/>
      <c r="F56" s="72"/>
      <c r="G56" s="71"/>
      <c r="H56" s="65"/>
    </row>
    <row r="57" spans="1:8" x14ac:dyDescent="0.6">
      <c r="A57" t="s">
        <v>128</v>
      </c>
      <c r="B57" s="9" t="s">
        <v>52</v>
      </c>
      <c r="C57" s="75">
        <f>C$4*C58</f>
        <v>11518.472</v>
      </c>
      <c r="D57" s="75">
        <f>D$4*D58</f>
        <v>11534.7024</v>
      </c>
      <c r="E57" s="75">
        <f>E$4*E58</f>
        <v>11528.910599999999</v>
      </c>
      <c r="F57" s="75">
        <f>F$4*F58</f>
        <v>11533.693299999999</v>
      </c>
      <c r="G57" s="75"/>
      <c r="H57" s="65">
        <f t="shared" ref="H57:H66" si="3">AVERAGE(C57:F57)</f>
        <v>11528.944575</v>
      </c>
    </row>
    <row r="58" spans="1:8" x14ac:dyDescent="0.6">
      <c r="A58" t="s">
        <v>129</v>
      </c>
      <c r="B58" s="35" t="s">
        <v>71</v>
      </c>
      <c r="C58" s="69">
        <v>280</v>
      </c>
      <c r="D58" s="69">
        <v>282</v>
      </c>
      <c r="E58" s="69">
        <v>283</v>
      </c>
      <c r="F58" s="69">
        <v>283</v>
      </c>
      <c r="G58" s="69"/>
      <c r="H58" s="65">
        <f t="shared" si="3"/>
        <v>282</v>
      </c>
    </row>
    <row r="59" spans="1:8" x14ac:dyDescent="0.6">
      <c r="A59" t="s">
        <v>130</v>
      </c>
      <c r="B59" s="9" t="s">
        <v>53</v>
      </c>
      <c r="C59" s="72">
        <f>C$4*C60</f>
        <v>11312.785</v>
      </c>
      <c r="D59" s="72">
        <f>D$4*D60</f>
        <v>11330.186399999999</v>
      </c>
      <c r="E59" s="72">
        <f>E$4*E60</f>
        <v>11325.2196</v>
      </c>
      <c r="F59" s="72">
        <f>F$4*F60</f>
        <v>11329.917799999999</v>
      </c>
      <c r="G59" s="72"/>
      <c r="H59" s="65">
        <f t="shared" si="3"/>
        <v>11324.5272</v>
      </c>
    </row>
    <row r="60" spans="1:8" x14ac:dyDescent="0.6">
      <c r="A60" t="s">
        <v>131</v>
      </c>
      <c r="B60" s="35" t="s">
        <v>71</v>
      </c>
      <c r="C60" s="69">
        <v>275</v>
      </c>
      <c r="D60" s="69">
        <v>277</v>
      </c>
      <c r="E60" s="69">
        <v>278</v>
      </c>
      <c r="F60" s="69">
        <v>278</v>
      </c>
      <c r="G60" s="69"/>
      <c r="H60" s="65">
        <f t="shared" si="3"/>
        <v>277</v>
      </c>
    </row>
    <row r="61" spans="1:8" x14ac:dyDescent="0.6">
      <c r="A61" t="s">
        <v>132</v>
      </c>
      <c r="B61" s="45" t="s">
        <v>54</v>
      </c>
      <c r="C61" s="64">
        <f>C$4*C62</f>
        <v>11230.510200000001</v>
      </c>
      <c r="D61" s="64">
        <f>D$4*D62</f>
        <v>11248.38</v>
      </c>
      <c r="E61" s="64">
        <f>E$4*E62</f>
        <v>11243.743199999999</v>
      </c>
      <c r="F61" s="64">
        <f>F$4*F62</f>
        <v>11248.4076</v>
      </c>
      <c r="G61" s="71"/>
      <c r="H61" s="65">
        <f t="shared" si="3"/>
        <v>11242.760249999999</v>
      </c>
    </row>
    <row r="62" spans="1:8" x14ac:dyDescent="0.6">
      <c r="A62" t="s">
        <v>133</v>
      </c>
      <c r="B62" s="35" t="s">
        <v>71</v>
      </c>
      <c r="C62" s="68">
        <v>273</v>
      </c>
      <c r="D62" s="69">
        <v>275</v>
      </c>
      <c r="E62" s="68">
        <v>276</v>
      </c>
      <c r="F62" s="69">
        <v>276</v>
      </c>
      <c r="G62" s="68"/>
      <c r="H62" s="65">
        <f t="shared" si="3"/>
        <v>275</v>
      </c>
    </row>
    <row r="63" spans="1:8" x14ac:dyDescent="0.6">
      <c r="A63" t="s">
        <v>134</v>
      </c>
      <c r="B63" s="58" t="s">
        <v>55</v>
      </c>
      <c r="C63" s="94">
        <f>C$4*C64</f>
        <v>0</v>
      </c>
      <c r="D63" s="94">
        <f>D$4*D64</f>
        <v>0</v>
      </c>
      <c r="E63" s="94">
        <f>E$4*E64</f>
        <v>0</v>
      </c>
      <c r="F63" s="94">
        <f>F$4*F64</f>
        <v>0</v>
      </c>
      <c r="G63" s="94"/>
      <c r="H63" s="95">
        <f t="shared" si="3"/>
        <v>0</v>
      </c>
    </row>
    <row r="64" spans="1:8" x14ac:dyDescent="0.6">
      <c r="A64" t="s">
        <v>135</v>
      </c>
      <c r="B64" s="59" t="s">
        <v>71</v>
      </c>
      <c r="C64" s="96">
        <v>0</v>
      </c>
      <c r="D64" s="96">
        <v>0</v>
      </c>
      <c r="E64" s="96">
        <v>0</v>
      </c>
      <c r="F64" s="96">
        <v>0</v>
      </c>
      <c r="G64" s="96"/>
      <c r="H64" s="95">
        <f t="shared" si="3"/>
        <v>0</v>
      </c>
    </row>
    <row r="65" spans="1:8" x14ac:dyDescent="0.6">
      <c r="A65" t="s">
        <v>136</v>
      </c>
      <c r="B65" s="58" t="s">
        <v>56</v>
      </c>
      <c r="C65" s="94">
        <f>C$4*C66</f>
        <v>0</v>
      </c>
      <c r="D65" s="94">
        <f>D$4*D66</f>
        <v>0</v>
      </c>
      <c r="E65" s="94">
        <f>E$4*E66</f>
        <v>0</v>
      </c>
      <c r="F65" s="94">
        <f>F$4*F66</f>
        <v>0</v>
      </c>
      <c r="G65" s="94"/>
      <c r="H65" s="95">
        <f t="shared" si="3"/>
        <v>0</v>
      </c>
    </row>
    <row r="66" spans="1:8" x14ac:dyDescent="0.6">
      <c r="A66" t="s">
        <v>137</v>
      </c>
      <c r="B66" s="59" t="s">
        <v>71</v>
      </c>
      <c r="C66" s="96"/>
      <c r="D66" s="96"/>
      <c r="E66" s="96"/>
      <c r="F66" s="96"/>
      <c r="G66" s="96"/>
      <c r="H66" s="95" t="e">
        <f t="shared" si="3"/>
        <v>#DIV/0!</v>
      </c>
    </row>
    <row r="67" spans="1:8" x14ac:dyDescent="0.6">
      <c r="B67" s="44" t="s">
        <v>57</v>
      </c>
      <c r="C67" s="72"/>
      <c r="D67" s="72"/>
      <c r="E67" s="72"/>
      <c r="F67" s="72"/>
      <c r="G67" s="72"/>
      <c r="H67" s="65"/>
    </row>
    <row r="68" spans="1:8" x14ac:dyDescent="0.6">
      <c r="A68" t="s">
        <v>138</v>
      </c>
      <c r="B68" s="60" t="s">
        <v>58</v>
      </c>
      <c r="C68" s="100">
        <f>C$4*C69</f>
        <v>0</v>
      </c>
      <c r="D68" s="100">
        <f>D$4*D69</f>
        <v>0</v>
      </c>
      <c r="E68" s="100">
        <f>E$4*E69</f>
        <v>0</v>
      </c>
      <c r="F68" s="100">
        <f>F$4*F69</f>
        <v>0</v>
      </c>
      <c r="G68" s="100"/>
      <c r="H68" s="95">
        <f>AVERAGE(C68:F68)</f>
        <v>0</v>
      </c>
    </row>
    <row r="69" spans="1:8" x14ac:dyDescent="0.6">
      <c r="A69" t="s">
        <v>139</v>
      </c>
      <c r="B69" s="59" t="s">
        <v>71</v>
      </c>
      <c r="C69" s="96"/>
      <c r="D69" s="96"/>
      <c r="E69" s="96"/>
      <c r="F69" s="96"/>
      <c r="G69" s="96"/>
      <c r="H69" s="95" t="e">
        <f>AVERAGE(C69:F69)</f>
        <v>#DIV/0!</v>
      </c>
    </row>
    <row r="70" spans="1:8" x14ac:dyDescent="0.6">
      <c r="B70" s="34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140</v>
      </c>
      <c r="B71" s="41" t="s">
        <v>60</v>
      </c>
      <c r="C71" s="64">
        <f>C$4*C72</f>
        <v>11559.609399999999</v>
      </c>
      <c r="D71" s="64">
        <f>D$4*D72</f>
        <v>11575.605599999999</v>
      </c>
      <c r="E71" s="64">
        <f>E$4*E72</f>
        <v>11488.172399999999</v>
      </c>
      <c r="F71" s="64">
        <f>F$4*F72</f>
        <v>11492.938200000001</v>
      </c>
      <c r="G71" s="64"/>
      <c r="H71" s="65">
        <f t="shared" ref="H71:H82" si="4">AVERAGE(C71:F71)</f>
        <v>11529.081399999999</v>
      </c>
    </row>
    <row r="72" spans="1:8" x14ac:dyDescent="0.6">
      <c r="A72" t="s">
        <v>141</v>
      </c>
      <c r="B72" s="41" t="s">
        <v>71</v>
      </c>
      <c r="C72" s="64">
        <v>281</v>
      </c>
      <c r="D72" s="64">
        <v>283</v>
      </c>
      <c r="E72" s="64">
        <v>282</v>
      </c>
      <c r="F72" s="64">
        <v>282</v>
      </c>
      <c r="G72" s="64"/>
      <c r="H72" s="65">
        <f t="shared" si="4"/>
        <v>282</v>
      </c>
    </row>
    <row r="73" spans="1:8" x14ac:dyDescent="0.6">
      <c r="A73" t="s">
        <v>142</v>
      </c>
      <c r="B73" s="41" t="s">
        <v>61</v>
      </c>
      <c r="C73" s="64">
        <f>C$4*C74</f>
        <v>11477.3346</v>
      </c>
      <c r="D73" s="64">
        <f>D$4*D74</f>
        <v>11493.799199999999</v>
      </c>
      <c r="E73" s="64">
        <f>E$4*E74</f>
        <v>11365.9578</v>
      </c>
      <c r="F73" s="64">
        <f>F$4*F74</f>
        <v>11370.6729</v>
      </c>
      <c r="G73" s="64"/>
      <c r="H73" s="65">
        <f t="shared" si="4"/>
        <v>11426.941124999999</v>
      </c>
    </row>
    <row r="74" spans="1:8" x14ac:dyDescent="0.6">
      <c r="A74" t="s">
        <v>143</v>
      </c>
      <c r="B74" s="41" t="s">
        <v>71</v>
      </c>
      <c r="C74" s="64">
        <v>279</v>
      </c>
      <c r="D74" s="64">
        <v>281</v>
      </c>
      <c r="E74" s="64">
        <v>279</v>
      </c>
      <c r="F74" s="64">
        <v>279</v>
      </c>
      <c r="G74" s="64"/>
      <c r="H74" s="65">
        <f t="shared" si="4"/>
        <v>279.5</v>
      </c>
    </row>
    <row r="75" spans="1:8" x14ac:dyDescent="0.6">
      <c r="A75" t="s">
        <v>144</v>
      </c>
      <c r="B75" s="41" t="s">
        <v>62</v>
      </c>
      <c r="C75" s="64">
        <f>C$4*C76</f>
        <v>11353.922399999999</v>
      </c>
      <c r="D75" s="64">
        <f>D$4*D76</f>
        <v>11371.089599999999</v>
      </c>
      <c r="E75" s="64">
        <f>E$4*E76</f>
        <v>11284.481400000001</v>
      </c>
      <c r="F75" s="64">
        <f>F$4*F76</f>
        <v>11289.162699999999</v>
      </c>
      <c r="G75" s="64"/>
      <c r="H75" s="65">
        <f t="shared" si="4"/>
        <v>11324.664025</v>
      </c>
    </row>
    <row r="76" spans="1:8" x14ac:dyDescent="0.6">
      <c r="A76" t="s">
        <v>145</v>
      </c>
      <c r="B76" s="41" t="s">
        <v>71</v>
      </c>
      <c r="C76" s="64">
        <v>276</v>
      </c>
      <c r="D76" s="64">
        <v>278</v>
      </c>
      <c r="E76" s="64">
        <v>277</v>
      </c>
      <c r="F76" s="64">
        <v>277</v>
      </c>
      <c r="G76" s="64"/>
      <c r="H76" s="65">
        <f t="shared" si="4"/>
        <v>277</v>
      </c>
    </row>
    <row r="77" spans="1:8" x14ac:dyDescent="0.6">
      <c r="A77" t="s">
        <v>146</v>
      </c>
      <c r="B77" s="41" t="s">
        <v>63</v>
      </c>
      <c r="C77" s="101">
        <f>C$4*C78</f>
        <v>11271.6476</v>
      </c>
      <c r="D77" s="101">
        <f>D$4*D78</f>
        <v>11289.2832</v>
      </c>
      <c r="E77" s="101">
        <f>E$4*E78</f>
        <v>11203.004999999999</v>
      </c>
      <c r="F77" s="101">
        <f>F$4*F78</f>
        <v>11166.8974</v>
      </c>
      <c r="G77" s="101"/>
      <c r="H77" s="102">
        <f t="shared" si="4"/>
        <v>11232.7083</v>
      </c>
    </row>
    <row r="78" spans="1:8" x14ac:dyDescent="0.6">
      <c r="A78" t="s">
        <v>147</v>
      </c>
      <c r="B78" s="41" t="s">
        <v>71</v>
      </c>
      <c r="C78" s="101">
        <v>274</v>
      </c>
      <c r="D78" s="101">
        <v>276</v>
      </c>
      <c r="E78" s="101">
        <v>275</v>
      </c>
      <c r="F78" s="101">
        <v>274</v>
      </c>
      <c r="G78" s="101"/>
      <c r="H78" s="102">
        <f t="shared" si="4"/>
        <v>274.75</v>
      </c>
    </row>
    <row r="79" spans="1:8" x14ac:dyDescent="0.6">
      <c r="A79" t="s">
        <v>148</v>
      </c>
      <c r="B79" s="41" t="s">
        <v>64</v>
      </c>
      <c r="C79" s="72">
        <f>C$4*C80</f>
        <v>11189.372799999999</v>
      </c>
      <c r="D79" s="72">
        <f>D$4*D80</f>
        <v>11207.4768</v>
      </c>
      <c r="E79" s="72">
        <f>E$4*E80</f>
        <v>11080.7904</v>
      </c>
      <c r="F79" s="72">
        <f>F$4*F80</f>
        <v>11085.387199999999</v>
      </c>
      <c r="G79" s="71"/>
      <c r="H79" s="65">
        <f t="shared" si="4"/>
        <v>11140.756799999999</v>
      </c>
    </row>
    <row r="80" spans="1:8" x14ac:dyDescent="0.6">
      <c r="A80" t="s">
        <v>149</v>
      </c>
      <c r="B80" s="41" t="s">
        <v>71</v>
      </c>
      <c r="C80" s="69">
        <v>272</v>
      </c>
      <c r="D80" s="69">
        <v>274</v>
      </c>
      <c r="E80" s="69">
        <v>272</v>
      </c>
      <c r="F80" s="69">
        <v>272</v>
      </c>
      <c r="G80" s="68"/>
      <c r="H80" s="65">
        <f t="shared" si="4"/>
        <v>272.5</v>
      </c>
    </row>
    <row r="81" spans="1:8" x14ac:dyDescent="0.6">
      <c r="A81" t="s">
        <v>150</v>
      </c>
      <c r="B81" s="58" t="s">
        <v>65</v>
      </c>
      <c r="C81" s="94">
        <f>C$4*C82</f>
        <v>0</v>
      </c>
      <c r="D81" s="94">
        <f>D$4*D82</f>
        <v>0</v>
      </c>
      <c r="E81" s="94">
        <f>E$4*E82</f>
        <v>0</v>
      </c>
      <c r="F81" s="94">
        <f>F$4*F82</f>
        <v>0</v>
      </c>
      <c r="G81" s="94"/>
      <c r="H81" s="95">
        <f t="shared" si="4"/>
        <v>0</v>
      </c>
    </row>
    <row r="82" spans="1:8" x14ac:dyDescent="0.6">
      <c r="A82" t="s">
        <v>151</v>
      </c>
      <c r="B82" s="59" t="s">
        <v>71</v>
      </c>
      <c r="C82" s="96">
        <v>0</v>
      </c>
      <c r="D82" s="96">
        <v>0</v>
      </c>
      <c r="E82" s="96">
        <v>0</v>
      </c>
      <c r="F82" s="96">
        <v>0</v>
      </c>
      <c r="G82" s="96"/>
      <c r="H82" s="95">
        <f t="shared" si="4"/>
        <v>0</v>
      </c>
    </row>
    <row r="83" spans="1:8" x14ac:dyDescent="0.6">
      <c r="B83" s="47" t="s">
        <v>66</v>
      </c>
      <c r="C83" s="64"/>
      <c r="D83" s="64"/>
      <c r="E83" s="64"/>
      <c r="F83" s="64"/>
      <c r="G83" s="64"/>
      <c r="H83" s="65"/>
    </row>
    <row r="84" spans="1:8" x14ac:dyDescent="0.6">
      <c r="A84" t="s">
        <v>152</v>
      </c>
      <c r="B84" s="41" t="s">
        <v>67</v>
      </c>
      <c r="C84" s="64">
        <f>C$4*C85</f>
        <v>8268.6173999999992</v>
      </c>
      <c r="D84" s="64">
        <f>D$4*D85</f>
        <v>8303.3495999999996</v>
      </c>
      <c r="E84" s="64">
        <f>E$4*E85</f>
        <v>8269.8546000000006</v>
      </c>
      <c r="F84" s="64">
        <f>F$4*F85</f>
        <v>8273.2852999999996</v>
      </c>
      <c r="G84" s="64"/>
      <c r="H84" s="65">
        <f>AVERAGE(C84:F84)</f>
        <v>8278.7767249999997</v>
      </c>
    </row>
    <row r="85" spans="1:8" x14ac:dyDescent="0.6">
      <c r="A85" t="s">
        <v>153</v>
      </c>
      <c r="B85" s="41" t="s">
        <v>71</v>
      </c>
      <c r="C85" s="64">
        <v>201</v>
      </c>
      <c r="D85" s="64">
        <v>203</v>
      </c>
      <c r="E85" s="64">
        <v>203</v>
      </c>
      <c r="F85" s="64">
        <v>203</v>
      </c>
      <c r="G85" s="64"/>
      <c r="H85" s="65">
        <f>AVERAGE(C85:F85)</f>
        <v>202.5</v>
      </c>
    </row>
    <row r="86" spans="1:8" x14ac:dyDescent="0.6">
      <c r="B86" s="47" t="s">
        <v>68</v>
      </c>
      <c r="C86" s="64"/>
      <c r="D86" s="64"/>
      <c r="E86" s="64"/>
      <c r="F86" s="64"/>
      <c r="G86" s="64"/>
      <c r="H86" s="65"/>
    </row>
    <row r="87" spans="1:8" x14ac:dyDescent="0.6">
      <c r="B87" s="41" t="s">
        <v>68</v>
      </c>
      <c r="C87" s="64">
        <f>C$4*C88</f>
        <v>4854.2132000000001</v>
      </c>
      <c r="D87" s="64">
        <f>D$4*D88</f>
        <v>4867.4807999999994</v>
      </c>
      <c r="E87" s="64">
        <f>E$4*E88</f>
        <v>4847.8458000000001</v>
      </c>
      <c r="F87" s="64">
        <f>F$4*F88</f>
        <v>4890.6120000000001</v>
      </c>
      <c r="G87" s="64"/>
      <c r="H87" s="65">
        <f>AVERAGE(C87:F87)</f>
        <v>4865.0379499999999</v>
      </c>
    </row>
    <row r="88" spans="1:8" x14ac:dyDescent="0.6">
      <c r="B88" s="41" t="s">
        <v>71</v>
      </c>
      <c r="C88" s="64">
        <v>118</v>
      </c>
      <c r="D88" s="64">
        <v>119</v>
      </c>
      <c r="E88" s="64">
        <v>119</v>
      </c>
      <c r="F88" s="64">
        <v>120</v>
      </c>
      <c r="G88" s="64"/>
      <c r="H88" s="65">
        <f>AVERAGE(C88:F88)</f>
        <v>119</v>
      </c>
    </row>
    <row r="89" spans="1:8" x14ac:dyDescent="0.6">
      <c r="B89" s="41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workbookViewId="0">
      <selection sqref="A1:A89"/>
    </sheetView>
  </sheetViews>
  <sheetFormatPr defaultRowHeight="21" x14ac:dyDescent="0.6"/>
  <cols>
    <col min="1" max="1" width="15.5" customWidth="1"/>
    <col min="2" max="2" width="23" customWidth="1"/>
    <col min="3" max="6" width="10" bestFit="1" customWidth="1"/>
    <col min="7" max="7" width="10.25" customWidth="1"/>
    <col min="8" max="8" width="10" bestFit="1" customWidth="1"/>
  </cols>
  <sheetData>
    <row r="1" spans="1:13" ht="28.8" x14ac:dyDescent="0.75">
      <c r="B1" s="1" t="s">
        <v>76</v>
      </c>
      <c r="C1" s="1"/>
      <c r="D1" s="1"/>
      <c r="E1" s="1"/>
      <c r="F1" s="1"/>
      <c r="G1" s="1"/>
      <c r="H1" s="1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38.9</v>
      </c>
      <c r="D4" s="43">
        <v>38.8735</v>
      </c>
      <c r="E4" s="43">
        <v>38.363900000000001</v>
      </c>
      <c r="F4" s="43">
        <v>38.344099999999997</v>
      </c>
      <c r="G4" s="43">
        <v>38.348300000000002</v>
      </c>
      <c r="H4" s="43">
        <f>AVERAGE(C4:G4)</f>
        <v>38.565959999999997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64"/>
      <c r="D5" s="64"/>
      <c r="E5" s="64"/>
      <c r="F5" s="64"/>
      <c r="G5" s="64"/>
      <c r="H5" s="65"/>
    </row>
    <row r="6" spans="1:13" x14ac:dyDescent="0.6">
      <c r="A6" t="s">
        <v>90</v>
      </c>
      <c r="B6" s="35" t="s">
        <v>20</v>
      </c>
      <c r="C6" s="66">
        <f>C$4*C7</f>
        <v>16960.399999999998</v>
      </c>
      <c r="D6" s="66">
        <f>D$4*D7</f>
        <v>17998.430499999999</v>
      </c>
      <c r="E6" s="66">
        <f>E$4*E7</f>
        <v>17992.669099999999</v>
      </c>
      <c r="F6" s="66">
        <f>F$4*F7</f>
        <v>17945.038799999998</v>
      </c>
      <c r="G6" s="66">
        <f>G$4*G7</f>
        <v>17947.004400000002</v>
      </c>
      <c r="H6" s="67">
        <f t="shared" ref="H6:H68" si="0">AVERAGE(C6:G6)</f>
        <v>17768.708559999999</v>
      </c>
    </row>
    <row r="7" spans="1:13" x14ac:dyDescent="0.6">
      <c r="A7" t="s">
        <v>91</v>
      </c>
      <c r="B7" s="35" t="s">
        <v>71</v>
      </c>
      <c r="C7" s="68">
        <v>436</v>
      </c>
      <c r="D7" s="69">
        <v>463</v>
      </c>
      <c r="E7" s="68">
        <v>469</v>
      </c>
      <c r="F7" s="69">
        <v>468</v>
      </c>
      <c r="G7" s="68">
        <v>468</v>
      </c>
      <c r="H7" s="70">
        <f t="shared" si="0"/>
        <v>460.8</v>
      </c>
    </row>
    <row r="8" spans="1:13" x14ac:dyDescent="0.6">
      <c r="A8" t="s">
        <v>92</v>
      </c>
      <c r="B8" s="41" t="s">
        <v>22</v>
      </c>
      <c r="C8" s="64">
        <f>C$4*C9</f>
        <v>0</v>
      </c>
      <c r="D8" s="64">
        <f>D$4*D9</f>
        <v>0</v>
      </c>
      <c r="E8" s="64">
        <f>E$4*E9</f>
        <v>0</v>
      </c>
      <c r="F8" s="64">
        <f>F$4*F9</f>
        <v>0</v>
      </c>
      <c r="G8" s="66">
        <f>G$4*G9</f>
        <v>0</v>
      </c>
      <c r="H8" s="65">
        <f t="shared" si="0"/>
        <v>0</v>
      </c>
    </row>
    <row r="9" spans="1:13" x14ac:dyDescent="0.6">
      <c r="A9" t="s">
        <v>93</v>
      </c>
      <c r="B9" s="35" t="s">
        <v>71</v>
      </c>
      <c r="C9" s="68">
        <v>0</v>
      </c>
      <c r="D9" s="69">
        <v>0</v>
      </c>
      <c r="E9" s="68">
        <v>0</v>
      </c>
      <c r="F9" s="69">
        <v>0</v>
      </c>
      <c r="G9" s="68">
        <v>0</v>
      </c>
      <c r="H9" s="70">
        <v>0</v>
      </c>
    </row>
    <row r="10" spans="1:13" x14ac:dyDescent="0.6">
      <c r="A10" t="s">
        <v>94</v>
      </c>
      <c r="B10" s="41" t="s">
        <v>24</v>
      </c>
      <c r="C10" s="66">
        <f>C$4*C11</f>
        <v>16454.7</v>
      </c>
      <c r="D10" s="66">
        <f>D$4*D11</f>
        <v>17998.430499999999</v>
      </c>
      <c r="E10" s="66">
        <f>E$4*E11</f>
        <v>17493.938399999999</v>
      </c>
      <c r="F10" s="66">
        <f>F$4*F11</f>
        <v>17446.565500000001</v>
      </c>
      <c r="G10" s="66">
        <f>G$4*G11</f>
        <v>17448.476500000001</v>
      </c>
      <c r="H10" s="67">
        <f>AVERAGE(C10:G10)</f>
        <v>17368.422180000001</v>
      </c>
    </row>
    <row r="11" spans="1:13" x14ac:dyDescent="0.6">
      <c r="A11" t="s">
        <v>95</v>
      </c>
      <c r="B11" s="35" t="s">
        <v>71</v>
      </c>
      <c r="C11" s="68">
        <v>423</v>
      </c>
      <c r="D11" s="69">
        <v>463</v>
      </c>
      <c r="E11" s="68">
        <v>456</v>
      </c>
      <c r="F11" s="69">
        <v>455</v>
      </c>
      <c r="G11" s="68">
        <v>455</v>
      </c>
      <c r="H11" s="70">
        <f t="shared" si="0"/>
        <v>450.4</v>
      </c>
    </row>
    <row r="12" spans="1:13" x14ac:dyDescent="0.6">
      <c r="A12" t="s">
        <v>96</v>
      </c>
      <c r="B12" s="41" t="s">
        <v>25</v>
      </c>
      <c r="C12" s="64">
        <f>C$4*C13</f>
        <v>0</v>
      </c>
      <c r="D12" s="64">
        <f>D$4*D13</f>
        <v>0</v>
      </c>
      <c r="E12" s="64">
        <f>E$4*E13</f>
        <v>0</v>
      </c>
      <c r="F12" s="64">
        <f>F$4*F13</f>
        <v>0</v>
      </c>
      <c r="G12" s="66">
        <f>G$4*G13</f>
        <v>0</v>
      </c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8">
        <v>0</v>
      </c>
      <c r="D13" s="69">
        <v>0</v>
      </c>
      <c r="E13" s="68">
        <v>0</v>
      </c>
      <c r="F13" s="69">
        <v>0</v>
      </c>
      <c r="G13" s="68">
        <v>0</v>
      </c>
      <c r="H13" s="65">
        <f t="shared" si="0"/>
        <v>0</v>
      </c>
    </row>
    <row r="14" spans="1:13" x14ac:dyDescent="0.6">
      <c r="A14" t="s">
        <v>98</v>
      </c>
      <c r="B14" s="41" t="s">
        <v>26</v>
      </c>
      <c r="C14" s="66">
        <f>C$4*C15</f>
        <v>11981.199999999999</v>
      </c>
      <c r="D14" s="66">
        <f>D$4*D15</f>
        <v>12206.279</v>
      </c>
      <c r="E14" s="66">
        <f>E$4*E15</f>
        <v>12199.7202</v>
      </c>
      <c r="F14" s="66">
        <f>F$4*F15</f>
        <v>12155.079699999998</v>
      </c>
      <c r="G14" s="66">
        <f>G$4*G15</f>
        <v>12156.411100000001</v>
      </c>
      <c r="H14" s="67">
        <f t="shared" si="0"/>
        <v>12139.738000000001</v>
      </c>
    </row>
    <row r="15" spans="1:13" x14ac:dyDescent="0.6">
      <c r="A15" t="s">
        <v>99</v>
      </c>
      <c r="B15" s="9" t="s">
        <v>71</v>
      </c>
      <c r="C15" s="64">
        <v>308</v>
      </c>
      <c r="D15" s="64">
        <v>314</v>
      </c>
      <c r="E15" s="64">
        <v>318</v>
      </c>
      <c r="F15" s="64">
        <v>317</v>
      </c>
      <c r="G15" s="64">
        <v>317</v>
      </c>
      <c r="H15" s="65">
        <f t="shared" si="0"/>
        <v>314.8</v>
      </c>
    </row>
    <row r="16" spans="1:13" x14ac:dyDescent="0.6">
      <c r="A16" t="s">
        <v>100</v>
      </c>
      <c r="B16" s="41" t="s">
        <v>27</v>
      </c>
      <c r="C16" s="66">
        <f>C$4*C17</f>
        <v>11281</v>
      </c>
      <c r="D16" s="66">
        <f>D$4*D17</f>
        <v>11389.9355</v>
      </c>
      <c r="E16" s="66">
        <f>E$4*E17</f>
        <v>11394.078300000001</v>
      </c>
      <c r="F16" s="66">
        <f>F$4*F17</f>
        <v>11349.853599999999</v>
      </c>
      <c r="G16" s="66">
        <f>G$4*G17</f>
        <v>11351.096800000001</v>
      </c>
      <c r="H16" s="67">
        <f t="shared" si="0"/>
        <v>11353.19284</v>
      </c>
    </row>
    <row r="17" spans="1:8" x14ac:dyDescent="0.6">
      <c r="A17" t="s">
        <v>101</v>
      </c>
      <c r="B17" s="35" t="s">
        <v>71</v>
      </c>
      <c r="C17" s="68">
        <v>290</v>
      </c>
      <c r="D17" s="69">
        <v>293</v>
      </c>
      <c r="E17" s="68">
        <v>297</v>
      </c>
      <c r="F17" s="69">
        <v>296</v>
      </c>
      <c r="G17" s="68">
        <v>296</v>
      </c>
      <c r="H17" s="70">
        <f t="shared" si="0"/>
        <v>294.39999999999998</v>
      </c>
    </row>
    <row r="18" spans="1:8" x14ac:dyDescent="0.6">
      <c r="A18" t="s">
        <v>102</v>
      </c>
      <c r="B18" s="41" t="s">
        <v>28</v>
      </c>
      <c r="C18" s="64">
        <f>C$4*C19</f>
        <v>0</v>
      </c>
      <c r="D18" s="64">
        <f>D$4*D19</f>
        <v>0</v>
      </c>
      <c r="E18" s="64">
        <f>E$4*E19</f>
        <v>0</v>
      </c>
      <c r="F18" s="64">
        <f>F$4*F19</f>
        <v>0</v>
      </c>
      <c r="G18" s="66">
        <f>G$4*G19</f>
        <v>0</v>
      </c>
      <c r="H18" s="65">
        <f t="shared" si="0"/>
        <v>0</v>
      </c>
    </row>
    <row r="19" spans="1:8" x14ac:dyDescent="0.6">
      <c r="A19" t="s">
        <v>103</v>
      </c>
      <c r="B19" s="9" t="s">
        <v>71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5"/>
    </row>
    <row r="20" spans="1:8" x14ac:dyDescent="0.6">
      <c r="A20" t="s">
        <v>104</v>
      </c>
      <c r="B20" s="41" t="s">
        <v>29</v>
      </c>
      <c r="C20" s="64">
        <f>C$4*C21</f>
        <v>0</v>
      </c>
      <c r="D20" s="64">
        <f>D$4*D21</f>
        <v>0</v>
      </c>
      <c r="E20" s="64">
        <f>E$4*E21</f>
        <v>0</v>
      </c>
      <c r="F20" s="64">
        <f>F$4*F21</f>
        <v>0</v>
      </c>
      <c r="G20" s="66">
        <f>G$4*G21</f>
        <v>0</v>
      </c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8">
        <v>0</v>
      </c>
      <c r="D21" s="69">
        <v>0</v>
      </c>
      <c r="E21" s="68">
        <v>0</v>
      </c>
      <c r="F21" s="69">
        <v>0</v>
      </c>
      <c r="G21" s="68">
        <v>0</v>
      </c>
      <c r="H21" s="70"/>
    </row>
    <row r="22" spans="1:8" x14ac:dyDescent="0.6">
      <c r="A22" t="s">
        <v>106</v>
      </c>
      <c r="B22" s="41" t="s">
        <v>30</v>
      </c>
      <c r="C22" s="66">
        <f>C$4*C23</f>
        <v>11086.5</v>
      </c>
      <c r="D22" s="66">
        <f>D$4*D23</f>
        <v>11195.567999999999</v>
      </c>
      <c r="E22" s="66">
        <f>E$4*E23</f>
        <v>11202.2588</v>
      </c>
      <c r="F22" s="66">
        <f>F$4*F23</f>
        <v>11158.133099999999</v>
      </c>
      <c r="G22" s="66">
        <f>G$4*G23</f>
        <v>11159.355300000001</v>
      </c>
      <c r="H22" s="67">
        <f t="shared" si="0"/>
        <v>11160.36304</v>
      </c>
    </row>
    <row r="23" spans="1:8" x14ac:dyDescent="0.6">
      <c r="A23" t="s">
        <v>107</v>
      </c>
      <c r="B23" s="9" t="s">
        <v>71</v>
      </c>
      <c r="C23" s="64">
        <v>285</v>
      </c>
      <c r="D23" s="64">
        <v>288</v>
      </c>
      <c r="E23" s="64">
        <v>292</v>
      </c>
      <c r="F23" s="64">
        <v>291</v>
      </c>
      <c r="G23" s="64">
        <v>291</v>
      </c>
      <c r="H23" s="65">
        <f t="shared" si="0"/>
        <v>289.39999999999998</v>
      </c>
    </row>
    <row r="24" spans="1:8" x14ac:dyDescent="0.6">
      <c r="A24" t="s">
        <v>108</v>
      </c>
      <c r="B24" s="41" t="s">
        <v>31</v>
      </c>
      <c r="C24" s="66">
        <f>C$4*C25</f>
        <v>10969.8</v>
      </c>
      <c r="D24" s="66">
        <f>D$4*D25</f>
        <v>11078.9475</v>
      </c>
      <c r="E24" s="66">
        <f>E$4*E25</f>
        <v>11087.167100000001</v>
      </c>
      <c r="F24" s="66">
        <f>F$4*F25</f>
        <v>11043.1008</v>
      </c>
      <c r="G24" s="66">
        <f>G$4*G25</f>
        <v>11044.3104</v>
      </c>
      <c r="H24" s="67">
        <f t="shared" si="0"/>
        <v>11044.66516</v>
      </c>
    </row>
    <row r="25" spans="1:8" x14ac:dyDescent="0.6">
      <c r="A25" t="s">
        <v>109</v>
      </c>
      <c r="B25" s="35" t="s">
        <v>71</v>
      </c>
      <c r="C25" s="64">
        <v>282</v>
      </c>
      <c r="D25" s="64">
        <v>285</v>
      </c>
      <c r="E25" s="64">
        <v>289</v>
      </c>
      <c r="F25" s="64">
        <v>288</v>
      </c>
      <c r="G25" s="64">
        <v>288</v>
      </c>
      <c r="H25" s="65">
        <f t="shared" si="0"/>
        <v>286.39999999999998</v>
      </c>
    </row>
    <row r="26" spans="1:8" x14ac:dyDescent="0.6">
      <c r="A26" t="s">
        <v>110</v>
      </c>
      <c r="B26" s="41" t="s">
        <v>32</v>
      </c>
      <c r="C26" s="66">
        <f>C$4*C27</f>
        <v>10580.8</v>
      </c>
      <c r="D26" s="66">
        <f>D$4*D27</f>
        <v>10690.2125</v>
      </c>
      <c r="E26" s="66">
        <f>E$4*E27</f>
        <v>10703.5281</v>
      </c>
      <c r="F26" s="66">
        <f>F$4*F27</f>
        <v>10698.0039</v>
      </c>
      <c r="G26" s="66">
        <f>G$4*G27</f>
        <v>10699.1757</v>
      </c>
      <c r="H26" s="67">
        <f t="shared" si="0"/>
        <v>10674.34404</v>
      </c>
    </row>
    <row r="27" spans="1:8" x14ac:dyDescent="0.6">
      <c r="A27" t="s">
        <v>111</v>
      </c>
      <c r="B27" s="9" t="s">
        <v>71</v>
      </c>
      <c r="C27" s="64">
        <v>272</v>
      </c>
      <c r="D27" s="64">
        <v>275</v>
      </c>
      <c r="E27" s="64">
        <v>279</v>
      </c>
      <c r="F27" s="64">
        <v>279</v>
      </c>
      <c r="G27" s="64">
        <v>279</v>
      </c>
      <c r="H27" s="65">
        <f t="shared" si="0"/>
        <v>276.8</v>
      </c>
    </row>
    <row r="28" spans="1:8" x14ac:dyDescent="0.6">
      <c r="A28" t="s">
        <v>112</v>
      </c>
      <c r="B28" s="41" t="s">
        <v>33</v>
      </c>
      <c r="C28" s="64">
        <f>C$4*C29</f>
        <v>0</v>
      </c>
      <c r="D28" s="64">
        <f>D$4*D29</f>
        <v>0</v>
      </c>
      <c r="E28" s="64">
        <f>E$4*E29</f>
        <v>0</v>
      </c>
      <c r="F28" s="64">
        <f>F$4*F29</f>
        <v>0</v>
      </c>
      <c r="G28" s="66">
        <f>G$4*G29</f>
        <v>0</v>
      </c>
      <c r="H28" s="65">
        <f t="shared" si="0"/>
        <v>0</v>
      </c>
    </row>
    <row r="29" spans="1:8" x14ac:dyDescent="0.6">
      <c r="A29" t="s">
        <v>113</v>
      </c>
      <c r="B29" s="35" t="s">
        <v>71</v>
      </c>
      <c r="C29" s="64">
        <v>0</v>
      </c>
      <c r="D29" s="64">
        <v>0</v>
      </c>
      <c r="E29" s="64">
        <v>0</v>
      </c>
      <c r="F29" s="64">
        <v>0</v>
      </c>
      <c r="G29" s="64">
        <v>0</v>
      </c>
      <c r="H29" s="65">
        <f t="shared" si="0"/>
        <v>0</v>
      </c>
    </row>
    <row r="30" spans="1:8" x14ac:dyDescent="0.6">
      <c r="A30" t="s">
        <v>114</v>
      </c>
      <c r="B30" s="41" t="s">
        <v>34</v>
      </c>
      <c r="C30" s="66">
        <f>C$4*C31</f>
        <v>9958.4</v>
      </c>
      <c r="D30" s="66">
        <f>D$4*D31</f>
        <v>10029.362999999999</v>
      </c>
      <c r="E30" s="66">
        <f>E$4*E31</f>
        <v>10128.069600000001</v>
      </c>
      <c r="F30" s="66">
        <f>F$4*F31</f>
        <v>10199.5306</v>
      </c>
      <c r="G30" s="66">
        <f>G$4*G31</f>
        <v>10200.647800000001</v>
      </c>
      <c r="H30" s="67">
        <f t="shared" si="0"/>
        <v>10103.2022</v>
      </c>
    </row>
    <row r="31" spans="1:8" x14ac:dyDescent="0.6">
      <c r="A31" t="s">
        <v>115</v>
      </c>
      <c r="B31" s="9" t="s">
        <v>71</v>
      </c>
      <c r="C31" s="64">
        <v>256</v>
      </c>
      <c r="D31" s="64">
        <v>258</v>
      </c>
      <c r="E31" s="64">
        <v>264</v>
      </c>
      <c r="F31" s="64">
        <v>266</v>
      </c>
      <c r="G31" s="64">
        <v>266</v>
      </c>
      <c r="H31" s="65">
        <f t="shared" si="0"/>
        <v>262</v>
      </c>
    </row>
    <row r="32" spans="1:8" x14ac:dyDescent="0.6">
      <c r="A32" t="s">
        <v>116</v>
      </c>
      <c r="B32" s="41" t="s">
        <v>35</v>
      </c>
      <c r="C32" s="66">
        <f>C$4*C33</f>
        <v>0</v>
      </c>
      <c r="D32" s="66">
        <f>D$4*D33</f>
        <v>0</v>
      </c>
      <c r="E32" s="66">
        <f>E$4*E33</f>
        <v>0</v>
      </c>
      <c r="F32" s="66">
        <f>F$4*F33</f>
        <v>0</v>
      </c>
      <c r="G32" s="66">
        <f>G$4*G33</f>
        <v>0</v>
      </c>
      <c r="H32" s="67">
        <f t="shared" si="0"/>
        <v>0</v>
      </c>
    </row>
    <row r="33" spans="1:8" x14ac:dyDescent="0.6">
      <c r="A33" t="s">
        <v>117</v>
      </c>
      <c r="B33" s="35" t="s">
        <v>71</v>
      </c>
      <c r="C33" s="64">
        <v>0</v>
      </c>
      <c r="D33" s="64">
        <v>0</v>
      </c>
      <c r="E33" s="64">
        <v>0</v>
      </c>
      <c r="F33" s="64">
        <v>0</v>
      </c>
      <c r="G33" s="64">
        <v>0</v>
      </c>
      <c r="H33" s="65">
        <f t="shared" si="0"/>
        <v>0</v>
      </c>
    </row>
    <row r="34" spans="1:8" x14ac:dyDescent="0.6">
      <c r="A34" t="s">
        <v>118</v>
      </c>
      <c r="B34" s="41" t="s">
        <v>36</v>
      </c>
      <c r="C34" s="66">
        <f>C$4*C35</f>
        <v>0</v>
      </c>
      <c r="D34" s="66">
        <f>D$4*D35</f>
        <v>0</v>
      </c>
      <c r="E34" s="66">
        <f>E$4*E35</f>
        <v>0</v>
      </c>
      <c r="F34" s="66">
        <f>F$4*F35</f>
        <v>0</v>
      </c>
      <c r="G34" s="66">
        <f>G$4*G35</f>
        <v>0</v>
      </c>
      <c r="H34" s="67">
        <f t="shared" si="0"/>
        <v>0</v>
      </c>
    </row>
    <row r="35" spans="1:8" x14ac:dyDescent="0.6">
      <c r="A35" t="s">
        <v>119</v>
      </c>
      <c r="B35" s="9" t="s">
        <v>71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5">
        <f t="shared" si="0"/>
        <v>0</v>
      </c>
    </row>
    <row r="36" spans="1:8" x14ac:dyDescent="0.6">
      <c r="B36" s="47" t="s">
        <v>37</v>
      </c>
      <c r="C36" s="64"/>
      <c r="D36" s="64"/>
      <c r="E36" s="64"/>
      <c r="F36" s="64"/>
      <c r="G36" s="64"/>
      <c r="H36" s="65"/>
    </row>
    <row r="37" spans="1:8" x14ac:dyDescent="0.6">
      <c r="A37" t="s">
        <v>154</v>
      </c>
      <c r="B37" s="41" t="s">
        <v>38</v>
      </c>
      <c r="C37" s="66">
        <f>C$4*C38</f>
        <v>10580.8</v>
      </c>
      <c r="D37" s="66">
        <f>D$4*D38</f>
        <v>10573.592000000001</v>
      </c>
      <c r="E37" s="66">
        <f>E$4*E38</f>
        <v>10588.436400000001</v>
      </c>
      <c r="F37" s="66">
        <f>F$4*F38</f>
        <v>10544.627499999999</v>
      </c>
      <c r="G37" s="66">
        <f>G$4*G38</f>
        <v>10545.782500000001</v>
      </c>
      <c r="H37" s="67">
        <f t="shared" si="0"/>
        <v>10566.64768</v>
      </c>
    </row>
    <row r="38" spans="1:8" x14ac:dyDescent="0.6">
      <c r="A38" t="s">
        <v>155</v>
      </c>
      <c r="B38" s="35" t="s">
        <v>71</v>
      </c>
      <c r="C38" s="64">
        <v>272</v>
      </c>
      <c r="D38" s="64">
        <v>272</v>
      </c>
      <c r="E38" s="64">
        <v>276</v>
      </c>
      <c r="F38" s="64">
        <v>275</v>
      </c>
      <c r="G38" s="64">
        <v>275</v>
      </c>
      <c r="H38" s="65">
        <f t="shared" si="0"/>
        <v>274</v>
      </c>
    </row>
    <row r="39" spans="1:8" x14ac:dyDescent="0.6">
      <c r="A39" t="s">
        <v>156</v>
      </c>
      <c r="B39" s="41" t="s">
        <v>41</v>
      </c>
      <c r="C39" s="66">
        <f>C$4*C40</f>
        <v>9686.1</v>
      </c>
      <c r="D39" s="66">
        <f>D$4*D40</f>
        <v>9679.5015000000003</v>
      </c>
      <c r="E39" s="66">
        <f>E$4*E40</f>
        <v>9897.8862000000008</v>
      </c>
      <c r="F39" s="66">
        <f>F$4*F40</f>
        <v>10046.154199999999</v>
      </c>
      <c r="G39" s="66">
        <f>G$4*G40</f>
        <v>9855.5131000000001</v>
      </c>
      <c r="H39" s="67">
        <f t="shared" si="0"/>
        <v>9833.030999999999</v>
      </c>
    </row>
    <row r="40" spans="1:8" x14ac:dyDescent="0.6">
      <c r="A40" t="s">
        <v>157</v>
      </c>
      <c r="B40" s="35" t="s">
        <v>71</v>
      </c>
      <c r="C40" s="64">
        <v>249</v>
      </c>
      <c r="D40" s="64">
        <v>249</v>
      </c>
      <c r="E40" s="64">
        <v>258</v>
      </c>
      <c r="F40" s="64">
        <v>262</v>
      </c>
      <c r="G40" s="64">
        <v>257</v>
      </c>
      <c r="H40" s="65">
        <f t="shared" si="0"/>
        <v>255</v>
      </c>
    </row>
    <row r="41" spans="1:8" x14ac:dyDescent="0.6">
      <c r="B41" s="47" t="s">
        <v>42</v>
      </c>
      <c r="C41" s="64"/>
      <c r="D41" s="64"/>
      <c r="E41" s="64"/>
      <c r="F41" s="64"/>
      <c r="G41" s="64"/>
      <c r="H41" s="65"/>
    </row>
    <row r="42" spans="1:8" x14ac:dyDescent="0.6">
      <c r="A42" t="s">
        <v>120</v>
      </c>
      <c r="B42" s="41" t="s">
        <v>43</v>
      </c>
      <c r="C42" s="66">
        <f>C$4*C43</f>
        <v>9374.9</v>
      </c>
      <c r="D42" s="66">
        <f>D$4*D43</f>
        <v>9407.3870000000006</v>
      </c>
      <c r="E42" s="66">
        <f>E$4*E43</f>
        <v>9590.9750000000004</v>
      </c>
      <c r="F42" s="66">
        <f>F$4*F43</f>
        <v>9777.7454999999991</v>
      </c>
      <c r="G42" s="66">
        <f>G$4*G43</f>
        <v>9778.8165000000008</v>
      </c>
      <c r="H42" s="67">
        <f t="shared" si="0"/>
        <v>9585.9647999999997</v>
      </c>
    </row>
    <row r="43" spans="1:8" x14ac:dyDescent="0.6">
      <c r="A43" t="s">
        <v>121</v>
      </c>
      <c r="B43" s="35" t="s">
        <v>71</v>
      </c>
      <c r="C43" s="64">
        <v>241</v>
      </c>
      <c r="D43" s="64">
        <v>242</v>
      </c>
      <c r="E43" s="64">
        <v>250</v>
      </c>
      <c r="F43" s="64">
        <v>255</v>
      </c>
      <c r="G43" s="64">
        <v>255</v>
      </c>
      <c r="H43" s="65">
        <f t="shared" si="0"/>
        <v>248.6</v>
      </c>
    </row>
    <row r="44" spans="1:8" x14ac:dyDescent="0.6">
      <c r="A44" t="s">
        <v>122</v>
      </c>
      <c r="B44" s="41" t="s">
        <v>44</v>
      </c>
      <c r="C44" s="66">
        <f>C$4*C45</f>
        <v>8791.4</v>
      </c>
      <c r="D44" s="66">
        <f>D$4*D45</f>
        <v>8785.4110000000001</v>
      </c>
      <c r="E44" s="66">
        <f>E$4*E45</f>
        <v>8862.0609000000004</v>
      </c>
      <c r="F44" s="66">
        <f>F$4*F45</f>
        <v>9010.8634999999995</v>
      </c>
      <c r="G44" s="66">
        <f>G$4*G45</f>
        <v>9011.8505000000005</v>
      </c>
      <c r="H44" s="67">
        <f t="shared" si="0"/>
        <v>8892.3171800000018</v>
      </c>
    </row>
    <row r="45" spans="1:8" x14ac:dyDescent="0.6">
      <c r="A45" t="s">
        <v>123</v>
      </c>
      <c r="B45" s="35" t="s">
        <v>71</v>
      </c>
      <c r="C45" s="64">
        <v>226</v>
      </c>
      <c r="D45" s="64">
        <v>226</v>
      </c>
      <c r="E45" s="64">
        <v>231</v>
      </c>
      <c r="F45" s="64">
        <v>235</v>
      </c>
      <c r="G45" s="64">
        <v>235</v>
      </c>
      <c r="H45" s="65">
        <f t="shared" si="0"/>
        <v>230.6</v>
      </c>
    </row>
    <row r="46" spans="1:8" x14ac:dyDescent="0.6">
      <c r="A46" t="s">
        <v>124</v>
      </c>
      <c r="B46" s="41" t="s">
        <v>45</v>
      </c>
      <c r="C46" s="66">
        <f>C$4*C47</f>
        <v>8674.6999999999989</v>
      </c>
      <c r="D46" s="66">
        <f>D$4*D47</f>
        <v>8707.6640000000007</v>
      </c>
      <c r="E46" s="66">
        <f>E$4*E47</f>
        <v>8746.9691999999995</v>
      </c>
      <c r="F46" s="66">
        <f>F$4*F47</f>
        <v>8895.8311999999987</v>
      </c>
      <c r="G46" s="66">
        <f>G$4*G47</f>
        <v>8896.8055999999997</v>
      </c>
      <c r="H46" s="67">
        <f t="shared" si="0"/>
        <v>8784.3940000000002</v>
      </c>
    </row>
    <row r="47" spans="1:8" x14ac:dyDescent="0.6">
      <c r="A47" t="s">
        <v>125</v>
      </c>
      <c r="B47" s="35" t="s">
        <v>71</v>
      </c>
      <c r="C47" s="64">
        <v>223</v>
      </c>
      <c r="D47" s="64">
        <v>224</v>
      </c>
      <c r="E47" s="64">
        <v>228</v>
      </c>
      <c r="F47" s="64">
        <v>232</v>
      </c>
      <c r="G47" s="64">
        <v>232</v>
      </c>
      <c r="H47" s="65">
        <f t="shared" si="0"/>
        <v>227.8</v>
      </c>
    </row>
    <row r="48" spans="1:8" x14ac:dyDescent="0.6">
      <c r="B48" s="41" t="s">
        <v>72</v>
      </c>
      <c r="C48" s="64"/>
      <c r="D48" s="64"/>
      <c r="E48" s="64"/>
      <c r="F48" s="64"/>
      <c r="G48" s="64"/>
      <c r="H48" s="65"/>
    </row>
    <row r="49" spans="1:8" x14ac:dyDescent="0.6">
      <c r="A49" t="s">
        <v>158</v>
      </c>
      <c r="B49" s="41" t="s">
        <v>47</v>
      </c>
      <c r="C49" s="64">
        <f>C$4*C50</f>
        <v>12564.699999999999</v>
      </c>
      <c r="D49" s="64">
        <f>D$4*D50</f>
        <v>12595.013999999999</v>
      </c>
      <c r="E49" s="64">
        <f>E$4*E50</f>
        <v>12621.723100000001</v>
      </c>
      <c r="F49" s="64">
        <f>F$4*F50</f>
        <v>12538.520699999999</v>
      </c>
      <c r="G49" s="66">
        <f>G$4*G50</f>
        <v>12539.894100000001</v>
      </c>
      <c r="H49" s="65">
        <f t="shared" si="0"/>
        <v>12571.970380000002</v>
      </c>
    </row>
    <row r="50" spans="1:8" x14ac:dyDescent="0.6">
      <c r="A50" t="s">
        <v>159</v>
      </c>
      <c r="B50" s="35" t="s">
        <v>71</v>
      </c>
      <c r="C50" s="64">
        <v>323</v>
      </c>
      <c r="D50" s="64">
        <v>324</v>
      </c>
      <c r="E50" s="64">
        <v>329</v>
      </c>
      <c r="F50" s="64">
        <v>327</v>
      </c>
      <c r="G50" s="64">
        <v>327</v>
      </c>
      <c r="H50" s="65">
        <f t="shared" si="0"/>
        <v>326</v>
      </c>
    </row>
    <row r="51" spans="1:8" x14ac:dyDescent="0.6">
      <c r="A51" t="s">
        <v>160</v>
      </c>
      <c r="B51" s="41" t="s">
        <v>48</v>
      </c>
      <c r="C51" s="64">
        <f>C$4*C52</f>
        <v>0</v>
      </c>
      <c r="D51" s="64">
        <f>D$4*D52</f>
        <v>0</v>
      </c>
      <c r="E51" s="64">
        <f>E$4*E52</f>
        <v>0</v>
      </c>
      <c r="F51" s="64">
        <f>F$4*F52</f>
        <v>0</v>
      </c>
      <c r="G51" s="66">
        <f>G$4*G52</f>
        <v>0</v>
      </c>
      <c r="H51" s="65">
        <f t="shared" si="0"/>
        <v>0</v>
      </c>
    </row>
    <row r="52" spans="1:8" x14ac:dyDescent="0.6">
      <c r="A52" t="s">
        <v>161</v>
      </c>
      <c r="B52" s="35" t="s">
        <v>71</v>
      </c>
      <c r="C52" s="64">
        <v>0</v>
      </c>
      <c r="D52" s="64">
        <v>0</v>
      </c>
      <c r="E52" s="64">
        <v>0</v>
      </c>
      <c r="F52" s="64">
        <v>0</v>
      </c>
      <c r="G52" s="64">
        <v>0</v>
      </c>
      <c r="H52" s="65">
        <f t="shared" si="0"/>
        <v>0</v>
      </c>
    </row>
    <row r="53" spans="1:8" x14ac:dyDescent="0.6">
      <c r="B53" s="47" t="s">
        <v>49</v>
      </c>
      <c r="C53" s="64"/>
      <c r="D53" s="64"/>
      <c r="E53" s="64"/>
      <c r="F53" s="64"/>
      <c r="G53" s="64"/>
      <c r="H53" s="65"/>
    </row>
    <row r="54" spans="1:8" x14ac:dyDescent="0.6">
      <c r="A54" t="s">
        <v>126</v>
      </c>
      <c r="B54" s="41" t="s">
        <v>50</v>
      </c>
      <c r="C54" s="64">
        <f>C$4*C55</f>
        <v>9258.1999999999989</v>
      </c>
      <c r="D54" s="64">
        <f>D$4*D55</f>
        <v>9290.7664999999997</v>
      </c>
      <c r="E54" s="64">
        <f>E$4*E55</f>
        <v>9322.4277000000002</v>
      </c>
      <c r="F54" s="64">
        <f>F$4*F55</f>
        <v>9279.2721999999994</v>
      </c>
      <c r="G54" s="66">
        <f>G$4*G55</f>
        <v>9280.2885999999999</v>
      </c>
      <c r="H54" s="65">
        <f t="shared" si="0"/>
        <v>9286.1910000000007</v>
      </c>
    </row>
    <row r="55" spans="1:8" x14ac:dyDescent="0.6">
      <c r="A55" t="s">
        <v>127</v>
      </c>
      <c r="B55" s="35" t="s">
        <v>71</v>
      </c>
      <c r="C55" s="64">
        <v>238</v>
      </c>
      <c r="D55" s="64">
        <v>239</v>
      </c>
      <c r="E55" s="64">
        <v>243</v>
      </c>
      <c r="F55" s="64">
        <v>242</v>
      </c>
      <c r="G55" s="64">
        <v>242</v>
      </c>
      <c r="H55" s="65">
        <f t="shared" si="0"/>
        <v>240.8</v>
      </c>
    </row>
    <row r="56" spans="1:8" x14ac:dyDescent="0.6">
      <c r="B56" s="47" t="s">
        <v>51</v>
      </c>
      <c r="C56" s="64"/>
      <c r="D56" s="64"/>
      <c r="E56" s="64"/>
      <c r="F56" s="64"/>
      <c r="G56" s="64"/>
      <c r="H56" s="65"/>
    </row>
    <row r="57" spans="1:8" x14ac:dyDescent="0.6">
      <c r="A57" t="s">
        <v>128</v>
      </c>
      <c r="B57" s="9" t="s">
        <v>52</v>
      </c>
      <c r="C57" s="64">
        <f>C$4*C58</f>
        <v>11164.3</v>
      </c>
      <c r="D57" s="64">
        <f>D$4*D58</f>
        <v>11273.315000000001</v>
      </c>
      <c r="E57" s="64">
        <f>E$4*E58</f>
        <v>11317.3505</v>
      </c>
      <c r="F57" s="64">
        <f>F$4*F58</f>
        <v>11273.1654</v>
      </c>
      <c r="G57" s="66">
        <f>G$4*G58</f>
        <v>11274.4002</v>
      </c>
      <c r="H57" s="65">
        <f t="shared" si="0"/>
        <v>11260.506219999999</v>
      </c>
    </row>
    <row r="58" spans="1:8" x14ac:dyDescent="0.6">
      <c r="A58" t="s">
        <v>129</v>
      </c>
      <c r="B58" s="35" t="s">
        <v>71</v>
      </c>
      <c r="C58" s="64">
        <v>287</v>
      </c>
      <c r="D58" s="64">
        <v>290</v>
      </c>
      <c r="E58" s="64">
        <v>295</v>
      </c>
      <c r="F58" s="64">
        <v>294</v>
      </c>
      <c r="G58" s="64">
        <v>294</v>
      </c>
      <c r="H58" s="65">
        <f t="shared" si="0"/>
        <v>292</v>
      </c>
    </row>
    <row r="59" spans="1:8" x14ac:dyDescent="0.6">
      <c r="A59" t="s">
        <v>130</v>
      </c>
      <c r="B59" s="41" t="s">
        <v>53</v>
      </c>
      <c r="C59" s="64">
        <f>C$4*C60</f>
        <v>10853.1</v>
      </c>
      <c r="D59" s="64">
        <f>D$4*D60</f>
        <v>11001.200500000001</v>
      </c>
      <c r="E59" s="64">
        <f>E$4*E60</f>
        <v>11010.4393</v>
      </c>
      <c r="F59" s="64">
        <f>F$4*F60</f>
        <v>10966.4126</v>
      </c>
      <c r="G59" s="66">
        <f>G$4*G60</f>
        <v>10967.613800000001</v>
      </c>
      <c r="H59" s="65">
        <f t="shared" si="0"/>
        <v>10959.753240000002</v>
      </c>
    </row>
    <row r="60" spans="1:8" x14ac:dyDescent="0.6">
      <c r="A60" t="s">
        <v>131</v>
      </c>
      <c r="B60" s="35" t="s">
        <v>71</v>
      </c>
      <c r="C60" s="64">
        <v>279</v>
      </c>
      <c r="D60" s="64">
        <v>283</v>
      </c>
      <c r="E60" s="64">
        <v>287</v>
      </c>
      <c r="F60" s="64">
        <v>286</v>
      </c>
      <c r="G60" s="64">
        <v>286</v>
      </c>
      <c r="H60" s="65">
        <f t="shared" si="0"/>
        <v>284.2</v>
      </c>
    </row>
    <row r="61" spans="1:8" x14ac:dyDescent="0.6">
      <c r="A61" t="s">
        <v>132</v>
      </c>
      <c r="B61" s="41" t="s">
        <v>54</v>
      </c>
      <c r="C61" s="64">
        <f>C$4*C62</f>
        <v>10775.3</v>
      </c>
      <c r="D61" s="64">
        <f>D$4*D62</f>
        <v>10884.58</v>
      </c>
      <c r="E61" s="64">
        <f>E$4*E62</f>
        <v>10895.347600000001</v>
      </c>
      <c r="F61" s="64">
        <f>F$4*F62</f>
        <v>10851.380299999999</v>
      </c>
      <c r="G61" s="66">
        <f>G$4*G62</f>
        <v>10852.5689</v>
      </c>
      <c r="H61" s="65">
        <f t="shared" si="0"/>
        <v>10851.835359999999</v>
      </c>
    </row>
    <row r="62" spans="1:8" x14ac:dyDescent="0.6">
      <c r="A62" t="s">
        <v>133</v>
      </c>
      <c r="B62" s="35" t="s">
        <v>71</v>
      </c>
      <c r="C62" s="64">
        <v>277</v>
      </c>
      <c r="D62" s="64">
        <v>280</v>
      </c>
      <c r="E62" s="64">
        <v>284</v>
      </c>
      <c r="F62" s="64">
        <v>283</v>
      </c>
      <c r="G62" s="64">
        <v>283</v>
      </c>
      <c r="H62" s="65">
        <f t="shared" si="0"/>
        <v>281.39999999999998</v>
      </c>
    </row>
    <row r="63" spans="1:8" x14ac:dyDescent="0.6">
      <c r="A63" t="s">
        <v>134</v>
      </c>
      <c r="B63" s="45" t="s">
        <v>55</v>
      </c>
      <c r="C63" s="64">
        <f>C$4*C64</f>
        <v>0</v>
      </c>
      <c r="D63" s="64">
        <f>D$4*D64</f>
        <v>0</v>
      </c>
      <c r="E63" s="64">
        <f>E$4*E64</f>
        <v>0</v>
      </c>
      <c r="F63" s="64">
        <f>F$4*F64</f>
        <v>0</v>
      </c>
      <c r="G63" s="66">
        <f>G$4*G64</f>
        <v>0</v>
      </c>
      <c r="H63" s="65">
        <f t="shared" si="0"/>
        <v>0</v>
      </c>
    </row>
    <row r="64" spans="1:8" x14ac:dyDescent="0.6">
      <c r="A64" t="s">
        <v>135</v>
      </c>
      <c r="B64" s="35" t="s">
        <v>71</v>
      </c>
      <c r="C64" s="64">
        <v>0</v>
      </c>
      <c r="D64" s="64">
        <v>0</v>
      </c>
      <c r="E64" s="64">
        <v>0</v>
      </c>
      <c r="F64" s="64">
        <v>0</v>
      </c>
      <c r="G64" s="64">
        <v>0</v>
      </c>
      <c r="H64" s="65">
        <f t="shared" si="0"/>
        <v>0</v>
      </c>
    </row>
    <row r="65" spans="1:8" x14ac:dyDescent="0.6">
      <c r="A65" t="s">
        <v>136</v>
      </c>
      <c r="B65" s="45" t="s">
        <v>56</v>
      </c>
      <c r="C65" s="64">
        <f>C$4*C66</f>
        <v>10658.6</v>
      </c>
      <c r="D65" s="64">
        <f>D$4*D66</f>
        <v>10806.833000000001</v>
      </c>
      <c r="E65" s="64">
        <f>E$4*E66</f>
        <v>10818.6198</v>
      </c>
      <c r="F65" s="64">
        <f>F$4*F66</f>
        <v>10774.692099999998</v>
      </c>
      <c r="G65" s="66">
        <f>G$4*G66</f>
        <v>10775.872300000001</v>
      </c>
      <c r="H65" s="65">
        <f t="shared" si="0"/>
        <v>10766.92344</v>
      </c>
    </row>
    <row r="66" spans="1:8" x14ac:dyDescent="0.6">
      <c r="A66" t="s">
        <v>137</v>
      </c>
      <c r="B66" s="35" t="s">
        <v>71</v>
      </c>
      <c r="C66" s="64">
        <v>274</v>
      </c>
      <c r="D66" s="64">
        <v>278</v>
      </c>
      <c r="E66" s="64">
        <v>282</v>
      </c>
      <c r="F66" s="64">
        <v>281</v>
      </c>
      <c r="G66" s="64">
        <v>281</v>
      </c>
      <c r="H66" s="65">
        <f t="shared" si="0"/>
        <v>279.2</v>
      </c>
    </row>
    <row r="67" spans="1:8" x14ac:dyDescent="0.6">
      <c r="B67" s="47" t="s">
        <v>57</v>
      </c>
      <c r="C67" s="64"/>
      <c r="D67" s="64"/>
      <c r="E67" s="64"/>
      <c r="F67" s="64"/>
      <c r="G67" s="64"/>
      <c r="H67" s="65"/>
    </row>
    <row r="68" spans="1:8" x14ac:dyDescent="0.6">
      <c r="A68" t="s">
        <v>138</v>
      </c>
      <c r="B68" s="41" t="s">
        <v>58</v>
      </c>
      <c r="C68" s="64">
        <f>C$4*C69</f>
        <v>8480.1999999999989</v>
      </c>
      <c r="D68" s="64">
        <f>D$4*D69</f>
        <v>8513.2965000000004</v>
      </c>
      <c r="E68" s="64">
        <f>E$4*E69</f>
        <v>8555.1496999999999</v>
      </c>
      <c r="F68" s="64">
        <f>F$4*F69</f>
        <v>8704.1106999999993</v>
      </c>
      <c r="G68" s="66">
        <f>G$4*G69</f>
        <v>8705.0640999999996</v>
      </c>
      <c r="H68" s="65">
        <f t="shared" si="0"/>
        <v>8591.5641999999989</v>
      </c>
    </row>
    <row r="69" spans="1:8" x14ac:dyDescent="0.6">
      <c r="A69" t="s">
        <v>139</v>
      </c>
      <c r="B69" s="35" t="s">
        <v>71</v>
      </c>
      <c r="C69" s="64">
        <v>218</v>
      </c>
      <c r="D69" s="64">
        <v>219</v>
      </c>
      <c r="E69" s="64">
        <v>223</v>
      </c>
      <c r="F69" s="64">
        <v>227</v>
      </c>
      <c r="G69" s="64">
        <v>227</v>
      </c>
      <c r="H69" s="65">
        <f t="shared" ref="H69:H88" si="1">AVERAGE(C69:G69)</f>
        <v>222.8</v>
      </c>
    </row>
    <row r="70" spans="1:8" x14ac:dyDescent="0.6">
      <c r="B70" s="47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140</v>
      </c>
      <c r="B71" s="41" t="s">
        <v>60</v>
      </c>
      <c r="C71" s="64">
        <f>C$4*C72</f>
        <v>11086.5</v>
      </c>
      <c r="D71" s="64">
        <f>D$4*D72</f>
        <v>11273.315000000001</v>
      </c>
      <c r="E71" s="64">
        <f>E$4*E72</f>
        <v>11317.3505</v>
      </c>
      <c r="F71" s="64">
        <f>F$4*F72</f>
        <v>11273.1654</v>
      </c>
      <c r="G71" s="66">
        <f>G$4*G72</f>
        <v>11274.4002</v>
      </c>
      <c r="H71" s="65">
        <f t="shared" si="1"/>
        <v>11244.946220000002</v>
      </c>
    </row>
    <row r="72" spans="1:8" x14ac:dyDescent="0.6">
      <c r="A72" t="s">
        <v>141</v>
      </c>
      <c r="B72" s="9" t="s">
        <v>71</v>
      </c>
      <c r="C72" s="64">
        <v>285</v>
      </c>
      <c r="D72" s="64">
        <v>290</v>
      </c>
      <c r="E72" s="64">
        <v>295</v>
      </c>
      <c r="F72" s="64">
        <v>294</v>
      </c>
      <c r="G72" s="64">
        <v>294</v>
      </c>
      <c r="H72" s="65">
        <f t="shared" si="1"/>
        <v>291.60000000000002</v>
      </c>
    </row>
    <row r="73" spans="1:8" x14ac:dyDescent="0.6">
      <c r="A73" t="s">
        <v>142</v>
      </c>
      <c r="B73" s="41" t="s">
        <v>61</v>
      </c>
      <c r="C73" s="64">
        <f>C$4*C74</f>
        <v>10969.8</v>
      </c>
      <c r="D73" s="64">
        <f>D$4*D74</f>
        <v>11195.567999999999</v>
      </c>
      <c r="E73" s="64">
        <f>E$4*E74</f>
        <v>11202.2588</v>
      </c>
      <c r="F73" s="64">
        <f>F$4*F74</f>
        <v>11158.133099999999</v>
      </c>
      <c r="G73" s="66">
        <f>G$4*G74</f>
        <v>11159.355300000001</v>
      </c>
      <c r="H73" s="65">
        <f t="shared" si="1"/>
        <v>11137.02304</v>
      </c>
    </row>
    <row r="74" spans="1:8" x14ac:dyDescent="0.6">
      <c r="A74" t="s">
        <v>143</v>
      </c>
      <c r="B74" s="35" t="s">
        <v>71</v>
      </c>
      <c r="C74" s="64">
        <v>282</v>
      </c>
      <c r="D74" s="64">
        <v>288</v>
      </c>
      <c r="E74" s="64">
        <v>292</v>
      </c>
      <c r="F74" s="64">
        <v>291</v>
      </c>
      <c r="G74" s="64">
        <v>291</v>
      </c>
      <c r="H74" s="65">
        <f t="shared" si="1"/>
        <v>288.8</v>
      </c>
    </row>
    <row r="75" spans="1:8" x14ac:dyDescent="0.6">
      <c r="A75" t="s">
        <v>144</v>
      </c>
      <c r="B75" s="41" t="s">
        <v>62</v>
      </c>
      <c r="C75" s="64">
        <f>C$4*C76</f>
        <v>10853.1</v>
      </c>
      <c r="D75" s="64">
        <f>D$4*D76</f>
        <v>11078.9475</v>
      </c>
      <c r="E75" s="64">
        <f>E$4*E76</f>
        <v>11087.167100000001</v>
      </c>
      <c r="F75" s="64">
        <f>F$4*F76</f>
        <v>11043.1008</v>
      </c>
      <c r="G75" s="66">
        <f>G$4*G76</f>
        <v>11044.3104</v>
      </c>
      <c r="H75" s="65">
        <f t="shared" si="1"/>
        <v>11021.32516</v>
      </c>
    </row>
    <row r="76" spans="1:8" x14ac:dyDescent="0.6">
      <c r="A76" t="s">
        <v>145</v>
      </c>
      <c r="B76" s="35" t="s">
        <v>71</v>
      </c>
      <c r="C76" s="64">
        <v>279</v>
      </c>
      <c r="D76" s="64">
        <v>285</v>
      </c>
      <c r="E76" s="64">
        <v>289</v>
      </c>
      <c r="F76" s="64">
        <v>288</v>
      </c>
      <c r="G76" s="64">
        <v>288</v>
      </c>
      <c r="H76" s="65">
        <f t="shared" si="1"/>
        <v>285.8</v>
      </c>
    </row>
    <row r="77" spans="1:8" x14ac:dyDescent="0.6">
      <c r="A77" t="s">
        <v>146</v>
      </c>
      <c r="B77" s="41" t="s">
        <v>63</v>
      </c>
      <c r="C77" s="64">
        <f>C$4*C78</f>
        <v>10775.3</v>
      </c>
      <c r="D77" s="64">
        <f>D$4*D78</f>
        <v>11001.200500000001</v>
      </c>
      <c r="E77" s="64">
        <f>E$4*E78</f>
        <v>11010.4393</v>
      </c>
      <c r="F77" s="64">
        <f>F$4*F78</f>
        <v>10966.4126</v>
      </c>
      <c r="G77" s="66">
        <f>G$4*G78</f>
        <v>10967.613800000001</v>
      </c>
      <c r="H77" s="65">
        <f t="shared" si="1"/>
        <v>10944.193240000001</v>
      </c>
    </row>
    <row r="78" spans="1:8" x14ac:dyDescent="0.6">
      <c r="A78" t="s">
        <v>147</v>
      </c>
      <c r="B78" s="35" t="s">
        <v>71</v>
      </c>
      <c r="C78" s="64">
        <v>277</v>
      </c>
      <c r="D78" s="64">
        <v>283</v>
      </c>
      <c r="E78" s="64">
        <v>287</v>
      </c>
      <c r="F78" s="64">
        <v>286</v>
      </c>
      <c r="G78" s="64">
        <v>286</v>
      </c>
      <c r="H78" s="65">
        <f t="shared" si="1"/>
        <v>283.8</v>
      </c>
    </row>
    <row r="79" spans="1:8" x14ac:dyDescent="0.6">
      <c r="A79" t="s">
        <v>148</v>
      </c>
      <c r="B79" s="41" t="s">
        <v>64</v>
      </c>
      <c r="C79" s="64">
        <f>C$4*C80</f>
        <v>10658.6</v>
      </c>
      <c r="D79" s="64">
        <f>D$4*D80</f>
        <v>10884.58</v>
      </c>
      <c r="E79" s="64">
        <f>E$4*E80</f>
        <v>10895.347600000001</v>
      </c>
      <c r="F79" s="64">
        <f>F$4*F80</f>
        <v>10851.380299999999</v>
      </c>
      <c r="G79" s="66">
        <f>G$4*G80</f>
        <v>10852.5689</v>
      </c>
      <c r="H79" s="65">
        <f t="shared" si="1"/>
        <v>10828.495359999999</v>
      </c>
    </row>
    <row r="80" spans="1:8" x14ac:dyDescent="0.6">
      <c r="A80" t="s">
        <v>149</v>
      </c>
      <c r="B80" s="35" t="s">
        <v>71</v>
      </c>
      <c r="C80" s="64">
        <v>274</v>
      </c>
      <c r="D80" s="64">
        <v>280</v>
      </c>
      <c r="E80" s="64">
        <v>284</v>
      </c>
      <c r="F80" s="64">
        <v>283</v>
      </c>
      <c r="G80" s="64">
        <v>283</v>
      </c>
      <c r="H80" s="65">
        <f t="shared" si="1"/>
        <v>280.8</v>
      </c>
    </row>
    <row r="81" spans="1:8" x14ac:dyDescent="0.6">
      <c r="A81" t="s">
        <v>150</v>
      </c>
      <c r="B81" s="41" t="s">
        <v>65</v>
      </c>
      <c r="C81" s="64">
        <f>C$4*C82</f>
        <v>0</v>
      </c>
      <c r="D81" s="64">
        <f>D$4*D82</f>
        <v>0</v>
      </c>
      <c r="E81" s="64">
        <f>E$4*E82</f>
        <v>0</v>
      </c>
      <c r="F81" s="64">
        <f>F$4*F82</f>
        <v>0</v>
      </c>
      <c r="G81" s="66">
        <f>G$4*G82</f>
        <v>0</v>
      </c>
      <c r="H81" s="65">
        <f t="shared" si="1"/>
        <v>0</v>
      </c>
    </row>
    <row r="82" spans="1:8" x14ac:dyDescent="0.6">
      <c r="A82" t="s">
        <v>151</v>
      </c>
      <c r="B82" s="35" t="s">
        <v>71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5">
        <f t="shared" si="1"/>
        <v>0</v>
      </c>
    </row>
    <row r="83" spans="1:8" x14ac:dyDescent="0.6">
      <c r="B83" s="47" t="s">
        <v>66</v>
      </c>
      <c r="C83" s="64"/>
      <c r="D83" s="64"/>
      <c r="E83" s="64"/>
      <c r="F83" s="64"/>
      <c r="G83" s="64"/>
      <c r="H83" s="65"/>
    </row>
    <row r="84" spans="1:8" x14ac:dyDescent="0.6">
      <c r="A84" t="s">
        <v>152</v>
      </c>
      <c r="B84" s="41" t="s">
        <v>67</v>
      </c>
      <c r="C84" s="69">
        <f>C$4*C85</f>
        <v>8285.6999999999989</v>
      </c>
      <c r="D84" s="69">
        <f>D$4*D85</f>
        <v>8280.0555000000004</v>
      </c>
      <c r="E84" s="69">
        <f>E$4*E85</f>
        <v>8593.5136000000002</v>
      </c>
      <c r="F84" s="69">
        <f>F$4*F85</f>
        <v>8550.7343000000001</v>
      </c>
      <c r="G84" s="66">
        <f>G$4*G85</f>
        <v>8935.1539000000012</v>
      </c>
      <c r="H84" s="65">
        <f t="shared" si="1"/>
        <v>8529.031460000002</v>
      </c>
    </row>
    <row r="85" spans="1:8" x14ac:dyDescent="0.6">
      <c r="A85" t="s">
        <v>153</v>
      </c>
      <c r="B85" s="35" t="s">
        <v>71</v>
      </c>
      <c r="C85" s="68">
        <v>213</v>
      </c>
      <c r="D85" s="69">
        <v>213</v>
      </c>
      <c r="E85" s="68">
        <v>224</v>
      </c>
      <c r="F85" s="69">
        <v>223</v>
      </c>
      <c r="G85" s="68">
        <v>233</v>
      </c>
      <c r="H85" s="65">
        <f t="shared" si="1"/>
        <v>221.2</v>
      </c>
    </row>
    <row r="86" spans="1:8" x14ac:dyDescent="0.6">
      <c r="B86" s="47" t="s">
        <v>68</v>
      </c>
      <c r="C86" s="71"/>
      <c r="D86" s="72"/>
      <c r="E86" s="71"/>
      <c r="F86" s="72"/>
      <c r="G86" s="71"/>
      <c r="H86" s="73"/>
    </row>
    <row r="87" spans="1:8" x14ac:dyDescent="0.6">
      <c r="B87" s="41" t="s">
        <v>68</v>
      </c>
      <c r="C87" s="64">
        <f>C$4*C88</f>
        <v>4862.5</v>
      </c>
      <c r="D87" s="64">
        <f>D$4*D88</f>
        <v>4975.808</v>
      </c>
      <c r="E87" s="64">
        <f>E$4*E88</f>
        <v>4910.5792000000001</v>
      </c>
      <c r="F87" s="64">
        <f>F$4*F88</f>
        <v>4869.7006999999994</v>
      </c>
      <c r="G87" s="66">
        <f>G$4*G88</f>
        <v>0</v>
      </c>
      <c r="H87" s="65">
        <f t="shared" si="1"/>
        <v>3923.7175799999995</v>
      </c>
    </row>
    <row r="88" spans="1:8" x14ac:dyDescent="0.6">
      <c r="B88" s="35" t="s">
        <v>71</v>
      </c>
      <c r="C88" s="68">
        <v>125</v>
      </c>
      <c r="D88" s="69">
        <v>128</v>
      </c>
      <c r="E88" s="68">
        <v>128</v>
      </c>
      <c r="F88" s="69">
        <v>127</v>
      </c>
      <c r="G88" s="68">
        <v>0</v>
      </c>
      <c r="H88" s="65">
        <f t="shared" si="1"/>
        <v>101.6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topLeftCell="A76" workbookViewId="0">
      <selection activeCell="A4" sqref="A4"/>
    </sheetView>
  </sheetViews>
  <sheetFormatPr defaultRowHeight="21" x14ac:dyDescent="0.6"/>
  <cols>
    <col min="1" max="1" width="11" customWidth="1"/>
    <col min="2" max="2" width="23" customWidth="1"/>
    <col min="8" max="8" width="9.375" customWidth="1"/>
  </cols>
  <sheetData>
    <row r="1" spans="1:13" ht="28.8" x14ac:dyDescent="0.75">
      <c r="B1" s="1" t="s">
        <v>77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38.274799999999999</v>
      </c>
      <c r="D4" s="43">
        <v>38.297600000000003</v>
      </c>
      <c r="E4" s="43">
        <v>38.322499999999998</v>
      </c>
      <c r="F4" s="43">
        <v>38.168199999999999</v>
      </c>
      <c r="G4" s="43"/>
      <c r="H4" s="43">
        <f>AVERAGE(C4:F4)</f>
        <v>38.265775000000005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73"/>
    </row>
    <row r="6" spans="1:13" x14ac:dyDescent="0.6">
      <c r="A6" t="s">
        <v>90</v>
      </c>
      <c r="B6" s="9" t="s">
        <v>20</v>
      </c>
      <c r="C6" s="64">
        <f>C$4*C7</f>
        <v>17912.606400000001</v>
      </c>
      <c r="D6" s="64">
        <f>D$4*D7</f>
        <v>17999.872000000003</v>
      </c>
      <c r="E6" s="64">
        <f>E$4*E7</f>
        <v>17973.252499999999</v>
      </c>
      <c r="F6" s="64">
        <f>F$4*F7</f>
        <v>17748.213</v>
      </c>
      <c r="G6" s="64"/>
      <c r="H6" s="65">
        <f>AVERAGE(C6:F6)</f>
        <v>17908.485975000003</v>
      </c>
    </row>
    <row r="7" spans="1:13" x14ac:dyDescent="0.6">
      <c r="A7" t="s">
        <v>91</v>
      </c>
      <c r="B7" s="35" t="s">
        <v>71</v>
      </c>
      <c r="C7" s="68">
        <v>468</v>
      </c>
      <c r="D7" s="69">
        <v>470</v>
      </c>
      <c r="E7" s="68">
        <v>469</v>
      </c>
      <c r="F7" s="69">
        <v>465</v>
      </c>
      <c r="G7" s="68"/>
      <c r="H7" s="70">
        <f>AVERAGE(C7:F7)</f>
        <v>468</v>
      </c>
    </row>
    <row r="8" spans="1:13" x14ac:dyDescent="0.6">
      <c r="A8" t="s">
        <v>92</v>
      </c>
      <c r="B8" s="45" t="s">
        <v>22</v>
      </c>
      <c r="C8" s="64">
        <f>C$4*C9</f>
        <v>0</v>
      </c>
      <c r="D8" s="64">
        <f>D$4*D9</f>
        <v>0</v>
      </c>
      <c r="E8" s="64">
        <f>E$4*E9</f>
        <v>0</v>
      </c>
      <c r="F8" s="64">
        <f>F$4*F9</f>
        <v>0</v>
      </c>
      <c r="G8" s="64"/>
      <c r="H8" s="65">
        <f t="shared" ref="H8:H20" si="0">AVERAGE(C8:F8)</f>
        <v>0</v>
      </c>
    </row>
    <row r="9" spans="1:13" x14ac:dyDescent="0.6">
      <c r="A9" t="s">
        <v>93</v>
      </c>
      <c r="B9" s="35" t="s">
        <v>71</v>
      </c>
      <c r="C9" s="68"/>
      <c r="D9" s="69"/>
      <c r="E9" s="68"/>
      <c r="F9" s="69"/>
      <c r="G9" s="68"/>
      <c r="H9" s="70"/>
    </row>
    <row r="10" spans="1:13" x14ac:dyDescent="0.6">
      <c r="A10" t="s">
        <v>94</v>
      </c>
      <c r="B10" s="45" t="s">
        <v>24</v>
      </c>
      <c r="C10" s="64">
        <f>C$4*C11</f>
        <v>17415.034</v>
      </c>
      <c r="D10" s="64">
        <f>D$4*D11</f>
        <v>17502.003200000003</v>
      </c>
      <c r="E10" s="64">
        <f>E$4*E11</f>
        <v>17475.059999999998</v>
      </c>
      <c r="F10" s="64">
        <f>F$4*F11</f>
        <v>17252.026399999999</v>
      </c>
      <c r="G10" s="64"/>
      <c r="H10" s="65">
        <f t="shared" si="0"/>
        <v>17411.030900000002</v>
      </c>
    </row>
    <row r="11" spans="1:13" x14ac:dyDescent="0.6">
      <c r="A11" t="s">
        <v>95</v>
      </c>
      <c r="B11" s="35" t="s">
        <v>71</v>
      </c>
      <c r="C11" s="68">
        <v>455</v>
      </c>
      <c r="D11" s="69">
        <v>457</v>
      </c>
      <c r="E11" s="68">
        <v>456</v>
      </c>
      <c r="F11" s="69">
        <v>452</v>
      </c>
      <c r="G11" s="68"/>
      <c r="H11" s="70">
        <f t="shared" si="0"/>
        <v>455</v>
      </c>
    </row>
    <row r="12" spans="1:13" x14ac:dyDescent="0.6">
      <c r="A12" t="s">
        <v>96</v>
      </c>
      <c r="B12" s="45" t="s">
        <v>25</v>
      </c>
      <c r="C12" s="64">
        <f>C$4*C13</f>
        <v>0</v>
      </c>
      <c r="D12" s="64">
        <f>D$4*D13</f>
        <v>0</v>
      </c>
      <c r="E12" s="64">
        <f>E$4*E13</f>
        <v>0</v>
      </c>
      <c r="F12" s="64">
        <f>F$4*F13</f>
        <v>0</v>
      </c>
      <c r="G12" s="64"/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8"/>
      <c r="D13" s="69"/>
      <c r="E13" s="68"/>
      <c r="F13" s="69"/>
      <c r="G13" s="68"/>
      <c r="H13" s="70"/>
    </row>
    <row r="14" spans="1:13" x14ac:dyDescent="0.6">
      <c r="A14" t="s">
        <v>98</v>
      </c>
      <c r="B14" s="9" t="s">
        <v>26</v>
      </c>
      <c r="C14" s="64">
        <f>C$4*C15</f>
        <v>12133.1116</v>
      </c>
      <c r="D14" s="64">
        <f>D$4*D15</f>
        <v>12216.9344</v>
      </c>
      <c r="E14" s="64">
        <f>E$4*E15</f>
        <v>12186.554999999998</v>
      </c>
      <c r="F14" s="64">
        <f>F$4*F15</f>
        <v>12175.6558</v>
      </c>
      <c r="G14" s="64"/>
      <c r="H14" s="65">
        <f t="shared" si="0"/>
        <v>12178.064200000001</v>
      </c>
    </row>
    <row r="15" spans="1:13" x14ac:dyDescent="0.6">
      <c r="A15" t="s">
        <v>99</v>
      </c>
      <c r="B15" s="9" t="s">
        <v>71</v>
      </c>
      <c r="C15" s="64">
        <v>317</v>
      </c>
      <c r="D15" s="64">
        <v>319</v>
      </c>
      <c r="E15" s="64">
        <v>318</v>
      </c>
      <c r="F15" s="64">
        <v>319</v>
      </c>
      <c r="G15" s="64"/>
      <c r="H15" s="65">
        <f t="shared" si="0"/>
        <v>318.25</v>
      </c>
    </row>
    <row r="16" spans="1:13" x14ac:dyDescent="0.6">
      <c r="A16" t="s">
        <v>100</v>
      </c>
      <c r="B16" s="45" t="s">
        <v>27</v>
      </c>
      <c r="C16" s="64">
        <f>C$4*C17</f>
        <v>11329.3408</v>
      </c>
      <c r="D16" s="64">
        <f>D$4*D17</f>
        <v>11412.684800000001</v>
      </c>
      <c r="E16" s="64">
        <f>E$4*E17</f>
        <v>11266.814999999999</v>
      </c>
      <c r="F16" s="64">
        <f>F$4*F17</f>
        <v>11259.618999999999</v>
      </c>
      <c r="G16" s="64"/>
      <c r="H16" s="65">
        <f t="shared" si="0"/>
        <v>11317.114899999999</v>
      </c>
    </row>
    <row r="17" spans="1:8" x14ac:dyDescent="0.6">
      <c r="A17" t="s">
        <v>101</v>
      </c>
      <c r="B17" s="35" t="s">
        <v>71</v>
      </c>
      <c r="C17" s="68">
        <v>296</v>
      </c>
      <c r="D17" s="69">
        <v>298</v>
      </c>
      <c r="E17" s="68">
        <v>294</v>
      </c>
      <c r="F17" s="69">
        <v>295</v>
      </c>
      <c r="G17" s="68"/>
      <c r="H17" s="70">
        <f t="shared" si="0"/>
        <v>295.75</v>
      </c>
    </row>
    <row r="18" spans="1:8" x14ac:dyDescent="0.6">
      <c r="A18" t="s">
        <v>102</v>
      </c>
      <c r="B18" s="9" t="s">
        <v>28</v>
      </c>
      <c r="C18" s="64">
        <f>C$4*C19</f>
        <v>0</v>
      </c>
      <c r="D18" s="64">
        <f>D$4*D19</f>
        <v>0</v>
      </c>
      <c r="E18" s="64">
        <f>E$4*E19</f>
        <v>0</v>
      </c>
      <c r="F18" s="64">
        <f>F$4*F19</f>
        <v>0</v>
      </c>
      <c r="G18" s="64"/>
      <c r="H18" s="65">
        <f t="shared" si="0"/>
        <v>0</v>
      </c>
    </row>
    <row r="19" spans="1:8" x14ac:dyDescent="0.6">
      <c r="A19" t="s">
        <v>103</v>
      </c>
      <c r="B19" s="9" t="s">
        <v>71</v>
      </c>
      <c r="C19" s="74"/>
      <c r="D19" s="75"/>
      <c r="E19" s="74"/>
      <c r="F19" s="75"/>
      <c r="G19" s="74"/>
      <c r="H19" s="70"/>
    </row>
    <row r="20" spans="1:8" x14ac:dyDescent="0.6">
      <c r="A20" t="s">
        <v>104</v>
      </c>
      <c r="B20" s="45" t="s">
        <v>29</v>
      </c>
      <c r="C20" s="64">
        <f>C$4*C21</f>
        <v>0</v>
      </c>
      <c r="D20" s="64">
        <f>D$4*D21</f>
        <v>0</v>
      </c>
      <c r="E20" s="64">
        <f>E$4*E21</f>
        <v>0</v>
      </c>
      <c r="F20" s="64">
        <f>F$4*F21</f>
        <v>0</v>
      </c>
      <c r="G20" s="64"/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8"/>
      <c r="D21" s="69"/>
      <c r="E21" s="68"/>
      <c r="F21" s="69"/>
      <c r="G21" s="68"/>
      <c r="H21" s="70"/>
    </row>
    <row r="22" spans="1:8" x14ac:dyDescent="0.6">
      <c r="A22" t="s">
        <v>106</v>
      </c>
      <c r="B22" s="9" t="s">
        <v>30</v>
      </c>
      <c r="C22" s="64">
        <f>C$4*C23</f>
        <v>11137.9668</v>
      </c>
      <c r="D22" s="64">
        <f>D$4*D23</f>
        <v>11182.899200000002</v>
      </c>
      <c r="E22" s="64">
        <f>E$4*E23</f>
        <v>11075.202499999999</v>
      </c>
      <c r="F22" s="64">
        <f>F$4*F23</f>
        <v>11068.778</v>
      </c>
      <c r="G22" s="64"/>
      <c r="H22" s="65">
        <f t="shared" ref="H22:H35" si="1">AVERAGE(C22:F22)</f>
        <v>11116.211625</v>
      </c>
    </row>
    <row r="23" spans="1:8" x14ac:dyDescent="0.6">
      <c r="A23" t="s">
        <v>107</v>
      </c>
      <c r="B23" s="9" t="s">
        <v>71</v>
      </c>
      <c r="C23" s="74">
        <v>291</v>
      </c>
      <c r="D23" s="75">
        <v>292</v>
      </c>
      <c r="E23" s="74">
        <v>289</v>
      </c>
      <c r="F23" s="75">
        <v>290</v>
      </c>
      <c r="G23" s="74"/>
      <c r="H23" s="70">
        <f t="shared" si="1"/>
        <v>290.5</v>
      </c>
    </row>
    <row r="24" spans="1:8" x14ac:dyDescent="0.6">
      <c r="A24" t="s">
        <v>108</v>
      </c>
      <c r="B24" s="45" t="s">
        <v>31</v>
      </c>
      <c r="C24" s="64">
        <f>C$4*C25</f>
        <v>11023.142400000001</v>
      </c>
      <c r="D24" s="64">
        <f>D$4*D25</f>
        <v>11106.304</v>
      </c>
      <c r="E24" s="64">
        <f>E$4*E25</f>
        <v>10960.234999999999</v>
      </c>
      <c r="F24" s="64">
        <f>F$4*F25</f>
        <v>10992.4416</v>
      </c>
      <c r="G24" s="64"/>
      <c r="H24" s="65">
        <f t="shared" si="1"/>
        <v>11020.53075</v>
      </c>
    </row>
    <row r="25" spans="1:8" x14ac:dyDescent="0.6">
      <c r="A25" t="s">
        <v>109</v>
      </c>
      <c r="B25" s="35" t="s">
        <v>71</v>
      </c>
      <c r="C25" s="68">
        <v>288</v>
      </c>
      <c r="D25" s="69">
        <v>290</v>
      </c>
      <c r="E25" s="68">
        <v>286</v>
      </c>
      <c r="F25" s="69">
        <v>288</v>
      </c>
      <c r="G25" s="68"/>
      <c r="H25" s="70">
        <f t="shared" si="1"/>
        <v>288</v>
      </c>
    </row>
    <row r="26" spans="1:8" x14ac:dyDescent="0.6">
      <c r="A26" t="s">
        <v>110</v>
      </c>
      <c r="B26" s="9" t="s">
        <v>32</v>
      </c>
      <c r="C26" s="64">
        <f>C$4*C27</f>
        <v>10678.6692</v>
      </c>
      <c r="D26" s="64">
        <f>D$4*D27</f>
        <v>10761.625600000001</v>
      </c>
      <c r="E26" s="64">
        <f>E$4*E27</f>
        <v>10653.654999999999</v>
      </c>
      <c r="F26" s="64">
        <f>F$4*F27</f>
        <v>10648.927799999999</v>
      </c>
      <c r="G26" s="64"/>
      <c r="H26" s="65">
        <f t="shared" si="1"/>
        <v>10685.7194</v>
      </c>
    </row>
    <row r="27" spans="1:8" x14ac:dyDescent="0.6">
      <c r="A27" t="s">
        <v>111</v>
      </c>
      <c r="B27" s="9" t="s">
        <v>71</v>
      </c>
      <c r="C27" s="74">
        <v>279</v>
      </c>
      <c r="D27" s="75">
        <v>281</v>
      </c>
      <c r="E27" s="74">
        <v>278</v>
      </c>
      <c r="F27" s="75">
        <v>279</v>
      </c>
      <c r="G27" s="74"/>
      <c r="H27" s="70">
        <f t="shared" si="1"/>
        <v>279.25</v>
      </c>
    </row>
    <row r="28" spans="1:8" x14ac:dyDescent="0.6">
      <c r="A28" t="s">
        <v>112</v>
      </c>
      <c r="B28" s="45" t="s">
        <v>33</v>
      </c>
      <c r="C28" s="64">
        <f>C$4*C29</f>
        <v>0</v>
      </c>
      <c r="D28" s="64">
        <f>D$4*D29</f>
        <v>0</v>
      </c>
      <c r="E28" s="64">
        <f>E$4*E29</f>
        <v>0</v>
      </c>
      <c r="F28" s="64">
        <f>F$4*F29</f>
        <v>0</v>
      </c>
      <c r="G28" s="64"/>
      <c r="H28" s="65">
        <f t="shared" si="1"/>
        <v>0</v>
      </c>
    </row>
    <row r="29" spans="1:8" x14ac:dyDescent="0.6">
      <c r="A29" t="s">
        <v>113</v>
      </c>
      <c r="B29" s="35" t="s">
        <v>71</v>
      </c>
      <c r="C29" s="64">
        <v>0</v>
      </c>
      <c r="D29" s="64">
        <v>0</v>
      </c>
      <c r="E29" s="64">
        <v>0</v>
      </c>
      <c r="F29" s="64">
        <v>0</v>
      </c>
      <c r="G29" s="64"/>
      <c r="H29" s="65">
        <f t="shared" si="1"/>
        <v>0</v>
      </c>
    </row>
    <row r="30" spans="1:8" x14ac:dyDescent="0.6">
      <c r="A30" t="s">
        <v>114</v>
      </c>
      <c r="B30" s="9" t="s">
        <v>34</v>
      </c>
      <c r="C30" s="64">
        <f>C$4*C31</f>
        <v>10181.096799999999</v>
      </c>
      <c r="D30" s="64">
        <f>D$4*D31</f>
        <v>10225.459200000001</v>
      </c>
      <c r="E30" s="64">
        <f>E$4*E31</f>
        <v>10155.4625</v>
      </c>
      <c r="F30" s="64">
        <f>F$4*F31</f>
        <v>10152.7412</v>
      </c>
      <c r="G30" s="64"/>
      <c r="H30" s="65">
        <f t="shared" si="1"/>
        <v>10178.689924999999</v>
      </c>
    </row>
    <row r="31" spans="1:8" x14ac:dyDescent="0.6">
      <c r="A31" t="s">
        <v>115</v>
      </c>
      <c r="B31" s="9" t="s">
        <v>71</v>
      </c>
      <c r="C31" s="64">
        <v>266</v>
      </c>
      <c r="D31" s="64">
        <v>267</v>
      </c>
      <c r="E31" s="64">
        <v>265</v>
      </c>
      <c r="F31" s="64">
        <v>266</v>
      </c>
      <c r="G31" s="64"/>
      <c r="H31" s="65">
        <f t="shared" si="1"/>
        <v>266</v>
      </c>
    </row>
    <row r="32" spans="1:8" x14ac:dyDescent="0.6">
      <c r="A32" t="s">
        <v>116</v>
      </c>
      <c r="B32" s="45" t="s">
        <v>35</v>
      </c>
      <c r="C32" s="64">
        <f>C$4*C33</f>
        <v>0</v>
      </c>
      <c r="D32" s="64">
        <f>D$4*D33</f>
        <v>0</v>
      </c>
      <c r="E32" s="64">
        <f>E$4*E33</f>
        <v>0</v>
      </c>
      <c r="F32" s="64">
        <f>F$4*F33</f>
        <v>0</v>
      </c>
      <c r="G32" s="64"/>
      <c r="H32" s="65">
        <f t="shared" si="1"/>
        <v>0</v>
      </c>
    </row>
    <row r="33" spans="1:8" x14ac:dyDescent="0.6">
      <c r="A33" t="s">
        <v>117</v>
      </c>
      <c r="B33" s="35" t="s">
        <v>71</v>
      </c>
      <c r="C33" s="64">
        <v>0</v>
      </c>
      <c r="D33" s="64">
        <v>0</v>
      </c>
      <c r="E33" s="64">
        <v>0</v>
      </c>
      <c r="F33" s="64">
        <v>0</v>
      </c>
      <c r="G33" s="64"/>
      <c r="H33" s="65">
        <f t="shared" si="1"/>
        <v>0</v>
      </c>
    </row>
    <row r="34" spans="1:8" x14ac:dyDescent="0.6">
      <c r="A34" t="s">
        <v>118</v>
      </c>
      <c r="B34" s="9" t="s">
        <v>36</v>
      </c>
      <c r="C34" s="64">
        <f>C$4*C35</f>
        <v>0</v>
      </c>
      <c r="D34" s="64">
        <f>D$4*D35</f>
        <v>0</v>
      </c>
      <c r="E34" s="64">
        <f>E$4*E35</f>
        <v>0</v>
      </c>
      <c r="F34" s="64">
        <f>F$4*F35</f>
        <v>0</v>
      </c>
      <c r="G34" s="64"/>
      <c r="H34" s="65">
        <f t="shared" si="1"/>
        <v>0</v>
      </c>
    </row>
    <row r="35" spans="1:8" x14ac:dyDescent="0.6">
      <c r="A35" t="s">
        <v>119</v>
      </c>
      <c r="B35" s="9" t="s">
        <v>71</v>
      </c>
      <c r="C35" s="64">
        <v>0</v>
      </c>
      <c r="D35" s="64">
        <v>0</v>
      </c>
      <c r="E35" s="64">
        <v>0</v>
      </c>
      <c r="F35" s="64">
        <v>0</v>
      </c>
      <c r="G35" s="64"/>
      <c r="H35" s="65">
        <f t="shared" si="1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73"/>
    </row>
    <row r="37" spans="1:8" x14ac:dyDescent="0.6">
      <c r="A37" t="s">
        <v>154</v>
      </c>
      <c r="B37" s="9" t="s">
        <v>43</v>
      </c>
      <c r="C37" s="64">
        <f>C$4*C38</f>
        <v>10525.57</v>
      </c>
      <c r="D37" s="64">
        <f>D$4*D38</f>
        <v>10608.4352</v>
      </c>
      <c r="E37" s="64">
        <f>E$4*E38</f>
        <v>10577.01</v>
      </c>
      <c r="F37" s="64">
        <f>F$4*F38</f>
        <v>10572.591399999999</v>
      </c>
      <c r="G37" s="64"/>
      <c r="H37" s="65">
        <f t="shared" ref="H37:H84" si="2">AVERAGE(C37:F37)</f>
        <v>10570.90165</v>
      </c>
    </row>
    <row r="38" spans="1:8" x14ac:dyDescent="0.6">
      <c r="A38" t="s">
        <v>155</v>
      </c>
      <c r="B38" s="35" t="s">
        <v>71</v>
      </c>
      <c r="C38" s="64">
        <v>275</v>
      </c>
      <c r="D38" s="64">
        <v>277</v>
      </c>
      <c r="E38" s="64">
        <v>276</v>
      </c>
      <c r="F38" s="64">
        <v>277</v>
      </c>
      <c r="G38" s="64"/>
      <c r="H38" s="65">
        <f t="shared" si="2"/>
        <v>276.25</v>
      </c>
    </row>
    <row r="39" spans="1:8" x14ac:dyDescent="0.6">
      <c r="A39" t="s">
        <v>156</v>
      </c>
      <c r="B39" s="45" t="s">
        <v>41</v>
      </c>
      <c r="C39" s="64">
        <f>C$4*C40</f>
        <v>9836.623599999999</v>
      </c>
      <c r="D39" s="64">
        <f>D$4*D40</f>
        <v>9880.7808000000005</v>
      </c>
      <c r="E39" s="64">
        <f>E$4*E40</f>
        <v>9772.2374999999993</v>
      </c>
      <c r="F39" s="64">
        <f>F$4*F40</f>
        <v>9694.7227999999996</v>
      </c>
      <c r="G39" s="64"/>
      <c r="H39" s="65">
        <f t="shared" si="2"/>
        <v>9796.0911749999996</v>
      </c>
    </row>
    <row r="40" spans="1:8" x14ac:dyDescent="0.6">
      <c r="A40" t="s">
        <v>157</v>
      </c>
      <c r="B40" s="35" t="s">
        <v>71</v>
      </c>
      <c r="C40" s="64">
        <v>257</v>
      </c>
      <c r="D40" s="64">
        <v>258</v>
      </c>
      <c r="E40" s="64">
        <v>255</v>
      </c>
      <c r="F40" s="64">
        <v>254</v>
      </c>
      <c r="G40" s="64"/>
      <c r="H40" s="65">
        <f t="shared" si="2"/>
        <v>256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/>
    </row>
    <row r="42" spans="1:8" x14ac:dyDescent="0.6">
      <c r="A42" t="s">
        <v>120</v>
      </c>
      <c r="B42" s="9" t="s">
        <v>43</v>
      </c>
      <c r="C42" s="64">
        <f>C$4*C43</f>
        <v>9760.0740000000005</v>
      </c>
      <c r="D42" s="64">
        <f>D$4*D43</f>
        <v>9804.1856000000007</v>
      </c>
      <c r="E42" s="64">
        <f>E$4*E43</f>
        <v>9772.2374999999993</v>
      </c>
      <c r="F42" s="64">
        <f>F$4*F43</f>
        <v>9771.0591999999997</v>
      </c>
      <c r="G42" s="69"/>
      <c r="H42" s="65">
        <f t="shared" si="2"/>
        <v>9776.8890749999991</v>
      </c>
    </row>
    <row r="43" spans="1:8" x14ac:dyDescent="0.6">
      <c r="A43" t="s">
        <v>121</v>
      </c>
      <c r="B43" s="35" t="s">
        <v>71</v>
      </c>
      <c r="C43" s="64">
        <v>255</v>
      </c>
      <c r="D43" s="64">
        <v>256</v>
      </c>
      <c r="E43" s="64">
        <v>255</v>
      </c>
      <c r="F43" s="64">
        <v>256</v>
      </c>
      <c r="G43" s="64"/>
      <c r="H43" s="65">
        <f t="shared" si="2"/>
        <v>255.5</v>
      </c>
    </row>
    <row r="44" spans="1:8" x14ac:dyDescent="0.6">
      <c r="A44" t="s">
        <v>122</v>
      </c>
      <c r="B44" s="45" t="s">
        <v>44</v>
      </c>
      <c r="C44" s="64">
        <f>C$4*C45</f>
        <v>8994.5779999999995</v>
      </c>
      <c r="D44" s="64">
        <f>D$4*D45</f>
        <v>9038.2336000000014</v>
      </c>
      <c r="E44" s="64">
        <f>E$4*E45</f>
        <v>8967.4650000000001</v>
      </c>
      <c r="F44" s="64">
        <f>F$4*F45</f>
        <v>8969.527</v>
      </c>
      <c r="G44" s="64"/>
      <c r="H44" s="65">
        <f t="shared" si="2"/>
        <v>8992.4508999999998</v>
      </c>
    </row>
    <row r="45" spans="1:8" x14ac:dyDescent="0.6">
      <c r="A45" t="s">
        <v>123</v>
      </c>
      <c r="B45" s="35" t="s">
        <v>71</v>
      </c>
      <c r="C45" s="64">
        <v>235</v>
      </c>
      <c r="D45" s="64">
        <v>236</v>
      </c>
      <c r="E45" s="64">
        <v>234</v>
      </c>
      <c r="F45" s="64">
        <v>235</v>
      </c>
      <c r="G45" s="64"/>
      <c r="H45" s="65">
        <f t="shared" si="2"/>
        <v>235</v>
      </c>
    </row>
    <row r="46" spans="1:8" x14ac:dyDescent="0.6">
      <c r="A46" t="s">
        <v>124</v>
      </c>
      <c r="B46" s="9" t="s">
        <v>45</v>
      </c>
      <c r="C46" s="64">
        <f>C$4*C47</f>
        <v>8879.7536</v>
      </c>
      <c r="D46" s="64">
        <f>D$4*D47</f>
        <v>8961.6383999999998</v>
      </c>
      <c r="E46" s="64">
        <f>E$4*E47</f>
        <v>8890.82</v>
      </c>
      <c r="F46" s="64">
        <f>F$4*F47</f>
        <v>8893.1905999999999</v>
      </c>
      <c r="G46" s="64"/>
      <c r="H46" s="65">
        <f t="shared" si="2"/>
        <v>8906.3506500000003</v>
      </c>
    </row>
    <row r="47" spans="1:8" x14ac:dyDescent="0.6">
      <c r="A47" t="s">
        <v>125</v>
      </c>
      <c r="B47" s="35" t="s">
        <v>71</v>
      </c>
      <c r="C47" s="64">
        <v>232</v>
      </c>
      <c r="D47" s="64">
        <v>234</v>
      </c>
      <c r="E47" s="64">
        <v>232</v>
      </c>
      <c r="F47" s="64">
        <v>233</v>
      </c>
      <c r="G47" s="64"/>
      <c r="H47" s="65">
        <f t="shared" si="2"/>
        <v>232.75</v>
      </c>
    </row>
    <row r="48" spans="1:8" x14ac:dyDescent="0.6">
      <c r="B48" s="45" t="s">
        <v>72</v>
      </c>
      <c r="C48" s="64"/>
      <c r="D48" s="64"/>
      <c r="E48" s="64"/>
      <c r="F48" s="64"/>
      <c r="G48" s="64"/>
      <c r="H48" s="65"/>
    </row>
    <row r="49" spans="1:8" x14ac:dyDescent="0.6">
      <c r="A49" t="s">
        <v>158</v>
      </c>
      <c r="B49" s="9" t="s">
        <v>47</v>
      </c>
      <c r="C49" s="64">
        <f>C$4*C50</f>
        <v>12515.8596</v>
      </c>
      <c r="D49" s="64">
        <f>D$4*D50</f>
        <v>12599.910400000001</v>
      </c>
      <c r="E49" s="64">
        <f>E$4*E50</f>
        <v>12569.779999999999</v>
      </c>
      <c r="F49" s="64">
        <f>F$4*F50</f>
        <v>12557.337799999999</v>
      </c>
      <c r="G49" s="64"/>
      <c r="H49" s="65">
        <f t="shared" si="2"/>
        <v>12560.721950000001</v>
      </c>
    </row>
    <row r="50" spans="1:8" x14ac:dyDescent="0.6">
      <c r="A50" t="s">
        <v>159</v>
      </c>
      <c r="B50" s="35" t="s">
        <v>71</v>
      </c>
      <c r="C50" s="64">
        <v>327</v>
      </c>
      <c r="D50" s="64">
        <v>329</v>
      </c>
      <c r="E50" s="64">
        <v>328</v>
      </c>
      <c r="F50" s="64">
        <v>329</v>
      </c>
      <c r="G50" s="64"/>
      <c r="H50" s="65">
        <f t="shared" si="2"/>
        <v>328.25</v>
      </c>
    </row>
    <row r="51" spans="1:8" x14ac:dyDescent="0.6">
      <c r="A51" t="s">
        <v>160</v>
      </c>
      <c r="B51" s="45" t="s">
        <v>48</v>
      </c>
      <c r="C51" s="64">
        <f>C$4*C52</f>
        <v>0</v>
      </c>
      <c r="D51" s="64">
        <f>D$4*D52</f>
        <v>0</v>
      </c>
      <c r="E51" s="64">
        <f>E$4*E52</f>
        <v>0</v>
      </c>
      <c r="F51" s="64">
        <f>F$4*F52</f>
        <v>0</v>
      </c>
      <c r="G51" s="64"/>
      <c r="H51" s="65">
        <f t="shared" si="2"/>
        <v>0</v>
      </c>
    </row>
    <row r="52" spans="1:8" x14ac:dyDescent="0.6">
      <c r="A52" t="s">
        <v>161</v>
      </c>
      <c r="B52" s="35" t="s">
        <v>71</v>
      </c>
      <c r="C52" s="64">
        <v>0</v>
      </c>
      <c r="D52" s="64">
        <v>0</v>
      </c>
      <c r="E52" s="64">
        <v>0</v>
      </c>
      <c r="F52" s="64">
        <v>0</v>
      </c>
      <c r="G52" s="64"/>
      <c r="H52" s="65">
        <f t="shared" si="2"/>
        <v>0</v>
      </c>
    </row>
    <row r="53" spans="1:8" x14ac:dyDescent="0.6">
      <c r="B53" s="44" t="s">
        <v>49</v>
      </c>
      <c r="C53" s="64"/>
      <c r="D53" s="64"/>
      <c r="E53" s="64"/>
      <c r="F53" s="64"/>
      <c r="G53" s="64"/>
      <c r="H53" s="65"/>
    </row>
    <row r="54" spans="1:8" x14ac:dyDescent="0.6">
      <c r="A54" t="s">
        <v>126</v>
      </c>
      <c r="B54" s="9" t="s">
        <v>50</v>
      </c>
      <c r="C54" s="64">
        <f>C$4*C55</f>
        <v>9262.5015999999996</v>
      </c>
      <c r="D54" s="64">
        <f>D$4*D55</f>
        <v>9306.3168000000005</v>
      </c>
      <c r="E54" s="64">
        <f>E$4*E55</f>
        <v>9274.0450000000001</v>
      </c>
      <c r="F54" s="64">
        <f>F$4*F55</f>
        <v>9274.8726000000006</v>
      </c>
      <c r="G54" s="64"/>
      <c r="H54" s="65">
        <f t="shared" si="2"/>
        <v>9279.4340000000011</v>
      </c>
    </row>
    <row r="55" spans="1:8" x14ac:dyDescent="0.6">
      <c r="A55" t="s">
        <v>127</v>
      </c>
      <c r="B55" s="35" t="s">
        <v>71</v>
      </c>
      <c r="C55" s="64">
        <v>242</v>
      </c>
      <c r="D55" s="64">
        <v>243</v>
      </c>
      <c r="E55" s="64">
        <v>242</v>
      </c>
      <c r="F55" s="64">
        <v>243</v>
      </c>
      <c r="G55" s="64"/>
      <c r="H55" s="65">
        <f t="shared" si="2"/>
        <v>242.5</v>
      </c>
    </row>
    <row r="56" spans="1:8" x14ac:dyDescent="0.6">
      <c r="B56" s="44" t="s">
        <v>51</v>
      </c>
      <c r="C56" s="64"/>
      <c r="D56" s="64"/>
      <c r="E56" s="64"/>
      <c r="F56" s="64"/>
      <c r="G56" s="64"/>
      <c r="H56" s="65"/>
    </row>
    <row r="57" spans="1:8" x14ac:dyDescent="0.6">
      <c r="A57" t="s">
        <v>128</v>
      </c>
      <c r="B57" s="9" t="s">
        <v>52</v>
      </c>
      <c r="C57" s="64">
        <f>C$4*C58</f>
        <v>11252.7912</v>
      </c>
      <c r="D57" s="64">
        <f>D$4*D58</f>
        <v>11297.792000000001</v>
      </c>
      <c r="E57" s="64">
        <f>E$4*E58</f>
        <v>11190.17</v>
      </c>
      <c r="F57" s="64">
        <f>F$4*F58</f>
        <v>11183.2826</v>
      </c>
      <c r="G57" s="64"/>
      <c r="H57" s="65">
        <f t="shared" si="2"/>
        <v>11231.008949999999</v>
      </c>
    </row>
    <row r="58" spans="1:8" x14ac:dyDescent="0.6">
      <c r="A58" t="s">
        <v>129</v>
      </c>
      <c r="B58" s="35" t="s">
        <v>71</v>
      </c>
      <c r="C58" s="64">
        <v>294</v>
      </c>
      <c r="D58" s="64">
        <v>295</v>
      </c>
      <c r="E58" s="64">
        <v>292</v>
      </c>
      <c r="F58" s="64">
        <v>293</v>
      </c>
      <c r="G58" s="64"/>
      <c r="H58" s="65">
        <f t="shared" si="2"/>
        <v>293.5</v>
      </c>
    </row>
    <row r="59" spans="1:8" x14ac:dyDescent="0.6">
      <c r="A59" t="s">
        <v>130</v>
      </c>
      <c r="B59" s="9" t="s">
        <v>53</v>
      </c>
      <c r="C59" s="64">
        <f>C$4*C60</f>
        <v>10946.5928</v>
      </c>
      <c r="D59" s="64">
        <f>D$4*D60</f>
        <v>10991.4112</v>
      </c>
      <c r="E59" s="64">
        <f>E$4*E60</f>
        <v>10960.234999999999</v>
      </c>
      <c r="F59" s="64">
        <f>F$4*F60</f>
        <v>10992.4416</v>
      </c>
      <c r="G59" s="64"/>
      <c r="H59" s="65">
        <f t="shared" si="2"/>
        <v>10972.67015</v>
      </c>
    </row>
    <row r="60" spans="1:8" x14ac:dyDescent="0.6">
      <c r="A60" t="s">
        <v>131</v>
      </c>
      <c r="B60" s="35" t="s">
        <v>71</v>
      </c>
      <c r="C60" s="64">
        <v>286</v>
      </c>
      <c r="D60" s="64">
        <v>287</v>
      </c>
      <c r="E60" s="64">
        <v>286</v>
      </c>
      <c r="F60" s="64">
        <v>288</v>
      </c>
      <c r="G60" s="64"/>
      <c r="H60" s="65">
        <f t="shared" si="2"/>
        <v>286.75</v>
      </c>
    </row>
    <row r="61" spans="1:8" x14ac:dyDescent="0.6">
      <c r="A61" t="s">
        <v>132</v>
      </c>
      <c r="B61" s="45" t="s">
        <v>54</v>
      </c>
      <c r="C61" s="64">
        <f>C$4*C62</f>
        <v>10831.768399999999</v>
      </c>
      <c r="D61" s="64">
        <f>D$4*D62</f>
        <v>10914.816000000001</v>
      </c>
      <c r="E61" s="64">
        <f>E$4*E62</f>
        <v>10883.59</v>
      </c>
      <c r="F61" s="64">
        <f>F$4*F62</f>
        <v>10877.937</v>
      </c>
      <c r="G61" s="64"/>
      <c r="H61" s="65">
        <f t="shared" si="2"/>
        <v>10877.02785</v>
      </c>
    </row>
    <row r="62" spans="1:8" x14ac:dyDescent="0.6">
      <c r="A62" t="s">
        <v>133</v>
      </c>
      <c r="B62" s="35" t="s">
        <v>71</v>
      </c>
      <c r="C62" s="64">
        <v>283</v>
      </c>
      <c r="D62" s="64">
        <v>285</v>
      </c>
      <c r="E62" s="64">
        <v>284</v>
      </c>
      <c r="F62" s="64">
        <v>285</v>
      </c>
      <c r="G62" s="64"/>
      <c r="H62" s="65">
        <f t="shared" si="2"/>
        <v>284.25</v>
      </c>
    </row>
    <row r="63" spans="1:8" x14ac:dyDescent="0.6">
      <c r="A63" t="s">
        <v>134</v>
      </c>
      <c r="B63" s="45" t="s">
        <v>55</v>
      </c>
      <c r="C63" s="64">
        <f>C$4*C64</f>
        <v>0</v>
      </c>
      <c r="D63" s="64">
        <f>D$4*D64</f>
        <v>0</v>
      </c>
      <c r="E63" s="64">
        <f>E$4*E64</f>
        <v>0</v>
      </c>
      <c r="F63" s="64">
        <f>F$4*F64</f>
        <v>0</v>
      </c>
      <c r="G63" s="64"/>
      <c r="H63" s="65">
        <f t="shared" si="2"/>
        <v>0</v>
      </c>
    </row>
    <row r="64" spans="1:8" x14ac:dyDescent="0.6">
      <c r="A64" t="s">
        <v>135</v>
      </c>
      <c r="B64" s="35" t="s">
        <v>71</v>
      </c>
      <c r="C64" s="64">
        <v>0</v>
      </c>
      <c r="D64" s="64">
        <v>0</v>
      </c>
      <c r="E64" s="64">
        <v>0</v>
      </c>
      <c r="F64" s="64">
        <v>0</v>
      </c>
      <c r="G64" s="64"/>
      <c r="H64" s="65">
        <f t="shared" si="2"/>
        <v>0</v>
      </c>
    </row>
    <row r="65" spans="1:8" x14ac:dyDescent="0.6">
      <c r="A65" t="s">
        <v>136</v>
      </c>
      <c r="B65" s="45" t="s">
        <v>56</v>
      </c>
      <c r="C65" s="64">
        <f>C$4*C66</f>
        <v>0</v>
      </c>
      <c r="D65" s="64">
        <f>D$4*D66</f>
        <v>0</v>
      </c>
      <c r="E65" s="64">
        <f>E$4*E66</f>
        <v>0</v>
      </c>
      <c r="F65" s="64">
        <f>F$4*F66</f>
        <v>0</v>
      </c>
      <c r="G65" s="64"/>
      <c r="H65" s="65">
        <f t="shared" si="2"/>
        <v>0</v>
      </c>
    </row>
    <row r="66" spans="1:8" x14ac:dyDescent="0.6">
      <c r="A66" t="s">
        <v>137</v>
      </c>
      <c r="B66" s="35" t="s">
        <v>71</v>
      </c>
      <c r="C66" s="64">
        <v>0</v>
      </c>
      <c r="D66" s="64">
        <v>0</v>
      </c>
      <c r="E66" s="64">
        <v>0</v>
      </c>
      <c r="F66" s="64">
        <v>0</v>
      </c>
      <c r="G66" s="64"/>
      <c r="H66" s="65">
        <f t="shared" si="2"/>
        <v>0</v>
      </c>
    </row>
    <row r="67" spans="1:8" x14ac:dyDescent="0.6">
      <c r="B67" s="44" t="s">
        <v>57</v>
      </c>
      <c r="C67" s="64"/>
      <c r="D67" s="64"/>
      <c r="E67" s="64"/>
      <c r="F67" s="64"/>
      <c r="G67" s="64"/>
      <c r="H67" s="65"/>
    </row>
    <row r="68" spans="1:8" x14ac:dyDescent="0.6">
      <c r="A68" t="s">
        <v>138</v>
      </c>
      <c r="B68" s="9" t="s">
        <v>58</v>
      </c>
      <c r="C68" s="64">
        <f>C$4*C69</f>
        <v>0</v>
      </c>
      <c r="D68" s="64">
        <f>D$4*D69</f>
        <v>0</v>
      </c>
      <c r="E68" s="64">
        <f>E$4*E69</f>
        <v>0</v>
      </c>
      <c r="F68" s="64">
        <f>F$4*F69</f>
        <v>0</v>
      </c>
      <c r="G68" s="64"/>
      <c r="H68" s="65">
        <f t="shared" si="2"/>
        <v>0</v>
      </c>
    </row>
    <row r="69" spans="1:8" x14ac:dyDescent="0.6">
      <c r="A69" t="s">
        <v>139</v>
      </c>
      <c r="B69" s="35" t="s">
        <v>71</v>
      </c>
      <c r="C69" s="64">
        <v>0</v>
      </c>
      <c r="D69" s="64">
        <v>0</v>
      </c>
      <c r="E69" s="64">
        <v>0</v>
      </c>
      <c r="F69" s="64">
        <v>0</v>
      </c>
      <c r="G69" s="64"/>
      <c r="H69" s="65">
        <f t="shared" si="2"/>
        <v>0</v>
      </c>
    </row>
    <row r="70" spans="1:8" x14ac:dyDescent="0.6">
      <c r="B70" s="34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140</v>
      </c>
      <c r="B71" s="9" t="s">
        <v>60</v>
      </c>
      <c r="C71" s="64">
        <f>C$4*C72</f>
        <v>11252.7912</v>
      </c>
      <c r="D71" s="64">
        <f>D$4*D72</f>
        <v>11297.792000000001</v>
      </c>
      <c r="E71" s="64">
        <f>E$4*E72</f>
        <v>11190.17</v>
      </c>
      <c r="F71" s="64">
        <f>F$4*F72</f>
        <v>11183.2826</v>
      </c>
      <c r="G71" s="64"/>
      <c r="H71" s="65">
        <f t="shared" si="2"/>
        <v>11231.008949999999</v>
      </c>
    </row>
    <row r="72" spans="1:8" x14ac:dyDescent="0.6">
      <c r="A72" t="s">
        <v>141</v>
      </c>
      <c r="B72" s="9" t="s">
        <v>71</v>
      </c>
      <c r="C72" s="64">
        <v>294</v>
      </c>
      <c r="D72" s="64">
        <v>295</v>
      </c>
      <c r="E72" s="64">
        <v>292</v>
      </c>
      <c r="F72" s="64">
        <v>293</v>
      </c>
      <c r="G72" s="64"/>
      <c r="H72" s="65">
        <f t="shared" si="2"/>
        <v>293.5</v>
      </c>
    </row>
    <row r="73" spans="1:8" x14ac:dyDescent="0.6">
      <c r="A73" t="s">
        <v>142</v>
      </c>
      <c r="B73" s="45" t="s">
        <v>61</v>
      </c>
      <c r="C73" s="64">
        <f>C$4*C74</f>
        <v>11137.9668</v>
      </c>
      <c r="D73" s="64">
        <f>D$4*D74</f>
        <v>11182.899200000002</v>
      </c>
      <c r="E73" s="64">
        <f>E$4*E74</f>
        <v>11075.202499999999</v>
      </c>
      <c r="F73" s="64">
        <f>F$4*F74</f>
        <v>11068.778</v>
      </c>
      <c r="G73" s="64"/>
      <c r="H73" s="65">
        <f t="shared" si="2"/>
        <v>11116.211625</v>
      </c>
    </row>
    <row r="74" spans="1:8" x14ac:dyDescent="0.6">
      <c r="A74" t="s">
        <v>143</v>
      </c>
      <c r="B74" s="35" t="s">
        <v>71</v>
      </c>
      <c r="C74" s="64">
        <v>291</v>
      </c>
      <c r="D74" s="64">
        <v>292</v>
      </c>
      <c r="E74" s="64">
        <v>289</v>
      </c>
      <c r="F74" s="64">
        <v>290</v>
      </c>
      <c r="G74" s="64"/>
      <c r="H74" s="65">
        <f t="shared" si="2"/>
        <v>290.5</v>
      </c>
    </row>
    <row r="75" spans="1:8" x14ac:dyDescent="0.6">
      <c r="A75" t="s">
        <v>144</v>
      </c>
      <c r="B75" s="45" t="s">
        <v>62</v>
      </c>
      <c r="C75" s="64">
        <f>C$4*C76</f>
        <v>11023.142400000001</v>
      </c>
      <c r="D75" s="64">
        <f>D$4*D76</f>
        <v>11106.304</v>
      </c>
      <c r="E75" s="64">
        <f>E$4*E76</f>
        <v>10960.234999999999</v>
      </c>
      <c r="F75" s="64">
        <f>F$4*F76</f>
        <v>10992.4416</v>
      </c>
      <c r="G75" s="64"/>
      <c r="H75" s="65">
        <f t="shared" si="2"/>
        <v>11020.53075</v>
      </c>
    </row>
    <row r="76" spans="1:8" x14ac:dyDescent="0.6">
      <c r="A76" t="s">
        <v>145</v>
      </c>
      <c r="B76" s="35" t="s">
        <v>71</v>
      </c>
      <c r="C76" s="64">
        <v>288</v>
      </c>
      <c r="D76" s="64">
        <v>290</v>
      </c>
      <c r="E76" s="64">
        <v>286</v>
      </c>
      <c r="F76" s="64">
        <v>288</v>
      </c>
      <c r="G76" s="64"/>
      <c r="H76" s="65">
        <f t="shared" si="2"/>
        <v>288</v>
      </c>
    </row>
    <row r="77" spans="1:8" x14ac:dyDescent="0.6">
      <c r="A77" t="s">
        <v>146</v>
      </c>
      <c r="B77" s="45" t="s">
        <v>63</v>
      </c>
      <c r="C77" s="64">
        <f>C$4*C78</f>
        <v>10946.5928</v>
      </c>
      <c r="D77" s="64">
        <f>D$4*D78</f>
        <v>10991.4112</v>
      </c>
      <c r="E77" s="64">
        <f>E$4*E78</f>
        <v>10883.59</v>
      </c>
      <c r="F77" s="64">
        <f>F$4*F78</f>
        <v>10877.937</v>
      </c>
      <c r="G77" s="64"/>
      <c r="H77" s="65">
        <f t="shared" si="2"/>
        <v>10924.882749999999</v>
      </c>
    </row>
    <row r="78" spans="1:8" x14ac:dyDescent="0.6">
      <c r="A78" t="s">
        <v>147</v>
      </c>
      <c r="B78" s="35" t="s">
        <v>71</v>
      </c>
      <c r="C78" s="64">
        <v>286</v>
      </c>
      <c r="D78" s="64">
        <v>287</v>
      </c>
      <c r="E78" s="64">
        <v>284</v>
      </c>
      <c r="F78" s="64">
        <v>285</v>
      </c>
      <c r="G78" s="64"/>
      <c r="H78" s="65">
        <f t="shared" si="2"/>
        <v>285.5</v>
      </c>
    </row>
    <row r="79" spans="1:8" x14ac:dyDescent="0.6">
      <c r="A79" t="s">
        <v>148</v>
      </c>
      <c r="B79" s="45" t="s">
        <v>64</v>
      </c>
      <c r="C79" s="64">
        <f>C$4*C80</f>
        <v>10831.768399999999</v>
      </c>
      <c r="D79" s="64">
        <f>D$4*D80</f>
        <v>10914.816000000001</v>
      </c>
      <c r="E79" s="64">
        <f>E$4*E80</f>
        <v>10768.622499999999</v>
      </c>
      <c r="F79" s="64">
        <f>F$4*F80</f>
        <v>10763.4324</v>
      </c>
      <c r="G79" s="64"/>
      <c r="H79" s="65">
        <f t="shared" si="2"/>
        <v>10819.659824999999</v>
      </c>
    </row>
    <row r="80" spans="1:8" x14ac:dyDescent="0.6">
      <c r="A80" t="s">
        <v>149</v>
      </c>
      <c r="B80" s="35" t="s">
        <v>71</v>
      </c>
      <c r="C80" s="64">
        <v>283</v>
      </c>
      <c r="D80" s="64">
        <v>285</v>
      </c>
      <c r="E80" s="64">
        <v>281</v>
      </c>
      <c r="F80" s="64">
        <v>282</v>
      </c>
      <c r="G80" s="64"/>
      <c r="H80" s="65">
        <f t="shared" si="2"/>
        <v>282.75</v>
      </c>
    </row>
    <row r="81" spans="1:8" x14ac:dyDescent="0.6">
      <c r="A81" t="s">
        <v>150</v>
      </c>
      <c r="B81" s="45" t="s">
        <v>65</v>
      </c>
      <c r="C81" s="64">
        <f>C$4*C82</f>
        <v>0</v>
      </c>
      <c r="D81" s="64">
        <f>D$4*D82</f>
        <v>0</v>
      </c>
      <c r="E81" s="64">
        <f>E$4*E82</f>
        <v>0</v>
      </c>
      <c r="F81" s="64">
        <f>F$4*F82</f>
        <v>0</v>
      </c>
      <c r="G81" s="64"/>
      <c r="H81" s="65">
        <f t="shared" si="2"/>
        <v>0</v>
      </c>
    </row>
    <row r="82" spans="1:8" x14ac:dyDescent="0.6">
      <c r="A82" t="s">
        <v>151</v>
      </c>
      <c r="B82" s="35" t="s">
        <v>71</v>
      </c>
      <c r="C82" s="64">
        <v>0</v>
      </c>
      <c r="D82" s="64">
        <v>0</v>
      </c>
      <c r="E82" s="64">
        <v>0</v>
      </c>
      <c r="F82" s="64">
        <v>0</v>
      </c>
      <c r="G82" s="64"/>
      <c r="H82" s="65">
        <f t="shared" si="2"/>
        <v>0</v>
      </c>
    </row>
    <row r="83" spans="1:8" x14ac:dyDescent="0.6">
      <c r="B83" s="44" t="s">
        <v>66</v>
      </c>
      <c r="C83" s="64"/>
      <c r="D83" s="64"/>
      <c r="E83" s="64"/>
      <c r="F83" s="64"/>
      <c r="G83" s="64"/>
      <c r="H83" s="65"/>
    </row>
    <row r="84" spans="1:8" x14ac:dyDescent="0.6">
      <c r="A84" t="s">
        <v>152</v>
      </c>
      <c r="B84" s="9" t="s">
        <v>67</v>
      </c>
      <c r="C84" s="64">
        <f>C$4*C85</f>
        <v>8535.2803999999996</v>
      </c>
      <c r="D84" s="64">
        <f>D$4*D85</f>
        <v>8616.9600000000009</v>
      </c>
      <c r="E84" s="64">
        <f>E$4*E85</f>
        <v>8584.24</v>
      </c>
      <c r="F84" s="64">
        <f>F$4*F85</f>
        <v>8587.8449999999993</v>
      </c>
      <c r="G84" s="64"/>
      <c r="H84" s="65">
        <f t="shared" si="2"/>
        <v>8581.0813500000004</v>
      </c>
    </row>
    <row r="85" spans="1:8" x14ac:dyDescent="0.6">
      <c r="A85" t="s">
        <v>153</v>
      </c>
      <c r="B85" s="35" t="s">
        <v>71</v>
      </c>
      <c r="C85" s="64">
        <v>223</v>
      </c>
      <c r="D85" s="64">
        <v>225</v>
      </c>
      <c r="E85" s="64">
        <v>224</v>
      </c>
      <c r="F85" s="64">
        <v>225</v>
      </c>
      <c r="G85" s="64"/>
      <c r="H85" s="65">
        <f>AVERAGE(C85:F85)</f>
        <v>224.25</v>
      </c>
    </row>
    <row r="86" spans="1:8" x14ac:dyDescent="0.6">
      <c r="B86" s="44" t="s">
        <v>68</v>
      </c>
      <c r="C86" s="64"/>
      <c r="D86" s="64"/>
      <c r="E86" s="64"/>
      <c r="F86" s="64"/>
      <c r="G86" s="64"/>
      <c r="H86" s="65"/>
    </row>
    <row r="87" spans="1:8" x14ac:dyDescent="0.6">
      <c r="B87" s="9" t="s">
        <v>68</v>
      </c>
      <c r="C87" s="64">
        <f>C$4*C88</f>
        <v>5702.9452000000001</v>
      </c>
      <c r="D87" s="64">
        <f>D$4*D88</f>
        <v>5782.9376000000002</v>
      </c>
      <c r="E87" s="64">
        <f>E$4*E88</f>
        <v>5786.6974999999993</v>
      </c>
      <c r="F87" s="64">
        <f>F$4*F88</f>
        <v>5725.23</v>
      </c>
      <c r="G87" s="64"/>
      <c r="H87" s="65">
        <f>AVERAGE(C87:F87)</f>
        <v>5749.4525749999993</v>
      </c>
    </row>
    <row r="88" spans="1:8" x14ac:dyDescent="0.6">
      <c r="B88" s="35" t="s">
        <v>71</v>
      </c>
      <c r="C88" s="68">
        <v>149</v>
      </c>
      <c r="D88" s="69">
        <v>151</v>
      </c>
      <c r="E88" s="68">
        <v>151</v>
      </c>
      <c r="F88" s="69">
        <v>150</v>
      </c>
      <c r="G88" s="68"/>
      <c r="H88" s="65">
        <f>AVERAGE(C88:F88)</f>
        <v>150.25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workbookViewId="0">
      <selection activeCell="A4" sqref="A4"/>
    </sheetView>
  </sheetViews>
  <sheetFormatPr defaultRowHeight="21" x14ac:dyDescent="0.6"/>
  <cols>
    <col min="1" max="1" width="11" customWidth="1"/>
    <col min="2" max="2" width="23" customWidth="1"/>
  </cols>
  <sheetData>
    <row r="1" spans="1:13" ht="28.8" x14ac:dyDescent="0.75">
      <c r="B1" s="1" t="s">
        <v>78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38.175600000000003</v>
      </c>
      <c r="D4" s="43">
        <v>38.197499999999998</v>
      </c>
      <c r="E4" s="43">
        <v>38.435699999999997</v>
      </c>
      <c r="F4" s="43">
        <v>38.971800000000002</v>
      </c>
      <c r="G4" s="43">
        <v>0</v>
      </c>
      <c r="H4" s="43">
        <f>AVERAGE(C4:F4)</f>
        <v>38.445149999999998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73"/>
    </row>
    <row r="6" spans="1:13" x14ac:dyDescent="0.6">
      <c r="A6" t="s">
        <v>90</v>
      </c>
      <c r="B6" s="9" t="s">
        <v>20</v>
      </c>
      <c r="C6" s="74">
        <f>C$4*C7</f>
        <v>17789.829600000001</v>
      </c>
      <c r="D6" s="74">
        <f>D$4*D7</f>
        <v>17685.442499999997</v>
      </c>
      <c r="E6" s="74">
        <f>E$4*E7</f>
        <v>17718.8577</v>
      </c>
      <c r="F6" s="74">
        <f>F$4*F7</f>
        <v>17654.225399999999</v>
      </c>
      <c r="G6" s="74">
        <f>G$4*G7</f>
        <v>0</v>
      </c>
      <c r="H6" s="76">
        <f>AVERAGE(C6:F6)</f>
        <v>17712.088800000001</v>
      </c>
    </row>
    <row r="7" spans="1:13" x14ac:dyDescent="0.6">
      <c r="A7" t="s">
        <v>91</v>
      </c>
      <c r="B7" s="35" t="s">
        <v>71</v>
      </c>
      <c r="C7" s="68">
        <v>466</v>
      </c>
      <c r="D7" s="69">
        <v>463</v>
      </c>
      <c r="E7" s="68">
        <v>461</v>
      </c>
      <c r="F7" s="69">
        <v>453</v>
      </c>
      <c r="G7" s="74">
        <v>0</v>
      </c>
      <c r="H7" s="76">
        <f t="shared" ref="H7:H40" si="0">AVERAGE(C7:F7)</f>
        <v>460.75</v>
      </c>
    </row>
    <row r="8" spans="1:13" x14ac:dyDescent="0.6">
      <c r="A8" t="s">
        <v>92</v>
      </c>
      <c r="B8" s="45" t="s">
        <v>22</v>
      </c>
      <c r="C8" s="71">
        <f>C$4*C9</f>
        <v>0</v>
      </c>
      <c r="D8" s="71">
        <f>D$4*D9</f>
        <v>0</v>
      </c>
      <c r="E8" s="71">
        <f>E$4*E9</f>
        <v>0</v>
      </c>
      <c r="F8" s="71">
        <f>F$4*F9</f>
        <v>0</v>
      </c>
      <c r="G8" s="74">
        <f>G$4*G9</f>
        <v>0</v>
      </c>
      <c r="H8" s="76">
        <f t="shared" si="0"/>
        <v>0</v>
      </c>
    </row>
    <row r="9" spans="1:13" x14ac:dyDescent="0.6">
      <c r="A9" t="s">
        <v>93</v>
      </c>
      <c r="B9" s="35" t="s">
        <v>71</v>
      </c>
      <c r="C9" s="68"/>
      <c r="D9" s="69"/>
      <c r="E9" s="68"/>
      <c r="F9" s="69"/>
      <c r="G9" s="68"/>
      <c r="H9" s="76"/>
    </row>
    <row r="10" spans="1:13" x14ac:dyDescent="0.6">
      <c r="A10" t="s">
        <v>94</v>
      </c>
      <c r="B10" s="45" t="s">
        <v>24</v>
      </c>
      <c r="C10" s="71">
        <f>C$4*C11</f>
        <v>17293.5468</v>
      </c>
      <c r="D10" s="71">
        <f>D$4*D11</f>
        <v>17188.875</v>
      </c>
      <c r="E10" s="71">
        <f>E$4*E11</f>
        <v>17219.193599999999</v>
      </c>
      <c r="F10" s="71">
        <f>F$4*F11</f>
        <v>17147.592000000001</v>
      </c>
      <c r="G10" s="71">
        <f>G$4*G11</f>
        <v>0</v>
      </c>
      <c r="H10" s="76">
        <f t="shared" si="0"/>
        <v>17212.30185</v>
      </c>
    </row>
    <row r="11" spans="1:13" x14ac:dyDescent="0.6">
      <c r="A11" t="s">
        <v>95</v>
      </c>
      <c r="B11" s="35" t="s">
        <v>71</v>
      </c>
      <c r="C11" s="68">
        <v>453</v>
      </c>
      <c r="D11" s="69">
        <v>450</v>
      </c>
      <c r="E11" s="68">
        <v>448</v>
      </c>
      <c r="F11" s="69">
        <v>440</v>
      </c>
      <c r="G11" s="68">
        <v>0</v>
      </c>
      <c r="H11" s="76">
        <f t="shared" si="0"/>
        <v>447.75</v>
      </c>
    </row>
    <row r="12" spans="1:13" x14ac:dyDescent="0.6">
      <c r="A12" t="s">
        <v>96</v>
      </c>
      <c r="B12" s="45" t="s">
        <v>25</v>
      </c>
      <c r="C12" s="71">
        <f>C$4*C13</f>
        <v>0</v>
      </c>
      <c r="D12" s="71">
        <f>D$4*D13</f>
        <v>0</v>
      </c>
      <c r="E12" s="71">
        <f>E$4*E13</f>
        <v>0</v>
      </c>
      <c r="F12" s="71">
        <f>F$4*F13</f>
        <v>0</v>
      </c>
      <c r="G12" s="71">
        <f>G$4*G13</f>
        <v>0</v>
      </c>
      <c r="H12" s="76">
        <f t="shared" si="0"/>
        <v>0</v>
      </c>
    </row>
    <row r="13" spans="1:13" x14ac:dyDescent="0.6">
      <c r="A13" t="s">
        <v>97</v>
      </c>
      <c r="B13" s="35" t="s">
        <v>71</v>
      </c>
      <c r="C13" s="68"/>
      <c r="D13" s="69"/>
      <c r="E13" s="68"/>
      <c r="F13" s="69"/>
      <c r="G13" s="68"/>
      <c r="H13" s="76"/>
    </row>
    <row r="14" spans="1:13" x14ac:dyDescent="0.6">
      <c r="A14" t="s">
        <v>98</v>
      </c>
      <c r="B14" s="9" t="s">
        <v>26</v>
      </c>
      <c r="C14" s="71">
        <f>C$4*C15</f>
        <v>12407.070000000002</v>
      </c>
      <c r="D14" s="71">
        <f>D$4*D15</f>
        <v>12414.1875</v>
      </c>
      <c r="E14" s="71">
        <f>E$4*E15</f>
        <v>12530.038199999999</v>
      </c>
      <c r="F14" s="71">
        <f>F$4*F15</f>
        <v>12509.9478</v>
      </c>
      <c r="G14" s="71">
        <f>G$4*G15</f>
        <v>0</v>
      </c>
      <c r="H14" s="76">
        <f t="shared" si="0"/>
        <v>12465.310875000001</v>
      </c>
    </row>
    <row r="15" spans="1:13" x14ac:dyDescent="0.6">
      <c r="A15" t="s">
        <v>99</v>
      </c>
      <c r="B15" s="9" t="s">
        <v>71</v>
      </c>
      <c r="C15" s="74">
        <v>325</v>
      </c>
      <c r="D15" s="75">
        <v>325</v>
      </c>
      <c r="E15" s="74">
        <v>326</v>
      </c>
      <c r="F15" s="75">
        <v>321</v>
      </c>
      <c r="G15" s="74">
        <v>0</v>
      </c>
      <c r="H15" s="76">
        <f t="shared" si="0"/>
        <v>324.25</v>
      </c>
    </row>
    <row r="16" spans="1:13" x14ac:dyDescent="0.6">
      <c r="A16" t="s">
        <v>100</v>
      </c>
      <c r="B16" s="45" t="s">
        <v>27</v>
      </c>
      <c r="C16" s="71">
        <f>C$4*C17</f>
        <v>11376.328800000001</v>
      </c>
      <c r="D16" s="71">
        <f>D$4*D17</f>
        <v>11421.0525</v>
      </c>
      <c r="E16" s="71">
        <f>E$4*E17</f>
        <v>11569.145699999999</v>
      </c>
      <c r="F16" s="71">
        <f>F$4*F17</f>
        <v>11613.5964</v>
      </c>
      <c r="G16" s="71">
        <f>G$4*G17</f>
        <v>0</v>
      </c>
      <c r="H16" s="76">
        <f t="shared" si="0"/>
        <v>11495.030850000001</v>
      </c>
    </row>
    <row r="17" spans="1:8" x14ac:dyDescent="0.6">
      <c r="A17" t="s">
        <v>101</v>
      </c>
      <c r="B17" s="35" t="s">
        <v>71</v>
      </c>
      <c r="C17" s="68">
        <v>298</v>
      </c>
      <c r="D17" s="69">
        <v>299</v>
      </c>
      <c r="E17" s="68">
        <v>301</v>
      </c>
      <c r="F17" s="69">
        <v>298</v>
      </c>
      <c r="G17" s="68">
        <v>0</v>
      </c>
      <c r="H17" s="76">
        <f t="shared" si="0"/>
        <v>299</v>
      </c>
    </row>
    <row r="18" spans="1:8" x14ac:dyDescent="0.6">
      <c r="A18" t="s">
        <v>102</v>
      </c>
      <c r="B18" s="9" t="s">
        <v>28</v>
      </c>
      <c r="C18" s="71">
        <f>C$4*C19</f>
        <v>0</v>
      </c>
      <c r="D18" s="71">
        <f>D$4*D19</f>
        <v>0</v>
      </c>
      <c r="E18" s="71">
        <f>E$4*E19</f>
        <v>0</v>
      </c>
      <c r="F18" s="71">
        <f>F$4*F19</f>
        <v>0</v>
      </c>
      <c r="G18" s="71">
        <f>G$4*G19</f>
        <v>0</v>
      </c>
      <c r="H18" s="76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>
        <v>0</v>
      </c>
      <c r="H19" s="76">
        <f t="shared" si="0"/>
        <v>0</v>
      </c>
    </row>
    <row r="20" spans="1:8" x14ac:dyDescent="0.6">
      <c r="A20" t="s">
        <v>104</v>
      </c>
      <c r="B20" s="45" t="s">
        <v>29</v>
      </c>
      <c r="C20" s="71">
        <f>C$4*C21</f>
        <v>0</v>
      </c>
      <c r="D20" s="71">
        <f>D$4*D21</f>
        <v>0</v>
      </c>
      <c r="E20" s="71">
        <f>E$4*E21</f>
        <v>0</v>
      </c>
      <c r="F20" s="71">
        <f>F$4*F21</f>
        <v>0</v>
      </c>
      <c r="G20" s="71">
        <f>G$4*G21</f>
        <v>0</v>
      </c>
      <c r="H20" s="76">
        <f t="shared" si="0"/>
        <v>0</v>
      </c>
    </row>
    <row r="21" spans="1:8" x14ac:dyDescent="0.6">
      <c r="A21" t="s">
        <v>105</v>
      </c>
      <c r="B21" s="35" t="s">
        <v>71</v>
      </c>
      <c r="C21" s="68"/>
      <c r="D21" s="69"/>
      <c r="E21" s="68"/>
      <c r="F21" s="69"/>
      <c r="G21" s="68"/>
      <c r="H21" s="76"/>
    </row>
    <row r="22" spans="1:8" x14ac:dyDescent="0.6">
      <c r="A22" t="s">
        <v>106</v>
      </c>
      <c r="B22" s="9" t="s">
        <v>30</v>
      </c>
      <c r="C22" s="71">
        <f>C$4*C23</f>
        <v>11185.450800000001</v>
      </c>
      <c r="D22" s="71">
        <f>D$4*D23</f>
        <v>11230.064999999999</v>
      </c>
      <c r="E22" s="71">
        <f>E$4*E23</f>
        <v>11338.531499999999</v>
      </c>
      <c r="F22" s="71">
        <f>F$4*F23</f>
        <v>11418.7374</v>
      </c>
      <c r="G22" s="71">
        <f>G$4*G23</f>
        <v>0</v>
      </c>
      <c r="H22" s="76">
        <f t="shared" si="0"/>
        <v>11293.196174999999</v>
      </c>
    </row>
    <row r="23" spans="1:8" x14ac:dyDescent="0.6">
      <c r="A23" t="s">
        <v>107</v>
      </c>
      <c r="B23" s="9" t="s">
        <v>71</v>
      </c>
      <c r="C23" s="74">
        <v>293</v>
      </c>
      <c r="D23" s="75">
        <v>294</v>
      </c>
      <c r="E23" s="74">
        <v>295</v>
      </c>
      <c r="F23" s="75">
        <v>293</v>
      </c>
      <c r="G23" s="74">
        <v>0</v>
      </c>
      <c r="H23" s="76">
        <f>AVERAGE(C23:F23)</f>
        <v>293.75</v>
      </c>
    </row>
    <row r="24" spans="1:8" x14ac:dyDescent="0.6">
      <c r="A24" t="s">
        <v>108</v>
      </c>
      <c r="B24" s="45" t="s">
        <v>31</v>
      </c>
      <c r="C24" s="71">
        <f>C$4*C25</f>
        <v>11109.099600000001</v>
      </c>
      <c r="D24" s="71">
        <f>D$4*D25</f>
        <v>11115.4725</v>
      </c>
      <c r="E24" s="71">
        <f>E$4*E25</f>
        <v>11261.660099999999</v>
      </c>
      <c r="F24" s="71">
        <f>F$4*F25</f>
        <v>11301.822</v>
      </c>
      <c r="G24" s="71">
        <f>G$4*G25</f>
        <v>0</v>
      </c>
      <c r="H24" s="76">
        <f t="shared" si="0"/>
        <v>11197.01355</v>
      </c>
    </row>
    <row r="25" spans="1:8" x14ac:dyDescent="0.6">
      <c r="A25" t="s">
        <v>109</v>
      </c>
      <c r="B25" s="35" t="s">
        <v>71</v>
      </c>
      <c r="C25" s="68">
        <v>291</v>
      </c>
      <c r="D25" s="69">
        <v>291</v>
      </c>
      <c r="E25" s="68">
        <v>293</v>
      </c>
      <c r="F25" s="69">
        <v>290</v>
      </c>
      <c r="G25" s="68">
        <v>0</v>
      </c>
      <c r="H25" s="76">
        <f t="shared" si="0"/>
        <v>291.25</v>
      </c>
    </row>
    <row r="26" spans="1:8" x14ac:dyDescent="0.6">
      <c r="A26" t="s">
        <v>110</v>
      </c>
      <c r="B26" s="9" t="s">
        <v>32</v>
      </c>
      <c r="C26" s="71">
        <f>C$4*C27</f>
        <v>10727.3436</v>
      </c>
      <c r="D26" s="71">
        <f>D$4*D27</f>
        <v>10771.695</v>
      </c>
      <c r="E26" s="71">
        <f>E$4*E27</f>
        <v>10838.867399999999</v>
      </c>
      <c r="F26" s="71">
        <f>F$4*F27</f>
        <v>10873.1322</v>
      </c>
      <c r="G26" s="71">
        <f>G$4*G27</f>
        <v>0</v>
      </c>
      <c r="H26" s="76">
        <f t="shared" si="0"/>
        <v>10802.759549999999</v>
      </c>
    </row>
    <row r="27" spans="1:8" x14ac:dyDescent="0.6">
      <c r="A27" t="s">
        <v>111</v>
      </c>
      <c r="B27" s="9" t="s">
        <v>71</v>
      </c>
      <c r="C27" s="74">
        <v>281</v>
      </c>
      <c r="D27" s="75">
        <v>282</v>
      </c>
      <c r="E27" s="74">
        <v>282</v>
      </c>
      <c r="F27" s="75">
        <v>279</v>
      </c>
      <c r="G27" s="74">
        <v>0</v>
      </c>
      <c r="H27" s="76">
        <f t="shared" si="0"/>
        <v>281</v>
      </c>
    </row>
    <row r="28" spans="1:8" x14ac:dyDescent="0.6">
      <c r="A28" t="s">
        <v>112</v>
      </c>
      <c r="B28" s="45" t="s">
        <v>33</v>
      </c>
      <c r="C28" s="71">
        <f>C$4*C29</f>
        <v>0</v>
      </c>
      <c r="D28" s="71">
        <f>D$4*D29</f>
        <v>0</v>
      </c>
      <c r="E28" s="71">
        <f>E$4*E29</f>
        <v>0</v>
      </c>
      <c r="F28" s="71">
        <f>F$4*F29</f>
        <v>0</v>
      </c>
      <c r="G28" s="71">
        <f>G$4*G29</f>
        <v>0</v>
      </c>
      <c r="H28" s="76">
        <f t="shared" si="0"/>
        <v>0</v>
      </c>
    </row>
    <row r="29" spans="1:8" x14ac:dyDescent="0.6">
      <c r="A29" t="s">
        <v>113</v>
      </c>
      <c r="B29" s="35" t="s">
        <v>71</v>
      </c>
      <c r="C29" s="68">
        <v>0</v>
      </c>
      <c r="D29" s="69">
        <v>0</v>
      </c>
      <c r="E29" s="68">
        <v>0</v>
      </c>
      <c r="F29" s="69">
        <v>0</v>
      </c>
      <c r="G29" s="68"/>
      <c r="H29" s="76">
        <f t="shared" si="0"/>
        <v>0</v>
      </c>
    </row>
    <row r="30" spans="1:8" x14ac:dyDescent="0.6">
      <c r="A30" t="s">
        <v>114</v>
      </c>
      <c r="B30" s="9" t="s">
        <v>87</v>
      </c>
      <c r="C30" s="71">
        <f>C$4*C31</f>
        <v>10192.885200000001</v>
      </c>
      <c r="D30" s="71">
        <f>D$4*D31</f>
        <v>10198.7325</v>
      </c>
      <c r="E30" s="71">
        <f>E$4*E31</f>
        <v>10262.331899999999</v>
      </c>
      <c r="F30" s="71">
        <f>F$4*F31</f>
        <v>10249.583400000001</v>
      </c>
      <c r="G30" s="71">
        <f>G$4*G31</f>
        <v>0</v>
      </c>
      <c r="H30" s="76">
        <f t="shared" si="0"/>
        <v>10225.883250000001</v>
      </c>
    </row>
    <row r="31" spans="1:8" x14ac:dyDescent="0.6">
      <c r="A31" t="s">
        <v>115</v>
      </c>
      <c r="B31" s="9" t="s">
        <v>71</v>
      </c>
      <c r="C31" s="74">
        <v>267</v>
      </c>
      <c r="D31" s="75">
        <v>267</v>
      </c>
      <c r="E31" s="74">
        <v>267</v>
      </c>
      <c r="F31" s="75">
        <v>263</v>
      </c>
      <c r="G31" s="74">
        <v>0</v>
      </c>
      <c r="H31" s="76">
        <f t="shared" si="0"/>
        <v>266</v>
      </c>
    </row>
    <row r="32" spans="1:8" x14ac:dyDescent="0.6">
      <c r="A32" t="s">
        <v>116</v>
      </c>
      <c r="B32" s="45" t="s">
        <v>35</v>
      </c>
      <c r="C32" s="71">
        <f>C$4*C33</f>
        <v>0</v>
      </c>
      <c r="D32" s="71">
        <f>D$4*D33</f>
        <v>0</v>
      </c>
      <c r="E32" s="71">
        <f>E$4*E33</f>
        <v>0</v>
      </c>
      <c r="F32" s="71">
        <f>F$4*F33</f>
        <v>0</v>
      </c>
      <c r="G32" s="71">
        <f>G$4*G33</f>
        <v>0</v>
      </c>
      <c r="H32" s="76">
        <f t="shared" si="0"/>
        <v>0</v>
      </c>
    </row>
    <row r="33" spans="1:8" x14ac:dyDescent="0.6">
      <c r="A33" t="s">
        <v>117</v>
      </c>
      <c r="B33" s="35" t="s">
        <v>71</v>
      </c>
      <c r="C33" s="68">
        <v>0</v>
      </c>
      <c r="D33" s="69">
        <v>0</v>
      </c>
      <c r="E33" s="68">
        <v>0</v>
      </c>
      <c r="F33" s="69">
        <v>0</v>
      </c>
      <c r="G33" s="68">
        <v>0</v>
      </c>
      <c r="H33" s="76">
        <f t="shared" si="0"/>
        <v>0</v>
      </c>
    </row>
    <row r="34" spans="1:8" x14ac:dyDescent="0.6">
      <c r="A34" t="s">
        <v>118</v>
      </c>
      <c r="B34" s="9" t="s">
        <v>36</v>
      </c>
      <c r="C34" s="71">
        <f>C$4*C35</f>
        <v>0</v>
      </c>
      <c r="D34" s="71">
        <f>D$4*D35</f>
        <v>0</v>
      </c>
      <c r="E34" s="71">
        <f>E$4*E35</f>
        <v>0</v>
      </c>
      <c r="F34" s="71">
        <f>F$4*F35</f>
        <v>0</v>
      </c>
      <c r="G34" s="71">
        <f>G$4*G35</f>
        <v>0</v>
      </c>
      <c r="H34" s="76">
        <f t="shared" si="0"/>
        <v>0</v>
      </c>
    </row>
    <row r="35" spans="1:8" x14ac:dyDescent="0.6">
      <c r="A35" t="s">
        <v>119</v>
      </c>
      <c r="B35" s="9" t="s">
        <v>71</v>
      </c>
      <c r="C35" s="74">
        <v>0</v>
      </c>
      <c r="D35" s="75">
        <v>0</v>
      </c>
      <c r="E35" s="74">
        <v>0</v>
      </c>
      <c r="F35" s="75">
        <v>0</v>
      </c>
      <c r="G35" s="74">
        <v>0</v>
      </c>
      <c r="H35" s="76">
        <f t="shared" si="0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76"/>
    </row>
    <row r="37" spans="1:8" x14ac:dyDescent="0.6">
      <c r="A37" t="s">
        <v>154</v>
      </c>
      <c r="B37" s="9" t="s">
        <v>38</v>
      </c>
      <c r="C37" s="71">
        <f>C$4*C38</f>
        <v>10574.6412</v>
      </c>
      <c r="D37" s="71">
        <f>D$4*D38</f>
        <v>10542.51</v>
      </c>
      <c r="E37" s="71">
        <f>E$4*E38</f>
        <v>10569.817499999999</v>
      </c>
      <c r="F37" s="71">
        <f>F$4*F38</f>
        <v>10522.386</v>
      </c>
      <c r="G37" s="71">
        <f>G$4*G38</f>
        <v>0</v>
      </c>
      <c r="H37" s="76">
        <f t="shared" si="0"/>
        <v>10552.338674999999</v>
      </c>
    </row>
    <row r="38" spans="1:8" x14ac:dyDescent="0.6">
      <c r="A38" t="s">
        <v>155</v>
      </c>
      <c r="B38" s="35" t="s">
        <v>71</v>
      </c>
      <c r="C38" s="68">
        <v>277</v>
      </c>
      <c r="D38" s="69">
        <v>276</v>
      </c>
      <c r="E38" s="68">
        <v>275</v>
      </c>
      <c r="F38" s="69">
        <v>270</v>
      </c>
      <c r="G38" s="68">
        <v>0</v>
      </c>
      <c r="H38" s="76">
        <f t="shared" si="0"/>
        <v>274.5</v>
      </c>
    </row>
    <row r="39" spans="1:8" x14ac:dyDescent="0.6">
      <c r="A39" t="s">
        <v>156</v>
      </c>
      <c r="B39" s="45" t="s">
        <v>41</v>
      </c>
      <c r="C39" s="71">
        <f>C$4*C40</f>
        <v>9696.6024000000016</v>
      </c>
      <c r="D39" s="71">
        <f>D$4*D40</f>
        <v>9549.375</v>
      </c>
      <c r="E39" s="71">
        <f>E$4*E40</f>
        <v>9455.1821999999993</v>
      </c>
      <c r="F39" s="71">
        <f>F$4*F40</f>
        <v>9431.1756000000005</v>
      </c>
      <c r="G39" s="71">
        <f>G$4*G40</f>
        <v>0</v>
      </c>
      <c r="H39" s="76">
        <f t="shared" si="0"/>
        <v>9533.0838000000003</v>
      </c>
    </row>
    <row r="40" spans="1:8" x14ac:dyDescent="0.6">
      <c r="A40" t="s">
        <v>157</v>
      </c>
      <c r="B40" s="35" t="s">
        <v>71</v>
      </c>
      <c r="C40" s="68">
        <v>254</v>
      </c>
      <c r="D40" s="69">
        <v>250</v>
      </c>
      <c r="E40" s="68">
        <v>246</v>
      </c>
      <c r="F40" s="69">
        <v>242</v>
      </c>
      <c r="G40" s="68">
        <v>0</v>
      </c>
      <c r="H40" s="76">
        <f t="shared" si="0"/>
        <v>248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76"/>
    </row>
    <row r="42" spans="1:8" x14ac:dyDescent="0.6">
      <c r="A42" t="s">
        <v>120</v>
      </c>
      <c r="B42" s="9" t="s">
        <v>43</v>
      </c>
      <c r="C42" s="71">
        <f>C$4*C43</f>
        <v>9811.1292000000012</v>
      </c>
      <c r="D42" s="71">
        <f>D$4*D43</f>
        <v>9740.3624999999993</v>
      </c>
      <c r="E42" s="71">
        <f>E$4*E43</f>
        <v>9762.6677999999993</v>
      </c>
      <c r="F42" s="71">
        <f>F$4*F43</f>
        <v>9703.9781999999996</v>
      </c>
      <c r="G42" s="71">
        <f>G$4*G43</f>
        <v>0</v>
      </c>
      <c r="H42" s="76">
        <f t="shared" ref="H42:H55" si="1">AVERAGE(C42:F42)</f>
        <v>9754.5344249999998</v>
      </c>
    </row>
    <row r="43" spans="1:8" x14ac:dyDescent="0.6">
      <c r="A43" t="s">
        <v>121</v>
      </c>
      <c r="B43" s="35" t="s">
        <v>71</v>
      </c>
      <c r="C43" s="68">
        <v>257</v>
      </c>
      <c r="D43" s="69">
        <v>255</v>
      </c>
      <c r="E43" s="68">
        <v>254</v>
      </c>
      <c r="F43" s="69">
        <v>249</v>
      </c>
      <c r="G43" s="68">
        <v>0</v>
      </c>
      <c r="H43" s="76">
        <f t="shared" si="1"/>
        <v>253.75</v>
      </c>
    </row>
    <row r="44" spans="1:8" x14ac:dyDescent="0.6">
      <c r="A44" t="s">
        <v>122</v>
      </c>
      <c r="B44" s="45" t="s">
        <v>44</v>
      </c>
      <c r="C44" s="71">
        <f>C$4*C45</f>
        <v>9009.4416000000001</v>
      </c>
      <c r="D44" s="71">
        <f>D$4*D45</f>
        <v>8938.2150000000001</v>
      </c>
      <c r="E44" s="71">
        <f>E$4*E45</f>
        <v>8955.5180999999993</v>
      </c>
      <c r="F44" s="71">
        <f>F$4*F45</f>
        <v>8924.5421999999999</v>
      </c>
      <c r="G44" s="71">
        <f>G$4*G45</f>
        <v>0</v>
      </c>
      <c r="H44" s="76">
        <f t="shared" si="1"/>
        <v>8956.9292249999999</v>
      </c>
    </row>
    <row r="45" spans="1:8" x14ac:dyDescent="0.6">
      <c r="A45" t="s">
        <v>123</v>
      </c>
      <c r="B45" s="35" t="s">
        <v>71</v>
      </c>
      <c r="C45" s="68">
        <v>236</v>
      </c>
      <c r="D45" s="69">
        <v>234</v>
      </c>
      <c r="E45" s="68">
        <v>233</v>
      </c>
      <c r="F45" s="69">
        <v>229</v>
      </c>
      <c r="G45" s="68">
        <v>0</v>
      </c>
      <c r="H45" s="76">
        <f t="shared" si="1"/>
        <v>233</v>
      </c>
    </row>
    <row r="46" spans="1:8" x14ac:dyDescent="0.6">
      <c r="A46" t="s">
        <v>124</v>
      </c>
      <c r="B46" s="9" t="s">
        <v>45</v>
      </c>
      <c r="C46" s="71">
        <f>C$4*C47</f>
        <v>8894.9148000000005</v>
      </c>
      <c r="D46" s="71">
        <f>D$4*D47</f>
        <v>8823.6224999999995</v>
      </c>
      <c r="E46" s="71">
        <f>E$4*E47</f>
        <v>8878.6466999999993</v>
      </c>
      <c r="F46" s="71">
        <f>F$4*F47</f>
        <v>8807.6268</v>
      </c>
      <c r="G46" s="71">
        <f>G$4*G47</f>
        <v>0</v>
      </c>
      <c r="H46" s="76">
        <f t="shared" si="1"/>
        <v>8851.2026999999998</v>
      </c>
    </row>
    <row r="47" spans="1:8" x14ac:dyDescent="0.6">
      <c r="A47" t="s">
        <v>125</v>
      </c>
      <c r="B47" s="35" t="s">
        <v>71</v>
      </c>
      <c r="C47" s="68">
        <v>233</v>
      </c>
      <c r="D47" s="69">
        <v>231</v>
      </c>
      <c r="E47" s="68">
        <v>231</v>
      </c>
      <c r="F47" s="69">
        <v>226</v>
      </c>
      <c r="G47" s="68">
        <v>0</v>
      </c>
      <c r="H47" s="76">
        <f t="shared" si="1"/>
        <v>230.25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76"/>
    </row>
    <row r="49" spans="1:8" x14ac:dyDescent="0.6">
      <c r="A49" t="s">
        <v>158</v>
      </c>
      <c r="B49" s="9" t="s">
        <v>47</v>
      </c>
      <c r="C49" s="74">
        <f>C$4*C50</f>
        <v>12597.948</v>
      </c>
      <c r="D49" s="74">
        <f>D$4*D50</f>
        <v>12528.779999999999</v>
      </c>
      <c r="E49" s="74">
        <f>E$4*E50</f>
        <v>12530.038199999999</v>
      </c>
      <c r="F49" s="74">
        <f>F$4*F50</f>
        <v>12509.9478</v>
      </c>
      <c r="G49" s="74">
        <f>G$4*G50</f>
        <v>0</v>
      </c>
      <c r="H49" s="76">
        <f t="shared" si="1"/>
        <v>12541.6785</v>
      </c>
    </row>
    <row r="50" spans="1:8" x14ac:dyDescent="0.6">
      <c r="A50" t="s">
        <v>159</v>
      </c>
      <c r="B50" s="35" t="s">
        <v>71</v>
      </c>
      <c r="C50" s="68">
        <v>330</v>
      </c>
      <c r="D50" s="69">
        <v>328</v>
      </c>
      <c r="E50" s="68">
        <v>326</v>
      </c>
      <c r="F50" s="69">
        <v>321</v>
      </c>
      <c r="G50" s="68">
        <v>0</v>
      </c>
      <c r="H50" s="76">
        <f t="shared" si="1"/>
        <v>326.25</v>
      </c>
    </row>
    <row r="51" spans="1:8" x14ac:dyDescent="0.6">
      <c r="A51" t="s">
        <v>160</v>
      </c>
      <c r="B51" s="45" t="s">
        <v>48</v>
      </c>
      <c r="C51" s="71">
        <f>C$4*C52</f>
        <v>0</v>
      </c>
      <c r="D51" s="71">
        <f>D$4*D52</f>
        <v>0</v>
      </c>
      <c r="E51" s="71">
        <f>E$4*E52</f>
        <v>0</v>
      </c>
      <c r="F51" s="71">
        <f>F$4*F52</f>
        <v>0</v>
      </c>
      <c r="G51" s="71">
        <f>G$4*G52</f>
        <v>0</v>
      </c>
      <c r="H51" s="76">
        <f t="shared" si="1"/>
        <v>0</v>
      </c>
    </row>
    <row r="52" spans="1:8" x14ac:dyDescent="0.6">
      <c r="A52" t="s">
        <v>161</v>
      </c>
      <c r="B52" s="35" t="s">
        <v>71</v>
      </c>
      <c r="C52" s="68">
        <v>0</v>
      </c>
      <c r="D52" s="69">
        <v>0</v>
      </c>
      <c r="E52" s="68">
        <v>0</v>
      </c>
      <c r="F52" s="69">
        <v>0</v>
      </c>
      <c r="G52" s="68">
        <v>0</v>
      </c>
      <c r="H52" s="76">
        <f t="shared" si="1"/>
        <v>0</v>
      </c>
    </row>
    <row r="53" spans="1:8" x14ac:dyDescent="0.6">
      <c r="B53" s="44" t="s">
        <v>49</v>
      </c>
      <c r="C53" s="71"/>
      <c r="D53" s="72"/>
      <c r="E53" s="71"/>
      <c r="F53" s="72"/>
      <c r="G53" s="71"/>
      <c r="H53" s="76"/>
    </row>
    <row r="54" spans="1:8" x14ac:dyDescent="0.6">
      <c r="A54" t="s">
        <v>126</v>
      </c>
      <c r="B54" s="9" t="s">
        <v>50</v>
      </c>
      <c r="C54" s="74">
        <f>C$4*C55</f>
        <v>9276.6707999999999</v>
      </c>
      <c r="D54" s="74">
        <f>D$4*D55</f>
        <v>9434.7824999999993</v>
      </c>
      <c r="E54" s="74">
        <f>E$4*E55</f>
        <v>9570.4892999999993</v>
      </c>
      <c r="F54" s="74">
        <f>F$4*F55</f>
        <v>9626.0346000000009</v>
      </c>
      <c r="G54" s="74">
        <f>G$4*G55</f>
        <v>0</v>
      </c>
      <c r="H54" s="76">
        <f t="shared" si="1"/>
        <v>9476.9943000000003</v>
      </c>
    </row>
    <row r="55" spans="1:8" x14ac:dyDescent="0.6">
      <c r="A55" t="s">
        <v>127</v>
      </c>
      <c r="B55" s="35" t="s">
        <v>71</v>
      </c>
      <c r="C55" s="77">
        <v>243</v>
      </c>
      <c r="D55" s="69">
        <v>247</v>
      </c>
      <c r="E55" s="68">
        <v>249</v>
      </c>
      <c r="F55" s="69">
        <v>247</v>
      </c>
      <c r="G55" s="68">
        <v>0</v>
      </c>
      <c r="H55" s="76">
        <f t="shared" si="1"/>
        <v>246.5</v>
      </c>
    </row>
    <row r="56" spans="1:8" x14ac:dyDescent="0.6">
      <c r="B56" s="44" t="s">
        <v>51</v>
      </c>
      <c r="C56" s="71"/>
      <c r="D56" s="72"/>
      <c r="E56" s="71"/>
      <c r="F56" s="68"/>
      <c r="G56" s="71"/>
      <c r="H56" s="76"/>
    </row>
    <row r="57" spans="1:8" x14ac:dyDescent="0.6">
      <c r="A57" t="s">
        <v>128</v>
      </c>
      <c r="B57" s="9" t="s">
        <v>52</v>
      </c>
      <c r="C57" s="74">
        <f>C$4*C58</f>
        <v>11299.9776</v>
      </c>
      <c r="D57" s="74">
        <f>D$4*D58</f>
        <v>11230.064999999999</v>
      </c>
      <c r="E57" s="74">
        <f>E$4*E58</f>
        <v>11338.531499999999</v>
      </c>
      <c r="F57" s="74">
        <f>F$4*F58</f>
        <v>11418.7374</v>
      </c>
      <c r="G57" s="74">
        <f>G$4*G58</f>
        <v>0</v>
      </c>
      <c r="H57" s="76">
        <f t="shared" ref="H57:H88" si="2">AVERAGE(C57:F57)</f>
        <v>11321.827874999999</v>
      </c>
    </row>
    <row r="58" spans="1:8" x14ac:dyDescent="0.6">
      <c r="A58" t="s">
        <v>129</v>
      </c>
      <c r="B58" s="35" t="s">
        <v>71</v>
      </c>
      <c r="C58" s="68">
        <v>296</v>
      </c>
      <c r="D58" s="69">
        <v>294</v>
      </c>
      <c r="E58" s="68">
        <v>295</v>
      </c>
      <c r="F58" s="69">
        <v>293</v>
      </c>
      <c r="G58" s="68">
        <v>0</v>
      </c>
      <c r="H58" s="76">
        <f t="shared" si="2"/>
        <v>294.5</v>
      </c>
    </row>
    <row r="59" spans="1:8" x14ac:dyDescent="0.6">
      <c r="A59" t="s">
        <v>130</v>
      </c>
      <c r="B59" s="9" t="s">
        <v>53</v>
      </c>
      <c r="C59" s="74">
        <f>C$4*C60</f>
        <v>11109.099600000001</v>
      </c>
      <c r="D59" s="74">
        <f>D$4*D60</f>
        <v>11039.077499999999</v>
      </c>
      <c r="E59" s="74">
        <f>E$4*E60</f>
        <v>11146.352999999999</v>
      </c>
      <c r="F59" s="74">
        <f>F$4*F60</f>
        <v>11223.878400000001</v>
      </c>
      <c r="G59" s="74">
        <f>G$4*G60</f>
        <v>0</v>
      </c>
      <c r="H59" s="76">
        <f t="shared" si="2"/>
        <v>11129.602125000001</v>
      </c>
    </row>
    <row r="60" spans="1:8" x14ac:dyDescent="0.6">
      <c r="A60" t="s">
        <v>131</v>
      </c>
      <c r="B60" s="35" t="s">
        <v>71</v>
      </c>
      <c r="C60" s="68">
        <v>291</v>
      </c>
      <c r="D60" s="69">
        <v>289</v>
      </c>
      <c r="E60" s="68">
        <v>290</v>
      </c>
      <c r="F60" s="69">
        <v>288</v>
      </c>
      <c r="G60" s="68">
        <v>0</v>
      </c>
      <c r="H60" s="76">
        <f t="shared" si="2"/>
        <v>289.5</v>
      </c>
    </row>
    <row r="61" spans="1:8" x14ac:dyDescent="0.6">
      <c r="A61" t="s">
        <v>132</v>
      </c>
      <c r="B61" s="45" t="s">
        <v>54</v>
      </c>
      <c r="C61" s="71">
        <f>C$4*C62</f>
        <v>10994.572800000002</v>
      </c>
      <c r="D61" s="71">
        <f>D$4*D62</f>
        <v>10924.484999999999</v>
      </c>
      <c r="E61" s="71">
        <f>E$4*E62</f>
        <v>11069.481599999999</v>
      </c>
      <c r="F61" s="71">
        <f>F$4*F62</f>
        <v>11106.963</v>
      </c>
      <c r="G61" s="71">
        <f>G$4*G62</f>
        <v>0</v>
      </c>
      <c r="H61" s="76">
        <f t="shared" si="2"/>
        <v>11023.875599999999</v>
      </c>
    </row>
    <row r="62" spans="1:8" x14ac:dyDescent="0.6">
      <c r="A62" t="s">
        <v>133</v>
      </c>
      <c r="B62" s="35" t="s">
        <v>71</v>
      </c>
      <c r="C62" s="68">
        <v>288</v>
      </c>
      <c r="D62" s="69">
        <v>286</v>
      </c>
      <c r="E62" s="68">
        <v>288</v>
      </c>
      <c r="F62" s="69">
        <v>285</v>
      </c>
      <c r="G62" s="68">
        <v>0</v>
      </c>
      <c r="H62" s="76">
        <f t="shared" si="2"/>
        <v>286.75</v>
      </c>
    </row>
    <row r="63" spans="1:8" x14ac:dyDescent="0.6">
      <c r="A63" t="s">
        <v>134</v>
      </c>
      <c r="B63" s="45" t="s">
        <v>55</v>
      </c>
      <c r="C63" s="71">
        <f>C$4*C64</f>
        <v>0</v>
      </c>
      <c r="D63" s="71">
        <f>D$4*D64</f>
        <v>0</v>
      </c>
      <c r="E63" s="71">
        <f>E$4*E64</f>
        <v>0</v>
      </c>
      <c r="F63" s="71">
        <f>F$4*F64</f>
        <v>0</v>
      </c>
      <c r="G63" s="71">
        <f>G$4*G64</f>
        <v>0</v>
      </c>
      <c r="H63" s="76">
        <f t="shared" si="2"/>
        <v>0</v>
      </c>
    </row>
    <row r="64" spans="1:8" x14ac:dyDescent="0.6">
      <c r="A64" t="s">
        <v>135</v>
      </c>
      <c r="B64" s="35" t="s">
        <v>71</v>
      </c>
      <c r="C64" s="68">
        <v>0</v>
      </c>
      <c r="D64" s="69">
        <v>0</v>
      </c>
      <c r="E64" s="68">
        <v>0</v>
      </c>
      <c r="F64" s="69">
        <v>0</v>
      </c>
      <c r="G64" s="68">
        <v>0</v>
      </c>
      <c r="H64" s="76">
        <f t="shared" si="2"/>
        <v>0</v>
      </c>
    </row>
    <row r="65" spans="1:8" x14ac:dyDescent="0.6">
      <c r="A65" t="s">
        <v>136</v>
      </c>
      <c r="B65" s="45" t="s">
        <v>56</v>
      </c>
      <c r="C65" s="71">
        <f>C$4*C66</f>
        <v>0</v>
      </c>
      <c r="D65" s="71">
        <f>D$4*D66</f>
        <v>0</v>
      </c>
      <c r="E65" s="71">
        <f>E$4*E66</f>
        <v>0</v>
      </c>
      <c r="F65" s="71">
        <f>F$4*F66</f>
        <v>0</v>
      </c>
      <c r="G65" s="71">
        <f>G$4*G66</f>
        <v>0</v>
      </c>
      <c r="H65" s="76">
        <f t="shared" si="2"/>
        <v>0</v>
      </c>
    </row>
    <row r="66" spans="1:8" x14ac:dyDescent="0.6">
      <c r="A66" t="s">
        <v>137</v>
      </c>
      <c r="B66" s="35" t="s">
        <v>71</v>
      </c>
      <c r="C66" s="68">
        <v>0</v>
      </c>
      <c r="D66" s="69">
        <v>0</v>
      </c>
      <c r="E66" s="68">
        <v>0</v>
      </c>
      <c r="F66" s="69">
        <v>0</v>
      </c>
      <c r="G66" s="68">
        <v>0</v>
      </c>
      <c r="H66" s="76">
        <f t="shared" si="2"/>
        <v>0</v>
      </c>
    </row>
    <row r="67" spans="1:8" x14ac:dyDescent="0.6">
      <c r="B67" s="44" t="s">
        <v>57</v>
      </c>
      <c r="C67" s="71"/>
      <c r="D67" s="72"/>
      <c r="E67" s="71"/>
      <c r="F67" s="72"/>
      <c r="G67" s="71"/>
      <c r="H67" s="76"/>
    </row>
    <row r="68" spans="1:8" x14ac:dyDescent="0.6">
      <c r="A68" t="s">
        <v>138</v>
      </c>
      <c r="B68" s="9" t="s">
        <v>58</v>
      </c>
      <c r="C68" s="74">
        <f>C$4*C69</f>
        <v>0</v>
      </c>
      <c r="D68" s="74">
        <f>D$4*D69</f>
        <v>0</v>
      </c>
      <c r="E68" s="74">
        <f>E$4*E69</f>
        <v>0</v>
      </c>
      <c r="F68" s="74">
        <f>F$4*F69</f>
        <v>0</v>
      </c>
      <c r="G68" s="74">
        <f>G$4*G69</f>
        <v>0</v>
      </c>
      <c r="H68" s="76">
        <f t="shared" si="2"/>
        <v>0</v>
      </c>
    </row>
    <row r="69" spans="1:8" x14ac:dyDescent="0.6">
      <c r="A69" t="s">
        <v>139</v>
      </c>
      <c r="B69" s="35" t="s">
        <v>71</v>
      </c>
      <c r="C69" s="68">
        <v>0</v>
      </c>
      <c r="D69" s="69">
        <v>0</v>
      </c>
      <c r="E69" s="68">
        <v>0</v>
      </c>
      <c r="F69" s="69">
        <v>0</v>
      </c>
      <c r="G69" s="68">
        <v>0</v>
      </c>
      <c r="H69" s="76">
        <f t="shared" si="2"/>
        <v>0</v>
      </c>
    </row>
    <row r="70" spans="1:8" x14ac:dyDescent="0.6">
      <c r="B70" s="34" t="s">
        <v>59</v>
      </c>
      <c r="C70" s="74"/>
      <c r="D70" s="75"/>
      <c r="E70" s="74"/>
      <c r="F70" s="75"/>
      <c r="G70" s="74"/>
      <c r="H70" s="76"/>
    </row>
    <row r="71" spans="1:8" x14ac:dyDescent="0.6">
      <c r="A71" t="s">
        <v>140</v>
      </c>
      <c r="B71" s="9" t="s">
        <v>60</v>
      </c>
      <c r="C71" s="74">
        <f>C$4*C72</f>
        <v>11185.450800000001</v>
      </c>
      <c r="D71" s="74">
        <f>D$4*D72</f>
        <v>11230.064999999999</v>
      </c>
      <c r="E71" s="74">
        <f>E$4*E72</f>
        <v>11261.660099999999</v>
      </c>
      <c r="F71" s="74">
        <f>F$4*F72</f>
        <v>11496.681</v>
      </c>
      <c r="G71" s="74">
        <f>G$4*G72</f>
        <v>0</v>
      </c>
      <c r="H71" s="76">
        <f t="shared" si="2"/>
        <v>11293.464225</v>
      </c>
    </row>
    <row r="72" spans="1:8" x14ac:dyDescent="0.6">
      <c r="A72" t="s">
        <v>141</v>
      </c>
      <c r="B72" s="9" t="s">
        <v>71</v>
      </c>
      <c r="C72" s="74">
        <v>293</v>
      </c>
      <c r="D72" s="75">
        <v>294</v>
      </c>
      <c r="E72" s="74">
        <v>293</v>
      </c>
      <c r="F72" s="75">
        <v>295</v>
      </c>
      <c r="G72" s="74">
        <v>0</v>
      </c>
      <c r="H72" s="76">
        <f t="shared" si="2"/>
        <v>293.75</v>
      </c>
    </row>
    <row r="73" spans="1:8" x14ac:dyDescent="0.6">
      <c r="A73" t="s">
        <v>142</v>
      </c>
      <c r="B73" s="45" t="s">
        <v>61</v>
      </c>
      <c r="C73" s="71">
        <f>C$4*C74</f>
        <v>11109.099600000001</v>
      </c>
      <c r="D73" s="71">
        <f>D$4*D74</f>
        <v>11115.4725</v>
      </c>
      <c r="E73" s="71">
        <f>E$4*E74</f>
        <v>11146.352999999999</v>
      </c>
      <c r="F73" s="71">
        <f>F$4*F74</f>
        <v>11418.7374</v>
      </c>
      <c r="G73" s="71">
        <f>G$4*G74</f>
        <v>0</v>
      </c>
      <c r="H73" s="76">
        <f t="shared" si="2"/>
        <v>11197.415625</v>
      </c>
    </row>
    <row r="74" spans="1:8" x14ac:dyDescent="0.6">
      <c r="A74" t="s">
        <v>143</v>
      </c>
      <c r="B74" s="35" t="s">
        <v>71</v>
      </c>
      <c r="C74" s="68">
        <v>291</v>
      </c>
      <c r="D74" s="69">
        <v>291</v>
      </c>
      <c r="E74" s="68">
        <v>290</v>
      </c>
      <c r="F74" s="69">
        <v>293</v>
      </c>
      <c r="G74" s="68">
        <v>0</v>
      </c>
      <c r="H74" s="76">
        <f t="shared" si="2"/>
        <v>291.25</v>
      </c>
    </row>
    <row r="75" spans="1:8" x14ac:dyDescent="0.6">
      <c r="A75" t="s">
        <v>144</v>
      </c>
      <c r="B75" s="45" t="s">
        <v>62</v>
      </c>
      <c r="C75" s="71">
        <f>C$4*C76</f>
        <v>10994.572800000002</v>
      </c>
      <c r="D75" s="71">
        <f>D$4*D76</f>
        <v>11039.077499999999</v>
      </c>
      <c r="E75" s="71">
        <f>E$4*E76</f>
        <v>11069.481599999999</v>
      </c>
      <c r="F75" s="71">
        <f>F$4*F76</f>
        <v>11301.822</v>
      </c>
      <c r="G75" s="71">
        <f>G$4*G76</f>
        <v>0</v>
      </c>
      <c r="H75" s="76">
        <f t="shared" si="2"/>
        <v>11101.238475</v>
      </c>
    </row>
    <row r="76" spans="1:8" x14ac:dyDescent="0.6">
      <c r="A76" t="s">
        <v>145</v>
      </c>
      <c r="B76" s="35" t="s">
        <v>71</v>
      </c>
      <c r="C76" s="68">
        <v>288</v>
      </c>
      <c r="D76" s="69">
        <v>289</v>
      </c>
      <c r="E76" s="68">
        <v>288</v>
      </c>
      <c r="F76" s="69">
        <v>290</v>
      </c>
      <c r="G76" s="68">
        <v>0</v>
      </c>
      <c r="H76" s="76">
        <f t="shared" si="2"/>
        <v>288.75</v>
      </c>
    </row>
    <row r="77" spans="1:8" x14ac:dyDescent="0.6">
      <c r="A77" t="s">
        <v>146</v>
      </c>
      <c r="B77" s="45" t="s">
        <v>63</v>
      </c>
      <c r="C77" s="71">
        <f>C$4*C78</f>
        <v>10880.046</v>
      </c>
      <c r="D77" s="71">
        <f>D$4*D78</f>
        <v>10924.484999999999</v>
      </c>
      <c r="E77" s="71">
        <f>E$4*E78</f>
        <v>10954.174499999999</v>
      </c>
      <c r="F77" s="71">
        <f>F$4*F78</f>
        <v>11223.878400000001</v>
      </c>
      <c r="G77" s="71">
        <f>G$4*G78</f>
        <v>0</v>
      </c>
      <c r="H77" s="76">
        <f t="shared" si="2"/>
        <v>10995.645974999999</v>
      </c>
    </row>
    <row r="78" spans="1:8" x14ac:dyDescent="0.6">
      <c r="A78" t="s">
        <v>147</v>
      </c>
      <c r="B78" s="35" t="s">
        <v>71</v>
      </c>
      <c r="C78" s="68">
        <v>285</v>
      </c>
      <c r="D78" s="69">
        <v>286</v>
      </c>
      <c r="E78" s="68">
        <v>285</v>
      </c>
      <c r="F78" s="69">
        <v>288</v>
      </c>
      <c r="G78" s="68">
        <v>0</v>
      </c>
      <c r="H78" s="76">
        <f t="shared" si="2"/>
        <v>286</v>
      </c>
    </row>
    <row r="79" spans="1:8" x14ac:dyDescent="0.6">
      <c r="A79" t="s">
        <v>148</v>
      </c>
      <c r="B79" s="45" t="s">
        <v>64</v>
      </c>
      <c r="C79" s="71">
        <f>C$4*C80</f>
        <v>10803.694800000001</v>
      </c>
      <c r="D79" s="71">
        <f>D$4*D80</f>
        <v>10809.8925</v>
      </c>
      <c r="E79" s="71">
        <f>E$4*E80</f>
        <v>10838.867399999999</v>
      </c>
      <c r="F79" s="71">
        <f>F$4*F80</f>
        <v>11106.963</v>
      </c>
      <c r="G79" s="71">
        <f>G$4*G80</f>
        <v>0</v>
      </c>
      <c r="H79" s="76">
        <f t="shared" si="2"/>
        <v>10889.854425</v>
      </c>
    </row>
    <row r="80" spans="1:8" x14ac:dyDescent="0.6">
      <c r="A80" t="s">
        <v>149</v>
      </c>
      <c r="B80" s="35" t="s">
        <v>71</v>
      </c>
      <c r="C80" s="68">
        <v>283</v>
      </c>
      <c r="D80" s="69">
        <v>283</v>
      </c>
      <c r="E80" s="68">
        <v>282</v>
      </c>
      <c r="F80" s="69">
        <v>285</v>
      </c>
      <c r="G80" s="68">
        <v>0</v>
      </c>
      <c r="H80" s="76">
        <f t="shared" si="2"/>
        <v>283.25</v>
      </c>
    </row>
    <row r="81" spans="1:8" x14ac:dyDescent="0.6">
      <c r="A81" t="s">
        <v>150</v>
      </c>
      <c r="B81" s="45" t="s">
        <v>65</v>
      </c>
      <c r="C81" s="71">
        <f>C$4*C82</f>
        <v>0</v>
      </c>
      <c r="D81" s="71">
        <f>D$4*D82</f>
        <v>0</v>
      </c>
      <c r="E81" s="71">
        <f>E$4*E82</f>
        <v>0</v>
      </c>
      <c r="F81" s="71">
        <f>F$4*F82</f>
        <v>0</v>
      </c>
      <c r="G81" s="71">
        <f>G$4*G82</f>
        <v>0</v>
      </c>
      <c r="H81" s="76">
        <f t="shared" si="2"/>
        <v>0</v>
      </c>
    </row>
    <row r="82" spans="1:8" x14ac:dyDescent="0.6">
      <c r="A82" t="s">
        <v>151</v>
      </c>
      <c r="B82" s="35" t="s">
        <v>71</v>
      </c>
      <c r="C82" s="68">
        <v>0</v>
      </c>
      <c r="D82" s="69">
        <v>0</v>
      </c>
      <c r="E82" s="68">
        <v>0</v>
      </c>
      <c r="F82" s="69">
        <v>0</v>
      </c>
      <c r="G82" s="68">
        <v>0</v>
      </c>
      <c r="H82" s="76">
        <f t="shared" si="2"/>
        <v>0</v>
      </c>
    </row>
    <row r="83" spans="1:8" x14ac:dyDescent="0.6">
      <c r="B83" s="44" t="s">
        <v>66</v>
      </c>
      <c r="C83" s="71"/>
      <c r="D83" s="72"/>
      <c r="E83" s="71"/>
      <c r="F83" s="72"/>
      <c r="G83" s="71"/>
      <c r="H83" s="76"/>
    </row>
    <row r="84" spans="1:8" x14ac:dyDescent="0.6">
      <c r="A84" t="s">
        <v>152</v>
      </c>
      <c r="B84" s="9" t="s">
        <v>67</v>
      </c>
      <c r="C84" s="74">
        <f>C$4*C85</f>
        <v>8589.51</v>
      </c>
      <c r="D84" s="74">
        <f>D$4*D85</f>
        <v>8556.24</v>
      </c>
      <c r="E84" s="74">
        <f>E$4*E85</f>
        <v>8571.1610999999994</v>
      </c>
      <c r="F84" s="74">
        <f>F$4*F85</f>
        <v>8534.8242000000009</v>
      </c>
      <c r="G84" s="74">
        <f>G$4*G85</f>
        <v>0</v>
      </c>
      <c r="H84" s="76">
        <f t="shared" si="2"/>
        <v>8562.9338250000001</v>
      </c>
    </row>
    <row r="85" spans="1:8" x14ac:dyDescent="0.6">
      <c r="A85" t="s">
        <v>153</v>
      </c>
      <c r="B85" s="35" t="s">
        <v>71</v>
      </c>
      <c r="C85" s="68">
        <v>225</v>
      </c>
      <c r="D85" s="69">
        <v>224</v>
      </c>
      <c r="E85" s="68">
        <v>223</v>
      </c>
      <c r="F85" s="69">
        <v>219</v>
      </c>
      <c r="G85" s="68">
        <v>0</v>
      </c>
      <c r="H85" s="76">
        <f t="shared" si="2"/>
        <v>222.75</v>
      </c>
    </row>
    <row r="86" spans="1:8" x14ac:dyDescent="0.6">
      <c r="B86" s="44" t="s">
        <v>68</v>
      </c>
      <c r="C86" s="71"/>
      <c r="D86" s="72"/>
      <c r="E86" s="71"/>
      <c r="F86" s="72"/>
      <c r="G86" s="71"/>
      <c r="H86" s="76"/>
    </row>
    <row r="87" spans="1:8" x14ac:dyDescent="0.6">
      <c r="B87" s="9" t="s">
        <v>68</v>
      </c>
      <c r="C87" s="74">
        <f>C$4*C88</f>
        <v>5649.9888000000001</v>
      </c>
      <c r="D87" s="74">
        <f>D$4*D88</f>
        <v>5691.4274999999998</v>
      </c>
      <c r="E87" s="74">
        <f>E$4*E88</f>
        <v>5726.9192999999996</v>
      </c>
      <c r="F87" s="74">
        <f>F$4*F88</f>
        <v>5689.8828000000003</v>
      </c>
      <c r="G87" s="74">
        <f>G$4*G88</f>
        <v>0</v>
      </c>
      <c r="H87" s="76">
        <f t="shared" si="2"/>
        <v>5689.5545999999995</v>
      </c>
    </row>
    <row r="88" spans="1:8" x14ac:dyDescent="0.6">
      <c r="B88" s="35" t="s">
        <v>71</v>
      </c>
      <c r="C88" s="68">
        <v>148</v>
      </c>
      <c r="D88" s="69">
        <v>149</v>
      </c>
      <c r="E88" s="68">
        <v>149</v>
      </c>
      <c r="F88" s="69">
        <v>146</v>
      </c>
      <c r="G88" s="68">
        <v>0</v>
      </c>
      <c r="H88" s="76">
        <f t="shared" si="2"/>
        <v>148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9"/>
  <sheetViews>
    <sheetView workbookViewId="0">
      <selection activeCell="A4" sqref="A4"/>
    </sheetView>
  </sheetViews>
  <sheetFormatPr defaultRowHeight="21" x14ac:dyDescent="0.6"/>
  <cols>
    <col min="1" max="1" width="11" customWidth="1"/>
    <col min="2" max="2" width="23" customWidth="1"/>
  </cols>
  <sheetData>
    <row r="1" spans="1:13" ht="28.8" x14ac:dyDescent="0.75">
      <c r="B1" s="1" t="s">
        <v>79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39.270899999999997</v>
      </c>
      <c r="D4" s="43" t="s">
        <v>74</v>
      </c>
      <c r="E4" s="43">
        <v>39.310499999999998</v>
      </c>
      <c r="F4" s="43">
        <v>39.316699999999997</v>
      </c>
      <c r="G4" s="43"/>
      <c r="H4" s="43">
        <f>AVERAGE(C4:G4)</f>
        <v>39.299366666666664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9" t="s">
        <v>20</v>
      </c>
      <c r="C6" s="74">
        <f>C$4*C7</f>
        <v>17279.196</v>
      </c>
      <c r="D6" s="74" t="s">
        <v>74</v>
      </c>
      <c r="E6" s="74">
        <f>E$4*E7</f>
        <v>17414.551499999998</v>
      </c>
      <c r="F6" s="74">
        <f>F$4*F7</f>
        <v>17377.981400000001</v>
      </c>
      <c r="G6" s="74"/>
      <c r="H6" s="65">
        <f t="shared" ref="H6:H69" si="0">AVERAGE(C6:G6)</f>
        <v>17357.242966666669</v>
      </c>
    </row>
    <row r="7" spans="1:13" x14ac:dyDescent="0.6">
      <c r="A7" t="s">
        <v>91</v>
      </c>
      <c r="B7" s="35" t="s">
        <v>71</v>
      </c>
      <c r="C7" s="68">
        <v>440</v>
      </c>
      <c r="D7" s="69" t="s">
        <v>74</v>
      </c>
      <c r="E7" s="68">
        <v>443</v>
      </c>
      <c r="F7" s="69">
        <v>442</v>
      </c>
      <c r="G7" s="68"/>
      <c r="H7" s="65">
        <f t="shared" si="0"/>
        <v>441.66666666666669</v>
      </c>
    </row>
    <row r="8" spans="1:13" x14ac:dyDescent="0.6">
      <c r="A8" t="s">
        <v>92</v>
      </c>
      <c r="B8" s="45" t="s">
        <v>22</v>
      </c>
      <c r="C8" s="71">
        <f>C$4*C9</f>
        <v>0</v>
      </c>
      <c r="D8" s="71" t="s">
        <v>74</v>
      </c>
      <c r="E8" s="71">
        <f>E$4*E9</f>
        <v>0</v>
      </c>
      <c r="F8" s="71">
        <f>F$4*F9</f>
        <v>0</v>
      </c>
      <c r="G8" s="71"/>
      <c r="H8" s="65">
        <f t="shared" si="0"/>
        <v>0</v>
      </c>
    </row>
    <row r="9" spans="1:13" x14ac:dyDescent="0.6">
      <c r="A9" t="s">
        <v>93</v>
      </c>
      <c r="B9" s="35" t="s">
        <v>71</v>
      </c>
      <c r="C9" s="68"/>
      <c r="D9" s="69"/>
      <c r="E9" s="68"/>
      <c r="F9" s="69"/>
      <c r="G9" s="68"/>
      <c r="H9" s="65"/>
    </row>
    <row r="10" spans="1:13" x14ac:dyDescent="0.6">
      <c r="A10" t="s">
        <v>94</v>
      </c>
      <c r="B10" s="45" t="s">
        <v>24</v>
      </c>
      <c r="C10" s="71">
        <f>C$4*C11</f>
        <v>16768.674299999999</v>
      </c>
      <c r="D10" s="71" t="s">
        <v>74</v>
      </c>
      <c r="E10" s="71">
        <f>E$4*E11</f>
        <v>16903.514999999999</v>
      </c>
      <c r="F10" s="71">
        <f>F$4*F11</f>
        <v>16866.864299999997</v>
      </c>
      <c r="G10" s="71"/>
      <c r="H10" s="65">
        <f t="shared" si="0"/>
        <v>16846.351200000001</v>
      </c>
    </row>
    <row r="11" spans="1:13" x14ac:dyDescent="0.6">
      <c r="A11" t="s">
        <v>95</v>
      </c>
      <c r="B11" s="35" t="s">
        <v>71</v>
      </c>
      <c r="C11" s="68">
        <v>427</v>
      </c>
      <c r="D11" s="69" t="s">
        <v>74</v>
      </c>
      <c r="E11" s="68">
        <v>430</v>
      </c>
      <c r="F11" s="69">
        <v>429</v>
      </c>
      <c r="G11" s="68"/>
      <c r="H11" s="65">
        <f t="shared" si="0"/>
        <v>428.66666666666669</v>
      </c>
    </row>
    <row r="12" spans="1:13" x14ac:dyDescent="0.6">
      <c r="A12" t="s">
        <v>96</v>
      </c>
      <c r="B12" s="45" t="s">
        <v>25</v>
      </c>
      <c r="C12" s="71">
        <f>C$4*C13</f>
        <v>0</v>
      </c>
      <c r="D12" s="71" t="s">
        <v>74</v>
      </c>
      <c r="E12" s="71">
        <f>E$4*E13</f>
        <v>0</v>
      </c>
      <c r="F12" s="71">
        <f>F$4*F13</f>
        <v>0</v>
      </c>
      <c r="G12" s="71"/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8"/>
      <c r="D13" s="69"/>
      <c r="E13" s="68"/>
      <c r="F13" s="69"/>
      <c r="G13" s="68"/>
      <c r="H13" s="65"/>
    </row>
    <row r="14" spans="1:13" x14ac:dyDescent="0.6">
      <c r="A14" t="s">
        <v>98</v>
      </c>
      <c r="B14" s="9" t="s">
        <v>26</v>
      </c>
      <c r="C14" s="71">
        <f>C$4*C15</f>
        <v>12527.417099999999</v>
      </c>
      <c r="D14" s="71" t="s">
        <v>74</v>
      </c>
      <c r="E14" s="71">
        <f>E$4*E15</f>
        <v>12618.670499999998</v>
      </c>
      <c r="F14" s="71">
        <f>F$4*F15</f>
        <v>12581.343999999999</v>
      </c>
      <c r="G14" s="71"/>
      <c r="H14" s="65">
        <f t="shared" si="0"/>
        <v>12575.810533333331</v>
      </c>
    </row>
    <row r="15" spans="1:13" x14ac:dyDescent="0.6">
      <c r="A15" t="s">
        <v>99</v>
      </c>
      <c r="B15" s="9" t="s">
        <v>71</v>
      </c>
      <c r="C15" s="74">
        <v>319</v>
      </c>
      <c r="D15" s="75"/>
      <c r="E15" s="74">
        <v>321</v>
      </c>
      <c r="F15" s="75">
        <v>320</v>
      </c>
      <c r="G15" s="74"/>
      <c r="H15" s="65">
        <f t="shared" si="0"/>
        <v>320</v>
      </c>
    </row>
    <row r="16" spans="1:13" x14ac:dyDescent="0.6">
      <c r="A16" t="s">
        <v>100</v>
      </c>
      <c r="B16" s="45" t="s">
        <v>27</v>
      </c>
      <c r="C16" s="71">
        <f>C$4*C17</f>
        <v>11820.5409</v>
      </c>
      <c r="D16" s="71" t="s">
        <v>74</v>
      </c>
      <c r="E16" s="71">
        <f>E$4*E17</f>
        <v>12068.323499999999</v>
      </c>
      <c r="F16" s="71">
        <f>F$4*F17</f>
        <v>12030.910199999998</v>
      </c>
      <c r="G16" s="71"/>
      <c r="H16" s="65">
        <f t="shared" si="0"/>
        <v>11973.258199999998</v>
      </c>
    </row>
    <row r="17" spans="1:8" x14ac:dyDescent="0.6">
      <c r="A17" t="s">
        <v>101</v>
      </c>
      <c r="B17" s="35" t="s">
        <v>71</v>
      </c>
      <c r="C17" s="68">
        <v>301</v>
      </c>
      <c r="D17" s="69" t="s">
        <v>74</v>
      </c>
      <c r="E17" s="68">
        <v>307</v>
      </c>
      <c r="F17" s="69">
        <v>306</v>
      </c>
      <c r="G17" s="68"/>
      <c r="H17" s="65">
        <f t="shared" si="0"/>
        <v>304.66666666666669</v>
      </c>
    </row>
    <row r="18" spans="1:8" x14ac:dyDescent="0.6">
      <c r="A18" t="s">
        <v>102</v>
      </c>
      <c r="B18" s="9" t="s">
        <v>28</v>
      </c>
      <c r="C18" s="71">
        <f>C$4*C19</f>
        <v>0</v>
      </c>
      <c r="D18" s="71" t="s">
        <v>74</v>
      </c>
      <c r="E18" s="71">
        <f>E$4*E19</f>
        <v>0</v>
      </c>
      <c r="F18" s="71">
        <f>F$4*F19</f>
        <v>0</v>
      </c>
      <c r="G18" s="71"/>
      <c r="H18" s="65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/>
      <c r="H19" s="65">
        <f t="shared" si="0"/>
        <v>0</v>
      </c>
    </row>
    <row r="20" spans="1:8" x14ac:dyDescent="0.6">
      <c r="A20" t="s">
        <v>104</v>
      </c>
      <c r="B20" s="45" t="s">
        <v>29</v>
      </c>
      <c r="C20" s="71">
        <f>C$4*C21</f>
        <v>0</v>
      </c>
      <c r="D20" s="71" t="s">
        <v>74</v>
      </c>
      <c r="E20" s="71">
        <f>E$4*E21</f>
        <v>0</v>
      </c>
      <c r="F20" s="71">
        <f>F$4*F21</f>
        <v>0</v>
      </c>
      <c r="G20" s="71"/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8"/>
      <c r="D21" s="69"/>
      <c r="E21" s="68"/>
      <c r="F21" s="69"/>
      <c r="G21" s="68"/>
      <c r="H21" s="65"/>
    </row>
    <row r="22" spans="1:8" x14ac:dyDescent="0.6">
      <c r="A22" t="s">
        <v>106</v>
      </c>
      <c r="B22" s="9" t="s">
        <v>30</v>
      </c>
      <c r="C22" s="71">
        <f>C$4*C23</f>
        <v>11624.186399999999</v>
      </c>
      <c r="D22" s="71" t="s">
        <v>74</v>
      </c>
      <c r="E22" s="71">
        <f>E$4*E23</f>
        <v>11871.770999999999</v>
      </c>
      <c r="F22" s="71">
        <f>F$4*F23</f>
        <v>11834.3267</v>
      </c>
      <c r="G22" s="71"/>
      <c r="H22" s="65">
        <f t="shared" si="0"/>
        <v>11776.761366666666</v>
      </c>
    </row>
    <row r="23" spans="1:8" x14ac:dyDescent="0.6">
      <c r="A23" t="s">
        <v>107</v>
      </c>
      <c r="B23" s="9" t="s">
        <v>71</v>
      </c>
      <c r="C23" s="74">
        <v>296</v>
      </c>
      <c r="D23" s="75" t="s">
        <v>74</v>
      </c>
      <c r="E23" s="74">
        <v>302</v>
      </c>
      <c r="F23" s="75">
        <v>301</v>
      </c>
      <c r="G23" s="74"/>
      <c r="H23" s="65">
        <f t="shared" si="0"/>
        <v>299.66666666666669</v>
      </c>
    </row>
    <row r="24" spans="1:8" x14ac:dyDescent="0.6">
      <c r="A24" t="s">
        <v>108</v>
      </c>
      <c r="B24" s="45" t="s">
        <v>31</v>
      </c>
      <c r="C24" s="71">
        <f>C$4*C25</f>
        <v>11506.3737</v>
      </c>
      <c r="D24" s="71" t="s">
        <v>74</v>
      </c>
      <c r="E24" s="71">
        <f>E$4*E25</f>
        <v>11753.8395</v>
      </c>
      <c r="F24" s="71">
        <f>F$4*F25</f>
        <v>11716.3766</v>
      </c>
      <c r="G24" s="71"/>
      <c r="H24" s="65">
        <f t="shared" si="0"/>
        <v>11658.863266666667</v>
      </c>
    </row>
    <row r="25" spans="1:8" x14ac:dyDescent="0.6">
      <c r="A25" t="s">
        <v>109</v>
      </c>
      <c r="B25" s="35" t="s">
        <v>71</v>
      </c>
      <c r="C25" s="68">
        <v>293</v>
      </c>
      <c r="D25" s="69" t="s">
        <v>74</v>
      </c>
      <c r="E25" s="68">
        <v>299</v>
      </c>
      <c r="F25" s="69">
        <v>298</v>
      </c>
      <c r="G25" s="68"/>
      <c r="H25" s="65">
        <f t="shared" si="0"/>
        <v>296.66666666666669</v>
      </c>
    </row>
    <row r="26" spans="1:8" x14ac:dyDescent="0.6">
      <c r="A26" t="s">
        <v>110</v>
      </c>
      <c r="B26" s="9" t="s">
        <v>32</v>
      </c>
      <c r="C26" s="71">
        <f>C$4*C27</f>
        <v>11035.122899999998</v>
      </c>
      <c r="D26" s="71" t="s">
        <v>74</v>
      </c>
      <c r="E26" s="71">
        <f>E$4*E27</f>
        <v>11242.803</v>
      </c>
      <c r="F26" s="71">
        <f>F$4*F27</f>
        <v>11205.2595</v>
      </c>
      <c r="G26" s="71"/>
      <c r="H26" s="65">
        <f t="shared" si="0"/>
        <v>11161.061800000001</v>
      </c>
    </row>
    <row r="27" spans="1:8" x14ac:dyDescent="0.6">
      <c r="A27" t="s">
        <v>111</v>
      </c>
      <c r="B27" s="9" t="s">
        <v>71</v>
      </c>
      <c r="C27" s="74">
        <v>281</v>
      </c>
      <c r="D27" s="75" t="s">
        <v>74</v>
      </c>
      <c r="E27" s="74">
        <v>286</v>
      </c>
      <c r="F27" s="75">
        <v>285</v>
      </c>
      <c r="G27" s="74"/>
      <c r="H27" s="65">
        <f t="shared" si="0"/>
        <v>284</v>
      </c>
    </row>
    <row r="28" spans="1:8" x14ac:dyDescent="0.6">
      <c r="A28" t="s">
        <v>112</v>
      </c>
      <c r="B28" s="45" t="s">
        <v>33</v>
      </c>
      <c r="C28" s="71">
        <f>C$4*C29</f>
        <v>0</v>
      </c>
      <c r="D28" s="71" t="s">
        <v>74</v>
      </c>
      <c r="E28" s="71">
        <f>E$4*E29</f>
        <v>0</v>
      </c>
      <c r="F28" s="71">
        <f>F$4*F29</f>
        <v>0</v>
      </c>
      <c r="G28" s="71"/>
      <c r="H28" s="65">
        <f t="shared" si="0"/>
        <v>0</v>
      </c>
    </row>
    <row r="29" spans="1:8" x14ac:dyDescent="0.6">
      <c r="A29" t="s">
        <v>113</v>
      </c>
      <c r="B29" s="35" t="s">
        <v>71</v>
      </c>
      <c r="C29" s="68"/>
      <c r="D29" s="69"/>
      <c r="E29" s="68"/>
      <c r="F29" s="69"/>
      <c r="G29" s="68"/>
      <c r="H29" s="65"/>
    </row>
    <row r="30" spans="1:8" x14ac:dyDescent="0.6">
      <c r="A30" t="s">
        <v>114</v>
      </c>
      <c r="B30" s="9" t="s">
        <v>34</v>
      </c>
      <c r="C30" s="71">
        <f>C$4*C31</f>
        <v>10367.517599999999</v>
      </c>
      <c r="D30" s="71" t="s">
        <v>74</v>
      </c>
      <c r="E30" s="71">
        <f>E$4*E31</f>
        <v>10495.903499999999</v>
      </c>
      <c r="F30" s="71">
        <f>F$4*F31</f>
        <v>10458.242199999999</v>
      </c>
      <c r="G30" s="71"/>
      <c r="H30" s="65">
        <f t="shared" si="0"/>
        <v>10440.554433333333</v>
      </c>
    </row>
    <row r="31" spans="1:8" x14ac:dyDescent="0.6">
      <c r="A31" t="s">
        <v>115</v>
      </c>
      <c r="B31" s="9" t="s">
        <v>71</v>
      </c>
      <c r="C31" s="74">
        <v>264</v>
      </c>
      <c r="D31" s="75" t="s">
        <v>74</v>
      </c>
      <c r="E31" s="74">
        <v>267</v>
      </c>
      <c r="F31" s="75">
        <v>266</v>
      </c>
      <c r="G31" s="74"/>
      <c r="H31" s="65">
        <f t="shared" si="0"/>
        <v>265.66666666666669</v>
      </c>
    </row>
    <row r="32" spans="1:8" x14ac:dyDescent="0.6">
      <c r="A32" t="s">
        <v>116</v>
      </c>
      <c r="B32" s="45" t="s">
        <v>35</v>
      </c>
      <c r="C32" s="71">
        <f>C$4*C33</f>
        <v>0</v>
      </c>
      <c r="D32" s="71" t="s">
        <v>74</v>
      </c>
      <c r="E32" s="71">
        <f>E$4*E33</f>
        <v>0</v>
      </c>
      <c r="F32" s="71" t="s">
        <v>74</v>
      </c>
      <c r="G32" s="71"/>
      <c r="H32" s="65">
        <f t="shared" si="0"/>
        <v>0</v>
      </c>
    </row>
    <row r="33" spans="1:8" x14ac:dyDescent="0.6">
      <c r="A33" t="s">
        <v>117</v>
      </c>
      <c r="B33" s="35" t="s">
        <v>71</v>
      </c>
      <c r="C33" s="68">
        <v>0</v>
      </c>
      <c r="D33" s="69" t="s">
        <v>74</v>
      </c>
      <c r="E33" s="68">
        <v>0</v>
      </c>
      <c r="F33" s="69">
        <v>0</v>
      </c>
      <c r="G33" s="68"/>
      <c r="H33" s="65">
        <f t="shared" si="0"/>
        <v>0</v>
      </c>
    </row>
    <row r="34" spans="1:8" x14ac:dyDescent="0.6">
      <c r="A34" t="s">
        <v>118</v>
      </c>
      <c r="B34" s="9" t="s">
        <v>36</v>
      </c>
      <c r="C34" s="71">
        <f>C$4*C35</f>
        <v>0</v>
      </c>
      <c r="D34" s="71" t="s">
        <v>74</v>
      </c>
      <c r="E34" s="71">
        <f>E$4*E35</f>
        <v>0</v>
      </c>
      <c r="F34" s="71" t="s">
        <v>74</v>
      </c>
      <c r="G34" s="71"/>
      <c r="H34" s="65">
        <f t="shared" si="0"/>
        <v>0</v>
      </c>
    </row>
    <row r="35" spans="1:8" x14ac:dyDescent="0.6">
      <c r="A35" t="s">
        <v>119</v>
      </c>
      <c r="B35" s="9" t="s">
        <v>71</v>
      </c>
      <c r="C35" s="74">
        <v>0</v>
      </c>
      <c r="D35" s="75" t="s">
        <v>74</v>
      </c>
      <c r="E35" s="74">
        <v>0</v>
      </c>
      <c r="F35" s="75">
        <v>0</v>
      </c>
      <c r="G35" s="74"/>
      <c r="H35" s="65">
        <f t="shared" si="0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65"/>
    </row>
    <row r="37" spans="1:8" x14ac:dyDescent="0.6">
      <c r="A37" t="s">
        <v>154</v>
      </c>
      <c r="B37" s="9" t="s">
        <v>38</v>
      </c>
      <c r="C37" s="71">
        <f>C$4*C38</f>
        <v>10524.601199999999</v>
      </c>
      <c r="D37" s="71" t="s">
        <v>74</v>
      </c>
      <c r="E37" s="71">
        <f>E$4*E38</f>
        <v>10613.834999999999</v>
      </c>
      <c r="F37" s="71">
        <f>F$4*F38</f>
        <v>10576.192299999999</v>
      </c>
      <c r="G37" s="71"/>
      <c r="H37" s="65">
        <f t="shared" si="0"/>
        <v>10571.542833333331</v>
      </c>
    </row>
    <row r="38" spans="1:8" x14ac:dyDescent="0.6">
      <c r="A38" t="s">
        <v>155</v>
      </c>
      <c r="B38" s="35" t="s">
        <v>71</v>
      </c>
      <c r="C38" s="68">
        <v>268</v>
      </c>
      <c r="D38" s="69" t="s">
        <v>74</v>
      </c>
      <c r="E38" s="68">
        <v>270</v>
      </c>
      <c r="F38" s="69">
        <v>269</v>
      </c>
      <c r="G38" s="68"/>
      <c r="H38" s="65">
        <f t="shared" si="0"/>
        <v>269</v>
      </c>
    </row>
    <row r="39" spans="1:8" x14ac:dyDescent="0.6">
      <c r="A39" t="s">
        <v>156</v>
      </c>
      <c r="B39" s="45" t="s">
        <v>41</v>
      </c>
      <c r="C39" s="71">
        <f>C$4*C40</f>
        <v>9425.0159999999996</v>
      </c>
      <c r="D39" s="71" t="s">
        <v>74</v>
      </c>
      <c r="E39" s="71">
        <f>E$4*E40</f>
        <v>9513.1409999999996</v>
      </c>
      <c r="F39" s="71">
        <f>F$4*F40</f>
        <v>9475.3246999999992</v>
      </c>
      <c r="G39" s="71"/>
      <c r="H39" s="65">
        <f t="shared" si="0"/>
        <v>9471.1605666666655</v>
      </c>
    </row>
    <row r="40" spans="1:8" x14ac:dyDescent="0.6">
      <c r="A40" t="s">
        <v>157</v>
      </c>
      <c r="B40" s="35" t="s">
        <v>71</v>
      </c>
      <c r="C40" s="68">
        <v>240</v>
      </c>
      <c r="D40" s="69" t="s">
        <v>74</v>
      </c>
      <c r="E40" s="68">
        <v>242</v>
      </c>
      <c r="F40" s="69">
        <v>241</v>
      </c>
      <c r="G40" s="68"/>
      <c r="H40" s="65">
        <f t="shared" si="0"/>
        <v>241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/>
    </row>
    <row r="42" spans="1:8" x14ac:dyDescent="0.6">
      <c r="A42" t="s">
        <v>120</v>
      </c>
      <c r="B42" s="9" t="s">
        <v>43</v>
      </c>
      <c r="C42" s="71">
        <f>C$4*C43</f>
        <v>9739.1831999999995</v>
      </c>
      <c r="D42" s="71" t="s">
        <v>74</v>
      </c>
      <c r="E42" s="71">
        <f>E$4*E43</f>
        <v>9788.3144999999986</v>
      </c>
      <c r="F42" s="71">
        <f>F$4*F43</f>
        <v>9789.8582999999999</v>
      </c>
      <c r="G42" s="71"/>
      <c r="H42" s="65">
        <f t="shared" si="0"/>
        <v>9772.4519999999993</v>
      </c>
    </row>
    <row r="43" spans="1:8" x14ac:dyDescent="0.6">
      <c r="A43" t="s">
        <v>121</v>
      </c>
      <c r="B43" s="35" t="s">
        <v>71</v>
      </c>
      <c r="C43" s="68">
        <v>248</v>
      </c>
      <c r="D43" s="69" t="s">
        <v>74</v>
      </c>
      <c r="E43" s="68">
        <v>249</v>
      </c>
      <c r="F43" s="69">
        <v>249</v>
      </c>
      <c r="G43" s="68"/>
      <c r="H43" s="65">
        <f t="shared" si="0"/>
        <v>248.66666666666666</v>
      </c>
    </row>
    <row r="44" spans="1:8" x14ac:dyDescent="0.6">
      <c r="A44" t="s">
        <v>122</v>
      </c>
      <c r="B44" s="45" t="s">
        <v>44</v>
      </c>
      <c r="C44" s="71">
        <f>C$4*C45</f>
        <v>8953.7651999999998</v>
      </c>
      <c r="D44" s="71" t="s">
        <v>74</v>
      </c>
      <c r="E44" s="71">
        <f>E$4*E45</f>
        <v>9002.1044999999995</v>
      </c>
      <c r="F44" s="71">
        <f>F$4*F45</f>
        <v>8964.2075999999997</v>
      </c>
      <c r="G44" s="71"/>
      <c r="H44" s="65">
        <f t="shared" si="0"/>
        <v>8973.3590999999997</v>
      </c>
    </row>
    <row r="45" spans="1:8" x14ac:dyDescent="0.6">
      <c r="A45" t="s">
        <v>123</v>
      </c>
      <c r="B45" s="35" t="s">
        <v>71</v>
      </c>
      <c r="C45" s="68">
        <v>228</v>
      </c>
      <c r="D45" s="69" t="s">
        <v>74</v>
      </c>
      <c r="E45" s="68">
        <v>229</v>
      </c>
      <c r="F45" s="69">
        <v>228</v>
      </c>
      <c r="G45" s="68"/>
      <c r="H45" s="65">
        <f t="shared" si="0"/>
        <v>228.33333333333334</v>
      </c>
    </row>
    <row r="46" spans="1:8" x14ac:dyDescent="0.6">
      <c r="A46" t="s">
        <v>124</v>
      </c>
      <c r="B46" s="9" t="s">
        <v>45</v>
      </c>
      <c r="C46" s="71">
        <f>C$4*C47</f>
        <v>8835.9524999999994</v>
      </c>
      <c r="D46" s="71" t="s">
        <v>74</v>
      </c>
      <c r="E46" s="71">
        <f>E$4*E47</f>
        <v>8884.1729999999989</v>
      </c>
      <c r="F46" s="71">
        <f>F$4*F47</f>
        <v>8885.5741999999991</v>
      </c>
      <c r="G46" s="71"/>
      <c r="H46" s="65">
        <f t="shared" si="0"/>
        <v>8868.5665666666664</v>
      </c>
    </row>
    <row r="47" spans="1:8" x14ac:dyDescent="0.6">
      <c r="A47" t="s">
        <v>125</v>
      </c>
      <c r="B47" s="35" t="s">
        <v>71</v>
      </c>
      <c r="C47" s="68">
        <v>225</v>
      </c>
      <c r="D47" s="69" t="s">
        <v>74</v>
      </c>
      <c r="E47" s="68">
        <v>226</v>
      </c>
      <c r="F47" s="69">
        <v>226</v>
      </c>
      <c r="G47" s="68"/>
      <c r="H47" s="65">
        <f t="shared" si="0"/>
        <v>225.66666666666666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65"/>
    </row>
    <row r="49" spans="1:8" x14ac:dyDescent="0.6">
      <c r="A49" t="s">
        <v>158</v>
      </c>
      <c r="B49" s="9" t="s">
        <v>47</v>
      </c>
      <c r="C49" s="74">
        <f>C$4*C50</f>
        <v>12527.417099999999</v>
      </c>
      <c r="D49" s="74" t="s">
        <v>74</v>
      </c>
      <c r="E49" s="74">
        <f>E$4*E50</f>
        <v>12618.670499999998</v>
      </c>
      <c r="F49" s="74">
        <f>F$4*F50</f>
        <v>12581.343999999999</v>
      </c>
      <c r="G49" s="74"/>
      <c r="H49" s="65">
        <f t="shared" si="0"/>
        <v>12575.810533333331</v>
      </c>
    </row>
    <row r="50" spans="1:8" x14ac:dyDescent="0.6">
      <c r="A50" t="s">
        <v>159</v>
      </c>
      <c r="B50" s="35" t="s">
        <v>71</v>
      </c>
      <c r="C50" s="68">
        <v>319</v>
      </c>
      <c r="D50" s="69" t="s">
        <v>74</v>
      </c>
      <c r="E50" s="68">
        <v>321</v>
      </c>
      <c r="F50" s="69">
        <v>320</v>
      </c>
      <c r="G50" s="68"/>
      <c r="H50" s="65">
        <f t="shared" si="0"/>
        <v>320</v>
      </c>
    </row>
    <row r="51" spans="1:8" x14ac:dyDescent="0.6">
      <c r="A51" t="s">
        <v>160</v>
      </c>
      <c r="B51" s="45" t="s">
        <v>48</v>
      </c>
      <c r="C51" s="74">
        <f>C$4*C52</f>
        <v>0</v>
      </c>
      <c r="D51" s="74" t="s">
        <v>74</v>
      </c>
      <c r="E51" s="74">
        <f>E$4*E52</f>
        <v>0</v>
      </c>
      <c r="F51" s="74">
        <f>F$4*F52</f>
        <v>0</v>
      </c>
      <c r="G51" s="74"/>
      <c r="H51" s="65">
        <f t="shared" si="0"/>
        <v>0</v>
      </c>
    </row>
    <row r="52" spans="1:8" x14ac:dyDescent="0.6">
      <c r="A52" t="s">
        <v>161</v>
      </c>
      <c r="B52" s="35" t="s">
        <v>71</v>
      </c>
      <c r="C52" s="68"/>
      <c r="D52" s="69"/>
      <c r="E52" s="68"/>
      <c r="F52" s="69"/>
      <c r="G52" s="68"/>
      <c r="H52" s="65"/>
    </row>
    <row r="53" spans="1:8" x14ac:dyDescent="0.6">
      <c r="B53" s="44" t="s">
        <v>49</v>
      </c>
      <c r="C53" s="71"/>
      <c r="D53" s="72"/>
      <c r="E53" s="71"/>
      <c r="F53" s="72"/>
      <c r="G53" s="71"/>
      <c r="H53" s="65"/>
    </row>
    <row r="54" spans="1:8" x14ac:dyDescent="0.6">
      <c r="A54" t="s">
        <v>126</v>
      </c>
      <c r="B54" s="9" t="s">
        <v>50</v>
      </c>
      <c r="C54" s="74">
        <f>C$4*C55</f>
        <v>9935.5376999999989</v>
      </c>
      <c r="D54" s="74" t="s">
        <v>74</v>
      </c>
      <c r="E54" s="74">
        <f>E$4*E55</f>
        <v>9984.8670000000002</v>
      </c>
      <c r="F54" s="74">
        <f>F$4*F55</f>
        <v>9986.4417999999987</v>
      </c>
      <c r="G54" s="74"/>
      <c r="H54" s="65">
        <f t="shared" si="0"/>
        <v>9968.9488333333338</v>
      </c>
    </row>
    <row r="55" spans="1:8" x14ac:dyDescent="0.6">
      <c r="A55" t="s">
        <v>127</v>
      </c>
      <c r="B55" s="35" t="s">
        <v>71</v>
      </c>
      <c r="C55" s="68">
        <v>253</v>
      </c>
      <c r="D55" s="69" t="s">
        <v>74</v>
      </c>
      <c r="E55" s="68">
        <v>254</v>
      </c>
      <c r="F55" s="69">
        <v>254</v>
      </c>
      <c r="G55" s="68"/>
      <c r="H55" s="65">
        <f t="shared" si="0"/>
        <v>253.66666666666666</v>
      </c>
    </row>
    <row r="56" spans="1:8" x14ac:dyDescent="0.6">
      <c r="B56" s="44" t="s">
        <v>51</v>
      </c>
      <c r="C56" s="71"/>
      <c r="D56" s="72"/>
      <c r="E56" s="71"/>
      <c r="F56" s="72"/>
      <c r="G56" s="71"/>
      <c r="H56" s="65"/>
    </row>
    <row r="57" spans="1:8" x14ac:dyDescent="0.6">
      <c r="A57" t="s">
        <v>128</v>
      </c>
      <c r="B57" s="9" t="s">
        <v>52</v>
      </c>
      <c r="C57" s="74">
        <f>C$4*C58</f>
        <v>11624.186399999999</v>
      </c>
      <c r="D57" s="74" t="s">
        <v>74</v>
      </c>
      <c r="E57" s="74">
        <f>E$4*E58</f>
        <v>11793.15</v>
      </c>
      <c r="F57" s="74">
        <f>F$4*F58</f>
        <v>11755.693299999999</v>
      </c>
      <c r="G57" s="74"/>
      <c r="H57" s="65">
        <f t="shared" si="0"/>
        <v>11724.343233333333</v>
      </c>
    </row>
    <row r="58" spans="1:8" x14ac:dyDescent="0.6">
      <c r="A58" t="s">
        <v>129</v>
      </c>
      <c r="B58" s="35" t="s">
        <v>71</v>
      </c>
      <c r="C58" s="68">
        <v>296</v>
      </c>
      <c r="D58" s="69" t="s">
        <v>74</v>
      </c>
      <c r="E58" s="68">
        <v>300</v>
      </c>
      <c r="F58" s="69">
        <v>299</v>
      </c>
      <c r="G58" s="68"/>
      <c r="H58" s="65">
        <f t="shared" si="0"/>
        <v>298.33333333333331</v>
      </c>
    </row>
    <row r="59" spans="1:8" x14ac:dyDescent="0.6">
      <c r="A59" t="s">
        <v>130</v>
      </c>
      <c r="B59" s="9" t="s">
        <v>53</v>
      </c>
      <c r="C59" s="74">
        <f>C$4*C60</f>
        <v>11427.831899999999</v>
      </c>
      <c r="D59" s="74" t="s">
        <v>74</v>
      </c>
      <c r="E59" s="74">
        <f>E$4*E60</f>
        <v>11596.5975</v>
      </c>
      <c r="F59" s="74">
        <f>F$4*F60</f>
        <v>11559.109799999998</v>
      </c>
      <c r="G59" s="74"/>
      <c r="H59" s="65">
        <f t="shared" si="0"/>
        <v>11527.8464</v>
      </c>
    </row>
    <row r="60" spans="1:8" x14ac:dyDescent="0.6">
      <c r="A60" t="s">
        <v>131</v>
      </c>
      <c r="B60" s="35" t="s">
        <v>71</v>
      </c>
      <c r="C60" s="68">
        <v>291</v>
      </c>
      <c r="D60" s="69" t="s">
        <v>74</v>
      </c>
      <c r="E60" s="68">
        <v>295</v>
      </c>
      <c r="F60" s="69">
        <v>294</v>
      </c>
      <c r="G60" s="68"/>
      <c r="H60" s="65">
        <f t="shared" si="0"/>
        <v>293.33333333333331</v>
      </c>
    </row>
    <row r="61" spans="1:8" x14ac:dyDescent="0.6">
      <c r="A61" t="s">
        <v>132</v>
      </c>
      <c r="B61" s="45" t="s">
        <v>54</v>
      </c>
      <c r="C61" s="71">
        <f>C$4*C62</f>
        <v>11310.019199999999</v>
      </c>
      <c r="D61" s="71" t="s">
        <v>74</v>
      </c>
      <c r="E61" s="71">
        <f>E$4*E62</f>
        <v>11517.976499999999</v>
      </c>
      <c r="F61" s="71">
        <f>F$4*F62</f>
        <v>11480.4764</v>
      </c>
      <c r="G61" s="71"/>
      <c r="H61" s="65">
        <f t="shared" si="0"/>
        <v>11436.157366666666</v>
      </c>
    </row>
    <row r="62" spans="1:8" x14ac:dyDescent="0.6">
      <c r="A62" t="s">
        <v>133</v>
      </c>
      <c r="B62" s="35" t="s">
        <v>71</v>
      </c>
      <c r="C62" s="68">
        <v>288</v>
      </c>
      <c r="D62" s="69" t="s">
        <v>74</v>
      </c>
      <c r="E62" s="68">
        <v>293</v>
      </c>
      <c r="F62" s="69">
        <v>292</v>
      </c>
      <c r="G62" s="68"/>
      <c r="H62" s="65">
        <f t="shared" si="0"/>
        <v>291</v>
      </c>
    </row>
    <row r="63" spans="1:8" x14ac:dyDescent="0.6">
      <c r="A63" t="s">
        <v>134</v>
      </c>
      <c r="B63" s="45" t="s">
        <v>55</v>
      </c>
      <c r="C63" s="71">
        <f>C$4*C64</f>
        <v>0</v>
      </c>
      <c r="D63" s="71" t="s">
        <v>74</v>
      </c>
      <c r="E63" s="71">
        <f>E$4*E64</f>
        <v>0</v>
      </c>
      <c r="F63" s="71">
        <f>F$4*F64</f>
        <v>0</v>
      </c>
      <c r="G63" s="71"/>
      <c r="H63" s="65">
        <f t="shared" si="0"/>
        <v>0</v>
      </c>
    </row>
    <row r="64" spans="1:8" x14ac:dyDescent="0.6">
      <c r="A64" t="s">
        <v>135</v>
      </c>
      <c r="B64" s="35" t="s">
        <v>71</v>
      </c>
      <c r="C64" s="68">
        <v>0</v>
      </c>
      <c r="D64" s="69" t="s">
        <v>74</v>
      </c>
      <c r="E64" s="68">
        <v>0</v>
      </c>
      <c r="F64" s="69">
        <v>0</v>
      </c>
      <c r="G64" s="68"/>
      <c r="H64" s="65">
        <f t="shared" si="0"/>
        <v>0</v>
      </c>
    </row>
    <row r="65" spans="1:8" x14ac:dyDescent="0.6">
      <c r="A65" t="s">
        <v>136</v>
      </c>
      <c r="B65" s="45" t="s">
        <v>56</v>
      </c>
      <c r="C65" s="71">
        <f>C$4*C66</f>
        <v>0</v>
      </c>
      <c r="D65" s="71" t="s">
        <v>74</v>
      </c>
      <c r="E65" s="71">
        <f>E$4*E66</f>
        <v>0</v>
      </c>
      <c r="F65" s="71">
        <f>F$4*F66</f>
        <v>0</v>
      </c>
      <c r="G65" s="71"/>
      <c r="H65" s="65">
        <f t="shared" si="0"/>
        <v>0</v>
      </c>
    </row>
    <row r="66" spans="1:8" x14ac:dyDescent="0.6">
      <c r="A66" t="s">
        <v>137</v>
      </c>
      <c r="B66" s="35" t="s">
        <v>71</v>
      </c>
      <c r="C66" s="68">
        <v>0</v>
      </c>
      <c r="D66" s="69" t="s">
        <v>74</v>
      </c>
      <c r="E66" s="68">
        <v>0</v>
      </c>
      <c r="F66" s="69">
        <v>0</v>
      </c>
      <c r="G66" s="68"/>
      <c r="H66" s="65">
        <f t="shared" si="0"/>
        <v>0</v>
      </c>
    </row>
    <row r="67" spans="1:8" x14ac:dyDescent="0.6">
      <c r="B67" s="44" t="s">
        <v>57</v>
      </c>
      <c r="C67" s="71"/>
      <c r="D67" s="72"/>
      <c r="E67" s="71"/>
      <c r="F67" s="72"/>
      <c r="G67" s="71"/>
      <c r="H67" s="65"/>
    </row>
    <row r="68" spans="1:8" x14ac:dyDescent="0.6">
      <c r="A68" t="s">
        <v>138</v>
      </c>
      <c r="B68" s="9" t="s">
        <v>58</v>
      </c>
      <c r="C68" s="74">
        <f>C$4*C69</f>
        <v>0</v>
      </c>
      <c r="D68" s="74" t="s">
        <v>74</v>
      </c>
      <c r="E68" s="74">
        <f>E$4*E69</f>
        <v>0</v>
      </c>
      <c r="F68" s="74">
        <f>F$4*F69</f>
        <v>0</v>
      </c>
      <c r="G68" s="74"/>
      <c r="H68" s="65">
        <f t="shared" si="0"/>
        <v>0</v>
      </c>
    </row>
    <row r="69" spans="1:8" x14ac:dyDescent="0.6">
      <c r="A69" t="s">
        <v>139</v>
      </c>
      <c r="B69" s="35" t="s">
        <v>71</v>
      </c>
      <c r="C69" s="68">
        <v>0</v>
      </c>
      <c r="D69" s="69" t="s">
        <v>74</v>
      </c>
      <c r="E69" s="68">
        <v>0</v>
      </c>
      <c r="F69" s="69">
        <v>0</v>
      </c>
      <c r="G69" s="68"/>
      <c r="H69" s="65">
        <f t="shared" si="0"/>
        <v>0</v>
      </c>
    </row>
    <row r="70" spans="1:8" x14ac:dyDescent="0.6">
      <c r="B70" s="34" t="s">
        <v>59</v>
      </c>
      <c r="C70" s="74"/>
      <c r="D70" s="75"/>
      <c r="E70" s="74"/>
      <c r="F70" s="75"/>
      <c r="G70" s="74"/>
      <c r="H70" s="65"/>
    </row>
    <row r="71" spans="1:8" x14ac:dyDescent="0.6">
      <c r="A71" t="s">
        <v>140</v>
      </c>
      <c r="B71" s="9" t="s">
        <v>60</v>
      </c>
      <c r="C71" s="74">
        <f>C$4*C72</f>
        <v>11702.7282</v>
      </c>
      <c r="D71" s="74" t="s">
        <v>74</v>
      </c>
      <c r="E71" s="74">
        <f>E$4*E72</f>
        <v>11793.15</v>
      </c>
      <c r="F71" s="74">
        <f>F$4*F72</f>
        <v>11755.693299999999</v>
      </c>
      <c r="G71" s="74"/>
      <c r="H71" s="65">
        <f t="shared" ref="H71:H88" si="1">AVERAGE(C71:G71)</f>
        <v>11750.523833333333</v>
      </c>
    </row>
    <row r="72" spans="1:8" x14ac:dyDescent="0.6">
      <c r="A72" t="s">
        <v>141</v>
      </c>
      <c r="B72" s="9" t="s">
        <v>71</v>
      </c>
      <c r="C72" s="74">
        <v>298</v>
      </c>
      <c r="D72" s="75" t="s">
        <v>74</v>
      </c>
      <c r="E72" s="74">
        <v>300</v>
      </c>
      <c r="F72" s="75">
        <v>299</v>
      </c>
      <c r="G72" s="74"/>
      <c r="H72" s="65">
        <f t="shared" si="1"/>
        <v>299</v>
      </c>
    </row>
    <row r="73" spans="1:8" x14ac:dyDescent="0.6">
      <c r="A73" t="s">
        <v>142</v>
      </c>
      <c r="B73" s="45" t="s">
        <v>61</v>
      </c>
      <c r="C73" s="71">
        <f>C$4*C74</f>
        <v>11624.186399999999</v>
      </c>
      <c r="D73" s="71" t="s">
        <v>74</v>
      </c>
      <c r="E73" s="71">
        <f>E$4*E74</f>
        <v>11714.528999999999</v>
      </c>
      <c r="F73" s="71">
        <f>F$4*F74</f>
        <v>11677.059899999998</v>
      </c>
      <c r="G73" s="71"/>
      <c r="H73" s="65">
        <f t="shared" si="1"/>
        <v>11671.925099999999</v>
      </c>
    </row>
    <row r="74" spans="1:8" x14ac:dyDescent="0.6">
      <c r="A74" t="s">
        <v>143</v>
      </c>
      <c r="B74" s="35" t="s">
        <v>71</v>
      </c>
      <c r="C74" s="68">
        <v>296</v>
      </c>
      <c r="D74" s="69" t="s">
        <v>74</v>
      </c>
      <c r="E74" s="68">
        <v>298</v>
      </c>
      <c r="F74" s="69">
        <v>297</v>
      </c>
      <c r="G74" s="68"/>
      <c r="H74" s="65">
        <f t="shared" si="1"/>
        <v>297</v>
      </c>
    </row>
    <row r="75" spans="1:8" x14ac:dyDescent="0.6">
      <c r="A75" t="s">
        <v>144</v>
      </c>
      <c r="B75" s="45" t="s">
        <v>62</v>
      </c>
      <c r="C75" s="71">
        <f>C$4*C76</f>
        <v>11506.3737</v>
      </c>
      <c r="D75" s="71" t="s">
        <v>74</v>
      </c>
      <c r="E75" s="71">
        <f>E$4*E76</f>
        <v>11596.5975</v>
      </c>
      <c r="F75" s="71">
        <f>F$4*F76</f>
        <v>11559.109799999998</v>
      </c>
      <c r="G75" s="71"/>
      <c r="H75" s="65">
        <f t="shared" si="1"/>
        <v>11554.027</v>
      </c>
    </row>
    <row r="76" spans="1:8" x14ac:dyDescent="0.6">
      <c r="A76" t="s">
        <v>145</v>
      </c>
      <c r="B76" s="35" t="s">
        <v>71</v>
      </c>
      <c r="C76" s="68">
        <v>293</v>
      </c>
      <c r="D76" s="69" t="s">
        <v>74</v>
      </c>
      <c r="E76" s="68">
        <v>295</v>
      </c>
      <c r="F76" s="69">
        <v>294</v>
      </c>
      <c r="G76" s="68"/>
      <c r="H76" s="65">
        <f t="shared" si="1"/>
        <v>294</v>
      </c>
    </row>
    <row r="77" spans="1:8" x14ac:dyDescent="0.6">
      <c r="A77" t="s">
        <v>146</v>
      </c>
      <c r="B77" s="45" t="s">
        <v>63</v>
      </c>
      <c r="C77" s="71">
        <f>C$4*C78</f>
        <v>11427.831899999999</v>
      </c>
      <c r="D77" s="71" t="s">
        <v>74</v>
      </c>
      <c r="E77" s="71">
        <f>E$4*E78</f>
        <v>11517.976499999999</v>
      </c>
      <c r="F77" s="71">
        <f>F$4*F78</f>
        <v>11480.4764</v>
      </c>
      <c r="G77" s="71"/>
      <c r="H77" s="65">
        <f t="shared" si="1"/>
        <v>11475.428266666664</v>
      </c>
    </row>
    <row r="78" spans="1:8" x14ac:dyDescent="0.6">
      <c r="A78" t="s">
        <v>147</v>
      </c>
      <c r="B78" s="35" t="s">
        <v>71</v>
      </c>
      <c r="C78" s="68">
        <v>291</v>
      </c>
      <c r="D78" s="69" t="s">
        <v>74</v>
      </c>
      <c r="E78" s="68">
        <v>293</v>
      </c>
      <c r="F78" s="69">
        <v>292</v>
      </c>
      <c r="G78" s="68"/>
      <c r="H78" s="65">
        <f t="shared" si="1"/>
        <v>292</v>
      </c>
    </row>
    <row r="79" spans="1:8" x14ac:dyDescent="0.6">
      <c r="A79" t="s">
        <v>148</v>
      </c>
      <c r="B79" s="45" t="s">
        <v>64</v>
      </c>
      <c r="C79" s="71">
        <f>C$4*C80</f>
        <v>11310.019199999999</v>
      </c>
      <c r="D79" s="71" t="s">
        <v>74</v>
      </c>
      <c r="E79" s="71">
        <f>E$4*E80</f>
        <v>11400.045</v>
      </c>
      <c r="F79" s="71">
        <f>F$4*F80</f>
        <v>11362.5263</v>
      </c>
      <c r="G79" s="71"/>
      <c r="H79" s="65">
        <f t="shared" si="1"/>
        <v>11357.530166666666</v>
      </c>
    </row>
    <row r="80" spans="1:8" x14ac:dyDescent="0.6">
      <c r="A80" t="s">
        <v>149</v>
      </c>
      <c r="B80" s="35" t="s">
        <v>71</v>
      </c>
      <c r="C80" s="68">
        <v>288</v>
      </c>
      <c r="D80" s="69" t="s">
        <v>74</v>
      </c>
      <c r="E80" s="68">
        <v>290</v>
      </c>
      <c r="F80" s="69">
        <v>289</v>
      </c>
      <c r="G80" s="68"/>
      <c r="H80" s="65">
        <f t="shared" si="1"/>
        <v>289</v>
      </c>
    </row>
    <row r="81" spans="1:8" x14ac:dyDescent="0.6">
      <c r="A81" t="s">
        <v>150</v>
      </c>
      <c r="B81" s="45" t="s">
        <v>65</v>
      </c>
      <c r="C81" s="71">
        <f>C$4*C82</f>
        <v>0</v>
      </c>
      <c r="D81" s="71" t="s">
        <v>74</v>
      </c>
      <c r="E81" s="71">
        <f>E$4*E82</f>
        <v>0</v>
      </c>
      <c r="F81" s="71">
        <f>F$4*F82</f>
        <v>0</v>
      </c>
      <c r="G81" s="71"/>
      <c r="H81" s="65">
        <f t="shared" si="1"/>
        <v>0</v>
      </c>
    </row>
    <row r="82" spans="1:8" x14ac:dyDescent="0.6">
      <c r="A82" t="s">
        <v>151</v>
      </c>
      <c r="B82" s="35" t="s">
        <v>71</v>
      </c>
      <c r="C82" s="68">
        <v>0</v>
      </c>
      <c r="D82" s="69" t="s">
        <v>74</v>
      </c>
      <c r="E82" s="68">
        <v>0</v>
      </c>
      <c r="F82" s="69">
        <v>0</v>
      </c>
      <c r="G82" s="68"/>
      <c r="H82" s="65">
        <f t="shared" si="1"/>
        <v>0</v>
      </c>
    </row>
    <row r="83" spans="1:8" x14ac:dyDescent="0.6">
      <c r="B83" s="44" t="s">
        <v>66</v>
      </c>
      <c r="C83" s="71"/>
      <c r="D83" s="72"/>
      <c r="E83" s="71"/>
      <c r="F83" s="72"/>
      <c r="G83" s="71"/>
      <c r="H83" s="65"/>
    </row>
    <row r="84" spans="1:8" x14ac:dyDescent="0.6">
      <c r="A84" t="s">
        <v>152</v>
      </c>
      <c r="B84" s="9" t="s">
        <v>67</v>
      </c>
      <c r="C84" s="74">
        <f>C$4*C85</f>
        <v>8521.7852999999996</v>
      </c>
      <c r="D84" s="74" t="s">
        <v>74</v>
      </c>
      <c r="E84" s="74">
        <f>E$4*E85</f>
        <v>8608.9994999999999</v>
      </c>
      <c r="F84" s="74">
        <f>F$4*F85</f>
        <v>8571.0406000000003</v>
      </c>
      <c r="G84" s="74"/>
      <c r="H84" s="65">
        <f t="shared" si="1"/>
        <v>8567.2751333333345</v>
      </c>
    </row>
    <row r="85" spans="1:8" x14ac:dyDescent="0.6">
      <c r="A85" t="s">
        <v>153</v>
      </c>
      <c r="B85" s="35" t="s">
        <v>71</v>
      </c>
      <c r="C85" s="68">
        <v>217</v>
      </c>
      <c r="D85" s="69" t="s">
        <v>74</v>
      </c>
      <c r="E85" s="68">
        <v>219</v>
      </c>
      <c r="F85" s="69">
        <v>218</v>
      </c>
      <c r="G85" s="68"/>
      <c r="H85" s="65">
        <f t="shared" si="1"/>
        <v>218</v>
      </c>
    </row>
    <row r="86" spans="1:8" x14ac:dyDescent="0.6">
      <c r="B86" s="44" t="s">
        <v>68</v>
      </c>
      <c r="C86" s="71"/>
      <c r="D86" s="72"/>
      <c r="E86" s="71"/>
      <c r="F86" s="72"/>
      <c r="G86" s="71"/>
      <c r="H86" s="65"/>
    </row>
    <row r="87" spans="1:8" x14ac:dyDescent="0.6">
      <c r="B87" s="9" t="s">
        <v>68</v>
      </c>
      <c r="C87" s="74">
        <f>C$4*C88</f>
        <v>5733.5513999999994</v>
      </c>
      <c r="D87" s="74" t="s">
        <v>74</v>
      </c>
      <c r="E87" s="74">
        <f>E$4*E88</f>
        <v>5896.5749999999998</v>
      </c>
      <c r="F87" s="74">
        <f>F$4*F88</f>
        <v>5858.1882999999998</v>
      </c>
      <c r="G87" s="74"/>
      <c r="H87" s="65">
        <f t="shared" si="1"/>
        <v>5829.4382333333333</v>
      </c>
    </row>
    <row r="88" spans="1:8" x14ac:dyDescent="0.6">
      <c r="B88" s="35" t="s">
        <v>71</v>
      </c>
      <c r="C88" s="68">
        <v>146</v>
      </c>
      <c r="D88" s="69" t="s">
        <v>74</v>
      </c>
      <c r="E88" s="68">
        <v>150</v>
      </c>
      <c r="F88" s="69">
        <v>149</v>
      </c>
      <c r="G88" s="68"/>
      <c r="H88" s="65">
        <f t="shared" si="1"/>
        <v>148.33333333333334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"/>
  <sheetViews>
    <sheetView topLeftCell="A28" workbookViewId="0">
      <selection activeCell="A4" sqref="A4"/>
    </sheetView>
  </sheetViews>
  <sheetFormatPr defaultRowHeight="21" x14ac:dyDescent="0.6"/>
  <cols>
    <col min="1" max="1" width="11" customWidth="1"/>
    <col min="2" max="2" width="23" customWidth="1"/>
  </cols>
  <sheetData>
    <row r="1" spans="1:13" ht="28.8" x14ac:dyDescent="0.75">
      <c r="B1" s="1" t="s">
        <v>80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39.360399999999998</v>
      </c>
      <c r="D4" s="43">
        <v>39.283900000000003</v>
      </c>
      <c r="E4" s="43">
        <v>39.579599999999999</v>
      </c>
      <c r="F4" s="43">
        <v>39.8414</v>
      </c>
      <c r="G4" s="43">
        <v>40.338999999999999</v>
      </c>
      <c r="H4" s="43">
        <f>AVERAGE(C4:G4)</f>
        <v>39.680860000000003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73"/>
    </row>
    <row r="6" spans="1:13" x14ac:dyDescent="0.6">
      <c r="A6" t="s">
        <v>90</v>
      </c>
      <c r="B6" s="9" t="s">
        <v>20</v>
      </c>
      <c r="C6" s="72">
        <f>C$4*C7</f>
        <v>17397.2968</v>
      </c>
      <c r="D6" s="72">
        <f>D$4*D7</f>
        <v>17363.483800000002</v>
      </c>
      <c r="E6" s="72">
        <f>E$4*E7</f>
        <v>17256.705600000001</v>
      </c>
      <c r="F6" s="72">
        <f>F$4*F7</f>
        <v>17171.643400000001</v>
      </c>
      <c r="G6" s="72">
        <f>G$4*G7</f>
        <v>17103.736000000001</v>
      </c>
      <c r="H6" s="73">
        <f>AVERAGE(C6:G6)</f>
        <v>17258.573120000001</v>
      </c>
      <c r="J6">
        <f>SUM(C6:F6)/4</f>
        <v>17297.2824</v>
      </c>
    </row>
    <row r="7" spans="1:13" x14ac:dyDescent="0.6">
      <c r="A7" t="s">
        <v>91</v>
      </c>
      <c r="B7" s="35" t="s">
        <v>71</v>
      </c>
      <c r="C7" s="68">
        <v>442</v>
      </c>
      <c r="D7" s="69">
        <v>442</v>
      </c>
      <c r="E7" s="68">
        <v>436</v>
      </c>
      <c r="F7" s="69">
        <v>431</v>
      </c>
      <c r="G7" s="68">
        <v>424</v>
      </c>
      <c r="H7" s="70">
        <f t="shared" ref="H7:H40" si="0">AVERAGE(C7:G7)</f>
        <v>435</v>
      </c>
      <c r="J7">
        <f>SUM(C7:F7)/4</f>
        <v>437.75</v>
      </c>
    </row>
    <row r="8" spans="1:13" x14ac:dyDescent="0.6">
      <c r="A8" t="s">
        <v>92</v>
      </c>
      <c r="B8" s="45" t="s">
        <v>22</v>
      </c>
      <c r="C8" s="72">
        <f>C$4*C9</f>
        <v>0</v>
      </c>
      <c r="D8" s="72">
        <f>D$4*D9</f>
        <v>0</v>
      </c>
      <c r="E8" s="72">
        <f>E$4*E9</f>
        <v>0</v>
      </c>
      <c r="F8" s="72">
        <f>F$4*F9</f>
        <v>0</v>
      </c>
      <c r="G8" s="72"/>
      <c r="H8" s="73">
        <f t="shared" si="0"/>
        <v>0</v>
      </c>
    </row>
    <row r="9" spans="1:13" x14ac:dyDescent="0.6">
      <c r="A9" t="s">
        <v>93</v>
      </c>
      <c r="B9" s="35" t="s">
        <v>71</v>
      </c>
      <c r="C9" s="68"/>
      <c r="D9" s="69"/>
      <c r="E9" s="68"/>
      <c r="F9" s="69"/>
      <c r="G9" s="68"/>
      <c r="H9" s="70"/>
    </row>
    <row r="10" spans="1:13" x14ac:dyDescent="0.6">
      <c r="A10" t="s">
        <v>94</v>
      </c>
      <c r="B10" s="45" t="s">
        <v>24</v>
      </c>
      <c r="C10" s="72">
        <f>C$4*C11</f>
        <v>16885.6116</v>
      </c>
      <c r="D10" s="72">
        <f>D$4*D11</f>
        <v>16852.793100000003</v>
      </c>
      <c r="E10" s="72">
        <f>E$4*E11</f>
        <v>16781.750400000001</v>
      </c>
      <c r="F10" s="72">
        <f>F$4*F11</f>
        <v>16693.546600000001</v>
      </c>
      <c r="G10" s="72">
        <f>G$4*G11</f>
        <v>16619.667999999998</v>
      </c>
      <c r="H10" s="73">
        <f>AVERAGE(C10:F10)</f>
        <v>16803.425425000001</v>
      </c>
    </row>
    <row r="11" spans="1:13" x14ac:dyDescent="0.6">
      <c r="A11" t="s">
        <v>95</v>
      </c>
      <c r="B11" s="35" t="s">
        <v>71</v>
      </c>
      <c r="C11" s="68">
        <v>429</v>
      </c>
      <c r="D11" s="69">
        <v>429</v>
      </c>
      <c r="E11" s="68">
        <v>424</v>
      </c>
      <c r="F11" s="69">
        <v>419</v>
      </c>
      <c r="G11" s="68">
        <v>412</v>
      </c>
      <c r="H11" s="70">
        <f t="shared" si="0"/>
        <v>422.6</v>
      </c>
    </row>
    <row r="12" spans="1:13" x14ac:dyDescent="0.6">
      <c r="A12" t="s">
        <v>96</v>
      </c>
      <c r="B12" s="45" t="s">
        <v>25</v>
      </c>
      <c r="C12" s="72">
        <f>C$4*C13</f>
        <v>0</v>
      </c>
      <c r="D12" s="72">
        <f>D$4*D13</f>
        <v>0</v>
      </c>
      <c r="E12" s="72">
        <f>E$4*E13</f>
        <v>0</v>
      </c>
      <c r="F12" s="72">
        <f>F$4*F13</f>
        <v>0</v>
      </c>
      <c r="G12" s="72"/>
      <c r="H12" s="73">
        <f t="shared" si="0"/>
        <v>0</v>
      </c>
    </row>
    <row r="13" spans="1:13" x14ac:dyDescent="0.6">
      <c r="A13" t="s">
        <v>97</v>
      </c>
      <c r="B13" s="35" t="s">
        <v>71</v>
      </c>
      <c r="C13" s="74"/>
      <c r="D13" s="75"/>
      <c r="E13" s="74"/>
      <c r="F13" s="75"/>
      <c r="G13" s="74"/>
      <c r="H13" s="76"/>
    </row>
    <row r="14" spans="1:13" x14ac:dyDescent="0.6">
      <c r="A14" t="s">
        <v>98</v>
      </c>
      <c r="B14" s="9" t="s">
        <v>26</v>
      </c>
      <c r="C14" s="72">
        <f>C$4*C15</f>
        <v>13697.4192</v>
      </c>
      <c r="D14" s="72">
        <f>D$4*D15</f>
        <v>13670.797200000001</v>
      </c>
      <c r="E14" s="72">
        <f>E$4*E15</f>
        <v>12507.1536</v>
      </c>
      <c r="F14" s="72">
        <f>F$4*F15</f>
        <v>12589.8824</v>
      </c>
      <c r="G14" s="72">
        <f>G$4*G15</f>
        <v>12545.429</v>
      </c>
      <c r="H14" s="73">
        <f t="shared" si="0"/>
        <v>13002.136280000001</v>
      </c>
      <c r="I14" s="45"/>
      <c r="J14">
        <f>SUM(C14:F14)/4</f>
        <v>13116.313100000001</v>
      </c>
    </row>
    <row r="15" spans="1:13" x14ac:dyDescent="0.6">
      <c r="A15" t="s">
        <v>99</v>
      </c>
      <c r="B15" s="9" t="s">
        <v>71</v>
      </c>
      <c r="C15" s="74">
        <v>348</v>
      </c>
      <c r="D15" s="75">
        <v>348</v>
      </c>
      <c r="E15" s="74">
        <v>316</v>
      </c>
      <c r="F15" s="75">
        <v>316</v>
      </c>
      <c r="G15" s="74">
        <v>311</v>
      </c>
      <c r="H15" s="76">
        <f t="shared" si="0"/>
        <v>327.8</v>
      </c>
    </row>
    <row r="16" spans="1:13" x14ac:dyDescent="0.6">
      <c r="A16" t="s">
        <v>100</v>
      </c>
      <c r="B16" s="45" t="s">
        <v>27</v>
      </c>
      <c r="C16" s="71">
        <f>C$4*C17</f>
        <v>12595.328</v>
      </c>
      <c r="D16" s="71">
        <f>D$4*D17</f>
        <v>12570.848000000002</v>
      </c>
      <c r="E16" s="71">
        <f>E$4*E17</f>
        <v>11953.039199999999</v>
      </c>
      <c r="F16" s="71">
        <f>F$4*F17</f>
        <v>12032.102800000001</v>
      </c>
      <c r="G16" s="71">
        <f>G$4*G17</f>
        <v>11980.682999999999</v>
      </c>
      <c r="H16" s="73">
        <f t="shared" si="0"/>
        <v>12226.4002</v>
      </c>
    </row>
    <row r="17" spans="1:8" x14ac:dyDescent="0.6">
      <c r="A17" t="s">
        <v>101</v>
      </c>
      <c r="B17" s="35" t="s">
        <v>71</v>
      </c>
      <c r="C17" s="68">
        <v>320</v>
      </c>
      <c r="D17" s="69">
        <v>320</v>
      </c>
      <c r="E17" s="68">
        <v>302</v>
      </c>
      <c r="F17" s="69">
        <v>302</v>
      </c>
      <c r="G17" s="68">
        <v>297</v>
      </c>
      <c r="H17" s="70">
        <f t="shared" si="0"/>
        <v>308.2</v>
      </c>
    </row>
    <row r="18" spans="1:8" x14ac:dyDescent="0.6">
      <c r="A18" t="s">
        <v>102</v>
      </c>
      <c r="B18" s="9" t="s">
        <v>28</v>
      </c>
      <c r="C18" s="71">
        <f>C$4*C19</f>
        <v>0</v>
      </c>
      <c r="D18" s="71">
        <f>D$4*D19</f>
        <v>0</v>
      </c>
      <c r="E18" s="71">
        <f>E$4*E19</f>
        <v>0</v>
      </c>
      <c r="F18" s="71">
        <f>F$4*F19</f>
        <v>0</v>
      </c>
      <c r="G18" s="71"/>
      <c r="H18" s="76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/>
      <c r="H19" s="76">
        <f t="shared" si="0"/>
        <v>0</v>
      </c>
    </row>
    <row r="20" spans="1:8" x14ac:dyDescent="0.6">
      <c r="A20" t="s">
        <v>104</v>
      </c>
      <c r="B20" s="45" t="s">
        <v>29</v>
      </c>
      <c r="C20" s="71">
        <f>C$4*C21</f>
        <v>0</v>
      </c>
      <c r="D20" s="71">
        <f>D$4*D21</f>
        <v>0</v>
      </c>
      <c r="E20" s="71">
        <f>E$4*E21</f>
        <v>0</v>
      </c>
      <c r="F20" s="71">
        <f>F$4*F21</f>
        <v>0</v>
      </c>
      <c r="G20" s="71"/>
      <c r="H20" s="73">
        <f t="shared" si="0"/>
        <v>0</v>
      </c>
    </row>
    <row r="21" spans="1:8" x14ac:dyDescent="0.6">
      <c r="A21" t="s">
        <v>105</v>
      </c>
      <c r="B21" s="35" t="s">
        <v>71</v>
      </c>
      <c r="C21" s="68"/>
      <c r="D21" s="69"/>
      <c r="E21" s="68"/>
      <c r="F21" s="69"/>
      <c r="G21" s="68"/>
      <c r="H21" s="70"/>
    </row>
    <row r="22" spans="1:8" x14ac:dyDescent="0.6">
      <c r="A22" t="s">
        <v>106</v>
      </c>
      <c r="B22" s="9" t="s">
        <v>30</v>
      </c>
      <c r="C22" s="71">
        <f>C$4*C23</f>
        <v>11847.4804</v>
      </c>
      <c r="D22" s="71">
        <f>D$4*D23</f>
        <v>11824.4539</v>
      </c>
      <c r="E22" s="71">
        <f>E$4*E23</f>
        <v>11755.1412</v>
      </c>
      <c r="F22" s="71">
        <f>F$4*F23</f>
        <v>11832.8958</v>
      </c>
      <c r="G22" s="71">
        <f>G$4*G23</f>
        <v>11778.987999999999</v>
      </c>
      <c r="H22" s="76">
        <f t="shared" si="0"/>
        <v>11807.791859999999</v>
      </c>
    </row>
    <row r="23" spans="1:8" x14ac:dyDescent="0.6">
      <c r="A23" t="s">
        <v>107</v>
      </c>
      <c r="B23" s="9" t="s">
        <v>71</v>
      </c>
      <c r="C23" s="74">
        <v>301</v>
      </c>
      <c r="D23" s="75">
        <v>301</v>
      </c>
      <c r="E23" s="74">
        <v>297</v>
      </c>
      <c r="F23" s="75">
        <v>297</v>
      </c>
      <c r="G23" s="74">
        <v>292</v>
      </c>
      <c r="H23" s="76">
        <f t="shared" si="0"/>
        <v>297.60000000000002</v>
      </c>
    </row>
    <row r="24" spans="1:8" x14ac:dyDescent="0.6">
      <c r="A24" t="s">
        <v>108</v>
      </c>
      <c r="B24" s="45" t="s">
        <v>31</v>
      </c>
      <c r="C24" s="71">
        <f>C$4*C25</f>
        <v>11729.3992</v>
      </c>
      <c r="D24" s="71">
        <f>D$4*D25</f>
        <v>11706.602200000001</v>
      </c>
      <c r="E24" s="71">
        <f>E$4*E25</f>
        <v>11636.402399999999</v>
      </c>
      <c r="F24" s="71">
        <f>F$4*F25</f>
        <v>11713.3716</v>
      </c>
      <c r="G24" s="71">
        <f>G$4*G25</f>
        <v>11698.31</v>
      </c>
      <c r="H24" s="73">
        <f t="shared" si="0"/>
        <v>11696.817079999999</v>
      </c>
    </row>
    <row r="25" spans="1:8" x14ac:dyDescent="0.6">
      <c r="A25" t="s">
        <v>109</v>
      </c>
      <c r="B25" s="35" t="s">
        <v>71</v>
      </c>
      <c r="C25" s="68">
        <v>298</v>
      </c>
      <c r="D25" s="69">
        <v>298</v>
      </c>
      <c r="E25" s="68">
        <v>294</v>
      </c>
      <c r="F25" s="69">
        <v>294</v>
      </c>
      <c r="G25" s="68">
        <v>290</v>
      </c>
      <c r="H25" s="70">
        <f t="shared" si="0"/>
        <v>294.8</v>
      </c>
    </row>
    <row r="26" spans="1:8" x14ac:dyDescent="0.6">
      <c r="A26" t="s">
        <v>110</v>
      </c>
      <c r="B26" s="9" t="s">
        <v>32</v>
      </c>
      <c r="C26" s="71">
        <f>C$4*C27</f>
        <v>11217.714</v>
      </c>
      <c r="D26" s="71">
        <f>D$4*D27</f>
        <v>11195.9115</v>
      </c>
      <c r="E26" s="71">
        <f>E$4*E27</f>
        <v>11161.447200000001</v>
      </c>
      <c r="F26" s="71">
        <f>F$4*F27</f>
        <v>11195.4334</v>
      </c>
      <c r="G26" s="71">
        <f>G$4*G27</f>
        <v>11173.903</v>
      </c>
      <c r="H26" s="76">
        <f t="shared" si="0"/>
        <v>11188.881820000001</v>
      </c>
    </row>
    <row r="27" spans="1:8" x14ac:dyDescent="0.6">
      <c r="A27" t="s">
        <v>111</v>
      </c>
      <c r="B27" s="9" t="s">
        <v>71</v>
      </c>
      <c r="C27" s="74">
        <v>285</v>
      </c>
      <c r="D27" s="75">
        <v>285</v>
      </c>
      <c r="E27" s="74">
        <v>282</v>
      </c>
      <c r="F27" s="75">
        <v>281</v>
      </c>
      <c r="G27" s="74">
        <v>277</v>
      </c>
      <c r="H27" s="76">
        <f t="shared" si="0"/>
        <v>282</v>
      </c>
    </row>
    <row r="28" spans="1:8" x14ac:dyDescent="0.6">
      <c r="A28" t="s">
        <v>112</v>
      </c>
      <c r="B28" s="45" t="s">
        <v>33</v>
      </c>
      <c r="C28" s="71">
        <f>C$4*C29</f>
        <v>0</v>
      </c>
      <c r="D28" s="71">
        <f>D$4*D29</f>
        <v>0</v>
      </c>
      <c r="E28" s="71">
        <f>E$4*E29</f>
        <v>0</v>
      </c>
      <c r="F28" s="71">
        <f>F$4*F29</f>
        <v>0</v>
      </c>
      <c r="G28" s="71"/>
      <c r="H28" s="73">
        <f t="shared" si="0"/>
        <v>0</v>
      </c>
    </row>
    <row r="29" spans="1:8" x14ac:dyDescent="0.6">
      <c r="A29" t="s">
        <v>113</v>
      </c>
      <c r="B29" s="35" t="s">
        <v>71</v>
      </c>
      <c r="C29" s="68"/>
      <c r="D29" s="69"/>
      <c r="E29" s="68"/>
      <c r="F29" s="69"/>
      <c r="G29" s="68"/>
      <c r="H29" s="70"/>
    </row>
    <row r="30" spans="1:8" x14ac:dyDescent="0.6">
      <c r="A30" t="s">
        <v>114</v>
      </c>
      <c r="B30" s="9" t="s">
        <v>34</v>
      </c>
      <c r="C30" s="71">
        <f>C$4*C31</f>
        <v>10469.866399999999</v>
      </c>
      <c r="D30" s="71">
        <f>D$4*D31</f>
        <v>10449.517400000001</v>
      </c>
      <c r="E30" s="71">
        <f>E$4*E31</f>
        <v>10409.434799999999</v>
      </c>
      <c r="F30" s="71">
        <f>F$4*F31</f>
        <v>10478.288200000001</v>
      </c>
      <c r="G30" s="71">
        <f>G$4*G31</f>
        <v>10407.462</v>
      </c>
      <c r="H30" s="76">
        <f t="shared" si="0"/>
        <v>10442.913759999999</v>
      </c>
    </row>
    <row r="31" spans="1:8" x14ac:dyDescent="0.6">
      <c r="A31" t="s">
        <v>115</v>
      </c>
      <c r="B31" s="9" t="s">
        <v>71</v>
      </c>
      <c r="C31" s="74">
        <v>266</v>
      </c>
      <c r="D31" s="75">
        <v>266</v>
      </c>
      <c r="E31" s="74">
        <v>263</v>
      </c>
      <c r="F31" s="75">
        <v>263</v>
      </c>
      <c r="G31" s="74">
        <v>258</v>
      </c>
      <c r="H31" s="76">
        <f t="shared" si="0"/>
        <v>263.2</v>
      </c>
    </row>
    <row r="32" spans="1:8" x14ac:dyDescent="0.6">
      <c r="A32" t="s">
        <v>116</v>
      </c>
      <c r="B32" s="45" t="s">
        <v>35</v>
      </c>
      <c r="C32" s="71">
        <f>C$4*C33</f>
        <v>0</v>
      </c>
      <c r="D32" s="71">
        <f>D$4*D33</f>
        <v>0</v>
      </c>
      <c r="E32" s="71">
        <f>E$4*E33</f>
        <v>0</v>
      </c>
      <c r="F32" s="71">
        <f>F$4*F33</f>
        <v>0</v>
      </c>
      <c r="G32" s="71"/>
      <c r="H32" s="73">
        <f t="shared" si="0"/>
        <v>0</v>
      </c>
    </row>
    <row r="33" spans="1:8" x14ac:dyDescent="0.6">
      <c r="A33" t="s">
        <v>117</v>
      </c>
      <c r="B33" s="35" t="s">
        <v>71</v>
      </c>
      <c r="C33" s="68">
        <v>0</v>
      </c>
      <c r="D33" s="69">
        <v>0</v>
      </c>
      <c r="E33" s="68">
        <v>0</v>
      </c>
      <c r="F33" s="69">
        <v>0</v>
      </c>
      <c r="G33" s="68"/>
      <c r="H33" s="70">
        <f t="shared" si="0"/>
        <v>0</v>
      </c>
    </row>
    <row r="34" spans="1:8" x14ac:dyDescent="0.6">
      <c r="A34" t="s">
        <v>118</v>
      </c>
      <c r="B34" s="9" t="s">
        <v>36</v>
      </c>
      <c r="C34" s="71">
        <f>C$4*C35</f>
        <v>0</v>
      </c>
      <c r="D34" s="71">
        <f>D$4*D35</f>
        <v>0</v>
      </c>
      <c r="E34" s="71">
        <f>E$4*E35</f>
        <v>0</v>
      </c>
      <c r="F34" s="71">
        <f>F$4*F35</f>
        <v>0</v>
      </c>
      <c r="G34" s="71"/>
      <c r="H34" s="76">
        <f t="shared" si="0"/>
        <v>0</v>
      </c>
    </row>
    <row r="35" spans="1:8" x14ac:dyDescent="0.6">
      <c r="A35" t="s">
        <v>119</v>
      </c>
      <c r="B35" s="9" t="s">
        <v>71</v>
      </c>
      <c r="C35" s="74">
        <v>0</v>
      </c>
      <c r="D35" s="75">
        <v>0</v>
      </c>
      <c r="E35" s="74">
        <v>0</v>
      </c>
      <c r="F35" s="75">
        <v>0</v>
      </c>
      <c r="G35" s="74"/>
      <c r="H35" s="76">
        <f t="shared" si="0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73"/>
    </row>
    <row r="37" spans="1:8" x14ac:dyDescent="0.6">
      <c r="A37" t="s">
        <v>154</v>
      </c>
      <c r="B37" s="9" t="s">
        <v>38</v>
      </c>
      <c r="C37" s="71">
        <f>C$4*C38</f>
        <v>10587.9476</v>
      </c>
      <c r="D37" s="71">
        <f>D$4*D38</f>
        <v>10449.517400000001</v>
      </c>
      <c r="E37" s="71">
        <f>E$4*E38</f>
        <v>10409.434799999999</v>
      </c>
      <c r="F37" s="71">
        <f>F$4*F38</f>
        <v>10279.081200000001</v>
      </c>
      <c r="G37" s="71">
        <f>G$4*G38</f>
        <v>10044.411</v>
      </c>
      <c r="H37" s="76">
        <f t="shared" si="0"/>
        <v>10354.0784</v>
      </c>
    </row>
    <row r="38" spans="1:8" x14ac:dyDescent="0.6">
      <c r="A38" t="s">
        <v>155</v>
      </c>
      <c r="B38" s="35" t="s">
        <v>71</v>
      </c>
      <c r="C38" s="68">
        <v>269</v>
      </c>
      <c r="D38" s="69">
        <v>266</v>
      </c>
      <c r="E38" s="68">
        <v>263</v>
      </c>
      <c r="F38" s="75">
        <v>258</v>
      </c>
      <c r="G38" s="74">
        <v>249</v>
      </c>
      <c r="H38" s="70">
        <f t="shared" si="0"/>
        <v>261</v>
      </c>
    </row>
    <row r="39" spans="1:8" x14ac:dyDescent="0.6">
      <c r="A39" t="s">
        <v>156</v>
      </c>
      <c r="B39" s="45" t="s">
        <v>41</v>
      </c>
      <c r="C39" s="71">
        <f>C$4*C40</f>
        <v>9485.8563999999988</v>
      </c>
      <c r="D39" s="71">
        <f>D$4*D40</f>
        <v>9388.8521000000001</v>
      </c>
      <c r="E39" s="71">
        <f>E$4*E40</f>
        <v>9340.7855999999992</v>
      </c>
      <c r="F39" s="71">
        <f>F$4*F40</f>
        <v>9283.0462000000007</v>
      </c>
      <c r="G39" s="71">
        <f>G$4*G40</f>
        <v>9035.9359999999997</v>
      </c>
      <c r="H39" s="73">
        <f t="shared" si="0"/>
        <v>9306.8952600000011</v>
      </c>
    </row>
    <row r="40" spans="1:8" x14ac:dyDescent="0.6">
      <c r="A40" t="s">
        <v>157</v>
      </c>
      <c r="B40" s="35" t="s">
        <v>71</v>
      </c>
      <c r="C40" s="68">
        <v>241</v>
      </c>
      <c r="D40" s="69">
        <v>239</v>
      </c>
      <c r="E40" s="68">
        <v>236</v>
      </c>
      <c r="F40" s="69">
        <v>233</v>
      </c>
      <c r="G40" s="68">
        <v>224</v>
      </c>
      <c r="H40" s="70">
        <f t="shared" si="0"/>
        <v>234.6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73"/>
    </row>
    <row r="42" spans="1:8" x14ac:dyDescent="0.6">
      <c r="A42" t="s">
        <v>120</v>
      </c>
      <c r="B42" s="9" t="s">
        <v>43</v>
      </c>
      <c r="C42" s="71">
        <f>C$4*C43</f>
        <v>9800.739599999999</v>
      </c>
      <c r="D42" s="71">
        <f>D$4*D43</f>
        <v>9781.6911</v>
      </c>
      <c r="E42" s="71">
        <f>E$4*E43</f>
        <v>9736.5815999999995</v>
      </c>
      <c r="F42" s="71">
        <f>F$4*F43</f>
        <v>9800.9843999999994</v>
      </c>
      <c r="G42" s="71">
        <f>G$4*G43</f>
        <v>9762.0380000000005</v>
      </c>
      <c r="H42" s="76">
        <f t="shared" ref="H42:H88" si="1">AVERAGE(C42:G42)</f>
        <v>9776.4069399999989</v>
      </c>
    </row>
    <row r="43" spans="1:8" x14ac:dyDescent="0.6">
      <c r="A43" t="s">
        <v>121</v>
      </c>
      <c r="B43" s="35" t="s">
        <v>71</v>
      </c>
      <c r="C43" s="68">
        <v>249</v>
      </c>
      <c r="D43" s="69">
        <v>249</v>
      </c>
      <c r="E43" s="68">
        <v>246</v>
      </c>
      <c r="F43" s="69">
        <v>246</v>
      </c>
      <c r="G43" s="68">
        <v>242</v>
      </c>
      <c r="H43" s="70">
        <f t="shared" si="1"/>
        <v>246.4</v>
      </c>
    </row>
    <row r="44" spans="1:8" x14ac:dyDescent="0.6">
      <c r="A44" t="s">
        <v>122</v>
      </c>
      <c r="B44" s="45" t="s">
        <v>44</v>
      </c>
      <c r="C44" s="71">
        <f>C$4*C45</f>
        <v>8974.1711999999989</v>
      </c>
      <c r="D44" s="71">
        <f>D$4*D45</f>
        <v>8956.7291999999998</v>
      </c>
      <c r="E44" s="71">
        <f>E$4*E45</f>
        <v>8944.989599999999</v>
      </c>
      <c r="F44" s="71">
        <f>F$4*F45</f>
        <v>8884.6322</v>
      </c>
      <c r="G44" s="71">
        <f>G$4*G45</f>
        <v>8834.241</v>
      </c>
      <c r="H44" s="73">
        <f t="shared" si="1"/>
        <v>8918.9526399999995</v>
      </c>
    </row>
    <row r="45" spans="1:8" x14ac:dyDescent="0.6">
      <c r="A45" t="s">
        <v>123</v>
      </c>
      <c r="B45" s="35" t="s">
        <v>71</v>
      </c>
      <c r="C45" s="68">
        <v>228</v>
      </c>
      <c r="D45" s="69">
        <v>228</v>
      </c>
      <c r="E45" s="68">
        <v>226</v>
      </c>
      <c r="F45" s="69">
        <v>223</v>
      </c>
      <c r="G45" s="68">
        <v>219</v>
      </c>
      <c r="H45" s="70">
        <f t="shared" si="1"/>
        <v>224.8</v>
      </c>
    </row>
    <row r="46" spans="1:8" x14ac:dyDescent="0.6">
      <c r="A46" t="s">
        <v>124</v>
      </c>
      <c r="B46" s="9" t="s">
        <v>45</v>
      </c>
      <c r="C46" s="71">
        <f>C$4*C47</f>
        <v>8895.4503999999997</v>
      </c>
      <c r="D46" s="71">
        <f>D$4*D47</f>
        <v>8878.1614000000009</v>
      </c>
      <c r="E46" s="71">
        <f>E$4*E47</f>
        <v>8826.2507999999998</v>
      </c>
      <c r="F46" s="71">
        <f>F$4*F47</f>
        <v>8804.9493999999995</v>
      </c>
      <c r="G46" s="71">
        <f>G$4*G47</f>
        <v>8753.5630000000001</v>
      </c>
      <c r="H46" s="76">
        <f t="shared" si="1"/>
        <v>8831.6749999999993</v>
      </c>
    </row>
    <row r="47" spans="1:8" x14ac:dyDescent="0.6">
      <c r="A47" t="s">
        <v>125</v>
      </c>
      <c r="B47" s="35" t="s">
        <v>71</v>
      </c>
      <c r="C47" s="68">
        <v>226</v>
      </c>
      <c r="D47" s="69">
        <v>226</v>
      </c>
      <c r="E47" s="68">
        <v>223</v>
      </c>
      <c r="F47" s="69">
        <v>221</v>
      </c>
      <c r="G47" s="68">
        <v>217</v>
      </c>
      <c r="H47" s="70">
        <f t="shared" si="1"/>
        <v>222.6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73"/>
    </row>
    <row r="49" spans="1:8" x14ac:dyDescent="0.6">
      <c r="A49" t="s">
        <v>158</v>
      </c>
      <c r="B49" s="9" t="s">
        <v>47</v>
      </c>
      <c r="C49" s="74">
        <f>C$4*C50</f>
        <v>12595.328</v>
      </c>
      <c r="D49" s="74">
        <f>D$4*D50</f>
        <v>12570.848000000002</v>
      </c>
      <c r="E49" s="74">
        <f>E$4*E50</f>
        <v>12507.1536</v>
      </c>
      <c r="F49" s="74">
        <f>F$4*F50</f>
        <v>12589.8824</v>
      </c>
      <c r="G49" s="74">
        <f>G$4*G50</f>
        <v>12545.429</v>
      </c>
      <c r="H49" s="76">
        <f t="shared" si="1"/>
        <v>12561.728200000001</v>
      </c>
    </row>
    <row r="50" spans="1:8" x14ac:dyDescent="0.6">
      <c r="A50" t="s">
        <v>159</v>
      </c>
      <c r="B50" s="35" t="s">
        <v>71</v>
      </c>
      <c r="C50" s="68">
        <v>320</v>
      </c>
      <c r="D50" s="69">
        <v>320</v>
      </c>
      <c r="E50" s="68">
        <v>316</v>
      </c>
      <c r="F50" s="69">
        <v>316</v>
      </c>
      <c r="G50" s="68">
        <v>311</v>
      </c>
      <c r="H50" s="70">
        <f t="shared" si="1"/>
        <v>316.60000000000002</v>
      </c>
    </row>
    <row r="51" spans="1:8" x14ac:dyDescent="0.6">
      <c r="A51" t="s">
        <v>160</v>
      </c>
      <c r="B51" s="45" t="s">
        <v>48</v>
      </c>
      <c r="C51" s="71">
        <f>C$4*C52</f>
        <v>0</v>
      </c>
      <c r="D51" s="71">
        <f>D$4*D52</f>
        <v>0</v>
      </c>
      <c r="E51" s="71">
        <f>E$4*E52</f>
        <v>0</v>
      </c>
      <c r="F51" s="71">
        <f>F$4*F52</f>
        <v>0</v>
      </c>
      <c r="G51" s="71"/>
      <c r="H51" s="73">
        <f t="shared" si="1"/>
        <v>0</v>
      </c>
    </row>
    <row r="52" spans="1:8" x14ac:dyDescent="0.6">
      <c r="A52" t="s">
        <v>161</v>
      </c>
      <c r="B52" s="35" t="s">
        <v>71</v>
      </c>
      <c r="C52" s="68"/>
      <c r="D52" s="69"/>
      <c r="E52" s="68"/>
      <c r="F52" s="69"/>
      <c r="G52" s="68"/>
      <c r="H52" s="70"/>
    </row>
    <row r="53" spans="1:8" x14ac:dyDescent="0.6">
      <c r="B53" s="44" t="s">
        <v>49</v>
      </c>
      <c r="C53" s="71"/>
      <c r="D53" s="72"/>
      <c r="E53" s="71"/>
      <c r="F53" s="72"/>
      <c r="G53" s="71"/>
      <c r="H53" s="73"/>
    </row>
    <row r="54" spans="1:8" x14ac:dyDescent="0.6">
      <c r="A54" t="s">
        <v>126</v>
      </c>
      <c r="B54" s="9" t="s">
        <v>50</v>
      </c>
      <c r="C54" s="74">
        <f>C$4*C55</f>
        <v>9997.5416000000005</v>
      </c>
      <c r="D54" s="74">
        <f>D$4*D55</f>
        <v>9978.1106</v>
      </c>
      <c r="E54" s="74">
        <f>E$4*E55</f>
        <v>9934.4796000000006</v>
      </c>
      <c r="F54" s="74">
        <f>F$4*F55</f>
        <v>10000.1914</v>
      </c>
      <c r="G54" s="74">
        <f>G$4*G55</f>
        <v>9963.7330000000002</v>
      </c>
      <c r="H54" s="76">
        <f t="shared" si="1"/>
        <v>9974.8112399999991</v>
      </c>
    </row>
    <row r="55" spans="1:8" x14ac:dyDescent="0.6">
      <c r="A55" t="s">
        <v>127</v>
      </c>
      <c r="B55" s="35" t="s">
        <v>71</v>
      </c>
      <c r="C55" s="68">
        <v>254</v>
      </c>
      <c r="D55" s="69">
        <v>254</v>
      </c>
      <c r="E55" s="68">
        <v>251</v>
      </c>
      <c r="F55" s="69">
        <v>251</v>
      </c>
      <c r="G55" s="68">
        <v>247</v>
      </c>
      <c r="H55" s="70">
        <f t="shared" si="1"/>
        <v>251.4</v>
      </c>
    </row>
    <row r="56" spans="1:8" x14ac:dyDescent="0.6">
      <c r="B56" s="44" t="s">
        <v>51</v>
      </c>
      <c r="C56" s="71"/>
      <c r="D56" s="72"/>
      <c r="E56" s="71"/>
      <c r="F56" s="72"/>
      <c r="G56" s="71"/>
      <c r="H56" s="73"/>
    </row>
    <row r="57" spans="1:8" x14ac:dyDescent="0.6">
      <c r="A57" t="s">
        <v>128</v>
      </c>
      <c r="B57" s="9" t="s">
        <v>52</v>
      </c>
      <c r="C57" s="75">
        <f>C$4*C58</f>
        <v>11768.759599999999</v>
      </c>
      <c r="D57" s="75">
        <f>D$4*D58</f>
        <v>11745.886100000002</v>
      </c>
      <c r="E57" s="75">
        <f>E$4*E58</f>
        <v>11715.561599999999</v>
      </c>
      <c r="F57" s="75">
        <f>F$4*F58</f>
        <v>11793.054400000001</v>
      </c>
      <c r="G57" s="75">
        <f>G$4*G58</f>
        <v>11738.648999999999</v>
      </c>
      <c r="H57" s="76">
        <f t="shared" si="1"/>
        <v>11752.38214</v>
      </c>
    </row>
    <row r="58" spans="1:8" x14ac:dyDescent="0.6">
      <c r="A58" t="s">
        <v>129</v>
      </c>
      <c r="B58" s="35" t="s">
        <v>71</v>
      </c>
      <c r="C58" s="68">
        <v>299</v>
      </c>
      <c r="D58" s="69">
        <v>299</v>
      </c>
      <c r="E58" s="68">
        <v>296</v>
      </c>
      <c r="F58" s="69">
        <v>296</v>
      </c>
      <c r="G58" s="68">
        <v>291</v>
      </c>
      <c r="H58" s="70">
        <f t="shared" si="1"/>
        <v>296.2</v>
      </c>
    </row>
    <row r="59" spans="1:8" x14ac:dyDescent="0.6">
      <c r="A59" t="s">
        <v>130</v>
      </c>
      <c r="B59" s="9" t="s">
        <v>53</v>
      </c>
      <c r="C59" s="72">
        <f>C$4*C60</f>
        <v>11571.9576</v>
      </c>
      <c r="D59" s="72">
        <f>D$4*D60</f>
        <v>11549.466600000002</v>
      </c>
      <c r="E59" s="72">
        <f>E$4*E60</f>
        <v>11517.6636</v>
      </c>
      <c r="F59" s="72">
        <f>F$4*F60</f>
        <v>11593.847400000001</v>
      </c>
      <c r="G59" s="72">
        <f>G$4*G60</f>
        <v>11536.954</v>
      </c>
      <c r="H59" s="73">
        <f t="shared" si="1"/>
        <v>11553.97784</v>
      </c>
    </row>
    <row r="60" spans="1:8" x14ac:dyDescent="0.6">
      <c r="A60" t="s">
        <v>131</v>
      </c>
      <c r="B60" s="35" t="s">
        <v>71</v>
      </c>
      <c r="C60" s="69">
        <v>294</v>
      </c>
      <c r="D60" s="69">
        <v>294</v>
      </c>
      <c r="E60" s="69">
        <v>291</v>
      </c>
      <c r="F60" s="69">
        <v>291</v>
      </c>
      <c r="G60" s="69">
        <v>286</v>
      </c>
      <c r="H60" s="70">
        <f t="shared" si="1"/>
        <v>291.2</v>
      </c>
    </row>
    <row r="61" spans="1:8" x14ac:dyDescent="0.6">
      <c r="A61" t="s">
        <v>132</v>
      </c>
      <c r="B61" s="45" t="s">
        <v>54</v>
      </c>
      <c r="C61" s="64">
        <f>C$4*C62</f>
        <v>11493.236799999999</v>
      </c>
      <c r="D61" s="64">
        <f>D$4*D62</f>
        <v>11470.898800000001</v>
      </c>
      <c r="E61" s="64">
        <f>E$4*E62</f>
        <v>11398.924800000001</v>
      </c>
      <c r="F61" s="64">
        <f>F$4*F62</f>
        <v>11474.323200000001</v>
      </c>
      <c r="G61" s="64">
        <f>G$4*G62</f>
        <v>11456.276</v>
      </c>
      <c r="H61" s="65">
        <f t="shared" si="1"/>
        <v>11458.73192</v>
      </c>
    </row>
    <row r="62" spans="1:8" x14ac:dyDescent="0.6">
      <c r="A62" t="s">
        <v>133</v>
      </c>
      <c r="B62" s="35" t="s">
        <v>71</v>
      </c>
      <c r="C62" s="68">
        <v>292</v>
      </c>
      <c r="D62" s="69">
        <v>292</v>
      </c>
      <c r="E62" s="69">
        <v>288</v>
      </c>
      <c r="F62" s="69">
        <v>288</v>
      </c>
      <c r="G62" s="68">
        <v>284</v>
      </c>
      <c r="H62" s="70">
        <f t="shared" si="1"/>
        <v>288.8</v>
      </c>
    </row>
    <row r="63" spans="1:8" x14ac:dyDescent="0.6">
      <c r="A63" t="s">
        <v>134</v>
      </c>
      <c r="B63" s="45" t="s">
        <v>55</v>
      </c>
      <c r="C63" s="72">
        <f>C$4*C64</f>
        <v>0</v>
      </c>
      <c r="D63" s="72">
        <f>D$4*D64</f>
        <v>0</v>
      </c>
      <c r="E63" s="72">
        <f>E$4*E64</f>
        <v>0</v>
      </c>
      <c r="F63" s="72">
        <f>F$4*F64</f>
        <v>0</v>
      </c>
      <c r="G63" s="72">
        <f>G$4*G64</f>
        <v>0</v>
      </c>
      <c r="H63" s="73">
        <f t="shared" si="1"/>
        <v>0</v>
      </c>
    </row>
    <row r="64" spans="1:8" x14ac:dyDescent="0.6">
      <c r="A64" t="s">
        <v>135</v>
      </c>
      <c r="B64" s="35" t="s">
        <v>71</v>
      </c>
      <c r="C64" s="68">
        <v>0</v>
      </c>
      <c r="D64" s="69">
        <v>0</v>
      </c>
      <c r="E64" s="68">
        <v>0</v>
      </c>
      <c r="F64" s="69">
        <v>0</v>
      </c>
      <c r="G64" s="68">
        <v>0</v>
      </c>
      <c r="H64" s="70">
        <f t="shared" si="1"/>
        <v>0</v>
      </c>
    </row>
    <row r="65" spans="1:8" x14ac:dyDescent="0.6">
      <c r="A65" t="s">
        <v>136</v>
      </c>
      <c r="B65" s="45" t="s">
        <v>56</v>
      </c>
      <c r="C65" s="72">
        <f>C$4*C66</f>
        <v>0</v>
      </c>
      <c r="D65" s="72">
        <f>D$4*D66</f>
        <v>0</v>
      </c>
      <c r="E65" s="72">
        <f>E$4*E66</f>
        <v>0</v>
      </c>
      <c r="F65" s="72">
        <f>F$4*F66</f>
        <v>0</v>
      </c>
      <c r="G65" s="72">
        <f>G$4*G66</f>
        <v>0</v>
      </c>
      <c r="H65" s="73">
        <f t="shared" si="1"/>
        <v>0</v>
      </c>
    </row>
    <row r="66" spans="1:8" x14ac:dyDescent="0.6">
      <c r="A66" t="s">
        <v>137</v>
      </c>
      <c r="B66" s="35" t="s">
        <v>71</v>
      </c>
      <c r="C66" s="68">
        <v>0</v>
      </c>
      <c r="D66" s="69">
        <v>0</v>
      </c>
      <c r="E66" s="68">
        <v>0</v>
      </c>
      <c r="F66" s="69">
        <v>0</v>
      </c>
      <c r="G66" s="68">
        <v>0</v>
      </c>
      <c r="H66" s="70">
        <f t="shared" si="1"/>
        <v>0</v>
      </c>
    </row>
    <row r="67" spans="1:8" x14ac:dyDescent="0.6">
      <c r="B67" s="44" t="s">
        <v>57</v>
      </c>
      <c r="C67" s="71"/>
      <c r="D67" s="72"/>
      <c r="E67" s="71"/>
      <c r="F67" s="72"/>
      <c r="G67" s="71"/>
      <c r="H67" s="73"/>
    </row>
    <row r="68" spans="1:8" x14ac:dyDescent="0.6">
      <c r="A68" t="s">
        <v>138</v>
      </c>
      <c r="B68" s="9" t="s">
        <v>58</v>
      </c>
      <c r="C68" s="75">
        <f>C$4*C69</f>
        <v>0</v>
      </c>
      <c r="D68" s="75">
        <f>D$4*D69</f>
        <v>0</v>
      </c>
      <c r="E68" s="75">
        <f>E$4*E69</f>
        <v>0</v>
      </c>
      <c r="F68" s="75">
        <f>F$4*F69</f>
        <v>0</v>
      </c>
      <c r="G68" s="75">
        <f>G$4*G69</f>
        <v>0</v>
      </c>
      <c r="H68" s="76">
        <f t="shared" si="1"/>
        <v>0</v>
      </c>
    </row>
    <row r="69" spans="1:8" x14ac:dyDescent="0.6">
      <c r="A69" t="s">
        <v>139</v>
      </c>
      <c r="B69" s="35" t="s">
        <v>71</v>
      </c>
      <c r="C69" s="68">
        <v>0</v>
      </c>
      <c r="D69" s="69">
        <v>0</v>
      </c>
      <c r="E69" s="68">
        <v>0</v>
      </c>
      <c r="F69" s="69">
        <v>0</v>
      </c>
      <c r="G69" s="68">
        <v>0</v>
      </c>
      <c r="H69" s="70">
        <f t="shared" si="1"/>
        <v>0</v>
      </c>
    </row>
    <row r="70" spans="1:8" x14ac:dyDescent="0.6">
      <c r="B70" s="34" t="s">
        <v>59</v>
      </c>
      <c r="C70" s="74"/>
      <c r="D70" s="75"/>
      <c r="E70" s="74"/>
      <c r="F70" s="75"/>
      <c r="G70" s="74"/>
      <c r="H70" s="76"/>
    </row>
    <row r="71" spans="1:8" x14ac:dyDescent="0.6">
      <c r="A71" t="s">
        <v>140</v>
      </c>
      <c r="B71" s="9" t="s">
        <v>60</v>
      </c>
      <c r="C71" s="74">
        <f>C$4*C72</f>
        <v>11768.759599999999</v>
      </c>
      <c r="D71" s="74">
        <f>D$4*D72</f>
        <v>11745.886100000002</v>
      </c>
      <c r="E71" s="74">
        <f>E$4*E72</f>
        <v>11596.8228</v>
      </c>
      <c r="F71" s="74">
        <f>F$4*F72</f>
        <v>11673.530199999999</v>
      </c>
      <c r="G71" s="74">
        <f>G$4*G72</f>
        <v>11738.648999999999</v>
      </c>
      <c r="H71" s="76">
        <f t="shared" si="1"/>
        <v>11704.72954</v>
      </c>
    </row>
    <row r="72" spans="1:8" x14ac:dyDescent="0.6">
      <c r="A72" t="s">
        <v>141</v>
      </c>
      <c r="B72" s="9" t="s">
        <v>71</v>
      </c>
      <c r="C72" s="74">
        <v>299</v>
      </c>
      <c r="D72" s="75">
        <v>299</v>
      </c>
      <c r="E72" s="74">
        <v>293</v>
      </c>
      <c r="F72" s="75">
        <v>293</v>
      </c>
      <c r="G72" s="74">
        <v>291</v>
      </c>
      <c r="H72" s="76">
        <f t="shared" si="1"/>
        <v>295</v>
      </c>
    </row>
    <row r="73" spans="1:8" x14ac:dyDescent="0.6">
      <c r="A73" t="s">
        <v>142</v>
      </c>
      <c r="B73" s="45" t="s">
        <v>61</v>
      </c>
      <c r="C73" s="71">
        <f>C$4*C74</f>
        <v>11690.0388</v>
      </c>
      <c r="D73" s="71">
        <f>D$4*D74</f>
        <v>11667.318300000001</v>
      </c>
      <c r="E73" s="71">
        <f>E$4*E74</f>
        <v>11517.6636</v>
      </c>
      <c r="F73" s="71">
        <f>F$4*F74</f>
        <v>11593.847400000001</v>
      </c>
      <c r="G73" s="71">
        <f>G$4*G74</f>
        <v>11657.971</v>
      </c>
      <c r="H73" s="73">
        <f t="shared" si="1"/>
        <v>11625.367819999999</v>
      </c>
    </row>
    <row r="74" spans="1:8" x14ac:dyDescent="0.6">
      <c r="A74" t="s">
        <v>143</v>
      </c>
      <c r="B74" s="35" t="s">
        <v>71</v>
      </c>
      <c r="C74" s="68">
        <v>297</v>
      </c>
      <c r="D74" s="69">
        <v>297</v>
      </c>
      <c r="E74" s="68">
        <v>291</v>
      </c>
      <c r="F74" s="69">
        <v>291</v>
      </c>
      <c r="G74" s="68">
        <v>289</v>
      </c>
      <c r="H74" s="70">
        <f t="shared" si="1"/>
        <v>293</v>
      </c>
    </row>
    <row r="75" spans="1:8" x14ac:dyDescent="0.6">
      <c r="A75" t="s">
        <v>144</v>
      </c>
      <c r="B75" s="45" t="s">
        <v>62</v>
      </c>
      <c r="C75" s="72">
        <f>C$4*C76</f>
        <v>11571.9576</v>
      </c>
      <c r="D75" s="72">
        <f>D$4*D76</f>
        <v>11549.466600000002</v>
      </c>
      <c r="E75" s="72">
        <f>E$4*E76</f>
        <v>11398.924800000001</v>
      </c>
      <c r="F75" s="72">
        <f>F$4*F76</f>
        <v>11474.323200000001</v>
      </c>
      <c r="G75" s="72">
        <f>G$4*G76</f>
        <v>11536.954</v>
      </c>
      <c r="H75" s="73">
        <f>AVERAGE(D75:G75)</f>
        <v>11489.917149999999</v>
      </c>
    </row>
    <row r="76" spans="1:8" x14ac:dyDescent="0.6">
      <c r="A76" t="s">
        <v>145</v>
      </c>
      <c r="B76" s="35" t="s">
        <v>71</v>
      </c>
      <c r="C76" s="68">
        <v>294</v>
      </c>
      <c r="D76" s="69">
        <v>294</v>
      </c>
      <c r="E76" s="68">
        <v>288</v>
      </c>
      <c r="F76" s="69">
        <v>288</v>
      </c>
      <c r="G76" s="68">
        <v>286</v>
      </c>
      <c r="H76" s="70">
        <f t="shared" si="1"/>
        <v>290</v>
      </c>
    </row>
    <row r="77" spans="1:8" x14ac:dyDescent="0.6">
      <c r="A77" t="s">
        <v>146</v>
      </c>
      <c r="B77" s="45" t="s">
        <v>63</v>
      </c>
      <c r="C77" s="72">
        <f>C$4*C78</f>
        <v>11493.236799999999</v>
      </c>
      <c r="D77" s="72">
        <f>D$4*D78</f>
        <v>11470.898800000001</v>
      </c>
      <c r="E77" s="72">
        <f>E$4*E78</f>
        <v>11319.765600000001</v>
      </c>
      <c r="F77" s="72">
        <f>F$4*F78</f>
        <v>11394.6404</v>
      </c>
      <c r="G77" s="72">
        <f>G$4*G78</f>
        <v>11456.276</v>
      </c>
      <c r="H77" s="73">
        <f t="shared" si="1"/>
        <v>11426.963519999999</v>
      </c>
    </row>
    <row r="78" spans="1:8" x14ac:dyDescent="0.6">
      <c r="A78" t="s">
        <v>147</v>
      </c>
      <c r="B78" s="35" t="s">
        <v>71</v>
      </c>
      <c r="C78" s="68">
        <v>292</v>
      </c>
      <c r="D78" s="69">
        <v>292</v>
      </c>
      <c r="E78" s="68">
        <v>286</v>
      </c>
      <c r="F78" s="69">
        <v>286</v>
      </c>
      <c r="G78" s="68">
        <v>284</v>
      </c>
      <c r="H78" s="70">
        <f t="shared" si="1"/>
        <v>288</v>
      </c>
    </row>
    <row r="79" spans="1:8" x14ac:dyDescent="0.6">
      <c r="A79" t="s">
        <v>148</v>
      </c>
      <c r="B79" s="45" t="s">
        <v>64</v>
      </c>
      <c r="C79" s="72">
        <f>C$4*C80</f>
        <v>11375.1556</v>
      </c>
      <c r="D79" s="72">
        <f>D$4*D80</f>
        <v>11353.047100000002</v>
      </c>
      <c r="E79" s="72">
        <f>E$4*E80</f>
        <v>11201.0268</v>
      </c>
      <c r="F79" s="72">
        <f>F$4*F80</f>
        <v>11275.1162</v>
      </c>
      <c r="G79" s="72">
        <f>G$4*G80</f>
        <v>11335.259</v>
      </c>
      <c r="H79" s="73">
        <f t="shared" si="1"/>
        <v>11307.92094</v>
      </c>
    </row>
    <row r="80" spans="1:8" x14ac:dyDescent="0.6">
      <c r="A80" t="s">
        <v>149</v>
      </c>
      <c r="B80" s="35" t="s">
        <v>71</v>
      </c>
      <c r="C80" s="68">
        <v>289</v>
      </c>
      <c r="D80" s="69">
        <v>289</v>
      </c>
      <c r="E80" s="68">
        <v>283</v>
      </c>
      <c r="F80" s="69">
        <v>283</v>
      </c>
      <c r="G80" s="68">
        <v>281</v>
      </c>
      <c r="H80" s="70">
        <f t="shared" si="1"/>
        <v>285</v>
      </c>
    </row>
    <row r="81" spans="1:8" x14ac:dyDescent="0.6">
      <c r="A81" t="s">
        <v>150</v>
      </c>
      <c r="B81" s="45" t="s">
        <v>65</v>
      </c>
      <c r="C81" s="72">
        <f>C$4*C82</f>
        <v>0</v>
      </c>
      <c r="D81" s="72">
        <f>D$4*D82</f>
        <v>0</v>
      </c>
      <c r="E81" s="72">
        <f>E$4*E82</f>
        <v>0</v>
      </c>
      <c r="F81" s="72">
        <f>F$4*F82</f>
        <v>0</v>
      </c>
      <c r="G81" s="72"/>
      <c r="H81" s="73">
        <f t="shared" si="1"/>
        <v>0</v>
      </c>
    </row>
    <row r="82" spans="1:8" x14ac:dyDescent="0.6">
      <c r="A82" t="s">
        <v>151</v>
      </c>
      <c r="B82" s="35" t="s">
        <v>71</v>
      </c>
      <c r="C82" s="68">
        <v>0</v>
      </c>
      <c r="D82" s="69">
        <v>0</v>
      </c>
      <c r="E82" s="68">
        <v>0</v>
      </c>
      <c r="F82" s="69">
        <v>0</v>
      </c>
      <c r="G82" s="68">
        <v>0</v>
      </c>
      <c r="H82" s="70">
        <f t="shared" si="1"/>
        <v>0</v>
      </c>
    </row>
    <row r="83" spans="1:8" x14ac:dyDescent="0.6">
      <c r="B83" s="44" t="s">
        <v>66</v>
      </c>
      <c r="C83" s="71"/>
      <c r="D83" s="72"/>
      <c r="E83" s="71"/>
      <c r="F83" s="72"/>
      <c r="G83" s="71"/>
      <c r="H83" s="73"/>
    </row>
    <row r="84" spans="1:8" x14ac:dyDescent="0.6">
      <c r="A84" t="s">
        <v>152</v>
      </c>
      <c r="B84" s="9" t="s">
        <v>67</v>
      </c>
      <c r="C84" s="75">
        <f>C$4*C85</f>
        <v>8580.5671999999995</v>
      </c>
      <c r="D84" s="75">
        <f>D$4*D85</f>
        <v>8563.8901999999998</v>
      </c>
      <c r="E84" s="75">
        <f>E$4*E85</f>
        <v>8549.1936000000005</v>
      </c>
      <c r="F84" s="75">
        <f>F$4*F85</f>
        <v>8605.7423999999992</v>
      </c>
      <c r="G84" s="75">
        <f>G$4*G85</f>
        <v>8551.8680000000004</v>
      </c>
      <c r="H84" s="76">
        <f t="shared" si="1"/>
        <v>8570.2522800000006</v>
      </c>
    </row>
    <row r="85" spans="1:8" x14ac:dyDescent="0.6">
      <c r="A85" t="s">
        <v>153</v>
      </c>
      <c r="B85" s="35" t="s">
        <v>71</v>
      </c>
      <c r="C85" s="68">
        <v>218</v>
      </c>
      <c r="D85" s="69">
        <v>218</v>
      </c>
      <c r="E85" s="68">
        <v>216</v>
      </c>
      <c r="F85" s="69">
        <v>216</v>
      </c>
      <c r="G85" s="68">
        <v>212</v>
      </c>
      <c r="H85" s="70">
        <f t="shared" si="1"/>
        <v>216</v>
      </c>
    </row>
    <row r="86" spans="1:8" x14ac:dyDescent="0.6">
      <c r="B86" s="44" t="s">
        <v>68</v>
      </c>
      <c r="C86" s="71"/>
      <c r="D86" s="72"/>
      <c r="E86" s="71"/>
      <c r="F86" s="72"/>
      <c r="G86" s="71"/>
      <c r="H86" s="73"/>
    </row>
    <row r="87" spans="1:8" x14ac:dyDescent="0.6">
      <c r="B87" s="9" t="s">
        <v>68</v>
      </c>
      <c r="C87" s="75">
        <f>C$4*C88</f>
        <v>5864.6995999999999</v>
      </c>
      <c r="D87" s="75">
        <f>D$4*D88</f>
        <v>5853.3011000000006</v>
      </c>
      <c r="E87" s="75">
        <f>E$4*E88</f>
        <v>5818.2011999999995</v>
      </c>
      <c r="F87" s="75">
        <f>F$4*F88</f>
        <v>5737.1616000000004</v>
      </c>
      <c r="G87" s="75">
        <f>G$4*G88</f>
        <v>5768.4769999999999</v>
      </c>
      <c r="H87" s="76">
        <f t="shared" si="1"/>
        <v>5808.3680999999997</v>
      </c>
    </row>
    <row r="88" spans="1:8" x14ac:dyDescent="0.6">
      <c r="B88" s="35" t="s">
        <v>71</v>
      </c>
      <c r="C88" s="68">
        <v>149</v>
      </c>
      <c r="D88" s="69">
        <v>149</v>
      </c>
      <c r="E88" s="68">
        <v>147</v>
      </c>
      <c r="F88" s="69">
        <v>144</v>
      </c>
      <c r="G88" s="68">
        <v>143</v>
      </c>
      <c r="H88" s="70">
        <f t="shared" si="1"/>
        <v>146.4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9"/>
  <sheetViews>
    <sheetView workbookViewId="0">
      <selection activeCell="A4" sqref="A4"/>
    </sheetView>
  </sheetViews>
  <sheetFormatPr defaultRowHeight="21" x14ac:dyDescent="0.6"/>
  <cols>
    <col min="1" max="1" width="11" customWidth="1"/>
    <col min="2" max="2" width="23" customWidth="1"/>
  </cols>
  <sheetData>
    <row r="1" spans="1:13" ht="28.8" x14ac:dyDescent="0.75">
      <c r="B1" s="1" t="s">
        <v>81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40.429200000000002</v>
      </c>
      <c r="D4" s="43">
        <v>40.652999999999999</v>
      </c>
      <c r="E4" s="43">
        <v>40.75</v>
      </c>
      <c r="F4" s="43">
        <v>41.0002</v>
      </c>
      <c r="G4" s="43"/>
      <c r="H4" s="43">
        <f>AVERAGE(C4:F4)</f>
        <v>40.708100000000002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9" t="s">
        <v>20</v>
      </c>
      <c r="C6" s="74">
        <f>C$4*C7</f>
        <v>17020.693200000002</v>
      </c>
      <c r="D6" s="74">
        <f>D$4*D7</f>
        <v>16911.648000000001</v>
      </c>
      <c r="E6" s="74">
        <f>E$4*E7</f>
        <v>16870.5</v>
      </c>
      <c r="F6" s="74">
        <f>F$4*F7</f>
        <v>16974.0828</v>
      </c>
      <c r="G6" s="74"/>
      <c r="H6" s="65">
        <f>AVERAGE(C6:G6)</f>
        <v>16944.231</v>
      </c>
      <c r="I6" s="77"/>
    </row>
    <row r="7" spans="1:13" x14ac:dyDescent="0.6">
      <c r="A7" t="s">
        <v>91</v>
      </c>
      <c r="B7" s="35" t="s">
        <v>71</v>
      </c>
      <c r="C7" s="68">
        <v>421</v>
      </c>
      <c r="D7" s="69">
        <v>416</v>
      </c>
      <c r="E7" s="68">
        <v>414</v>
      </c>
      <c r="F7" s="69">
        <v>414</v>
      </c>
      <c r="G7" s="68"/>
      <c r="H7" s="65">
        <f t="shared" ref="H7:H70" si="0">AVERAGE(C7:G7)</f>
        <v>416.25</v>
      </c>
    </row>
    <row r="8" spans="1:13" x14ac:dyDescent="0.6">
      <c r="A8" t="s">
        <v>92</v>
      </c>
      <c r="B8" s="45" t="s">
        <v>22</v>
      </c>
      <c r="C8" s="71">
        <f>C$4*C9</f>
        <v>0</v>
      </c>
      <c r="D8" s="71">
        <f>D$4*D9</f>
        <v>0</v>
      </c>
      <c r="E8" s="71">
        <f>E$4*E9</f>
        <v>0</v>
      </c>
      <c r="F8" s="71">
        <f>F$4*F9</f>
        <v>0</v>
      </c>
      <c r="G8" s="71"/>
      <c r="H8" s="65">
        <f t="shared" si="0"/>
        <v>0</v>
      </c>
    </row>
    <row r="9" spans="1:13" x14ac:dyDescent="0.6">
      <c r="A9" t="s">
        <v>93</v>
      </c>
      <c r="B9" s="35" t="s">
        <v>71</v>
      </c>
      <c r="C9" s="68"/>
      <c r="D9" s="69"/>
      <c r="E9" s="68"/>
      <c r="F9" s="69"/>
      <c r="G9" s="68"/>
      <c r="H9" s="65" t="e">
        <f t="shared" si="0"/>
        <v>#DIV/0!</v>
      </c>
    </row>
    <row r="10" spans="1:13" x14ac:dyDescent="0.6">
      <c r="A10" t="s">
        <v>94</v>
      </c>
      <c r="B10" s="45" t="s">
        <v>24</v>
      </c>
      <c r="C10" s="71">
        <f>C$4*C11</f>
        <v>16495.113600000001</v>
      </c>
      <c r="D10" s="71">
        <f>D$4*D11</f>
        <v>16423.811999999998</v>
      </c>
      <c r="E10" s="71">
        <f>E$4*E11</f>
        <v>16381.5</v>
      </c>
      <c r="F10" s="71">
        <f>F$4*F11</f>
        <v>16441.0802</v>
      </c>
      <c r="G10" s="71"/>
      <c r="H10" s="65">
        <f t="shared" si="0"/>
        <v>16435.37645</v>
      </c>
    </row>
    <row r="11" spans="1:13" x14ac:dyDescent="0.6">
      <c r="A11" t="s">
        <v>95</v>
      </c>
      <c r="B11" s="35" t="s">
        <v>71</v>
      </c>
      <c r="C11" s="68">
        <v>408</v>
      </c>
      <c r="D11" s="69">
        <v>404</v>
      </c>
      <c r="E11" s="68">
        <v>402</v>
      </c>
      <c r="F11" s="69">
        <v>401</v>
      </c>
      <c r="G11" s="68"/>
      <c r="H11" s="65">
        <f t="shared" si="0"/>
        <v>403.75</v>
      </c>
    </row>
    <row r="12" spans="1:13" x14ac:dyDescent="0.6">
      <c r="A12" t="s">
        <v>96</v>
      </c>
      <c r="B12" s="45" t="s">
        <v>25</v>
      </c>
      <c r="C12" s="71">
        <f>C$4*C13</f>
        <v>0</v>
      </c>
      <c r="D12" s="71">
        <f>D$4*D13</f>
        <v>0</v>
      </c>
      <c r="E12" s="71">
        <f>E$4*E13</f>
        <v>0</v>
      </c>
      <c r="F12" s="71">
        <f>F$4*F13</f>
        <v>0</v>
      </c>
      <c r="G12" s="71"/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8"/>
      <c r="D13" s="69"/>
      <c r="E13" s="68"/>
      <c r="F13" s="69"/>
      <c r="G13" s="68"/>
      <c r="H13" s="65" t="e">
        <f t="shared" si="0"/>
        <v>#DIV/0!</v>
      </c>
    </row>
    <row r="14" spans="1:13" x14ac:dyDescent="0.6">
      <c r="A14" t="s">
        <v>98</v>
      </c>
      <c r="B14" s="9" t="s">
        <v>26</v>
      </c>
      <c r="C14" s="71">
        <f>C$4*C15</f>
        <v>12613.910400000001</v>
      </c>
      <c r="D14" s="71">
        <f>D$4*D15</f>
        <v>12439.817999999999</v>
      </c>
      <c r="E14" s="71">
        <f>E$4*E15</f>
        <v>12428.75</v>
      </c>
      <c r="F14" s="71">
        <f>F$4*F15</f>
        <v>12464.060799999999</v>
      </c>
      <c r="G14" s="71"/>
      <c r="H14" s="65">
        <f t="shared" si="0"/>
        <v>12486.6348</v>
      </c>
    </row>
    <row r="15" spans="1:13" x14ac:dyDescent="0.6">
      <c r="A15" t="s">
        <v>99</v>
      </c>
      <c r="B15" s="9" t="s">
        <v>71</v>
      </c>
      <c r="C15" s="74">
        <v>312</v>
      </c>
      <c r="D15" s="75">
        <v>306</v>
      </c>
      <c r="E15" s="74">
        <v>305</v>
      </c>
      <c r="F15" s="75">
        <v>304</v>
      </c>
      <c r="G15" s="74"/>
      <c r="H15" s="65">
        <f t="shared" si="0"/>
        <v>306.75</v>
      </c>
    </row>
    <row r="16" spans="1:13" x14ac:dyDescent="0.6">
      <c r="A16" t="s">
        <v>100</v>
      </c>
      <c r="B16" s="45" t="s">
        <v>27</v>
      </c>
      <c r="C16" s="71">
        <f>C$4*C17</f>
        <v>12047.901600000001</v>
      </c>
      <c r="D16" s="71">
        <f>D$4*D17</f>
        <v>11911.329</v>
      </c>
      <c r="E16" s="71">
        <f>E$4*E17</f>
        <v>11858.25</v>
      </c>
      <c r="F16" s="71">
        <f>F$4*F17</f>
        <v>11931.058199999999</v>
      </c>
      <c r="G16" s="71"/>
      <c r="H16" s="65">
        <f t="shared" si="0"/>
        <v>11937.134700000001</v>
      </c>
    </row>
    <row r="17" spans="1:8" x14ac:dyDescent="0.6">
      <c r="A17" t="s">
        <v>101</v>
      </c>
      <c r="B17" s="35" t="s">
        <v>71</v>
      </c>
      <c r="C17" s="68">
        <v>298</v>
      </c>
      <c r="D17" s="69">
        <v>293</v>
      </c>
      <c r="E17" s="68">
        <v>291</v>
      </c>
      <c r="F17" s="69">
        <v>291</v>
      </c>
      <c r="G17" s="68"/>
      <c r="H17" s="65">
        <f t="shared" si="0"/>
        <v>293.25</v>
      </c>
    </row>
    <row r="18" spans="1:8" x14ac:dyDescent="0.6">
      <c r="A18" t="s">
        <v>102</v>
      </c>
      <c r="B18" s="9" t="s">
        <v>28</v>
      </c>
      <c r="C18" s="71">
        <f>C$4*C19</f>
        <v>0</v>
      </c>
      <c r="D18" s="71">
        <f>D$4*D19</f>
        <v>0</v>
      </c>
      <c r="E18" s="71">
        <f>E$4*E19</f>
        <v>0</v>
      </c>
      <c r="F18" s="71">
        <f>F$4*F19</f>
        <v>0</v>
      </c>
      <c r="G18" s="71"/>
      <c r="H18" s="65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/>
      <c r="H19" s="65">
        <f t="shared" si="0"/>
        <v>0</v>
      </c>
    </row>
    <row r="20" spans="1:8" x14ac:dyDescent="0.6">
      <c r="A20" t="s">
        <v>104</v>
      </c>
      <c r="B20" s="45" t="s">
        <v>29</v>
      </c>
      <c r="C20" s="71">
        <f>C$4*C21</f>
        <v>0</v>
      </c>
      <c r="D20" s="71">
        <f>D$4*D21</f>
        <v>0</v>
      </c>
      <c r="E20" s="71">
        <f>E$4*E21</f>
        <v>0</v>
      </c>
      <c r="F20" s="71">
        <f>F$4*F21</f>
        <v>0</v>
      </c>
      <c r="G20" s="71"/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8"/>
      <c r="D21" s="69"/>
      <c r="E21" s="68"/>
      <c r="F21" s="69"/>
      <c r="G21" s="68"/>
      <c r="H21" s="65" t="e">
        <f t="shared" si="0"/>
        <v>#DIV/0!</v>
      </c>
    </row>
    <row r="22" spans="1:8" x14ac:dyDescent="0.6">
      <c r="A22" t="s">
        <v>106</v>
      </c>
      <c r="B22" s="9" t="s">
        <v>30</v>
      </c>
      <c r="C22" s="71">
        <f>C$4*C23</f>
        <v>11845.7556</v>
      </c>
      <c r="D22" s="71">
        <f>D$4*D23</f>
        <v>11626.758</v>
      </c>
      <c r="E22" s="71">
        <f>E$4*E23</f>
        <v>11654.5</v>
      </c>
      <c r="F22" s="71">
        <f>F$4*F23</f>
        <v>11726.057199999999</v>
      </c>
      <c r="G22" s="71"/>
      <c r="H22" s="65">
        <f t="shared" si="0"/>
        <v>11713.2677</v>
      </c>
    </row>
    <row r="23" spans="1:8" x14ac:dyDescent="0.6">
      <c r="A23" t="s">
        <v>107</v>
      </c>
      <c r="B23" s="9" t="s">
        <v>71</v>
      </c>
      <c r="C23" s="74">
        <v>293</v>
      </c>
      <c r="D23" s="75">
        <v>286</v>
      </c>
      <c r="E23" s="74">
        <v>286</v>
      </c>
      <c r="F23" s="75">
        <v>286</v>
      </c>
      <c r="G23" s="74"/>
      <c r="H23" s="65">
        <f t="shared" si="0"/>
        <v>287.75</v>
      </c>
    </row>
    <row r="24" spans="1:8" x14ac:dyDescent="0.6">
      <c r="A24" t="s">
        <v>108</v>
      </c>
      <c r="B24" s="45" t="s">
        <v>31</v>
      </c>
      <c r="C24" s="71">
        <f>C$4*C25</f>
        <v>11764.897200000001</v>
      </c>
      <c r="D24" s="71">
        <f>D$4*D25</f>
        <v>11586.105</v>
      </c>
      <c r="E24" s="71">
        <f>E$4*E25</f>
        <v>11573</v>
      </c>
      <c r="F24" s="71">
        <f>F$4*F25</f>
        <v>11603.0566</v>
      </c>
      <c r="G24" s="71"/>
      <c r="H24" s="65">
        <f t="shared" si="0"/>
        <v>11631.7647</v>
      </c>
    </row>
    <row r="25" spans="1:8" x14ac:dyDescent="0.6">
      <c r="A25" t="s">
        <v>109</v>
      </c>
      <c r="B25" s="35" t="s">
        <v>71</v>
      </c>
      <c r="C25" s="68">
        <v>291</v>
      </c>
      <c r="D25" s="69">
        <v>285</v>
      </c>
      <c r="E25" s="68">
        <v>284</v>
      </c>
      <c r="F25" s="69">
        <v>283</v>
      </c>
      <c r="G25" s="68"/>
      <c r="H25" s="65">
        <f t="shared" si="0"/>
        <v>285.75</v>
      </c>
    </row>
    <row r="26" spans="1:8" x14ac:dyDescent="0.6">
      <c r="A26" t="s">
        <v>110</v>
      </c>
      <c r="B26" s="9" t="s">
        <v>32</v>
      </c>
      <c r="C26" s="71">
        <f>C$4*C27</f>
        <v>11239.3176</v>
      </c>
      <c r="D26" s="71">
        <f>D$4*D27</f>
        <v>11098.269</v>
      </c>
      <c r="E26" s="71">
        <f>E$4*E27</f>
        <v>11043.25</v>
      </c>
      <c r="F26" s="71">
        <f>F$4*F27</f>
        <v>11111.0542</v>
      </c>
      <c r="G26" s="71"/>
      <c r="H26" s="65">
        <f t="shared" si="0"/>
        <v>11122.9727</v>
      </c>
    </row>
    <row r="27" spans="1:8" x14ac:dyDescent="0.6">
      <c r="A27" t="s">
        <v>111</v>
      </c>
      <c r="B27" s="9" t="s">
        <v>71</v>
      </c>
      <c r="C27" s="74">
        <v>278</v>
      </c>
      <c r="D27" s="75">
        <v>273</v>
      </c>
      <c r="E27" s="74">
        <v>271</v>
      </c>
      <c r="F27" s="75">
        <v>271</v>
      </c>
      <c r="G27" s="74"/>
      <c r="H27" s="65">
        <f t="shared" si="0"/>
        <v>273.25</v>
      </c>
    </row>
    <row r="28" spans="1:8" x14ac:dyDescent="0.6">
      <c r="A28" t="s">
        <v>112</v>
      </c>
      <c r="B28" s="45" t="s">
        <v>33</v>
      </c>
      <c r="C28" s="71">
        <f>C$4*C29</f>
        <v>0</v>
      </c>
      <c r="D28" s="71">
        <f>D$4*D29</f>
        <v>0</v>
      </c>
      <c r="E28" s="71">
        <f>E$4*E29</f>
        <v>0</v>
      </c>
      <c r="F28" s="71">
        <f>F$4*F29</f>
        <v>0</v>
      </c>
      <c r="G28" s="71"/>
      <c r="H28" s="65">
        <f t="shared" si="0"/>
        <v>0</v>
      </c>
    </row>
    <row r="29" spans="1:8" x14ac:dyDescent="0.6">
      <c r="A29" t="s">
        <v>113</v>
      </c>
      <c r="B29" s="35" t="s">
        <v>71</v>
      </c>
      <c r="C29" s="68">
        <v>0</v>
      </c>
      <c r="D29" s="69">
        <v>0</v>
      </c>
      <c r="E29" s="68"/>
      <c r="F29" s="69"/>
      <c r="G29" s="68"/>
      <c r="H29" s="65">
        <f t="shared" si="0"/>
        <v>0</v>
      </c>
    </row>
    <row r="30" spans="1:8" x14ac:dyDescent="0.6">
      <c r="A30" t="s">
        <v>114</v>
      </c>
      <c r="B30" s="9" t="s">
        <v>34</v>
      </c>
      <c r="C30" s="71">
        <f>C$4*C31</f>
        <v>10471.1628</v>
      </c>
      <c r="D30" s="71">
        <f>D$4*D31</f>
        <v>10366.514999999999</v>
      </c>
      <c r="E30" s="71">
        <f>E$4*E31</f>
        <v>10309.75</v>
      </c>
      <c r="F30" s="71">
        <f>F$4*F31</f>
        <v>10373.0506</v>
      </c>
      <c r="G30" s="71"/>
      <c r="H30" s="65">
        <f t="shared" si="0"/>
        <v>10380.1196</v>
      </c>
    </row>
    <row r="31" spans="1:8" x14ac:dyDescent="0.6">
      <c r="A31" t="s">
        <v>115</v>
      </c>
      <c r="B31" s="9" t="s">
        <v>71</v>
      </c>
      <c r="C31" s="74">
        <v>259</v>
      </c>
      <c r="D31" s="75">
        <v>255</v>
      </c>
      <c r="E31" s="74">
        <v>253</v>
      </c>
      <c r="F31" s="75">
        <v>253</v>
      </c>
      <c r="G31" s="74"/>
      <c r="H31" s="65">
        <f t="shared" si="0"/>
        <v>255</v>
      </c>
    </row>
    <row r="32" spans="1:8" x14ac:dyDescent="0.6">
      <c r="A32" t="s">
        <v>116</v>
      </c>
      <c r="B32" s="45" t="s">
        <v>35</v>
      </c>
      <c r="C32" s="71">
        <f>C$4*C33</f>
        <v>0</v>
      </c>
      <c r="D32" s="71">
        <f>D$4*D33</f>
        <v>0</v>
      </c>
      <c r="E32" s="71">
        <f>E$4*E33</f>
        <v>0</v>
      </c>
      <c r="F32" s="71">
        <f>F$4*F33</f>
        <v>0</v>
      </c>
      <c r="G32" s="71"/>
      <c r="H32" s="65">
        <f t="shared" si="0"/>
        <v>0</v>
      </c>
    </row>
    <row r="33" spans="1:8" x14ac:dyDescent="0.6">
      <c r="A33" t="s">
        <v>117</v>
      </c>
      <c r="B33" s="35" t="s">
        <v>71</v>
      </c>
      <c r="C33" s="68">
        <v>0</v>
      </c>
      <c r="D33" s="69">
        <v>0</v>
      </c>
      <c r="E33" s="68">
        <v>0</v>
      </c>
      <c r="F33" s="69">
        <v>0</v>
      </c>
      <c r="G33" s="68"/>
      <c r="H33" s="65">
        <f t="shared" si="0"/>
        <v>0</v>
      </c>
    </row>
    <row r="34" spans="1:8" x14ac:dyDescent="0.6">
      <c r="A34" t="s">
        <v>118</v>
      </c>
      <c r="B34" s="9" t="s">
        <v>36</v>
      </c>
      <c r="C34" s="71">
        <f>C$4*C35</f>
        <v>0</v>
      </c>
      <c r="D34" s="71">
        <f>D$4*D35</f>
        <v>0</v>
      </c>
      <c r="E34" s="71">
        <f>E$4*E35</f>
        <v>0</v>
      </c>
      <c r="F34" s="71">
        <f>F$4*F35</f>
        <v>0</v>
      </c>
      <c r="G34" s="71"/>
      <c r="H34" s="65">
        <f t="shared" si="0"/>
        <v>0</v>
      </c>
    </row>
    <row r="35" spans="1:8" x14ac:dyDescent="0.6">
      <c r="A35" t="s">
        <v>119</v>
      </c>
      <c r="B35" s="9" t="s">
        <v>71</v>
      </c>
      <c r="C35" s="74">
        <v>0</v>
      </c>
      <c r="D35" s="75">
        <v>0</v>
      </c>
      <c r="E35" s="74">
        <v>0</v>
      </c>
      <c r="F35" s="75">
        <v>0</v>
      </c>
      <c r="G35" s="74"/>
      <c r="H35" s="65">
        <f t="shared" si="0"/>
        <v>0</v>
      </c>
    </row>
    <row r="36" spans="1:8" x14ac:dyDescent="0.6">
      <c r="B36" s="44" t="s">
        <v>37</v>
      </c>
      <c r="C36" s="71"/>
      <c r="D36" s="72"/>
      <c r="E36" s="71"/>
      <c r="F36" s="72"/>
      <c r="G36" s="71"/>
      <c r="H36" s="65" t="e">
        <f t="shared" si="0"/>
        <v>#DIV/0!</v>
      </c>
    </row>
    <row r="37" spans="1:8" x14ac:dyDescent="0.6">
      <c r="A37" t="s">
        <v>154</v>
      </c>
      <c r="B37" s="9" t="s">
        <v>38</v>
      </c>
      <c r="C37" s="71">
        <f>C$4*C38</f>
        <v>10107.300000000001</v>
      </c>
      <c r="D37" s="71">
        <f>D$4*D38</f>
        <v>10041.290999999999</v>
      </c>
      <c r="E37" s="71">
        <f>E$4*E38</f>
        <v>10024.5</v>
      </c>
      <c r="F37" s="71">
        <f>F$4*F38</f>
        <v>10086.049199999999</v>
      </c>
      <c r="G37" s="71"/>
      <c r="H37" s="65">
        <f t="shared" si="0"/>
        <v>10064.78505</v>
      </c>
    </row>
    <row r="38" spans="1:8" x14ac:dyDescent="0.6">
      <c r="A38" t="s">
        <v>155</v>
      </c>
      <c r="B38" s="35" t="s">
        <v>71</v>
      </c>
      <c r="C38" s="68">
        <v>250</v>
      </c>
      <c r="D38" s="69">
        <v>247</v>
      </c>
      <c r="E38" s="68">
        <v>246</v>
      </c>
      <c r="F38" s="69">
        <v>246</v>
      </c>
      <c r="G38" s="68"/>
      <c r="H38" s="65">
        <f t="shared" si="0"/>
        <v>247.25</v>
      </c>
    </row>
    <row r="39" spans="1:8" x14ac:dyDescent="0.6">
      <c r="A39" t="s">
        <v>156</v>
      </c>
      <c r="B39" s="45" t="s">
        <v>41</v>
      </c>
      <c r="C39" s="71">
        <f>C$4*C40</f>
        <v>9096.57</v>
      </c>
      <c r="D39" s="71">
        <f>D$4*D40</f>
        <v>9065.6190000000006</v>
      </c>
      <c r="E39" s="71">
        <f>E$4*E40</f>
        <v>9046.5</v>
      </c>
      <c r="F39" s="71">
        <f>F$4*F40</f>
        <v>9061.0442000000003</v>
      </c>
      <c r="G39" s="71"/>
      <c r="H39" s="65">
        <f t="shared" si="0"/>
        <v>9067.4333000000006</v>
      </c>
    </row>
    <row r="40" spans="1:8" x14ac:dyDescent="0.6">
      <c r="A40" t="s">
        <v>157</v>
      </c>
      <c r="B40" s="35" t="s">
        <v>71</v>
      </c>
      <c r="C40" s="68">
        <v>225</v>
      </c>
      <c r="D40" s="69">
        <v>223</v>
      </c>
      <c r="E40" s="68">
        <v>222</v>
      </c>
      <c r="F40" s="69">
        <v>221</v>
      </c>
      <c r="G40" s="68"/>
      <c r="H40" s="65">
        <f t="shared" si="0"/>
        <v>222.75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 t="e">
        <f t="shared" si="0"/>
        <v>#DIV/0!</v>
      </c>
    </row>
    <row r="42" spans="1:8" x14ac:dyDescent="0.6">
      <c r="A42" t="s">
        <v>120</v>
      </c>
      <c r="B42" s="9" t="s">
        <v>43</v>
      </c>
      <c r="C42" s="71">
        <f>C$4*C43</f>
        <v>9824.2956000000013</v>
      </c>
      <c r="D42" s="71">
        <f>D$4*D43</f>
        <v>9756.7199999999993</v>
      </c>
      <c r="E42" s="71">
        <f>E$4*E43</f>
        <v>9739.25</v>
      </c>
      <c r="F42" s="71">
        <f>F$4*F43</f>
        <v>9758.0475999999999</v>
      </c>
      <c r="G42" s="71"/>
      <c r="H42" s="65">
        <f t="shared" si="0"/>
        <v>9769.5782999999992</v>
      </c>
    </row>
    <row r="43" spans="1:8" x14ac:dyDescent="0.6">
      <c r="A43" t="s">
        <v>121</v>
      </c>
      <c r="B43" s="35" t="s">
        <v>71</v>
      </c>
      <c r="C43" s="68">
        <v>243</v>
      </c>
      <c r="D43" s="69">
        <v>240</v>
      </c>
      <c r="E43" s="68">
        <v>239</v>
      </c>
      <c r="F43" s="69">
        <v>238</v>
      </c>
      <c r="G43" s="68"/>
      <c r="H43" s="65">
        <f t="shared" si="0"/>
        <v>240</v>
      </c>
    </row>
    <row r="44" spans="1:8" x14ac:dyDescent="0.6">
      <c r="A44" t="s">
        <v>122</v>
      </c>
      <c r="B44" s="45" t="s">
        <v>44</v>
      </c>
      <c r="C44" s="71">
        <f>C$4*C45</f>
        <v>8894.4240000000009</v>
      </c>
      <c r="D44" s="71">
        <f>D$4*D45</f>
        <v>8740.3950000000004</v>
      </c>
      <c r="E44" s="71">
        <f>E$4*E45</f>
        <v>8720.5</v>
      </c>
      <c r="F44" s="71">
        <f>F$4*F45</f>
        <v>8774.0427999999993</v>
      </c>
      <c r="G44" s="71"/>
      <c r="H44" s="65">
        <f t="shared" si="0"/>
        <v>8782.3404499999997</v>
      </c>
    </row>
    <row r="45" spans="1:8" x14ac:dyDescent="0.6">
      <c r="A45" t="s">
        <v>123</v>
      </c>
      <c r="B45" s="35" t="s">
        <v>71</v>
      </c>
      <c r="C45" s="68">
        <v>220</v>
      </c>
      <c r="D45" s="69">
        <v>215</v>
      </c>
      <c r="E45" s="68">
        <v>214</v>
      </c>
      <c r="F45" s="69">
        <v>214</v>
      </c>
      <c r="G45" s="68"/>
      <c r="H45" s="65">
        <f t="shared" si="0"/>
        <v>215.75</v>
      </c>
    </row>
    <row r="46" spans="1:8" x14ac:dyDescent="0.6">
      <c r="A46" t="s">
        <v>124</v>
      </c>
      <c r="B46" s="9" t="s">
        <v>45</v>
      </c>
      <c r="C46" s="71">
        <f>C$4*C47</f>
        <v>8813.5655999999999</v>
      </c>
      <c r="D46" s="71">
        <f>D$4*D47</f>
        <v>8659.0889999999999</v>
      </c>
      <c r="E46" s="71">
        <f>E$4*E47</f>
        <v>8639</v>
      </c>
      <c r="F46" s="71">
        <f>F$4*F47</f>
        <v>8692.0424000000003</v>
      </c>
      <c r="G46" s="71"/>
      <c r="H46" s="65">
        <f t="shared" si="0"/>
        <v>8700.92425</v>
      </c>
    </row>
    <row r="47" spans="1:8" x14ac:dyDescent="0.6">
      <c r="A47" t="s">
        <v>125</v>
      </c>
      <c r="B47" s="35" t="s">
        <v>71</v>
      </c>
      <c r="C47" s="68">
        <v>218</v>
      </c>
      <c r="D47" s="69">
        <v>213</v>
      </c>
      <c r="E47" s="68">
        <v>212</v>
      </c>
      <c r="F47" s="69">
        <v>212</v>
      </c>
      <c r="G47" s="68"/>
      <c r="H47" s="65">
        <f t="shared" si="0"/>
        <v>213.75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65" t="e">
        <f t="shared" si="0"/>
        <v>#DIV/0!</v>
      </c>
    </row>
    <row r="49" spans="1:8" x14ac:dyDescent="0.6">
      <c r="A49" t="s">
        <v>158</v>
      </c>
      <c r="B49" s="9" t="s">
        <v>47</v>
      </c>
      <c r="C49" s="74">
        <f>C$4*C50</f>
        <v>12613.910400000001</v>
      </c>
      <c r="D49" s="74">
        <f>D$4*D50</f>
        <v>12521.124</v>
      </c>
      <c r="E49" s="74">
        <f>E$4*E50</f>
        <v>12510.25</v>
      </c>
      <c r="F49" s="74">
        <f>F$4*F50</f>
        <v>12587.061400000001</v>
      </c>
      <c r="G49" s="74"/>
      <c r="H49" s="65">
        <f t="shared" si="0"/>
        <v>12558.086450000001</v>
      </c>
    </row>
    <row r="50" spans="1:8" x14ac:dyDescent="0.6">
      <c r="A50" t="s">
        <v>159</v>
      </c>
      <c r="B50" s="35" t="s">
        <v>71</v>
      </c>
      <c r="C50" s="68">
        <v>312</v>
      </c>
      <c r="D50" s="69">
        <v>308</v>
      </c>
      <c r="E50" s="68">
        <v>307</v>
      </c>
      <c r="F50" s="69">
        <v>307</v>
      </c>
      <c r="G50" s="68"/>
      <c r="H50" s="65">
        <f t="shared" si="0"/>
        <v>308.5</v>
      </c>
    </row>
    <row r="51" spans="1:8" x14ac:dyDescent="0.6">
      <c r="A51" t="s">
        <v>160</v>
      </c>
      <c r="B51" s="45" t="s">
        <v>48</v>
      </c>
      <c r="C51" s="71">
        <f>C$4*C52</f>
        <v>0</v>
      </c>
      <c r="D51" s="71">
        <f>D$4*D52</f>
        <v>0</v>
      </c>
      <c r="E51" s="71">
        <f>E$4*E52</f>
        <v>0</v>
      </c>
      <c r="F51" s="71">
        <f>F$4*F52</f>
        <v>0</v>
      </c>
      <c r="G51" s="71"/>
      <c r="H51" s="65">
        <f t="shared" si="0"/>
        <v>0</v>
      </c>
    </row>
    <row r="52" spans="1:8" x14ac:dyDescent="0.6">
      <c r="A52" t="s">
        <v>161</v>
      </c>
      <c r="B52" s="35" t="s">
        <v>71</v>
      </c>
      <c r="C52" s="68">
        <v>0</v>
      </c>
      <c r="D52" s="69">
        <v>0</v>
      </c>
      <c r="E52" s="68"/>
      <c r="F52" s="69"/>
      <c r="G52" s="68"/>
      <c r="H52" s="65">
        <f t="shared" si="0"/>
        <v>0</v>
      </c>
    </row>
    <row r="53" spans="1:8" x14ac:dyDescent="0.6">
      <c r="B53" s="44" t="s">
        <v>49</v>
      </c>
      <c r="C53" s="71"/>
      <c r="D53" s="72"/>
      <c r="E53" s="71"/>
      <c r="F53" s="72"/>
      <c r="G53" s="71"/>
      <c r="H53" s="65" t="e">
        <f t="shared" si="0"/>
        <v>#DIV/0!</v>
      </c>
    </row>
    <row r="54" spans="1:8" x14ac:dyDescent="0.6">
      <c r="A54" t="s">
        <v>126</v>
      </c>
      <c r="B54" s="9" t="s">
        <v>50</v>
      </c>
      <c r="C54" s="74">
        <f>C$4*C55</f>
        <v>10026.4416</v>
      </c>
      <c r="D54" s="74">
        <f>D$4*D55</f>
        <v>9959.9850000000006</v>
      </c>
      <c r="E54" s="74">
        <f>E$4*E55</f>
        <v>9943</v>
      </c>
      <c r="F54" s="74">
        <f>F$4*F55</f>
        <v>9963.0486000000001</v>
      </c>
      <c r="G54" s="74"/>
      <c r="H54" s="65">
        <f t="shared" si="0"/>
        <v>9973.1188000000002</v>
      </c>
    </row>
    <row r="55" spans="1:8" x14ac:dyDescent="0.6">
      <c r="A55" t="s">
        <v>127</v>
      </c>
      <c r="B55" s="35" t="s">
        <v>71</v>
      </c>
      <c r="C55" s="68">
        <v>248</v>
      </c>
      <c r="D55" s="69">
        <v>245</v>
      </c>
      <c r="E55" s="68">
        <v>244</v>
      </c>
      <c r="F55" s="69">
        <v>243</v>
      </c>
      <c r="G55" s="68"/>
      <c r="H55" s="65">
        <f t="shared" si="0"/>
        <v>245</v>
      </c>
    </row>
    <row r="56" spans="1:8" x14ac:dyDescent="0.6">
      <c r="B56" s="44" t="s">
        <v>51</v>
      </c>
      <c r="C56" s="71"/>
      <c r="D56" s="72"/>
      <c r="E56" s="71"/>
      <c r="F56" s="72"/>
      <c r="G56" s="71"/>
      <c r="H56" s="65" t="e">
        <f t="shared" si="0"/>
        <v>#DIV/0!</v>
      </c>
    </row>
    <row r="57" spans="1:8" x14ac:dyDescent="0.6">
      <c r="A57" t="s">
        <v>128</v>
      </c>
      <c r="B57" s="9" t="s">
        <v>52</v>
      </c>
      <c r="C57" s="74">
        <f>C$4*C58</f>
        <v>11805.3264</v>
      </c>
      <c r="D57" s="74">
        <f>D$4*D58</f>
        <v>11626.758</v>
      </c>
      <c r="E57" s="74">
        <f>E$4*E58</f>
        <v>11613.75</v>
      </c>
      <c r="F57" s="74">
        <f>F$4*F58</f>
        <v>11685.057000000001</v>
      </c>
      <c r="G57" s="74"/>
      <c r="H57" s="65">
        <f t="shared" si="0"/>
        <v>11682.72285</v>
      </c>
    </row>
    <row r="58" spans="1:8" x14ac:dyDescent="0.6">
      <c r="A58" t="s">
        <v>129</v>
      </c>
      <c r="B58" s="35" t="s">
        <v>71</v>
      </c>
      <c r="C58" s="68">
        <v>292</v>
      </c>
      <c r="D58" s="69">
        <v>286</v>
      </c>
      <c r="E58" s="68">
        <v>285</v>
      </c>
      <c r="F58" s="69">
        <v>285</v>
      </c>
      <c r="G58" s="68"/>
      <c r="H58" s="65">
        <f t="shared" si="0"/>
        <v>287</v>
      </c>
    </row>
    <row r="59" spans="1:8" x14ac:dyDescent="0.6">
      <c r="A59" t="s">
        <v>130</v>
      </c>
      <c r="B59" s="9" t="s">
        <v>53</v>
      </c>
      <c r="C59" s="74">
        <f>C$4*C60</f>
        <v>11603.180400000001</v>
      </c>
      <c r="D59" s="74">
        <f>D$4*D60</f>
        <v>11464.145999999999</v>
      </c>
      <c r="E59" s="74">
        <f>E$4*E60</f>
        <v>11410</v>
      </c>
      <c r="F59" s="74">
        <f>F$4*F60</f>
        <v>11480.056</v>
      </c>
      <c r="G59" s="74"/>
      <c r="H59" s="65">
        <f t="shared" si="0"/>
        <v>11489.345600000001</v>
      </c>
    </row>
    <row r="60" spans="1:8" x14ac:dyDescent="0.6">
      <c r="A60" t="s">
        <v>131</v>
      </c>
      <c r="B60" s="35" t="s">
        <v>71</v>
      </c>
      <c r="C60" s="68">
        <v>287</v>
      </c>
      <c r="D60" s="69">
        <v>282</v>
      </c>
      <c r="E60" s="68">
        <v>280</v>
      </c>
      <c r="F60" s="69">
        <v>280</v>
      </c>
      <c r="G60" s="68"/>
      <c r="H60" s="65">
        <f t="shared" si="0"/>
        <v>282.25</v>
      </c>
    </row>
    <row r="61" spans="1:8" x14ac:dyDescent="0.6">
      <c r="A61" t="s">
        <v>132</v>
      </c>
      <c r="B61" s="45" t="s">
        <v>54</v>
      </c>
      <c r="C61" s="71">
        <f>C$4*C62</f>
        <v>11522.322</v>
      </c>
      <c r="D61" s="71">
        <f>D$4*D62</f>
        <v>11342.187</v>
      </c>
      <c r="E61" s="71">
        <f>E$4*E62</f>
        <v>11328.5</v>
      </c>
      <c r="F61" s="71">
        <f>F$4*F62</f>
        <v>11357.055399999999</v>
      </c>
      <c r="G61" s="71"/>
      <c r="H61" s="65">
        <f t="shared" si="0"/>
        <v>11387.516099999999</v>
      </c>
    </row>
    <row r="62" spans="1:8" x14ac:dyDescent="0.6">
      <c r="A62" t="s">
        <v>133</v>
      </c>
      <c r="B62" s="35" t="s">
        <v>71</v>
      </c>
      <c r="C62" s="68">
        <v>285</v>
      </c>
      <c r="D62" s="69">
        <v>279</v>
      </c>
      <c r="E62" s="68">
        <v>278</v>
      </c>
      <c r="F62" s="69">
        <v>277</v>
      </c>
      <c r="G62" s="68"/>
      <c r="H62" s="65">
        <f t="shared" si="0"/>
        <v>279.75</v>
      </c>
    </row>
    <row r="63" spans="1:8" x14ac:dyDescent="0.6">
      <c r="A63" t="s">
        <v>134</v>
      </c>
      <c r="B63" s="45" t="s">
        <v>55</v>
      </c>
      <c r="C63" s="71">
        <f>C$4*C64</f>
        <v>0</v>
      </c>
      <c r="D63" s="71"/>
      <c r="E63" s="71">
        <f>E$4*E64</f>
        <v>0</v>
      </c>
      <c r="F63" s="71">
        <f>F$4*F64</f>
        <v>0</v>
      </c>
      <c r="G63" s="71"/>
      <c r="H63" s="65">
        <f t="shared" si="0"/>
        <v>0</v>
      </c>
    </row>
    <row r="64" spans="1:8" x14ac:dyDescent="0.6">
      <c r="A64" t="s">
        <v>135</v>
      </c>
      <c r="B64" s="35" t="s">
        <v>71</v>
      </c>
      <c r="C64" s="68">
        <v>0</v>
      </c>
      <c r="D64" s="69">
        <v>0</v>
      </c>
      <c r="E64" s="68">
        <v>0</v>
      </c>
      <c r="F64" s="69">
        <v>0</v>
      </c>
      <c r="G64" s="68"/>
      <c r="H64" s="65">
        <f t="shared" si="0"/>
        <v>0</v>
      </c>
    </row>
    <row r="65" spans="1:8" x14ac:dyDescent="0.6">
      <c r="A65" t="s">
        <v>136</v>
      </c>
      <c r="B65" s="45" t="s">
        <v>56</v>
      </c>
      <c r="C65" s="71">
        <f>C$4*C66</f>
        <v>0</v>
      </c>
      <c r="D65" s="71">
        <f>D$4*D66</f>
        <v>0</v>
      </c>
      <c r="E65" s="71">
        <f>E$4*E66</f>
        <v>0</v>
      </c>
      <c r="F65" s="71">
        <f>F$4*F66</f>
        <v>0</v>
      </c>
      <c r="G65" s="71"/>
      <c r="H65" s="65">
        <f t="shared" si="0"/>
        <v>0</v>
      </c>
    </row>
    <row r="66" spans="1:8" x14ac:dyDescent="0.6">
      <c r="A66" t="s">
        <v>137</v>
      </c>
      <c r="B66" s="35" t="s">
        <v>71</v>
      </c>
      <c r="C66" s="68">
        <v>0</v>
      </c>
      <c r="D66" s="69">
        <v>0</v>
      </c>
      <c r="E66" s="68">
        <v>0</v>
      </c>
      <c r="F66" s="69">
        <v>0</v>
      </c>
      <c r="G66" s="68"/>
      <c r="H66" s="65">
        <f t="shared" si="0"/>
        <v>0</v>
      </c>
    </row>
    <row r="67" spans="1:8" x14ac:dyDescent="0.6">
      <c r="B67" s="44" t="s">
        <v>57</v>
      </c>
      <c r="C67" s="71"/>
      <c r="D67" s="72"/>
      <c r="E67" s="71"/>
      <c r="F67" s="72"/>
      <c r="G67" s="71"/>
      <c r="H67" s="65" t="e">
        <f t="shared" si="0"/>
        <v>#DIV/0!</v>
      </c>
    </row>
    <row r="68" spans="1:8" x14ac:dyDescent="0.6">
      <c r="A68" t="s">
        <v>138</v>
      </c>
      <c r="B68" s="9" t="s">
        <v>58</v>
      </c>
      <c r="C68" s="74">
        <f>C$4*C69</f>
        <v>0</v>
      </c>
      <c r="D68" s="74">
        <f>D$4*D69</f>
        <v>0</v>
      </c>
      <c r="E68" s="74">
        <f>E$4*E69</f>
        <v>0</v>
      </c>
      <c r="F68" s="74">
        <f>F$4*F69</f>
        <v>0</v>
      </c>
      <c r="G68" s="74"/>
      <c r="H68" s="65">
        <f t="shared" si="0"/>
        <v>0</v>
      </c>
    </row>
    <row r="69" spans="1:8" x14ac:dyDescent="0.6">
      <c r="A69" t="s">
        <v>139</v>
      </c>
      <c r="B69" s="35" t="s">
        <v>71</v>
      </c>
      <c r="C69" s="68">
        <v>0</v>
      </c>
      <c r="D69" s="69">
        <v>0</v>
      </c>
      <c r="E69" s="68">
        <v>0</v>
      </c>
      <c r="F69" s="69">
        <v>0</v>
      </c>
      <c r="G69" s="68"/>
      <c r="H69" s="65">
        <f t="shared" si="0"/>
        <v>0</v>
      </c>
    </row>
    <row r="70" spans="1:8" x14ac:dyDescent="0.6">
      <c r="B70" s="34" t="s">
        <v>59</v>
      </c>
      <c r="C70" s="74"/>
      <c r="D70" s="75"/>
      <c r="E70" s="74"/>
      <c r="F70" s="75"/>
      <c r="G70" s="74"/>
      <c r="H70" s="65" t="e">
        <f t="shared" si="0"/>
        <v>#DIV/0!</v>
      </c>
    </row>
    <row r="71" spans="1:8" x14ac:dyDescent="0.6">
      <c r="A71" t="s">
        <v>140</v>
      </c>
      <c r="B71" s="9" t="s">
        <v>60</v>
      </c>
      <c r="C71" s="74">
        <f>C$4*C72</f>
        <v>11805.3264</v>
      </c>
      <c r="D71" s="74">
        <f>D$4*D72</f>
        <v>11748.716999999999</v>
      </c>
      <c r="E71" s="74">
        <f>E$4*E72</f>
        <v>11613.75</v>
      </c>
      <c r="F71" s="74">
        <f>F$4*F72</f>
        <v>11685.057000000001</v>
      </c>
      <c r="G71" s="74"/>
      <c r="H71" s="65">
        <f t="shared" ref="H71:H88" si="1">AVERAGE(C71:G71)</f>
        <v>11713.212599999999</v>
      </c>
    </row>
    <row r="72" spans="1:8" x14ac:dyDescent="0.6">
      <c r="A72" t="s">
        <v>141</v>
      </c>
      <c r="B72" s="9" t="s">
        <v>71</v>
      </c>
      <c r="C72" s="74">
        <v>292</v>
      </c>
      <c r="D72" s="75">
        <v>289</v>
      </c>
      <c r="E72" s="74">
        <v>285</v>
      </c>
      <c r="F72" s="75">
        <v>285</v>
      </c>
      <c r="G72" s="74"/>
      <c r="H72" s="65">
        <f t="shared" si="1"/>
        <v>287.75</v>
      </c>
    </row>
    <row r="73" spans="1:8" x14ac:dyDescent="0.6">
      <c r="A73" t="s">
        <v>142</v>
      </c>
      <c r="B73" s="45" t="s">
        <v>61</v>
      </c>
      <c r="C73" s="71">
        <f>C$4*C74</f>
        <v>11724.468000000001</v>
      </c>
      <c r="D73" s="71">
        <f>D$4*D74</f>
        <v>11626.758</v>
      </c>
      <c r="E73" s="71">
        <f>E$4*E74</f>
        <v>11532.25</v>
      </c>
      <c r="F73" s="71">
        <f>F$4*F74</f>
        <v>11562.056399999999</v>
      </c>
      <c r="G73" s="71"/>
      <c r="H73" s="65">
        <f t="shared" si="1"/>
        <v>11611.383100000001</v>
      </c>
    </row>
    <row r="74" spans="1:8" x14ac:dyDescent="0.6">
      <c r="A74" t="s">
        <v>143</v>
      </c>
      <c r="B74" s="35" t="s">
        <v>71</v>
      </c>
      <c r="C74" s="68">
        <v>290</v>
      </c>
      <c r="D74" s="69">
        <v>286</v>
      </c>
      <c r="E74" s="68">
        <v>283</v>
      </c>
      <c r="F74" s="69">
        <v>282</v>
      </c>
      <c r="G74" s="68"/>
      <c r="H74" s="65">
        <f t="shared" si="1"/>
        <v>285.25</v>
      </c>
    </row>
    <row r="75" spans="1:8" x14ac:dyDescent="0.6">
      <c r="A75" t="s">
        <v>144</v>
      </c>
      <c r="B75" s="45" t="s">
        <v>62</v>
      </c>
      <c r="C75" s="71">
        <f>C$4*C76</f>
        <v>11603.180400000001</v>
      </c>
      <c r="D75" s="71">
        <f>D$4*D76</f>
        <v>11545.451999999999</v>
      </c>
      <c r="E75" s="71">
        <f>E$4*E76</f>
        <v>11410</v>
      </c>
      <c r="F75" s="71">
        <f>F$4*F76</f>
        <v>11480.056</v>
      </c>
      <c r="G75" s="71"/>
      <c r="H75" s="65">
        <f t="shared" si="1"/>
        <v>11509.6721</v>
      </c>
    </row>
    <row r="76" spans="1:8" x14ac:dyDescent="0.6">
      <c r="A76" t="s">
        <v>145</v>
      </c>
      <c r="B76" s="35" t="s">
        <v>71</v>
      </c>
      <c r="C76" s="68">
        <v>287</v>
      </c>
      <c r="D76" s="69">
        <v>284</v>
      </c>
      <c r="E76" s="68">
        <v>280</v>
      </c>
      <c r="F76" s="69">
        <v>280</v>
      </c>
      <c r="G76" s="68"/>
      <c r="H76" s="65">
        <f t="shared" si="1"/>
        <v>282.75</v>
      </c>
    </row>
    <row r="77" spans="1:8" x14ac:dyDescent="0.6">
      <c r="A77" t="s">
        <v>146</v>
      </c>
      <c r="B77" s="45" t="s">
        <v>63</v>
      </c>
      <c r="C77" s="71">
        <f>C$4*C78</f>
        <v>11522.322</v>
      </c>
      <c r="D77" s="71">
        <f>D$4*D78</f>
        <v>11464.145999999999</v>
      </c>
      <c r="E77" s="71">
        <f>E$4*E78</f>
        <v>11328.5</v>
      </c>
      <c r="F77" s="71">
        <f>F$4*F78</f>
        <v>11357.055399999999</v>
      </c>
      <c r="G77" s="71"/>
      <c r="H77" s="65">
        <f t="shared" si="1"/>
        <v>11418.00585</v>
      </c>
    </row>
    <row r="78" spans="1:8" x14ac:dyDescent="0.6">
      <c r="A78" t="s">
        <v>147</v>
      </c>
      <c r="B78" s="35" t="s">
        <v>71</v>
      </c>
      <c r="C78" s="68">
        <v>285</v>
      </c>
      <c r="D78" s="69">
        <v>282</v>
      </c>
      <c r="E78" s="68">
        <v>278</v>
      </c>
      <c r="F78" s="69">
        <v>277</v>
      </c>
      <c r="G78" s="68"/>
      <c r="H78" s="65">
        <f t="shared" si="1"/>
        <v>280.5</v>
      </c>
    </row>
    <row r="79" spans="1:8" x14ac:dyDescent="0.6">
      <c r="A79" t="s">
        <v>148</v>
      </c>
      <c r="B79" s="45" t="s">
        <v>64</v>
      </c>
      <c r="C79" s="71">
        <f>C$4*C80</f>
        <v>11401.0344</v>
      </c>
      <c r="D79" s="71">
        <f>D$4*D80</f>
        <v>11342.187</v>
      </c>
      <c r="E79" s="71">
        <f>E$4*E80</f>
        <v>11206.25</v>
      </c>
      <c r="F79" s="71">
        <f>F$4*F80</f>
        <v>11275.055</v>
      </c>
      <c r="G79" s="71"/>
      <c r="H79" s="65">
        <f t="shared" si="1"/>
        <v>11306.131600000001</v>
      </c>
    </row>
    <row r="80" spans="1:8" x14ac:dyDescent="0.6">
      <c r="A80" t="s">
        <v>149</v>
      </c>
      <c r="B80" s="35" t="s">
        <v>71</v>
      </c>
      <c r="C80" s="68">
        <v>282</v>
      </c>
      <c r="D80" s="69">
        <v>279</v>
      </c>
      <c r="E80" s="68">
        <v>275</v>
      </c>
      <c r="F80" s="69">
        <v>275</v>
      </c>
      <c r="G80" s="68"/>
      <c r="H80" s="65">
        <f t="shared" si="1"/>
        <v>277.75</v>
      </c>
    </row>
    <row r="81" spans="1:8" x14ac:dyDescent="0.6">
      <c r="A81" t="s">
        <v>150</v>
      </c>
      <c r="B81" s="45" t="s">
        <v>65</v>
      </c>
      <c r="C81" s="71">
        <f>C$4*C82</f>
        <v>0</v>
      </c>
      <c r="D81" s="71">
        <f>D$4*D82</f>
        <v>0</v>
      </c>
      <c r="E81" s="71">
        <f>E$4*E82</f>
        <v>0</v>
      </c>
      <c r="F81" s="71">
        <f>F$4*F82</f>
        <v>0</v>
      </c>
      <c r="G81" s="71"/>
      <c r="H81" s="65">
        <f t="shared" si="1"/>
        <v>0</v>
      </c>
    </row>
    <row r="82" spans="1:8" x14ac:dyDescent="0.6">
      <c r="A82" t="s">
        <v>151</v>
      </c>
      <c r="B82" s="35" t="s">
        <v>71</v>
      </c>
      <c r="C82" s="68">
        <v>0</v>
      </c>
      <c r="D82" s="69">
        <v>0</v>
      </c>
      <c r="E82" s="68">
        <v>0</v>
      </c>
      <c r="F82" s="69">
        <v>0</v>
      </c>
      <c r="G82" s="68"/>
      <c r="H82" s="65">
        <f t="shared" si="1"/>
        <v>0</v>
      </c>
    </row>
    <row r="83" spans="1:8" x14ac:dyDescent="0.6">
      <c r="B83" s="44" t="s">
        <v>66</v>
      </c>
      <c r="C83" s="71"/>
      <c r="D83" s="72"/>
      <c r="E83" s="71"/>
      <c r="F83" s="72"/>
      <c r="G83" s="71"/>
      <c r="H83" s="65" t="e">
        <f t="shared" si="1"/>
        <v>#DIV/0!</v>
      </c>
    </row>
    <row r="84" spans="1:8" x14ac:dyDescent="0.6">
      <c r="A84" t="s">
        <v>152</v>
      </c>
      <c r="B84" s="9" t="s">
        <v>67</v>
      </c>
      <c r="C84" s="71">
        <f>C$4*C85</f>
        <v>8611.4196000000011</v>
      </c>
      <c r="D84" s="74">
        <f>D$4*D85</f>
        <v>8577.7829999999994</v>
      </c>
      <c r="E84" s="74">
        <f>E$4*E85</f>
        <v>8557.5</v>
      </c>
      <c r="F84" s="74">
        <f>F$4*F85</f>
        <v>8569.0417999999991</v>
      </c>
      <c r="G84" s="74"/>
      <c r="H84" s="65">
        <f t="shared" si="1"/>
        <v>8578.936099999999</v>
      </c>
    </row>
    <row r="85" spans="1:8" x14ac:dyDescent="0.6">
      <c r="A85" t="s">
        <v>153</v>
      </c>
      <c r="B85" s="35" t="s">
        <v>71</v>
      </c>
      <c r="C85" s="68">
        <v>213</v>
      </c>
      <c r="D85" s="69">
        <v>211</v>
      </c>
      <c r="E85" s="68">
        <v>210</v>
      </c>
      <c r="F85" s="69">
        <v>209</v>
      </c>
      <c r="G85" s="68"/>
      <c r="H85" s="65">
        <f t="shared" si="1"/>
        <v>210.75</v>
      </c>
    </row>
    <row r="86" spans="1:8" x14ac:dyDescent="0.6">
      <c r="B86" s="44" t="s">
        <v>68</v>
      </c>
      <c r="C86" s="71"/>
      <c r="D86" s="72"/>
      <c r="E86" s="71"/>
      <c r="F86" s="72"/>
      <c r="G86" s="71"/>
      <c r="H86" s="65" t="e">
        <f t="shared" si="1"/>
        <v>#DIV/0!</v>
      </c>
    </row>
    <row r="87" spans="1:8" x14ac:dyDescent="0.6">
      <c r="B87" s="9" t="s">
        <v>68</v>
      </c>
      <c r="C87" s="64">
        <f>C$4*C88</f>
        <v>5740.9463999999998</v>
      </c>
      <c r="D87" s="64">
        <f>D$4*D88</f>
        <v>5854.0320000000002</v>
      </c>
      <c r="E87" s="64">
        <f>E$4*E88</f>
        <v>5868</v>
      </c>
      <c r="F87" s="64">
        <f>F$4*F88</f>
        <v>5781.0281999999997</v>
      </c>
      <c r="G87" s="64"/>
      <c r="H87" s="65">
        <f t="shared" si="1"/>
        <v>5811.0016500000002</v>
      </c>
    </row>
    <row r="88" spans="1:8" x14ac:dyDescent="0.6">
      <c r="B88" s="35" t="s">
        <v>71</v>
      </c>
      <c r="C88" s="68">
        <v>142</v>
      </c>
      <c r="D88" s="69">
        <v>144</v>
      </c>
      <c r="E88" s="68">
        <v>144</v>
      </c>
      <c r="F88" s="69">
        <v>141</v>
      </c>
      <c r="G88" s="68"/>
      <c r="H88" s="65">
        <f t="shared" si="1"/>
        <v>142.75</v>
      </c>
    </row>
    <row r="89" spans="1:8" x14ac:dyDescent="0.6">
      <c r="B89" s="35"/>
      <c r="C89" s="68"/>
      <c r="D89" s="69"/>
      <c r="E89" s="68"/>
      <c r="F89" s="69"/>
      <c r="G89" s="68"/>
      <c r="H89" s="65"/>
    </row>
  </sheetData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9"/>
  <sheetViews>
    <sheetView topLeftCell="A49" workbookViewId="0">
      <selection activeCell="A4" sqref="A4"/>
    </sheetView>
  </sheetViews>
  <sheetFormatPr defaultRowHeight="21" x14ac:dyDescent="0.6"/>
  <cols>
    <col min="1" max="1" width="11" customWidth="1"/>
    <col min="2" max="2" width="23" customWidth="1"/>
    <col min="8" max="8" width="10" customWidth="1"/>
  </cols>
  <sheetData>
    <row r="1" spans="1:13" ht="28.8" x14ac:dyDescent="0.75">
      <c r="B1" s="1" t="s">
        <v>82</v>
      </c>
      <c r="C1" s="46"/>
      <c r="D1" s="46"/>
      <c r="E1" s="46"/>
      <c r="F1" s="46"/>
      <c r="G1" s="46"/>
      <c r="H1" s="46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41.327300000000001</v>
      </c>
      <c r="D4" s="43">
        <v>41.7547</v>
      </c>
      <c r="E4" s="43">
        <v>41.689900000000002</v>
      </c>
      <c r="F4" s="43">
        <v>41.415300000000002</v>
      </c>
      <c r="G4" s="43"/>
      <c r="H4" s="43">
        <f>AVERAGE(C4:G4)</f>
        <v>41.546799999999998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64"/>
      <c r="D5" s="64"/>
      <c r="E5" s="64"/>
      <c r="F5" s="64"/>
      <c r="G5" s="64"/>
      <c r="H5" s="65"/>
    </row>
    <row r="6" spans="1:13" x14ac:dyDescent="0.6">
      <c r="A6" t="s">
        <v>90</v>
      </c>
      <c r="B6" s="9" t="s">
        <v>20</v>
      </c>
      <c r="C6" s="64">
        <f>C$4*C7</f>
        <v>16985.5203</v>
      </c>
      <c r="D6" s="64">
        <f>D$4*D7</f>
        <v>17035.917600000001</v>
      </c>
      <c r="E6" s="64">
        <f>E$4*E7</f>
        <v>16884.409500000002</v>
      </c>
      <c r="F6" s="64">
        <f>F$4*F7</f>
        <v>16980.273000000001</v>
      </c>
      <c r="G6" s="64"/>
      <c r="H6" s="67">
        <f t="shared" ref="H6:H20" si="0">AVERAGE(C6:G6)</f>
        <v>16971.530100000004</v>
      </c>
    </row>
    <row r="7" spans="1:13" x14ac:dyDescent="0.6">
      <c r="A7" t="s">
        <v>91</v>
      </c>
      <c r="B7" s="35" t="s">
        <v>71</v>
      </c>
      <c r="C7" s="64">
        <v>411</v>
      </c>
      <c r="D7" s="64">
        <v>408</v>
      </c>
      <c r="E7" s="64">
        <v>405</v>
      </c>
      <c r="F7" s="64">
        <v>410</v>
      </c>
      <c r="G7" s="64"/>
      <c r="H7" s="65">
        <f t="shared" si="0"/>
        <v>408.5</v>
      </c>
    </row>
    <row r="8" spans="1:13" x14ac:dyDescent="0.6">
      <c r="A8" t="s">
        <v>92</v>
      </c>
      <c r="B8" s="45" t="s">
        <v>22</v>
      </c>
      <c r="C8" s="64">
        <f>C$4*C9</f>
        <v>0</v>
      </c>
      <c r="D8" s="64">
        <f>D$4*D9</f>
        <v>0</v>
      </c>
      <c r="E8" s="64">
        <f>E$4*E9</f>
        <v>0</v>
      </c>
      <c r="F8" s="64">
        <f>F$4*F9</f>
        <v>0</v>
      </c>
      <c r="G8" s="64"/>
      <c r="H8" s="65">
        <f t="shared" si="0"/>
        <v>0</v>
      </c>
    </row>
    <row r="9" spans="1:13" x14ac:dyDescent="0.6">
      <c r="A9" t="s">
        <v>93</v>
      </c>
      <c r="B9" s="35" t="s">
        <v>71</v>
      </c>
      <c r="C9" s="64">
        <v>0</v>
      </c>
      <c r="D9" s="64">
        <v>0</v>
      </c>
      <c r="E9" s="64">
        <v>0</v>
      </c>
      <c r="F9" s="64">
        <v>0</v>
      </c>
      <c r="G9" s="64"/>
      <c r="H9" s="65">
        <v>0</v>
      </c>
    </row>
    <row r="10" spans="1:13" x14ac:dyDescent="0.6">
      <c r="A10" t="s">
        <v>94</v>
      </c>
      <c r="B10" s="45" t="s">
        <v>24</v>
      </c>
      <c r="C10" s="64">
        <f>C$4*C11</f>
        <v>16489.592700000001</v>
      </c>
      <c r="D10" s="64">
        <f>D$4*D11</f>
        <v>16534.861199999999</v>
      </c>
      <c r="E10" s="64">
        <f>E$4*E11</f>
        <v>16384.130700000002</v>
      </c>
      <c r="F10" s="64">
        <f>F$4*F11</f>
        <v>16483.289400000001</v>
      </c>
      <c r="G10" s="64"/>
      <c r="H10" s="67">
        <f t="shared" si="0"/>
        <v>16472.968500000003</v>
      </c>
    </row>
    <row r="11" spans="1:13" x14ac:dyDescent="0.6">
      <c r="A11" t="s">
        <v>95</v>
      </c>
      <c r="B11" s="35" t="s">
        <v>71</v>
      </c>
      <c r="C11" s="64">
        <v>399</v>
      </c>
      <c r="D11" s="64">
        <v>396</v>
      </c>
      <c r="E11" s="64">
        <v>393</v>
      </c>
      <c r="F11" s="64">
        <v>398</v>
      </c>
      <c r="G11" s="64"/>
      <c r="H11" s="65">
        <f t="shared" si="0"/>
        <v>396.5</v>
      </c>
    </row>
    <row r="12" spans="1:13" x14ac:dyDescent="0.6">
      <c r="A12" t="s">
        <v>96</v>
      </c>
      <c r="B12" s="45" t="s">
        <v>25</v>
      </c>
      <c r="C12" s="64">
        <f>C$4*C13</f>
        <v>0</v>
      </c>
      <c r="D12" s="64">
        <f>D$4*D13</f>
        <v>0</v>
      </c>
      <c r="E12" s="64">
        <f>E$4*E13</f>
        <v>0</v>
      </c>
      <c r="F12" s="64">
        <f>F$4*F13</f>
        <v>0</v>
      </c>
      <c r="G12" s="64"/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4"/>
      <c r="D13" s="64"/>
      <c r="E13" s="64"/>
      <c r="F13" s="64"/>
      <c r="G13" s="64"/>
      <c r="H13" s="65"/>
    </row>
    <row r="14" spans="1:13" x14ac:dyDescent="0.6">
      <c r="A14" t="s">
        <v>98</v>
      </c>
      <c r="B14" s="9" t="s">
        <v>26</v>
      </c>
      <c r="C14" s="64">
        <f>C$4*C15</f>
        <v>12480.8446</v>
      </c>
      <c r="D14" s="64">
        <f>D$4*D15</f>
        <v>12526.41</v>
      </c>
      <c r="E14" s="64">
        <f>E$4*E15</f>
        <v>12423.590200000001</v>
      </c>
      <c r="F14" s="64">
        <f>F$4*F15</f>
        <v>12590.251200000001</v>
      </c>
      <c r="G14" s="64"/>
      <c r="H14" s="67">
        <f t="shared" si="0"/>
        <v>12505.273999999999</v>
      </c>
    </row>
    <row r="15" spans="1:13" x14ac:dyDescent="0.6">
      <c r="A15" t="s">
        <v>99</v>
      </c>
      <c r="B15" s="9" t="s">
        <v>71</v>
      </c>
      <c r="C15" s="64">
        <v>302</v>
      </c>
      <c r="D15" s="64">
        <v>300</v>
      </c>
      <c r="E15" s="64">
        <v>298</v>
      </c>
      <c r="F15" s="64">
        <v>304</v>
      </c>
      <c r="G15" s="64"/>
      <c r="H15" s="65">
        <f t="shared" si="0"/>
        <v>301</v>
      </c>
    </row>
    <row r="16" spans="1:13" x14ac:dyDescent="0.6">
      <c r="A16" t="s">
        <v>100</v>
      </c>
      <c r="B16" s="45" t="s">
        <v>27</v>
      </c>
      <c r="C16" s="64">
        <f>C$4*C17</f>
        <v>11819.6078</v>
      </c>
      <c r="D16" s="64">
        <f>D$4*D17</f>
        <v>11900.0895</v>
      </c>
      <c r="E16" s="64">
        <f>E$4*E17</f>
        <v>11756.551800000001</v>
      </c>
      <c r="F16" s="64">
        <f>F$4*F17</f>
        <v>11886.1911</v>
      </c>
      <c r="G16" s="64"/>
      <c r="H16" s="67">
        <f t="shared" si="0"/>
        <v>11840.610049999999</v>
      </c>
    </row>
    <row r="17" spans="1:8" x14ac:dyDescent="0.6">
      <c r="A17" t="s">
        <v>101</v>
      </c>
      <c r="B17" s="35" t="s">
        <v>71</v>
      </c>
      <c r="C17" s="64">
        <v>286</v>
      </c>
      <c r="D17" s="64">
        <v>285</v>
      </c>
      <c r="E17" s="64">
        <v>282</v>
      </c>
      <c r="F17" s="64">
        <v>287</v>
      </c>
      <c r="G17" s="64"/>
      <c r="H17" s="65">
        <f t="shared" si="0"/>
        <v>285</v>
      </c>
    </row>
    <row r="18" spans="1:8" x14ac:dyDescent="0.6">
      <c r="A18" t="s">
        <v>102</v>
      </c>
      <c r="B18" s="9" t="s">
        <v>28</v>
      </c>
      <c r="C18" s="64">
        <f>C$4*C19</f>
        <v>0</v>
      </c>
      <c r="D18" s="64">
        <f>D$4*D19</f>
        <v>0</v>
      </c>
      <c r="E18" s="64">
        <f>E$4*E19</f>
        <v>0</v>
      </c>
      <c r="F18" s="64">
        <f>F$4*F19</f>
        <v>0</v>
      </c>
      <c r="G18" s="64"/>
      <c r="H18" s="67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/>
      <c r="H19" s="76">
        <f t="shared" si="0"/>
        <v>0</v>
      </c>
    </row>
    <row r="20" spans="1:8" x14ac:dyDescent="0.6">
      <c r="A20" t="s">
        <v>104</v>
      </c>
      <c r="B20" s="45" t="s">
        <v>29</v>
      </c>
      <c r="C20" s="64">
        <f>C$4*C21</f>
        <v>0</v>
      </c>
      <c r="D20" s="64">
        <f>D$4*D21</f>
        <v>0</v>
      </c>
      <c r="E20" s="64">
        <f>E$4*E21</f>
        <v>0</v>
      </c>
      <c r="F20" s="64">
        <f>F$4*F21</f>
        <v>0</v>
      </c>
      <c r="G20" s="64"/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4">
        <v>0</v>
      </c>
      <c r="D21" s="64">
        <v>0</v>
      </c>
      <c r="E21" s="64">
        <v>0</v>
      </c>
      <c r="F21" s="64">
        <v>0</v>
      </c>
      <c r="G21" s="64"/>
      <c r="H21" s="65"/>
    </row>
    <row r="22" spans="1:8" x14ac:dyDescent="0.6">
      <c r="A22" t="s">
        <v>106</v>
      </c>
      <c r="B22" s="9" t="s">
        <v>30</v>
      </c>
      <c r="C22" s="64">
        <f>C$4*C23</f>
        <v>11571.644</v>
      </c>
      <c r="D22" s="64">
        <f>D$4*D23</f>
        <v>11649.561299999999</v>
      </c>
      <c r="E22" s="64">
        <f>E$4*E23</f>
        <v>11506.412400000001</v>
      </c>
      <c r="F22" s="64">
        <f>F$4*F23</f>
        <v>11637.6993</v>
      </c>
      <c r="G22" s="64"/>
      <c r="H22" s="67">
        <f t="shared" ref="H22:H40" si="1">AVERAGE(C22:G22)</f>
        <v>11591.329250000001</v>
      </c>
    </row>
    <row r="23" spans="1:8" x14ac:dyDescent="0.6">
      <c r="A23" t="s">
        <v>107</v>
      </c>
      <c r="B23" s="9" t="s">
        <v>71</v>
      </c>
      <c r="C23" s="64">
        <v>280</v>
      </c>
      <c r="D23" s="64">
        <v>279</v>
      </c>
      <c r="E23" s="64">
        <v>276</v>
      </c>
      <c r="F23" s="64">
        <v>281</v>
      </c>
      <c r="G23" s="64"/>
      <c r="H23" s="65">
        <f t="shared" si="1"/>
        <v>279</v>
      </c>
    </row>
    <row r="24" spans="1:8" x14ac:dyDescent="0.6">
      <c r="A24" t="s">
        <v>108</v>
      </c>
      <c r="B24" s="45" t="s">
        <v>31</v>
      </c>
      <c r="C24" s="64">
        <f>C$4*C25</f>
        <v>11488.9894</v>
      </c>
      <c r="D24" s="64">
        <f>D$4*D25</f>
        <v>11524.297199999999</v>
      </c>
      <c r="E24" s="64">
        <f>E$4*E25</f>
        <v>11423.0326</v>
      </c>
      <c r="F24" s="64">
        <f>F$4*F25</f>
        <v>11513.4534</v>
      </c>
      <c r="G24" s="64"/>
      <c r="H24" s="67">
        <f t="shared" si="1"/>
        <v>11487.443149999999</v>
      </c>
    </row>
    <row r="25" spans="1:8" x14ac:dyDescent="0.6">
      <c r="A25" t="s">
        <v>109</v>
      </c>
      <c r="B25" s="35" t="s">
        <v>71</v>
      </c>
      <c r="C25" s="64">
        <v>278</v>
      </c>
      <c r="D25" s="64">
        <v>276</v>
      </c>
      <c r="E25" s="64">
        <v>274</v>
      </c>
      <c r="F25" s="64">
        <v>278</v>
      </c>
      <c r="G25" s="64"/>
      <c r="H25" s="65">
        <f t="shared" si="1"/>
        <v>276.5</v>
      </c>
    </row>
    <row r="26" spans="1:8" x14ac:dyDescent="0.6">
      <c r="A26" t="s">
        <v>110</v>
      </c>
      <c r="B26" s="9" t="s">
        <v>32</v>
      </c>
      <c r="C26" s="64">
        <f>C$4*C27</f>
        <v>10993.061799999999</v>
      </c>
      <c r="D26" s="64">
        <f>D$4*D27</f>
        <v>11064.995499999999</v>
      </c>
      <c r="E26" s="64">
        <f>E$4*E27</f>
        <v>10964.4437</v>
      </c>
      <c r="F26" s="64">
        <f>F$4*F27</f>
        <v>11057.885100000001</v>
      </c>
      <c r="G26" s="64"/>
      <c r="H26" s="67">
        <f t="shared" si="1"/>
        <v>11020.096525000001</v>
      </c>
    </row>
    <row r="27" spans="1:8" x14ac:dyDescent="0.6">
      <c r="A27" t="s">
        <v>111</v>
      </c>
      <c r="B27" s="9" t="s">
        <v>71</v>
      </c>
      <c r="C27" s="64">
        <v>266</v>
      </c>
      <c r="D27" s="64">
        <v>265</v>
      </c>
      <c r="E27" s="64">
        <v>263</v>
      </c>
      <c r="F27" s="64">
        <v>267</v>
      </c>
      <c r="G27" s="64"/>
      <c r="H27" s="65">
        <f t="shared" si="1"/>
        <v>265.25</v>
      </c>
    </row>
    <row r="28" spans="1:8" x14ac:dyDescent="0.6">
      <c r="A28" t="s">
        <v>112</v>
      </c>
      <c r="B28" s="45" t="s">
        <v>33</v>
      </c>
      <c r="C28" s="64">
        <f>C$4*C29</f>
        <v>0</v>
      </c>
      <c r="D28" s="64">
        <f>D$4*D29</f>
        <v>0</v>
      </c>
      <c r="E28" s="64">
        <f>E$4*E29</f>
        <v>0</v>
      </c>
      <c r="F28" s="64">
        <f>F$4*F29</f>
        <v>0</v>
      </c>
      <c r="G28" s="64"/>
      <c r="H28" s="65">
        <f t="shared" si="1"/>
        <v>0</v>
      </c>
    </row>
    <row r="29" spans="1:8" x14ac:dyDescent="0.6">
      <c r="A29" t="s">
        <v>113</v>
      </c>
      <c r="B29" s="35" t="s">
        <v>71</v>
      </c>
      <c r="C29" s="64">
        <v>0</v>
      </c>
      <c r="D29" s="64">
        <v>0</v>
      </c>
      <c r="E29" s="64">
        <v>0</v>
      </c>
      <c r="F29" s="64">
        <v>0</v>
      </c>
      <c r="G29" s="64"/>
      <c r="H29" s="65"/>
    </row>
    <row r="30" spans="1:8" x14ac:dyDescent="0.6">
      <c r="A30" t="s">
        <v>114</v>
      </c>
      <c r="B30" s="9" t="s">
        <v>34</v>
      </c>
      <c r="C30" s="64">
        <f>C$4*C31</f>
        <v>10331.825000000001</v>
      </c>
      <c r="D30" s="64">
        <f>D$4*D31</f>
        <v>10355.1656</v>
      </c>
      <c r="E30" s="64">
        <f>E$4*E31</f>
        <v>10255.715400000001</v>
      </c>
      <c r="F30" s="64">
        <f>F$4*F31</f>
        <v>10353.825000000001</v>
      </c>
      <c r="G30" s="64"/>
      <c r="H30" s="67">
        <f t="shared" si="1"/>
        <v>10324.132750000001</v>
      </c>
    </row>
    <row r="31" spans="1:8" x14ac:dyDescent="0.6">
      <c r="A31" t="s">
        <v>115</v>
      </c>
      <c r="B31" s="9" t="s">
        <v>71</v>
      </c>
      <c r="C31" s="64">
        <v>250</v>
      </c>
      <c r="D31" s="64">
        <v>248</v>
      </c>
      <c r="E31" s="64">
        <v>246</v>
      </c>
      <c r="F31" s="64">
        <v>250</v>
      </c>
      <c r="G31" s="64"/>
      <c r="H31" s="65">
        <f t="shared" si="1"/>
        <v>248.5</v>
      </c>
    </row>
    <row r="32" spans="1:8" x14ac:dyDescent="0.6">
      <c r="A32" t="s">
        <v>116</v>
      </c>
      <c r="B32" s="45" t="s">
        <v>35</v>
      </c>
      <c r="C32" s="64">
        <f>C$4*C33</f>
        <v>0</v>
      </c>
      <c r="D32" s="64">
        <f>D$4*D33</f>
        <v>0</v>
      </c>
      <c r="E32" s="64">
        <f>E$4*E33</f>
        <v>0</v>
      </c>
      <c r="F32" s="64">
        <f>F$4*F33</f>
        <v>0</v>
      </c>
      <c r="G32" s="64"/>
      <c r="H32" s="67">
        <f t="shared" si="1"/>
        <v>0</v>
      </c>
    </row>
    <row r="33" spans="1:8" x14ac:dyDescent="0.6">
      <c r="A33" t="s">
        <v>117</v>
      </c>
      <c r="B33" s="35" t="s">
        <v>71</v>
      </c>
      <c r="C33" s="64">
        <v>0</v>
      </c>
      <c r="D33" s="64">
        <v>0</v>
      </c>
      <c r="E33" s="64">
        <v>0</v>
      </c>
      <c r="F33" s="64">
        <v>0</v>
      </c>
      <c r="G33" s="64"/>
      <c r="H33" s="65">
        <f t="shared" si="1"/>
        <v>0</v>
      </c>
    </row>
    <row r="34" spans="1:8" x14ac:dyDescent="0.6">
      <c r="A34" t="s">
        <v>118</v>
      </c>
      <c r="B34" s="9" t="s">
        <v>36</v>
      </c>
      <c r="C34" s="64">
        <f>C$4*C35</f>
        <v>0</v>
      </c>
      <c r="D34" s="64">
        <f>D$4*D35</f>
        <v>0</v>
      </c>
      <c r="E34" s="64">
        <f>E$4*E35</f>
        <v>0</v>
      </c>
      <c r="F34" s="64">
        <f>F$4*F35</f>
        <v>0</v>
      </c>
      <c r="G34" s="64"/>
      <c r="H34" s="67">
        <f t="shared" si="1"/>
        <v>0</v>
      </c>
    </row>
    <row r="35" spans="1:8" x14ac:dyDescent="0.6">
      <c r="A35" t="s">
        <v>119</v>
      </c>
      <c r="B35" s="9" t="s">
        <v>71</v>
      </c>
      <c r="C35" s="64">
        <v>0</v>
      </c>
      <c r="D35" s="64">
        <v>0</v>
      </c>
      <c r="E35" s="64">
        <v>0</v>
      </c>
      <c r="F35" s="64">
        <v>0</v>
      </c>
      <c r="G35" s="64"/>
      <c r="H35" s="65">
        <f t="shared" si="1"/>
        <v>0</v>
      </c>
    </row>
    <row r="36" spans="1:8" x14ac:dyDescent="0.6">
      <c r="B36" s="44" t="s">
        <v>37</v>
      </c>
      <c r="C36" s="64"/>
      <c r="D36" s="64"/>
      <c r="E36" s="64"/>
      <c r="F36" s="64"/>
      <c r="G36" s="64"/>
      <c r="H36" s="65"/>
    </row>
    <row r="37" spans="1:8" x14ac:dyDescent="0.6">
      <c r="A37" t="s">
        <v>154</v>
      </c>
      <c r="B37" s="9" t="s">
        <v>38</v>
      </c>
      <c r="C37" s="64">
        <f>C$4*C38</f>
        <v>10083.861199999999</v>
      </c>
      <c r="D37" s="64">
        <f>D$4*D38</f>
        <v>10104.6374</v>
      </c>
      <c r="E37" s="64">
        <f>E$4*E38</f>
        <v>10005.576000000001</v>
      </c>
      <c r="F37" s="64">
        <f>F$4*F38</f>
        <v>10188.1638</v>
      </c>
      <c r="G37" s="64"/>
      <c r="H37" s="67">
        <f t="shared" si="1"/>
        <v>10095.559600000001</v>
      </c>
    </row>
    <row r="38" spans="1:8" x14ac:dyDescent="0.6">
      <c r="A38" t="s">
        <v>155</v>
      </c>
      <c r="B38" s="35" t="s">
        <v>71</v>
      </c>
      <c r="C38" s="64">
        <v>244</v>
      </c>
      <c r="D38" s="64">
        <v>242</v>
      </c>
      <c r="E38" s="64">
        <v>240</v>
      </c>
      <c r="F38" s="64">
        <v>246</v>
      </c>
      <c r="G38" s="64"/>
      <c r="H38" s="65">
        <f t="shared" si="1"/>
        <v>243</v>
      </c>
    </row>
    <row r="39" spans="1:8" x14ac:dyDescent="0.6">
      <c r="A39" t="s">
        <v>156</v>
      </c>
      <c r="B39" s="45" t="s">
        <v>41</v>
      </c>
      <c r="C39" s="64">
        <f>C$4*C40</f>
        <v>9092.0059999999994</v>
      </c>
      <c r="D39" s="64">
        <f>D$4*D40</f>
        <v>9102.5246000000006</v>
      </c>
      <c r="E39" s="64">
        <f>E$4*E40</f>
        <v>9130.0881000000008</v>
      </c>
      <c r="F39" s="64">
        <f>F$4*F40</f>
        <v>9277.0272000000004</v>
      </c>
      <c r="G39" s="64"/>
      <c r="H39" s="67">
        <f t="shared" si="1"/>
        <v>9150.4114750000008</v>
      </c>
    </row>
    <row r="40" spans="1:8" x14ac:dyDescent="0.6">
      <c r="A40" t="s">
        <v>157</v>
      </c>
      <c r="B40" s="35" t="s">
        <v>71</v>
      </c>
      <c r="C40" s="64">
        <v>220</v>
      </c>
      <c r="D40" s="64">
        <v>218</v>
      </c>
      <c r="E40" s="64">
        <v>219</v>
      </c>
      <c r="F40" s="64">
        <v>224</v>
      </c>
      <c r="G40" s="64"/>
      <c r="H40" s="65">
        <f t="shared" si="1"/>
        <v>220.25</v>
      </c>
    </row>
    <row r="41" spans="1:8" x14ac:dyDescent="0.6">
      <c r="B41" s="44" t="s">
        <v>42</v>
      </c>
      <c r="C41" s="64"/>
      <c r="D41" s="64"/>
      <c r="E41" s="64"/>
      <c r="F41" s="64"/>
      <c r="G41" s="64"/>
      <c r="H41" s="65"/>
    </row>
    <row r="42" spans="1:8" x14ac:dyDescent="0.6">
      <c r="A42" t="s">
        <v>120</v>
      </c>
      <c r="B42" s="9" t="s">
        <v>43</v>
      </c>
      <c r="C42" s="64">
        <f>C$4*C43</f>
        <v>9794.5701000000008</v>
      </c>
      <c r="D42" s="64">
        <f>D$4*D43</f>
        <v>9812.3544999999995</v>
      </c>
      <c r="E42" s="64">
        <f>E$4*E43</f>
        <v>9713.7466999999997</v>
      </c>
      <c r="F42" s="64">
        <f>F$4*F43</f>
        <v>9774.0108</v>
      </c>
      <c r="G42" s="64"/>
      <c r="H42" s="67">
        <f t="shared" ref="H42:H88" si="2">AVERAGE(C42:G42)</f>
        <v>9773.6705249999995</v>
      </c>
    </row>
    <row r="43" spans="1:8" x14ac:dyDescent="0.6">
      <c r="A43" t="s">
        <v>121</v>
      </c>
      <c r="B43" s="35" t="s">
        <v>71</v>
      </c>
      <c r="C43" s="64">
        <v>237</v>
      </c>
      <c r="D43" s="64">
        <v>235</v>
      </c>
      <c r="E43" s="64">
        <v>233</v>
      </c>
      <c r="F43" s="64">
        <v>236</v>
      </c>
      <c r="G43" s="64"/>
      <c r="H43" s="65">
        <f t="shared" si="2"/>
        <v>235.25</v>
      </c>
    </row>
    <row r="44" spans="1:8" x14ac:dyDescent="0.6">
      <c r="A44" t="s">
        <v>122</v>
      </c>
      <c r="B44" s="45" t="s">
        <v>44</v>
      </c>
      <c r="C44" s="64">
        <f>C$4*C45</f>
        <v>8802.7149000000009</v>
      </c>
      <c r="D44" s="64">
        <f>D$4*D45</f>
        <v>8810.2417000000005</v>
      </c>
      <c r="E44" s="64">
        <f>E$4*E45</f>
        <v>8754.8790000000008</v>
      </c>
      <c r="F44" s="64">
        <f>F$4*F45</f>
        <v>8780.0436000000009</v>
      </c>
      <c r="G44" s="64"/>
      <c r="H44" s="67">
        <f t="shared" si="2"/>
        <v>8786.9698000000008</v>
      </c>
    </row>
    <row r="45" spans="1:8" x14ac:dyDescent="0.6">
      <c r="A45" t="s">
        <v>123</v>
      </c>
      <c r="B45" s="35" t="s">
        <v>71</v>
      </c>
      <c r="C45" s="64">
        <v>213</v>
      </c>
      <c r="D45" s="64">
        <v>211</v>
      </c>
      <c r="E45" s="64">
        <v>210</v>
      </c>
      <c r="F45" s="64">
        <v>212</v>
      </c>
      <c r="G45" s="64"/>
      <c r="H45" s="65">
        <f t="shared" si="2"/>
        <v>211.5</v>
      </c>
    </row>
    <row r="46" spans="1:8" x14ac:dyDescent="0.6">
      <c r="A46" t="s">
        <v>124</v>
      </c>
      <c r="B46" s="9" t="s">
        <v>45</v>
      </c>
      <c r="C46" s="64">
        <f>C$4*C47</f>
        <v>8678.7330000000002</v>
      </c>
      <c r="D46" s="64">
        <f>D$4*D47</f>
        <v>8726.7322999999997</v>
      </c>
      <c r="E46" s="64">
        <f>E$4*E47</f>
        <v>8629.8093000000008</v>
      </c>
      <c r="F46" s="64">
        <f>F$4*F47</f>
        <v>8697.2129999999997</v>
      </c>
      <c r="G46" s="64"/>
      <c r="H46" s="67">
        <f t="shared" si="2"/>
        <v>8683.1219000000001</v>
      </c>
    </row>
    <row r="47" spans="1:8" x14ac:dyDescent="0.6">
      <c r="A47" t="s">
        <v>125</v>
      </c>
      <c r="B47" s="35" t="s">
        <v>71</v>
      </c>
      <c r="C47" s="64">
        <v>210</v>
      </c>
      <c r="D47" s="64">
        <v>209</v>
      </c>
      <c r="E47" s="64">
        <v>207</v>
      </c>
      <c r="F47" s="64">
        <v>210</v>
      </c>
      <c r="G47" s="64"/>
      <c r="H47" s="65">
        <f t="shared" si="2"/>
        <v>209</v>
      </c>
    </row>
    <row r="48" spans="1:8" x14ac:dyDescent="0.6">
      <c r="B48" s="45" t="s">
        <v>72</v>
      </c>
      <c r="C48" s="64"/>
      <c r="D48" s="64"/>
      <c r="E48" s="64"/>
      <c r="F48" s="64"/>
      <c r="G48" s="64"/>
      <c r="H48" s="65"/>
    </row>
    <row r="49" spans="1:8" x14ac:dyDescent="0.6">
      <c r="A49" t="s">
        <v>158</v>
      </c>
      <c r="B49" s="9" t="s">
        <v>47</v>
      </c>
      <c r="C49" s="64">
        <f>C$4*C50</f>
        <v>12563.4992</v>
      </c>
      <c r="D49" s="64">
        <f>D$4*D50</f>
        <v>12651.6741</v>
      </c>
      <c r="E49" s="64">
        <f>E$4*E50</f>
        <v>12506.970000000001</v>
      </c>
      <c r="F49" s="64">
        <f>F$4*F50</f>
        <v>12590.251200000001</v>
      </c>
      <c r="G49" s="64"/>
      <c r="H49" s="67">
        <f t="shared" si="2"/>
        <v>12578.098625000001</v>
      </c>
    </row>
    <row r="50" spans="1:8" x14ac:dyDescent="0.6">
      <c r="A50" t="s">
        <v>159</v>
      </c>
      <c r="B50" s="35" t="s">
        <v>71</v>
      </c>
      <c r="C50" s="64">
        <v>304</v>
      </c>
      <c r="D50" s="64">
        <v>303</v>
      </c>
      <c r="E50" s="64">
        <v>300</v>
      </c>
      <c r="F50" s="64">
        <v>304</v>
      </c>
      <c r="G50" s="64"/>
      <c r="H50" s="65">
        <f t="shared" si="2"/>
        <v>302.75</v>
      </c>
    </row>
    <row r="51" spans="1:8" x14ac:dyDescent="0.6">
      <c r="A51" t="s">
        <v>160</v>
      </c>
      <c r="B51" s="45" t="s">
        <v>48</v>
      </c>
      <c r="C51" s="64">
        <f>C$4*C52</f>
        <v>0</v>
      </c>
      <c r="D51" s="64">
        <f>D$4*D52</f>
        <v>0</v>
      </c>
      <c r="E51" s="64">
        <f>E$4*E52</f>
        <v>0</v>
      </c>
      <c r="F51" s="64">
        <f>F$4*F52</f>
        <v>0</v>
      </c>
      <c r="G51" s="64"/>
      <c r="H51" s="65">
        <f t="shared" si="2"/>
        <v>0</v>
      </c>
    </row>
    <row r="52" spans="1:8" x14ac:dyDescent="0.6">
      <c r="A52" t="s">
        <v>161</v>
      </c>
      <c r="B52" s="35" t="s">
        <v>71</v>
      </c>
      <c r="C52" s="64">
        <v>0</v>
      </c>
      <c r="D52" s="64">
        <v>0</v>
      </c>
      <c r="E52" s="64">
        <v>0</v>
      </c>
      <c r="F52" s="64">
        <v>0</v>
      </c>
      <c r="G52" s="64"/>
      <c r="H52" s="65">
        <f t="shared" si="2"/>
        <v>0</v>
      </c>
    </row>
    <row r="53" spans="1:8" x14ac:dyDescent="0.6">
      <c r="B53" s="44" t="s">
        <v>49</v>
      </c>
      <c r="C53" s="64"/>
      <c r="D53" s="64"/>
      <c r="E53" s="64"/>
      <c r="F53" s="64"/>
      <c r="G53" s="64"/>
      <c r="H53" s="65"/>
    </row>
    <row r="54" spans="1:8" x14ac:dyDescent="0.6">
      <c r="A54" t="s">
        <v>126</v>
      </c>
      <c r="B54" s="9" t="s">
        <v>50</v>
      </c>
      <c r="C54" s="64">
        <f>C$4*C55</f>
        <v>10001.2066</v>
      </c>
      <c r="D54" s="64">
        <f>D$4*D55</f>
        <v>10021.128000000001</v>
      </c>
      <c r="E54" s="64">
        <f>E$4*E55</f>
        <v>9922.1962000000003</v>
      </c>
      <c r="F54" s="64">
        <f>F$4*F55</f>
        <v>9981.0873000000011</v>
      </c>
      <c r="G54" s="64"/>
      <c r="H54" s="67">
        <f t="shared" si="2"/>
        <v>9981.4045249999999</v>
      </c>
    </row>
    <row r="55" spans="1:8" x14ac:dyDescent="0.6">
      <c r="A55" t="s">
        <v>127</v>
      </c>
      <c r="B55" s="35" t="s">
        <v>71</v>
      </c>
      <c r="C55" s="64">
        <v>242</v>
      </c>
      <c r="D55" s="64">
        <v>240</v>
      </c>
      <c r="E55" s="64">
        <v>238</v>
      </c>
      <c r="F55" s="64">
        <v>241</v>
      </c>
      <c r="G55" s="64"/>
      <c r="H55" s="65">
        <f t="shared" si="2"/>
        <v>240.25</v>
      </c>
    </row>
    <row r="56" spans="1:8" x14ac:dyDescent="0.6">
      <c r="B56" s="44" t="s">
        <v>51</v>
      </c>
      <c r="C56" s="64"/>
      <c r="D56" s="64"/>
      <c r="E56" s="64"/>
      <c r="F56" s="64"/>
      <c r="G56" s="64"/>
      <c r="H56" s="65"/>
    </row>
    <row r="57" spans="1:8" x14ac:dyDescent="0.6">
      <c r="A57" t="s">
        <v>128</v>
      </c>
      <c r="B57" s="9" t="s">
        <v>52</v>
      </c>
      <c r="C57" s="64">
        <f>C$4*C58</f>
        <v>11571.644</v>
      </c>
      <c r="D57" s="64">
        <f>D$4*D58</f>
        <v>11649.561299999999</v>
      </c>
      <c r="E57" s="64">
        <f>E$4*E58</f>
        <v>11506.412400000001</v>
      </c>
      <c r="F57" s="64">
        <f>F$4*F58</f>
        <v>11637.6993</v>
      </c>
      <c r="G57" s="64"/>
      <c r="H57" s="65">
        <f t="shared" si="2"/>
        <v>11591.329250000001</v>
      </c>
    </row>
    <row r="58" spans="1:8" x14ac:dyDescent="0.6">
      <c r="A58" t="s">
        <v>129</v>
      </c>
      <c r="B58" s="35" t="s">
        <v>71</v>
      </c>
      <c r="C58" s="64">
        <v>280</v>
      </c>
      <c r="D58" s="64">
        <v>279</v>
      </c>
      <c r="E58" s="64">
        <v>276</v>
      </c>
      <c r="F58" s="64">
        <v>281</v>
      </c>
      <c r="G58" s="64"/>
      <c r="H58" s="65">
        <f t="shared" si="2"/>
        <v>279</v>
      </c>
    </row>
    <row r="59" spans="1:8" x14ac:dyDescent="0.6">
      <c r="A59" t="s">
        <v>130</v>
      </c>
      <c r="B59" s="9" t="s">
        <v>53</v>
      </c>
      <c r="C59" s="64">
        <f>C$4*C60</f>
        <v>11365.0075</v>
      </c>
      <c r="D59" s="64">
        <f>D$4*D60</f>
        <v>11440.7878</v>
      </c>
      <c r="E59" s="64">
        <f>E$4*E60</f>
        <v>11297.9629</v>
      </c>
      <c r="F59" s="64">
        <f>F$4*F60</f>
        <v>11430.622800000001</v>
      </c>
      <c r="G59" s="64"/>
      <c r="H59" s="67">
        <f t="shared" si="2"/>
        <v>11383.595249999998</v>
      </c>
    </row>
    <row r="60" spans="1:8" x14ac:dyDescent="0.6">
      <c r="A60" t="s">
        <v>131</v>
      </c>
      <c r="B60" s="35" t="s">
        <v>71</v>
      </c>
      <c r="C60" s="64">
        <v>275</v>
      </c>
      <c r="D60" s="64">
        <v>274</v>
      </c>
      <c r="E60" s="64">
        <v>271</v>
      </c>
      <c r="F60" s="64">
        <v>276</v>
      </c>
      <c r="G60" s="64"/>
      <c r="H60" s="65">
        <f t="shared" si="2"/>
        <v>274</v>
      </c>
    </row>
    <row r="61" spans="1:8" x14ac:dyDescent="0.6">
      <c r="A61" t="s">
        <v>132</v>
      </c>
      <c r="B61" s="45" t="s">
        <v>54</v>
      </c>
      <c r="C61" s="64">
        <f>C$4*C62</f>
        <v>11282.3529</v>
      </c>
      <c r="D61" s="64">
        <f>D$4*D62</f>
        <v>11315.5237</v>
      </c>
      <c r="E61" s="64">
        <f>E$4*E62</f>
        <v>11214.5831</v>
      </c>
      <c r="F61" s="64">
        <f>F$4*F62</f>
        <v>11306.376900000001</v>
      </c>
      <c r="G61" s="64"/>
      <c r="H61" s="67">
        <f t="shared" si="2"/>
        <v>11279.709150000001</v>
      </c>
    </row>
    <row r="62" spans="1:8" x14ac:dyDescent="0.6">
      <c r="A62" t="s">
        <v>133</v>
      </c>
      <c r="B62" s="35" t="s">
        <v>71</v>
      </c>
      <c r="C62" s="64">
        <v>273</v>
      </c>
      <c r="D62" s="64">
        <v>271</v>
      </c>
      <c r="E62" s="64">
        <v>269</v>
      </c>
      <c r="F62" s="64">
        <v>273</v>
      </c>
      <c r="G62" s="64"/>
      <c r="H62" s="65">
        <f t="shared" si="2"/>
        <v>271.5</v>
      </c>
    </row>
    <row r="63" spans="1:8" x14ac:dyDescent="0.6">
      <c r="A63" t="s">
        <v>134</v>
      </c>
      <c r="B63" s="45" t="s">
        <v>55</v>
      </c>
      <c r="C63" s="64">
        <f>C$4*C64</f>
        <v>0</v>
      </c>
      <c r="D63" s="64">
        <f>D$4*D64</f>
        <v>0</v>
      </c>
      <c r="E63" s="64">
        <f>E$4*E64</f>
        <v>0</v>
      </c>
      <c r="F63" s="64">
        <f>F$4*F64</f>
        <v>0</v>
      </c>
      <c r="G63" s="64"/>
      <c r="H63" s="67">
        <f t="shared" si="2"/>
        <v>0</v>
      </c>
    </row>
    <row r="64" spans="1:8" x14ac:dyDescent="0.6">
      <c r="A64" t="s">
        <v>135</v>
      </c>
      <c r="B64" s="35" t="s">
        <v>71</v>
      </c>
      <c r="C64" s="64">
        <v>0</v>
      </c>
      <c r="D64" s="64">
        <v>0</v>
      </c>
      <c r="E64" s="64">
        <v>0</v>
      </c>
      <c r="F64" s="64">
        <v>0</v>
      </c>
      <c r="G64" s="64"/>
      <c r="H64" s="65">
        <f t="shared" si="2"/>
        <v>0</v>
      </c>
    </row>
    <row r="65" spans="1:8" x14ac:dyDescent="0.6">
      <c r="A65" t="s">
        <v>136</v>
      </c>
      <c r="B65" s="45" t="s">
        <v>56</v>
      </c>
      <c r="C65" s="64">
        <f>C$4*C66</f>
        <v>0</v>
      </c>
      <c r="D65" s="64">
        <f>D$4*D66</f>
        <v>0</v>
      </c>
      <c r="E65" s="64">
        <f>E$4*E66</f>
        <v>0</v>
      </c>
      <c r="F65" s="64">
        <f>F$4*F66</f>
        <v>0</v>
      </c>
      <c r="G65" s="64"/>
      <c r="H65" s="67">
        <f t="shared" si="2"/>
        <v>0</v>
      </c>
    </row>
    <row r="66" spans="1:8" x14ac:dyDescent="0.6">
      <c r="A66" t="s">
        <v>137</v>
      </c>
      <c r="B66" s="35" t="s">
        <v>71</v>
      </c>
      <c r="C66" s="64">
        <v>0</v>
      </c>
      <c r="D66" s="64">
        <v>0</v>
      </c>
      <c r="E66" s="64">
        <v>0</v>
      </c>
      <c r="F66" s="64">
        <v>0</v>
      </c>
      <c r="G66" s="64"/>
      <c r="H66" s="65">
        <f t="shared" si="2"/>
        <v>0</v>
      </c>
    </row>
    <row r="67" spans="1:8" x14ac:dyDescent="0.6">
      <c r="B67" s="44" t="s">
        <v>57</v>
      </c>
      <c r="C67" s="64"/>
      <c r="D67" s="64"/>
      <c r="E67" s="64"/>
      <c r="F67" s="64"/>
      <c r="G67" s="64"/>
      <c r="H67" s="65"/>
    </row>
    <row r="68" spans="1:8" x14ac:dyDescent="0.6">
      <c r="A68" t="s">
        <v>138</v>
      </c>
      <c r="B68" s="9" t="s">
        <v>58</v>
      </c>
      <c r="C68" s="64">
        <f>C$4*C69</f>
        <v>0</v>
      </c>
      <c r="D68" s="64">
        <f>D$4*D69</f>
        <v>0</v>
      </c>
      <c r="E68" s="64">
        <f>E$4*E69</f>
        <v>0</v>
      </c>
      <c r="F68" s="64">
        <f>F$4*F69</f>
        <v>0</v>
      </c>
      <c r="G68" s="64"/>
      <c r="H68" s="65">
        <f t="shared" si="2"/>
        <v>0</v>
      </c>
    </row>
    <row r="69" spans="1:8" x14ac:dyDescent="0.6">
      <c r="A69" t="s">
        <v>139</v>
      </c>
      <c r="B69" s="35" t="s">
        <v>71</v>
      </c>
      <c r="C69" s="64">
        <v>0</v>
      </c>
      <c r="D69" s="64">
        <v>0</v>
      </c>
      <c r="E69" s="64">
        <v>0</v>
      </c>
      <c r="F69" s="64">
        <v>0</v>
      </c>
      <c r="G69" s="64"/>
      <c r="H69" s="65">
        <f t="shared" si="2"/>
        <v>0</v>
      </c>
    </row>
    <row r="70" spans="1:8" x14ac:dyDescent="0.6">
      <c r="B70" s="34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140</v>
      </c>
      <c r="B71" s="9" t="s">
        <v>60</v>
      </c>
      <c r="C71" s="64">
        <f>C$4*C72</f>
        <v>11571.644</v>
      </c>
      <c r="D71" s="64">
        <f>D$4*D72</f>
        <v>11649.561299999999</v>
      </c>
      <c r="E71" s="64">
        <f>E$4*E72</f>
        <v>11506.412400000001</v>
      </c>
      <c r="F71" s="64">
        <f>F$4*F72</f>
        <v>11679.114600000001</v>
      </c>
      <c r="G71" s="64"/>
      <c r="H71" s="67">
        <f t="shared" si="2"/>
        <v>11601.683075000001</v>
      </c>
    </row>
    <row r="72" spans="1:8" x14ac:dyDescent="0.6">
      <c r="A72" t="s">
        <v>141</v>
      </c>
      <c r="B72" s="9" t="s">
        <v>71</v>
      </c>
      <c r="C72" s="64">
        <v>280</v>
      </c>
      <c r="D72" s="64">
        <v>279</v>
      </c>
      <c r="E72" s="64">
        <v>276</v>
      </c>
      <c r="F72" s="64">
        <v>282</v>
      </c>
      <c r="G72" s="64"/>
      <c r="H72" s="65">
        <f t="shared" si="2"/>
        <v>279.25</v>
      </c>
    </row>
    <row r="73" spans="1:8" x14ac:dyDescent="0.6">
      <c r="A73" t="s">
        <v>142</v>
      </c>
      <c r="B73" s="45" t="s">
        <v>61</v>
      </c>
      <c r="C73" s="64">
        <f>C$4*C74</f>
        <v>11488.9894</v>
      </c>
      <c r="D73" s="64">
        <f>D$4*D74</f>
        <v>11524.297199999999</v>
      </c>
      <c r="E73" s="64">
        <f>E$4*E74</f>
        <v>11423.0326</v>
      </c>
      <c r="F73" s="64">
        <f>F$4*F74</f>
        <v>11596.284</v>
      </c>
      <c r="G73" s="64"/>
      <c r="H73" s="67">
        <f t="shared" si="2"/>
        <v>11508.150799999999</v>
      </c>
    </row>
    <row r="74" spans="1:8" x14ac:dyDescent="0.6">
      <c r="A74" t="s">
        <v>143</v>
      </c>
      <c r="B74" s="35" t="s">
        <v>71</v>
      </c>
      <c r="C74" s="64">
        <v>278</v>
      </c>
      <c r="D74" s="64">
        <v>276</v>
      </c>
      <c r="E74" s="64">
        <v>274</v>
      </c>
      <c r="F74" s="64">
        <v>280</v>
      </c>
      <c r="G74" s="64"/>
      <c r="H74" s="65">
        <f t="shared" si="2"/>
        <v>277</v>
      </c>
    </row>
    <row r="75" spans="1:8" x14ac:dyDescent="0.6">
      <c r="A75" t="s">
        <v>144</v>
      </c>
      <c r="B75" s="45" t="s">
        <v>62</v>
      </c>
      <c r="C75" s="64">
        <f>C$4*C76</f>
        <v>11365.0075</v>
      </c>
      <c r="D75" s="64">
        <f>D$4*D76</f>
        <v>11440.7878</v>
      </c>
      <c r="E75" s="64">
        <f>E$4*E76</f>
        <v>11297.9629</v>
      </c>
      <c r="F75" s="64">
        <f>F$4*F76</f>
        <v>11472.0381</v>
      </c>
      <c r="G75" s="64"/>
      <c r="H75" s="67">
        <f t="shared" si="2"/>
        <v>11393.949074999999</v>
      </c>
    </row>
    <row r="76" spans="1:8" x14ac:dyDescent="0.6">
      <c r="A76" t="s">
        <v>145</v>
      </c>
      <c r="B76" s="35" t="s">
        <v>71</v>
      </c>
      <c r="C76" s="64">
        <v>275</v>
      </c>
      <c r="D76" s="64">
        <v>274</v>
      </c>
      <c r="E76" s="64">
        <v>271</v>
      </c>
      <c r="F76" s="64">
        <v>277</v>
      </c>
      <c r="G76" s="64"/>
      <c r="H76" s="65">
        <f t="shared" si="2"/>
        <v>274.25</v>
      </c>
    </row>
    <row r="77" spans="1:8" x14ac:dyDescent="0.6">
      <c r="A77" t="s">
        <v>146</v>
      </c>
      <c r="B77" s="45" t="s">
        <v>63</v>
      </c>
      <c r="C77" s="64">
        <f>C$4*C78</f>
        <v>11282.3529</v>
      </c>
      <c r="D77" s="64">
        <f>D$4*D78</f>
        <v>11315.5237</v>
      </c>
      <c r="E77" s="64">
        <f>E$4*E78</f>
        <v>11214.5831</v>
      </c>
      <c r="F77" s="64">
        <f>F$4*F78</f>
        <v>11389.2075</v>
      </c>
      <c r="G77" s="64"/>
      <c r="H77" s="67">
        <f t="shared" si="2"/>
        <v>11300.416799999999</v>
      </c>
    </row>
    <row r="78" spans="1:8" x14ac:dyDescent="0.6">
      <c r="A78" t="s">
        <v>147</v>
      </c>
      <c r="B78" s="35" t="s">
        <v>71</v>
      </c>
      <c r="C78" s="64">
        <v>273</v>
      </c>
      <c r="D78" s="64">
        <v>271</v>
      </c>
      <c r="E78" s="64">
        <v>269</v>
      </c>
      <c r="F78" s="64">
        <v>275</v>
      </c>
      <c r="G78" s="64"/>
      <c r="H78" s="65">
        <f t="shared" si="2"/>
        <v>272</v>
      </c>
    </row>
    <row r="79" spans="1:8" x14ac:dyDescent="0.6">
      <c r="A79" t="s">
        <v>148</v>
      </c>
      <c r="B79" s="45" t="s">
        <v>64</v>
      </c>
      <c r="C79" s="64">
        <f>C$4*C80</f>
        <v>11199.6983</v>
      </c>
      <c r="D79" s="64">
        <f>D$4*D80</f>
        <v>11232.014300000001</v>
      </c>
      <c r="E79" s="64">
        <f>E$4*E80</f>
        <v>11131.203300000001</v>
      </c>
      <c r="F79" s="64">
        <f>F$4*F80</f>
        <v>11264.961600000001</v>
      </c>
      <c r="G79" s="64"/>
      <c r="H79" s="67">
        <f t="shared" si="2"/>
        <v>11206.969375000001</v>
      </c>
    </row>
    <row r="80" spans="1:8" x14ac:dyDescent="0.6">
      <c r="A80" t="s">
        <v>149</v>
      </c>
      <c r="B80" s="35" t="s">
        <v>71</v>
      </c>
      <c r="C80" s="64">
        <v>271</v>
      </c>
      <c r="D80" s="64">
        <v>269</v>
      </c>
      <c r="E80" s="64">
        <v>267</v>
      </c>
      <c r="F80" s="64">
        <v>272</v>
      </c>
      <c r="G80" s="64"/>
      <c r="H80" s="65">
        <f t="shared" si="2"/>
        <v>269.75</v>
      </c>
    </row>
    <row r="81" spans="1:14" x14ac:dyDescent="0.6">
      <c r="A81" t="s">
        <v>150</v>
      </c>
      <c r="B81" s="45" t="s">
        <v>65</v>
      </c>
      <c r="C81" s="64">
        <f>C$4*C82</f>
        <v>0</v>
      </c>
      <c r="D81" s="64">
        <f>D$4*D82</f>
        <v>0</v>
      </c>
      <c r="E81" s="64">
        <f>E$4*E82</f>
        <v>0</v>
      </c>
      <c r="F81" s="64">
        <f>F$4*F82</f>
        <v>0</v>
      </c>
      <c r="G81" s="64"/>
      <c r="H81" s="67">
        <f t="shared" si="2"/>
        <v>0</v>
      </c>
    </row>
    <row r="82" spans="1:14" x14ac:dyDescent="0.6">
      <c r="A82" t="s">
        <v>151</v>
      </c>
      <c r="B82" s="35" t="s">
        <v>71</v>
      </c>
      <c r="C82" s="64">
        <v>0</v>
      </c>
      <c r="D82" s="64">
        <v>0</v>
      </c>
      <c r="E82" s="64">
        <v>0</v>
      </c>
      <c r="F82" s="64">
        <v>0</v>
      </c>
      <c r="G82" s="64"/>
      <c r="H82" s="65">
        <f>AVERAGE(C82:G82)</f>
        <v>0</v>
      </c>
    </row>
    <row r="83" spans="1:14" x14ac:dyDescent="0.6">
      <c r="B83" s="44" t="s">
        <v>66</v>
      </c>
      <c r="C83" s="64"/>
      <c r="D83" s="64"/>
      <c r="E83" s="64"/>
      <c r="F83" s="64"/>
      <c r="G83" s="64"/>
      <c r="H83" s="65"/>
    </row>
    <row r="84" spans="1:14" x14ac:dyDescent="0.6">
      <c r="A84" t="s">
        <v>152</v>
      </c>
      <c r="B84" s="9" t="s">
        <v>67</v>
      </c>
      <c r="C84" s="64">
        <f>C$4*C85</f>
        <v>8596.0784000000003</v>
      </c>
      <c r="D84" s="64">
        <f>D$4*D85</f>
        <v>8601.4681999999993</v>
      </c>
      <c r="E84" s="64">
        <f>E$4*E85</f>
        <v>8546.4295000000002</v>
      </c>
      <c r="F84" s="64">
        <f>F$4*F85</f>
        <v>8572.9670999999998</v>
      </c>
      <c r="G84" s="64"/>
      <c r="H84" s="67">
        <f t="shared" si="2"/>
        <v>8579.2358000000004</v>
      </c>
      <c r="I84" s="31"/>
      <c r="J84" s="31"/>
      <c r="K84" s="31"/>
      <c r="L84" s="31"/>
      <c r="M84" s="31"/>
      <c r="N84" s="17"/>
    </row>
    <row r="85" spans="1:14" x14ac:dyDescent="0.6">
      <c r="A85" t="s">
        <v>153</v>
      </c>
      <c r="B85" s="35" t="s">
        <v>71</v>
      </c>
      <c r="C85" s="64">
        <v>208</v>
      </c>
      <c r="D85" s="64">
        <v>206</v>
      </c>
      <c r="E85" s="64">
        <v>205</v>
      </c>
      <c r="F85" s="64">
        <v>207</v>
      </c>
      <c r="G85" s="64"/>
      <c r="H85" s="65">
        <f>AVERAGE(C85:G85)</f>
        <v>206.5</v>
      </c>
    </row>
    <row r="86" spans="1:14" x14ac:dyDescent="0.6">
      <c r="B86" s="44" t="s">
        <v>68</v>
      </c>
      <c r="C86" s="64"/>
      <c r="D86" s="64"/>
      <c r="E86" s="64"/>
      <c r="F86" s="64"/>
      <c r="G86" s="64"/>
      <c r="H86" s="65"/>
    </row>
    <row r="87" spans="1:14" x14ac:dyDescent="0.6">
      <c r="B87" s="9" t="s">
        <v>68</v>
      </c>
      <c r="C87" s="64">
        <f>C$4*C88</f>
        <v>5868.4766</v>
      </c>
      <c r="D87" s="64">
        <f>D$4*D88</f>
        <v>5929.1674000000003</v>
      </c>
      <c r="E87" s="64">
        <f>E$4*E88</f>
        <v>5878.2759000000005</v>
      </c>
      <c r="F87" s="64">
        <f>F$4*F88</f>
        <v>5839.5573000000004</v>
      </c>
      <c r="G87" s="64"/>
      <c r="H87" s="65">
        <f t="shared" si="2"/>
        <v>5878.8693000000003</v>
      </c>
    </row>
    <row r="88" spans="1:14" x14ac:dyDescent="0.6">
      <c r="B88" s="35" t="s">
        <v>71</v>
      </c>
      <c r="C88" s="64">
        <v>142</v>
      </c>
      <c r="D88" s="64">
        <v>142</v>
      </c>
      <c r="E88" s="64">
        <v>141</v>
      </c>
      <c r="F88" s="64">
        <v>141</v>
      </c>
      <c r="G88" s="64"/>
      <c r="H88" s="65">
        <f t="shared" si="2"/>
        <v>141.5</v>
      </c>
    </row>
    <row r="89" spans="1:14" x14ac:dyDescent="0.6">
      <c r="B89" s="35"/>
      <c r="C89" s="64"/>
      <c r="D89" s="64"/>
      <c r="E89" s="64"/>
      <c r="F89" s="64"/>
      <c r="G89" s="64"/>
      <c r="H89" s="64"/>
    </row>
  </sheetData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9"/>
  <sheetViews>
    <sheetView workbookViewId="0">
      <selection activeCell="A4" sqref="A4"/>
    </sheetView>
  </sheetViews>
  <sheetFormatPr defaultRowHeight="21" x14ac:dyDescent="0.6"/>
  <cols>
    <col min="1" max="1" width="11" customWidth="1"/>
    <col min="2" max="2" width="23" customWidth="1"/>
  </cols>
  <sheetData>
    <row r="1" spans="1:13" ht="28.8" x14ac:dyDescent="0.75">
      <c r="B1" s="118" t="s">
        <v>83</v>
      </c>
      <c r="C1" s="118"/>
      <c r="D1" s="118"/>
      <c r="E1" s="118"/>
      <c r="F1" s="118"/>
      <c r="G1" s="118"/>
      <c r="H1" s="118"/>
    </row>
    <row r="2" spans="1:13" x14ac:dyDescent="0.6">
      <c r="B2" s="38" t="s">
        <v>69</v>
      </c>
      <c r="C2" s="39"/>
      <c r="D2" s="39"/>
      <c r="E2" s="39"/>
      <c r="F2" s="39"/>
      <c r="G2" s="39"/>
      <c r="H2" s="40"/>
    </row>
    <row r="3" spans="1:13" x14ac:dyDescent="0.6">
      <c r="B3" s="41" t="s">
        <v>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 t="s">
        <v>70</v>
      </c>
      <c r="I3" s="37"/>
      <c r="J3" s="37"/>
      <c r="K3" s="37"/>
      <c r="L3" s="37"/>
      <c r="M3" s="37"/>
    </row>
    <row r="4" spans="1:13" x14ac:dyDescent="0.6">
      <c r="B4" s="41" t="s">
        <v>18</v>
      </c>
      <c r="C4" s="43">
        <v>41.279899999999998</v>
      </c>
      <c r="D4" s="43">
        <v>40.912199999999999</v>
      </c>
      <c r="E4" s="43">
        <v>40.929299999999998</v>
      </c>
      <c r="F4" s="43">
        <v>40.940300000000001</v>
      </c>
      <c r="G4" s="43">
        <v>41.047699999999999</v>
      </c>
      <c r="H4" s="43">
        <f>AVERAGE(C4:G4)</f>
        <v>41.021879999999996</v>
      </c>
      <c r="I4" s="37"/>
      <c r="J4" s="37"/>
      <c r="K4" s="37"/>
      <c r="L4" s="37"/>
      <c r="M4" s="37"/>
    </row>
    <row r="5" spans="1:13" x14ac:dyDescent="0.6">
      <c r="B5" s="44" t="s">
        <v>19</v>
      </c>
      <c r="C5" s="71"/>
      <c r="D5" s="72"/>
      <c r="E5" s="71"/>
      <c r="F5" s="72"/>
      <c r="G5" s="71"/>
      <c r="H5" s="65"/>
    </row>
    <row r="6" spans="1:13" x14ac:dyDescent="0.6">
      <c r="A6" t="s">
        <v>90</v>
      </c>
      <c r="B6" s="9" t="s">
        <v>20</v>
      </c>
      <c r="C6" s="64">
        <f>C$4*C7</f>
        <v>17131.158499999998</v>
      </c>
      <c r="D6" s="64">
        <f>D$4*D7</f>
        <v>17305.8606</v>
      </c>
      <c r="E6" s="64">
        <f>E$4*E7</f>
        <v>17313.0939</v>
      </c>
      <c r="F6" s="64">
        <f>F$4*F7</f>
        <v>17276.8066</v>
      </c>
      <c r="G6" s="64">
        <f>G$4*G7</f>
        <v>17034.7955</v>
      </c>
      <c r="H6" s="65">
        <f>AVERAGE(C6:G6)</f>
        <v>17212.34302</v>
      </c>
    </row>
    <row r="7" spans="1:13" x14ac:dyDescent="0.6">
      <c r="A7" t="s">
        <v>91</v>
      </c>
      <c r="B7" s="35" t="s">
        <v>71</v>
      </c>
      <c r="C7" s="68">
        <v>415</v>
      </c>
      <c r="D7" s="69">
        <v>423</v>
      </c>
      <c r="E7" s="68">
        <v>423</v>
      </c>
      <c r="F7" s="69">
        <v>422</v>
      </c>
      <c r="G7" s="68">
        <v>415</v>
      </c>
      <c r="H7" s="65">
        <f t="shared" ref="H7:H69" si="0">AVERAGE(C7:G7)</f>
        <v>419.6</v>
      </c>
    </row>
    <row r="8" spans="1:13" x14ac:dyDescent="0.6">
      <c r="A8" t="s">
        <v>92</v>
      </c>
      <c r="B8" s="45" t="s">
        <v>22</v>
      </c>
      <c r="C8" s="71">
        <f>C$4*C9</f>
        <v>0</v>
      </c>
      <c r="D8" s="72">
        <v>0</v>
      </c>
      <c r="E8" s="72">
        <v>0</v>
      </c>
      <c r="F8" s="72">
        <v>0</v>
      </c>
      <c r="G8" s="72">
        <v>0</v>
      </c>
      <c r="H8" s="65">
        <f t="shared" si="0"/>
        <v>0</v>
      </c>
    </row>
    <row r="9" spans="1:13" x14ac:dyDescent="0.6">
      <c r="A9" t="s">
        <v>93</v>
      </c>
      <c r="B9" s="35" t="s">
        <v>71</v>
      </c>
      <c r="C9" s="68">
        <v>0</v>
      </c>
      <c r="D9" s="69">
        <v>0</v>
      </c>
      <c r="E9" s="68">
        <v>0</v>
      </c>
      <c r="F9" s="69">
        <v>0</v>
      </c>
      <c r="G9" s="68">
        <v>0</v>
      </c>
      <c r="H9" s="65">
        <f t="shared" si="0"/>
        <v>0</v>
      </c>
    </row>
    <row r="10" spans="1:13" x14ac:dyDescent="0.6">
      <c r="A10" t="s">
        <v>94</v>
      </c>
      <c r="B10" s="45" t="s">
        <v>24</v>
      </c>
      <c r="C10" s="64">
        <f>C$4*C11</f>
        <v>16635.7997</v>
      </c>
      <c r="D10" s="64">
        <f>D$4*D11</f>
        <v>16814.914199999999</v>
      </c>
      <c r="E10" s="64">
        <f>E$4*E11</f>
        <v>16821.942299999999</v>
      </c>
      <c r="F10" s="64">
        <f>F$4*F11</f>
        <v>16785.523000000001</v>
      </c>
      <c r="G10" s="64">
        <f>G$4*G11</f>
        <v>16542.223099999999</v>
      </c>
      <c r="H10" s="65">
        <f t="shared" si="0"/>
        <v>16720.080460000001</v>
      </c>
    </row>
    <row r="11" spans="1:13" x14ac:dyDescent="0.6">
      <c r="A11" t="s">
        <v>95</v>
      </c>
      <c r="B11" s="35" t="s">
        <v>71</v>
      </c>
      <c r="C11" s="68">
        <v>403</v>
      </c>
      <c r="D11" s="69">
        <v>411</v>
      </c>
      <c r="E11" s="68">
        <v>411</v>
      </c>
      <c r="F11" s="69">
        <v>410</v>
      </c>
      <c r="G11" s="68">
        <v>403</v>
      </c>
      <c r="H11" s="65">
        <f t="shared" si="0"/>
        <v>407.6</v>
      </c>
    </row>
    <row r="12" spans="1:13" x14ac:dyDescent="0.6">
      <c r="A12" t="s">
        <v>96</v>
      </c>
      <c r="B12" s="45" t="s">
        <v>25</v>
      </c>
      <c r="C12" s="71">
        <f>C$4*C13</f>
        <v>0</v>
      </c>
      <c r="D12" s="72">
        <v>0</v>
      </c>
      <c r="E12" s="72">
        <v>0</v>
      </c>
      <c r="F12" s="72">
        <v>0</v>
      </c>
      <c r="G12" s="72">
        <v>0</v>
      </c>
      <c r="H12" s="65">
        <f t="shared" si="0"/>
        <v>0</v>
      </c>
    </row>
    <row r="13" spans="1:13" x14ac:dyDescent="0.6">
      <c r="A13" t="s">
        <v>97</v>
      </c>
      <c r="B13" s="35" t="s">
        <v>71</v>
      </c>
      <c r="C13" s="68">
        <v>0</v>
      </c>
      <c r="D13" s="69">
        <v>0</v>
      </c>
      <c r="E13" s="68">
        <v>0</v>
      </c>
      <c r="F13" s="69">
        <v>0</v>
      </c>
      <c r="G13" s="68">
        <v>0</v>
      </c>
      <c r="H13" s="65">
        <f t="shared" si="0"/>
        <v>0</v>
      </c>
    </row>
    <row r="14" spans="1:13" x14ac:dyDescent="0.6">
      <c r="A14" t="s">
        <v>98</v>
      </c>
      <c r="B14" s="9" t="s">
        <v>26</v>
      </c>
      <c r="C14" s="64">
        <f>C$4*C15</f>
        <v>12920.608699999999</v>
      </c>
      <c r="D14" s="64">
        <f>D$4*D15</f>
        <v>12887.342999999999</v>
      </c>
      <c r="E14" s="64">
        <f>E$4*E15</f>
        <v>12892.729499999999</v>
      </c>
      <c r="F14" s="64">
        <f>F$4*F15</f>
        <v>12896.1945</v>
      </c>
      <c r="G14" s="64">
        <f>G$4*G15</f>
        <v>12847.9301</v>
      </c>
      <c r="H14" s="65">
        <f t="shared" si="0"/>
        <v>12888.961159999999</v>
      </c>
    </row>
    <row r="15" spans="1:13" x14ac:dyDescent="0.6">
      <c r="A15" t="s">
        <v>99</v>
      </c>
      <c r="B15" s="9" t="s">
        <v>71</v>
      </c>
      <c r="C15" s="74">
        <v>313</v>
      </c>
      <c r="D15" s="75">
        <v>315</v>
      </c>
      <c r="E15" s="74">
        <v>315</v>
      </c>
      <c r="F15" s="75">
        <v>315</v>
      </c>
      <c r="G15" s="74">
        <v>313</v>
      </c>
      <c r="H15" s="65">
        <f t="shared" si="0"/>
        <v>314.2</v>
      </c>
    </row>
    <row r="16" spans="1:13" x14ac:dyDescent="0.6">
      <c r="A16" t="s">
        <v>100</v>
      </c>
      <c r="B16" s="45" t="s">
        <v>27</v>
      </c>
      <c r="C16" s="64">
        <f>C$4*C17</f>
        <v>12012.4509</v>
      </c>
      <c r="D16" s="64">
        <f>D$4*D17</f>
        <v>11987.274599999999</v>
      </c>
      <c r="E16" s="64">
        <f>E$4*E17</f>
        <v>11992.284899999999</v>
      </c>
      <c r="F16" s="64">
        <f>F$4*F17</f>
        <v>11995.507900000001</v>
      </c>
      <c r="G16" s="64">
        <f>G$4*G17</f>
        <v>11944.8807</v>
      </c>
      <c r="H16" s="65">
        <f t="shared" si="0"/>
        <v>11986.479799999999</v>
      </c>
    </row>
    <row r="17" spans="1:8" x14ac:dyDescent="0.6">
      <c r="A17" t="s">
        <v>101</v>
      </c>
      <c r="B17" s="35" t="s">
        <v>71</v>
      </c>
      <c r="C17" s="68">
        <v>291</v>
      </c>
      <c r="D17" s="69">
        <v>293</v>
      </c>
      <c r="E17" s="68">
        <v>293</v>
      </c>
      <c r="F17" s="69">
        <v>293</v>
      </c>
      <c r="G17" s="68">
        <v>291</v>
      </c>
      <c r="H17" s="65">
        <f t="shared" si="0"/>
        <v>292.2</v>
      </c>
    </row>
    <row r="18" spans="1:8" x14ac:dyDescent="0.6">
      <c r="A18" t="s">
        <v>102</v>
      </c>
      <c r="B18" s="9" t="s">
        <v>28</v>
      </c>
      <c r="C18" s="64">
        <f>C$4*C19</f>
        <v>0</v>
      </c>
      <c r="D18" s="64">
        <f>D$4*D19</f>
        <v>0</v>
      </c>
      <c r="E18" s="64">
        <f>E$4*E19</f>
        <v>0</v>
      </c>
      <c r="F18" s="64">
        <f>F$4*F19</f>
        <v>0</v>
      </c>
      <c r="G18" s="64">
        <f>G$4*G19</f>
        <v>0</v>
      </c>
      <c r="H18" s="65">
        <f t="shared" si="0"/>
        <v>0</v>
      </c>
    </row>
    <row r="19" spans="1:8" x14ac:dyDescent="0.6">
      <c r="A19" t="s">
        <v>103</v>
      </c>
      <c r="B19" s="9" t="s">
        <v>71</v>
      </c>
      <c r="C19" s="74">
        <v>0</v>
      </c>
      <c r="D19" s="75">
        <v>0</v>
      </c>
      <c r="E19" s="74">
        <v>0</v>
      </c>
      <c r="F19" s="75">
        <v>0</v>
      </c>
      <c r="G19" s="74">
        <v>0</v>
      </c>
      <c r="H19" s="65">
        <f t="shared" si="0"/>
        <v>0</v>
      </c>
    </row>
    <row r="20" spans="1:8" x14ac:dyDescent="0.6">
      <c r="A20" t="s">
        <v>104</v>
      </c>
      <c r="B20" s="45" t="s">
        <v>29</v>
      </c>
      <c r="C20" s="64">
        <f>C$4*C21</f>
        <v>0</v>
      </c>
      <c r="D20" s="64">
        <f>D$4*D21</f>
        <v>0</v>
      </c>
      <c r="E20" s="64">
        <f>E$4*E21</f>
        <v>0</v>
      </c>
      <c r="F20" s="64">
        <f>F$4*F21</f>
        <v>0</v>
      </c>
      <c r="G20" s="64">
        <f>G$4*G21</f>
        <v>0</v>
      </c>
      <c r="H20" s="65">
        <f t="shared" si="0"/>
        <v>0</v>
      </c>
    </row>
    <row r="21" spans="1:8" x14ac:dyDescent="0.6">
      <c r="A21" t="s">
        <v>105</v>
      </c>
      <c r="B21" s="35" t="s">
        <v>71</v>
      </c>
      <c r="C21" s="68">
        <v>0</v>
      </c>
      <c r="D21" s="69">
        <v>0</v>
      </c>
      <c r="E21" s="68">
        <v>0</v>
      </c>
      <c r="F21" s="69">
        <v>0</v>
      </c>
      <c r="G21" s="68">
        <v>0</v>
      </c>
      <c r="H21" s="65">
        <f t="shared" si="0"/>
        <v>0</v>
      </c>
    </row>
    <row r="22" spans="1:8" x14ac:dyDescent="0.6">
      <c r="A22" t="s">
        <v>106</v>
      </c>
      <c r="B22" s="9" t="s">
        <v>30</v>
      </c>
      <c r="C22" s="64">
        <f>C$4*C23</f>
        <v>11764.771499999999</v>
      </c>
      <c r="D22" s="64">
        <f>D$4*D23</f>
        <v>11741.8014</v>
      </c>
      <c r="E22" s="64">
        <f>E$4*E23</f>
        <v>11746.7091</v>
      </c>
      <c r="F22" s="64">
        <f>F$4*F23</f>
        <v>11749.866099999999</v>
      </c>
      <c r="G22" s="64">
        <f>G$4*G23</f>
        <v>11698.594499999999</v>
      </c>
      <c r="H22" s="65">
        <f t="shared" si="0"/>
        <v>11740.34852</v>
      </c>
    </row>
    <row r="23" spans="1:8" x14ac:dyDescent="0.6">
      <c r="A23" t="s">
        <v>107</v>
      </c>
      <c r="B23" s="9" t="s">
        <v>71</v>
      </c>
      <c r="C23" s="64">
        <v>285</v>
      </c>
      <c r="D23" s="64">
        <v>287</v>
      </c>
      <c r="E23" s="64">
        <v>287</v>
      </c>
      <c r="F23" s="64">
        <v>287</v>
      </c>
      <c r="G23" s="64">
        <v>285</v>
      </c>
      <c r="H23" s="65">
        <f t="shared" si="0"/>
        <v>286.2</v>
      </c>
    </row>
    <row r="24" spans="1:8" x14ac:dyDescent="0.6">
      <c r="A24" t="s">
        <v>108</v>
      </c>
      <c r="B24" s="45" t="s">
        <v>31</v>
      </c>
      <c r="C24" s="64">
        <f>C$4*C25</f>
        <v>11682.2117</v>
      </c>
      <c r="D24" s="64">
        <f>D$4*D25</f>
        <v>11659.976999999999</v>
      </c>
      <c r="E24" s="64">
        <f>E$4*E25</f>
        <v>11664.850499999999</v>
      </c>
      <c r="F24" s="64">
        <f>F$4*F25</f>
        <v>11627.0452</v>
      </c>
      <c r="G24" s="64">
        <f>G$4*G25</f>
        <v>11616.499099999999</v>
      </c>
      <c r="H24" s="65">
        <f t="shared" si="0"/>
        <v>11650.1167</v>
      </c>
    </row>
    <row r="25" spans="1:8" x14ac:dyDescent="0.6">
      <c r="A25" t="s">
        <v>109</v>
      </c>
      <c r="B25" s="35" t="s">
        <v>71</v>
      </c>
      <c r="C25" s="64">
        <v>283</v>
      </c>
      <c r="D25" s="64">
        <v>285</v>
      </c>
      <c r="E25" s="64">
        <v>285</v>
      </c>
      <c r="F25" s="64">
        <v>284</v>
      </c>
      <c r="G25" s="64">
        <v>283</v>
      </c>
      <c r="H25" s="65">
        <f t="shared" si="0"/>
        <v>284</v>
      </c>
    </row>
    <row r="26" spans="1:8" x14ac:dyDescent="0.6">
      <c r="A26" t="s">
        <v>110</v>
      </c>
      <c r="B26" s="9" t="s">
        <v>32</v>
      </c>
      <c r="C26" s="64">
        <f>C$4*C27</f>
        <v>11145.573</v>
      </c>
      <c r="D26" s="64">
        <f>D$4*D27</f>
        <v>11128.118399999999</v>
      </c>
      <c r="E26" s="64">
        <f>E$4*E27</f>
        <v>11132.7696</v>
      </c>
      <c r="F26" s="64">
        <f>F$4*F27</f>
        <v>11135.7616</v>
      </c>
      <c r="G26" s="64">
        <f>G$4*G27</f>
        <v>11123.9267</v>
      </c>
      <c r="H26" s="65">
        <f t="shared" si="0"/>
        <v>11133.229859999998</v>
      </c>
    </row>
    <row r="27" spans="1:8" x14ac:dyDescent="0.6">
      <c r="A27" t="s">
        <v>111</v>
      </c>
      <c r="B27" s="9" t="s">
        <v>71</v>
      </c>
      <c r="C27" s="64">
        <v>270</v>
      </c>
      <c r="D27" s="64">
        <v>272</v>
      </c>
      <c r="E27" s="64">
        <v>272</v>
      </c>
      <c r="F27" s="64">
        <v>272</v>
      </c>
      <c r="G27" s="64">
        <v>271</v>
      </c>
      <c r="H27" s="65">
        <f t="shared" si="0"/>
        <v>271.39999999999998</v>
      </c>
    </row>
    <row r="28" spans="1:8" x14ac:dyDescent="0.6">
      <c r="A28" t="s">
        <v>112</v>
      </c>
      <c r="B28" s="45" t="s">
        <v>33</v>
      </c>
      <c r="C28" s="64">
        <f>C$4*C29</f>
        <v>0</v>
      </c>
      <c r="D28" s="64">
        <f>D$4*D29</f>
        <v>0</v>
      </c>
      <c r="E28" s="64">
        <f>E$4*E29</f>
        <v>0</v>
      </c>
      <c r="F28" s="64">
        <f>F$4*F29</f>
        <v>0</v>
      </c>
      <c r="G28" s="64">
        <f>G$4*G29</f>
        <v>0</v>
      </c>
      <c r="H28" s="65">
        <f t="shared" si="0"/>
        <v>0</v>
      </c>
    </row>
    <row r="29" spans="1:8" x14ac:dyDescent="0.6">
      <c r="A29" t="s">
        <v>113</v>
      </c>
      <c r="B29" s="35" t="s">
        <v>71</v>
      </c>
      <c r="C29" s="64">
        <v>0</v>
      </c>
      <c r="D29" s="64">
        <v>0</v>
      </c>
      <c r="E29" s="64">
        <v>0</v>
      </c>
      <c r="F29" s="64">
        <v>0</v>
      </c>
      <c r="G29" s="64">
        <v>0</v>
      </c>
      <c r="H29" s="65">
        <f t="shared" si="0"/>
        <v>0</v>
      </c>
    </row>
    <row r="30" spans="1:8" x14ac:dyDescent="0.6">
      <c r="A30" t="s">
        <v>114</v>
      </c>
      <c r="B30" s="9" t="s">
        <v>34</v>
      </c>
      <c r="C30" s="64">
        <f>C$4*C31</f>
        <v>10443.814699999999</v>
      </c>
      <c r="D30" s="64">
        <f>D$4*D31</f>
        <v>10432.610999999999</v>
      </c>
      <c r="E30" s="64">
        <f>E$4*E31</f>
        <v>10436.9715</v>
      </c>
      <c r="F30" s="64">
        <f>F$4*F31</f>
        <v>10398.8362</v>
      </c>
      <c r="G30" s="64">
        <f>G$4*G31</f>
        <v>10426.1158</v>
      </c>
      <c r="H30" s="65">
        <f t="shared" si="0"/>
        <v>10427.669839999999</v>
      </c>
    </row>
    <row r="31" spans="1:8" x14ac:dyDescent="0.6">
      <c r="A31" t="s">
        <v>115</v>
      </c>
      <c r="B31" s="9" t="s">
        <v>71</v>
      </c>
      <c r="C31" s="64">
        <v>253</v>
      </c>
      <c r="D31" s="64">
        <v>255</v>
      </c>
      <c r="E31" s="64">
        <v>255</v>
      </c>
      <c r="F31" s="64">
        <v>254</v>
      </c>
      <c r="G31" s="64">
        <v>254</v>
      </c>
      <c r="H31" s="65">
        <f t="shared" si="0"/>
        <v>254.2</v>
      </c>
    </row>
    <row r="32" spans="1:8" x14ac:dyDescent="0.6">
      <c r="A32" t="s">
        <v>116</v>
      </c>
      <c r="B32" s="45" t="s">
        <v>35</v>
      </c>
      <c r="C32" s="64">
        <f>C$4*C33</f>
        <v>0</v>
      </c>
      <c r="D32" s="64">
        <f>D$4*D33</f>
        <v>0</v>
      </c>
      <c r="E32" s="64">
        <f>E$4*E33</f>
        <v>0</v>
      </c>
      <c r="F32" s="64">
        <f>F$4*F33</f>
        <v>0</v>
      </c>
      <c r="G32" s="64">
        <f>G$4*G33</f>
        <v>0</v>
      </c>
      <c r="H32" s="65">
        <f t="shared" si="0"/>
        <v>0</v>
      </c>
    </row>
    <row r="33" spans="1:8" x14ac:dyDescent="0.6">
      <c r="A33" t="s">
        <v>117</v>
      </c>
      <c r="B33" s="35" t="s">
        <v>71</v>
      </c>
      <c r="C33" s="68">
        <v>0</v>
      </c>
      <c r="D33" s="69">
        <v>0</v>
      </c>
      <c r="E33" s="68">
        <v>0</v>
      </c>
      <c r="F33" s="69">
        <v>0</v>
      </c>
      <c r="G33" s="68">
        <v>0</v>
      </c>
      <c r="H33" s="65">
        <f t="shared" si="0"/>
        <v>0</v>
      </c>
    </row>
    <row r="34" spans="1:8" x14ac:dyDescent="0.6">
      <c r="A34" t="s">
        <v>118</v>
      </c>
      <c r="B34" s="9" t="s">
        <v>36</v>
      </c>
      <c r="C34" s="72">
        <f>C$4*C35</f>
        <v>0</v>
      </c>
      <c r="D34" s="72">
        <f>D$4*D35</f>
        <v>0</v>
      </c>
      <c r="E34" s="72">
        <f>E$4*E35</f>
        <v>0</v>
      </c>
      <c r="F34" s="72">
        <f>F$4*F35</f>
        <v>0</v>
      </c>
      <c r="G34" s="72">
        <f>G$4*G35</f>
        <v>0</v>
      </c>
      <c r="H34" s="65">
        <f t="shared" si="0"/>
        <v>0</v>
      </c>
    </row>
    <row r="35" spans="1:8" x14ac:dyDescent="0.6">
      <c r="A35" t="s">
        <v>119</v>
      </c>
      <c r="B35" s="9" t="s">
        <v>71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5">
        <f t="shared" si="0"/>
        <v>0</v>
      </c>
    </row>
    <row r="36" spans="1:8" x14ac:dyDescent="0.6">
      <c r="B36" s="44" t="s">
        <v>37</v>
      </c>
      <c r="C36" s="74"/>
      <c r="D36" s="75"/>
      <c r="E36" s="74"/>
      <c r="F36" s="75"/>
      <c r="G36" s="74"/>
      <c r="H36" s="65"/>
    </row>
    <row r="37" spans="1:8" x14ac:dyDescent="0.6">
      <c r="A37" t="s">
        <v>154</v>
      </c>
      <c r="B37" s="9" t="s">
        <v>38</v>
      </c>
      <c r="C37" s="64">
        <f>C$4*C38</f>
        <v>10608.934299999999</v>
      </c>
      <c r="D37" s="64">
        <f>D$4*D38</f>
        <v>10800.8208</v>
      </c>
      <c r="E37" s="64">
        <f>E$4*E38</f>
        <v>10805.3352</v>
      </c>
      <c r="F37" s="64">
        <f>F$4*F38</f>
        <v>10767.2989</v>
      </c>
      <c r="G37" s="64">
        <f>G$4*G38</f>
        <v>10754.4974</v>
      </c>
      <c r="H37" s="65">
        <f t="shared" si="0"/>
        <v>10747.37732</v>
      </c>
    </row>
    <row r="38" spans="1:8" x14ac:dyDescent="0.6">
      <c r="A38" t="s">
        <v>155</v>
      </c>
      <c r="B38" s="35" t="s">
        <v>71</v>
      </c>
      <c r="C38" s="74">
        <v>257</v>
      </c>
      <c r="D38" s="75">
        <v>264</v>
      </c>
      <c r="E38" s="74">
        <v>264</v>
      </c>
      <c r="F38" s="75">
        <v>263</v>
      </c>
      <c r="G38" s="74">
        <v>262</v>
      </c>
      <c r="H38" s="65">
        <f t="shared" si="0"/>
        <v>262</v>
      </c>
    </row>
    <row r="39" spans="1:8" x14ac:dyDescent="0.6">
      <c r="A39" t="s">
        <v>156</v>
      </c>
      <c r="B39" s="45" t="s">
        <v>41</v>
      </c>
      <c r="C39" s="72">
        <f>C$4*C40</f>
        <v>9618.216699999999</v>
      </c>
      <c r="D39" s="72">
        <f>D$4*D40</f>
        <v>9818.9279999999999</v>
      </c>
      <c r="E39" s="72">
        <f>E$4*E40</f>
        <v>9823.0319999999992</v>
      </c>
      <c r="F39" s="72">
        <f>F$4*F40</f>
        <v>9784.7317000000003</v>
      </c>
      <c r="G39" s="72">
        <f>G$4*G40</f>
        <v>9769.3526000000002</v>
      </c>
      <c r="H39" s="65">
        <f t="shared" si="0"/>
        <v>9762.8521999999994</v>
      </c>
    </row>
    <row r="40" spans="1:8" x14ac:dyDescent="0.6">
      <c r="A40" t="s">
        <v>157</v>
      </c>
      <c r="B40" s="35" t="s">
        <v>71</v>
      </c>
      <c r="C40" s="69">
        <v>233</v>
      </c>
      <c r="D40" s="69">
        <v>240</v>
      </c>
      <c r="E40" s="69">
        <v>240</v>
      </c>
      <c r="F40" s="69">
        <v>239</v>
      </c>
      <c r="G40" s="69">
        <v>238</v>
      </c>
      <c r="H40" s="65">
        <f t="shared" si="0"/>
        <v>238</v>
      </c>
    </row>
    <row r="41" spans="1:8" x14ac:dyDescent="0.6">
      <c r="B41" s="44" t="s">
        <v>42</v>
      </c>
      <c r="C41" s="71"/>
      <c r="D41" s="72"/>
      <c r="E41" s="71"/>
      <c r="F41" s="72"/>
      <c r="G41" s="71"/>
      <c r="H41" s="65"/>
    </row>
    <row r="42" spans="1:8" x14ac:dyDescent="0.6">
      <c r="A42" t="s">
        <v>120</v>
      </c>
      <c r="B42" s="9" t="s">
        <v>43</v>
      </c>
      <c r="C42" s="64">
        <f>C$4*C43</f>
        <v>9824.6162000000004</v>
      </c>
      <c r="D42" s="64">
        <f>D$4*D43</f>
        <v>9818.9279999999999</v>
      </c>
      <c r="E42" s="64">
        <f>E$4*E43</f>
        <v>9823.0319999999992</v>
      </c>
      <c r="F42" s="64">
        <f>F$4*F43</f>
        <v>9784.7317000000003</v>
      </c>
      <c r="G42" s="64">
        <f>G$4*G43</f>
        <v>9769.3526000000002</v>
      </c>
      <c r="H42" s="65">
        <f t="shared" si="0"/>
        <v>9804.1320999999989</v>
      </c>
    </row>
    <row r="43" spans="1:8" x14ac:dyDescent="0.6">
      <c r="A43" t="s">
        <v>121</v>
      </c>
      <c r="B43" s="35" t="s">
        <v>71</v>
      </c>
      <c r="C43" s="68">
        <v>238</v>
      </c>
      <c r="D43" s="69">
        <v>240</v>
      </c>
      <c r="E43" s="68">
        <v>240</v>
      </c>
      <c r="F43" s="69">
        <v>239</v>
      </c>
      <c r="G43" s="68">
        <v>238</v>
      </c>
      <c r="H43" s="65">
        <f t="shared" si="0"/>
        <v>239</v>
      </c>
    </row>
    <row r="44" spans="1:8" x14ac:dyDescent="0.6">
      <c r="A44" t="s">
        <v>122</v>
      </c>
      <c r="B44" s="45" t="s">
        <v>44</v>
      </c>
      <c r="C44" s="72">
        <f>C$4*C45</f>
        <v>8875.1785</v>
      </c>
      <c r="D44" s="72">
        <f>D$4*D45</f>
        <v>8837.0352000000003</v>
      </c>
      <c r="E44" s="72">
        <f>E$4*E45</f>
        <v>8840.728799999999</v>
      </c>
      <c r="F44" s="72">
        <f>F$4*F45</f>
        <v>8843.104800000001</v>
      </c>
      <c r="G44" s="72">
        <f>G$4*G45</f>
        <v>8907.3508999999995</v>
      </c>
      <c r="H44" s="65">
        <f t="shared" si="0"/>
        <v>8860.6796399999985</v>
      </c>
    </row>
    <row r="45" spans="1:8" x14ac:dyDescent="0.6">
      <c r="A45" t="s">
        <v>123</v>
      </c>
      <c r="B45" s="35" t="s">
        <v>71</v>
      </c>
      <c r="C45" s="69">
        <v>215</v>
      </c>
      <c r="D45" s="69">
        <v>216</v>
      </c>
      <c r="E45" s="69">
        <v>216</v>
      </c>
      <c r="F45" s="69">
        <v>216</v>
      </c>
      <c r="G45" s="69">
        <v>217</v>
      </c>
      <c r="H45" s="65">
        <f t="shared" si="0"/>
        <v>216</v>
      </c>
    </row>
    <row r="46" spans="1:8" x14ac:dyDescent="0.6">
      <c r="A46" t="s">
        <v>124</v>
      </c>
      <c r="B46" s="9" t="s">
        <v>45</v>
      </c>
      <c r="C46" s="64">
        <f>C$4*C47</f>
        <v>8751.3387999999995</v>
      </c>
      <c r="D46" s="64">
        <f>D$4*D47</f>
        <v>8755.2107999999989</v>
      </c>
      <c r="E46" s="64">
        <f>E$4*E47</f>
        <v>8758.8701999999994</v>
      </c>
      <c r="F46" s="64">
        <f>F$4*F47</f>
        <v>8720.2839000000004</v>
      </c>
      <c r="G46" s="64">
        <f>G$4*G47</f>
        <v>8825.2554999999993</v>
      </c>
      <c r="H46" s="65">
        <f t="shared" si="0"/>
        <v>8762.1918399999995</v>
      </c>
    </row>
    <row r="47" spans="1:8" x14ac:dyDescent="0.6">
      <c r="A47" t="s">
        <v>125</v>
      </c>
      <c r="B47" s="35" t="s">
        <v>71</v>
      </c>
      <c r="C47" s="68">
        <v>212</v>
      </c>
      <c r="D47" s="69">
        <v>214</v>
      </c>
      <c r="E47" s="68">
        <v>214</v>
      </c>
      <c r="F47" s="69">
        <v>213</v>
      </c>
      <c r="G47" s="68">
        <v>215</v>
      </c>
      <c r="H47" s="65">
        <f t="shared" si="0"/>
        <v>213.6</v>
      </c>
    </row>
    <row r="48" spans="1:8" x14ac:dyDescent="0.6">
      <c r="B48" s="45" t="s">
        <v>72</v>
      </c>
      <c r="C48" s="71"/>
      <c r="D48" s="72"/>
      <c r="E48" s="71"/>
      <c r="F48" s="72"/>
      <c r="G48" s="71"/>
      <c r="H48" s="65"/>
    </row>
    <row r="49" spans="1:8" x14ac:dyDescent="0.6">
      <c r="A49" t="s">
        <v>158</v>
      </c>
      <c r="B49" s="9" t="s">
        <v>47</v>
      </c>
      <c r="C49" s="64">
        <f>C$4*C50</f>
        <v>12631.649399999998</v>
      </c>
      <c r="D49" s="64">
        <f>D$4*D50</f>
        <v>12600.9576</v>
      </c>
      <c r="E49" s="64">
        <f>E$4*E50</f>
        <v>12606.224399999999</v>
      </c>
      <c r="F49" s="64">
        <f>F$4*F50</f>
        <v>12568.6721</v>
      </c>
      <c r="G49" s="64">
        <f>G$4*G50</f>
        <v>13053.168599999999</v>
      </c>
      <c r="H49" s="65">
        <f t="shared" si="0"/>
        <v>12692.134419999998</v>
      </c>
    </row>
    <row r="50" spans="1:8" x14ac:dyDescent="0.6">
      <c r="A50" t="s">
        <v>159</v>
      </c>
      <c r="B50" s="35" t="s">
        <v>71</v>
      </c>
      <c r="C50" s="68">
        <v>306</v>
      </c>
      <c r="D50" s="69">
        <v>308</v>
      </c>
      <c r="E50" s="68">
        <v>308</v>
      </c>
      <c r="F50" s="69">
        <v>307</v>
      </c>
      <c r="G50" s="68">
        <v>318</v>
      </c>
      <c r="H50" s="65">
        <f t="shared" si="0"/>
        <v>309.39999999999998</v>
      </c>
    </row>
    <row r="51" spans="1:8" x14ac:dyDescent="0.6">
      <c r="A51" t="s">
        <v>160</v>
      </c>
      <c r="B51" s="45" t="s">
        <v>48</v>
      </c>
      <c r="C51" s="64">
        <f>C$4*C52</f>
        <v>0</v>
      </c>
      <c r="D51" s="64">
        <f>D$4*D52</f>
        <v>0</v>
      </c>
      <c r="E51" s="64">
        <f>E$4*E52</f>
        <v>0</v>
      </c>
      <c r="F51" s="64">
        <f>F$4*F52</f>
        <v>0</v>
      </c>
      <c r="G51" s="64">
        <f>G$4*G52</f>
        <v>0</v>
      </c>
      <c r="H51" s="65">
        <f t="shared" si="0"/>
        <v>0</v>
      </c>
    </row>
    <row r="52" spans="1:8" x14ac:dyDescent="0.6">
      <c r="A52" t="s">
        <v>161</v>
      </c>
      <c r="B52" s="35" t="s">
        <v>71</v>
      </c>
      <c r="C52" s="68">
        <v>0</v>
      </c>
      <c r="D52" s="69">
        <v>0</v>
      </c>
      <c r="E52" s="68">
        <v>0</v>
      </c>
      <c r="F52" s="69">
        <v>0</v>
      </c>
      <c r="G52" s="68">
        <v>0</v>
      </c>
      <c r="H52" s="65">
        <f t="shared" si="0"/>
        <v>0</v>
      </c>
    </row>
    <row r="53" spans="1:8" x14ac:dyDescent="0.6">
      <c r="B53" s="44" t="s">
        <v>49</v>
      </c>
      <c r="C53" s="71"/>
      <c r="D53" s="72"/>
      <c r="E53" s="71"/>
      <c r="F53" s="72"/>
      <c r="G53" s="71"/>
      <c r="H53" s="65"/>
    </row>
    <row r="54" spans="1:8" x14ac:dyDescent="0.6">
      <c r="A54" t="s">
        <v>126</v>
      </c>
      <c r="B54" s="9" t="s">
        <v>50</v>
      </c>
      <c r="C54" s="64">
        <f>C$4*C55</f>
        <v>10031.0157</v>
      </c>
      <c r="D54" s="64">
        <f>D$4*D55</f>
        <v>9982.5767999999989</v>
      </c>
      <c r="E54" s="64">
        <f>E$4*E55</f>
        <v>9986.7492000000002</v>
      </c>
      <c r="F54" s="64">
        <f>F$4*F55</f>
        <v>9989.4331999999995</v>
      </c>
      <c r="G54" s="64">
        <f>G$4*G55</f>
        <v>9974.5910999999996</v>
      </c>
      <c r="H54" s="65">
        <f t="shared" si="0"/>
        <v>9992.8731999999982</v>
      </c>
    </row>
    <row r="55" spans="1:8" x14ac:dyDescent="0.6">
      <c r="A55" t="s">
        <v>127</v>
      </c>
      <c r="B55" s="35" t="s">
        <v>71</v>
      </c>
      <c r="C55" s="64">
        <v>243</v>
      </c>
      <c r="D55" s="64">
        <v>244</v>
      </c>
      <c r="E55" s="64">
        <v>244</v>
      </c>
      <c r="F55" s="64">
        <v>244</v>
      </c>
      <c r="G55" s="64">
        <v>243</v>
      </c>
      <c r="H55" s="65">
        <f t="shared" si="0"/>
        <v>243.6</v>
      </c>
    </row>
    <row r="56" spans="1:8" x14ac:dyDescent="0.6">
      <c r="B56" s="44" t="s">
        <v>51</v>
      </c>
      <c r="C56" s="71"/>
      <c r="D56" s="72"/>
      <c r="E56" s="71"/>
      <c r="F56" s="72"/>
      <c r="G56" s="71"/>
      <c r="H56" s="73"/>
    </row>
    <row r="57" spans="1:8" x14ac:dyDescent="0.6">
      <c r="A57" t="s">
        <v>128</v>
      </c>
      <c r="B57" s="9" t="s">
        <v>52</v>
      </c>
      <c r="C57" s="64">
        <f>C$4*C58</f>
        <v>11764.771499999999</v>
      </c>
      <c r="D57" s="64">
        <f>D$4*D58</f>
        <v>11741.8014</v>
      </c>
      <c r="E57" s="64">
        <f>E$4*E58</f>
        <v>11746.7091</v>
      </c>
      <c r="F57" s="64">
        <f>F$4*F58</f>
        <v>11749.866099999999</v>
      </c>
      <c r="G57" s="64">
        <f>G$4*G58</f>
        <v>11698.594499999999</v>
      </c>
      <c r="H57" s="65">
        <f t="shared" si="0"/>
        <v>11740.34852</v>
      </c>
    </row>
    <row r="58" spans="1:8" x14ac:dyDescent="0.6">
      <c r="A58" t="s">
        <v>129</v>
      </c>
      <c r="B58" s="35" t="s">
        <v>71</v>
      </c>
      <c r="C58" s="68">
        <v>285</v>
      </c>
      <c r="D58" s="69">
        <v>287</v>
      </c>
      <c r="E58" s="68">
        <v>287</v>
      </c>
      <c r="F58" s="69">
        <v>287</v>
      </c>
      <c r="G58" s="68">
        <v>285</v>
      </c>
      <c r="H58" s="65">
        <f t="shared" si="0"/>
        <v>286.2</v>
      </c>
    </row>
    <row r="59" spans="1:8" x14ac:dyDescent="0.6">
      <c r="A59" t="s">
        <v>130</v>
      </c>
      <c r="B59" s="9" t="s">
        <v>53</v>
      </c>
      <c r="C59" s="64">
        <f>C$4*C60</f>
        <v>11558.371999999999</v>
      </c>
      <c r="D59" s="64">
        <f>D$4*D60</f>
        <v>11537.240399999999</v>
      </c>
      <c r="E59" s="64">
        <f>E$4*E60</f>
        <v>11542.062599999999</v>
      </c>
      <c r="F59" s="64">
        <f>F$4*F60</f>
        <v>11545.1646</v>
      </c>
      <c r="G59" s="64">
        <f>G$4*G60</f>
        <v>11493.356</v>
      </c>
      <c r="H59" s="65">
        <f t="shared" si="0"/>
        <v>11535.239119999998</v>
      </c>
    </row>
    <row r="60" spans="1:8" x14ac:dyDescent="0.6">
      <c r="A60" t="s">
        <v>131</v>
      </c>
      <c r="B60" s="35" t="s">
        <v>71</v>
      </c>
      <c r="C60" s="68">
        <v>280</v>
      </c>
      <c r="D60" s="69">
        <v>282</v>
      </c>
      <c r="E60" s="68">
        <v>282</v>
      </c>
      <c r="F60" s="69">
        <v>282</v>
      </c>
      <c r="G60" s="68">
        <v>280</v>
      </c>
      <c r="H60" s="65">
        <f t="shared" si="0"/>
        <v>281.2</v>
      </c>
    </row>
    <row r="61" spans="1:8" x14ac:dyDescent="0.6">
      <c r="A61" t="s">
        <v>132</v>
      </c>
      <c r="B61" s="45" t="s">
        <v>54</v>
      </c>
      <c r="C61" s="64">
        <f>C$4*C62</f>
        <v>11475.8122</v>
      </c>
      <c r="D61" s="64">
        <f>D$4*D62</f>
        <v>11455.415999999999</v>
      </c>
      <c r="E61" s="64">
        <f>E$4*E62</f>
        <v>11460.204</v>
      </c>
      <c r="F61" s="64">
        <f>F$4*F62</f>
        <v>11422.343699999999</v>
      </c>
      <c r="G61" s="64">
        <f>G$4*G62</f>
        <v>11411.2606</v>
      </c>
      <c r="H61" s="65">
        <f t="shared" si="0"/>
        <v>11445.007299999999</v>
      </c>
    </row>
    <row r="62" spans="1:8" x14ac:dyDescent="0.6">
      <c r="A62" t="s">
        <v>133</v>
      </c>
      <c r="B62" s="35" t="s">
        <v>71</v>
      </c>
      <c r="C62" s="68">
        <v>278</v>
      </c>
      <c r="D62" s="69">
        <v>280</v>
      </c>
      <c r="E62" s="68">
        <v>280</v>
      </c>
      <c r="F62" s="69">
        <v>279</v>
      </c>
      <c r="G62" s="68">
        <v>278</v>
      </c>
      <c r="H62" s="65">
        <f t="shared" si="0"/>
        <v>279</v>
      </c>
    </row>
    <row r="63" spans="1:8" x14ac:dyDescent="0.6">
      <c r="A63" t="s">
        <v>134</v>
      </c>
      <c r="B63" s="45" t="s">
        <v>55</v>
      </c>
      <c r="C63" s="64">
        <f>C$4*C64</f>
        <v>0</v>
      </c>
      <c r="D63" s="64">
        <f>D$4*D64</f>
        <v>0</v>
      </c>
      <c r="E63" s="64">
        <f>E$4*E64</f>
        <v>0</v>
      </c>
      <c r="F63" s="64">
        <f>F$4*F64</f>
        <v>0</v>
      </c>
      <c r="G63" s="64">
        <f>G$4*G64</f>
        <v>0</v>
      </c>
      <c r="H63" s="65">
        <f t="shared" si="0"/>
        <v>0</v>
      </c>
    </row>
    <row r="64" spans="1:8" x14ac:dyDescent="0.6">
      <c r="A64" t="s">
        <v>135</v>
      </c>
      <c r="B64" s="35" t="s">
        <v>71</v>
      </c>
      <c r="C64" s="68">
        <v>0</v>
      </c>
      <c r="D64" s="69">
        <v>0</v>
      </c>
      <c r="E64" s="68">
        <v>0</v>
      </c>
      <c r="F64" s="69">
        <v>0</v>
      </c>
      <c r="G64" s="68">
        <v>0</v>
      </c>
      <c r="H64" s="65">
        <f t="shared" si="0"/>
        <v>0</v>
      </c>
    </row>
    <row r="65" spans="1:8" x14ac:dyDescent="0.6">
      <c r="A65" t="s">
        <v>136</v>
      </c>
      <c r="B65" s="45" t="s">
        <v>56</v>
      </c>
      <c r="C65" s="64">
        <f>C$4*C66</f>
        <v>0</v>
      </c>
      <c r="D65" s="64">
        <f>D$4*D66</f>
        <v>0</v>
      </c>
      <c r="E65" s="64">
        <f>E$4*E66</f>
        <v>0</v>
      </c>
      <c r="F65" s="64">
        <f>F$4*F66</f>
        <v>0</v>
      </c>
      <c r="G65" s="64">
        <f>G$4*G66</f>
        <v>0</v>
      </c>
      <c r="H65" s="65">
        <f t="shared" si="0"/>
        <v>0</v>
      </c>
    </row>
    <row r="66" spans="1:8" x14ac:dyDescent="0.6">
      <c r="A66" t="s">
        <v>137</v>
      </c>
      <c r="B66" s="35" t="s">
        <v>71</v>
      </c>
      <c r="C66" s="64">
        <v>0</v>
      </c>
      <c r="D66" s="64">
        <v>0</v>
      </c>
      <c r="E66" s="64">
        <v>0</v>
      </c>
      <c r="F66" s="64">
        <v>0</v>
      </c>
      <c r="G66" s="64">
        <v>0</v>
      </c>
      <c r="H66" s="65">
        <f t="shared" si="0"/>
        <v>0</v>
      </c>
    </row>
    <row r="67" spans="1:8" x14ac:dyDescent="0.6">
      <c r="B67" s="44" t="s">
        <v>57</v>
      </c>
      <c r="C67" s="71"/>
      <c r="D67" s="72"/>
      <c r="E67" s="71"/>
      <c r="F67" s="72"/>
      <c r="G67" s="71"/>
      <c r="H67" s="73"/>
    </row>
    <row r="68" spans="1:8" x14ac:dyDescent="0.6">
      <c r="A68" t="s">
        <v>138</v>
      </c>
      <c r="B68" s="9" t="s">
        <v>58</v>
      </c>
      <c r="C68" s="64">
        <f>C$4*C69</f>
        <v>0</v>
      </c>
      <c r="D68" s="64">
        <f>D$4*D69</f>
        <v>0</v>
      </c>
      <c r="E68" s="64">
        <f>E$4*E69</f>
        <v>0</v>
      </c>
      <c r="F68" s="64">
        <f>F$4*F69</f>
        <v>0</v>
      </c>
      <c r="G68" s="64">
        <f>G$4*G69</f>
        <v>0</v>
      </c>
      <c r="H68" s="65">
        <f t="shared" si="0"/>
        <v>0</v>
      </c>
    </row>
    <row r="69" spans="1:8" x14ac:dyDescent="0.6">
      <c r="A69" t="s">
        <v>139</v>
      </c>
      <c r="B69" s="35" t="s">
        <v>71</v>
      </c>
      <c r="C69" s="68">
        <v>0</v>
      </c>
      <c r="D69" s="69">
        <v>0</v>
      </c>
      <c r="E69" s="68">
        <v>0</v>
      </c>
      <c r="F69" s="69">
        <v>0</v>
      </c>
      <c r="G69" s="68">
        <v>0</v>
      </c>
      <c r="H69" s="65">
        <f t="shared" si="0"/>
        <v>0</v>
      </c>
    </row>
    <row r="70" spans="1:8" x14ac:dyDescent="0.6">
      <c r="B70" s="34" t="s">
        <v>59</v>
      </c>
      <c r="C70" s="64"/>
      <c r="D70" s="64"/>
      <c r="E70" s="64"/>
      <c r="F70" s="64"/>
      <c r="G70" s="64"/>
      <c r="H70" s="65"/>
    </row>
    <row r="71" spans="1:8" x14ac:dyDescent="0.6">
      <c r="A71" t="s">
        <v>140</v>
      </c>
      <c r="B71" s="9" t="s">
        <v>60</v>
      </c>
      <c r="C71" s="64">
        <f>C$4*C72</f>
        <v>11806.0514</v>
      </c>
      <c r="D71" s="64">
        <f>D$4*D72</f>
        <v>11823.6258</v>
      </c>
      <c r="E71" s="64">
        <f>E$4*E72</f>
        <v>11828.5677</v>
      </c>
      <c r="F71" s="64">
        <f>F$4*F72</f>
        <v>11790.806399999999</v>
      </c>
      <c r="G71" s="64">
        <f>G$4*G72</f>
        <v>11739.6422</v>
      </c>
      <c r="H71" s="65">
        <f t="shared" ref="H71:H85" si="1">AVERAGE(C71:G71)</f>
        <v>11797.7387</v>
      </c>
    </row>
    <row r="72" spans="1:8" x14ac:dyDescent="0.6">
      <c r="A72" t="s">
        <v>141</v>
      </c>
      <c r="B72" s="9" t="s">
        <v>71</v>
      </c>
      <c r="C72" s="64">
        <v>286</v>
      </c>
      <c r="D72" s="64">
        <v>289</v>
      </c>
      <c r="E72" s="64">
        <v>289</v>
      </c>
      <c r="F72" s="64">
        <v>288</v>
      </c>
      <c r="G72" s="64">
        <v>286</v>
      </c>
      <c r="H72" s="65">
        <f t="shared" si="1"/>
        <v>287.60000000000002</v>
      </c>
    </row>
    <row r="73" spans="1:8" x14ac:dyDescent="0.6">
      <c r="A73" t="s">
        <v>142</v>
      </c>
      <c r="B73" s="45" t="s">
        <v>61</v>
      </c>
      <c r="C73" s="64">
        <f>C$4*C74</f>
        <v>11723.491599999999</v>
      </c>
      <c r="D73" s="64">
        <f>D$4*D74</f>
        <v>11700.8892</v>
      </c>
      <c r="E73" s="64">
        <f>E$4*E74</f>
        <v>11705.7798</v>
      </c>
      <c r="F73" s="64">
        <f>F$4*F74</f>
        <v>11667.985500000001</v>
      </c>
      <c r="G73" s="64">
        <f>G$4*G74</f>
        <v>11657.5468</v>
      </c>
      <c r="H73" s="65">
        <f t="shared" si="1"/>
        <v>11691.138580000003</v>
      </c>
    </row>
    <row r="74" spans="1:8" x14ac:dyDescent="0.6">
      <c r="A74" t="s">
        <v>143</v>
      </c>
      <c r="B74" s="35" t="s">
        <v>71</v>
      </c>
      <c r="C74" s="64">
        <v>284</v>
      </c>
      <c r="D74" s="64">
        <v>286</v>
      </c>
      <c r="E74" s="64">
        <v>286</v>
      </c>
      <c r="F74" s="64">
        <v>285</v>
      </c>
      <c r="G74" s="64">
        <v>284</v>
      </c>
      <c r="H74" s="65">
        <f t="shared" si="1"/>
        <v>285</v>
      </c>
    </row>
    <row r="75" spans="1:8" x14ac:dyDescent="0.6">
      <c r="A75" t="s">
        <v>144</v>
      </c>
      <c r="B75" s="45" t="s">
        <v>62</v>
      </c>
      <c r="C75" s="64">
        <f>C$4*C76</f>
        <v>11640.931799999998</v>
      </c>
      <c r="D75" s="64">
        <f>D$4*D76</f>
        <v>11619.0648</v>
      </c>
      <c r="E75" s="64">
        <f>E$4*E76</f>
        <v>11623.921199999999</v>
      </c>
      <c r="F75" s="64">
        <f>F$4*F76</f>
        <v>11586.1049</v>
      </c>
      <c r="G75" s="64">
        <f>G$4*G76</f>
        <v>11575.4514</v>
      </c>
      <c r="H75" s="65">
        <f t="shared" si="1"/>
        <v>11609.094819999998</v>
      </c>
    </row>
    <row r="76" spans="1:8" x14ac:dyDescent="0.6">
      <c r="A76" t="s">
        <v>145</v>
      </c>
      <c r="B76" s="35" t="s">
        <v>71</v>
      </c>
      <c r="C76" s="64">
        <v>282</v>
      </c>
      <c r="D76" s="64">
        <v>284</v>
      </c>
      <c r="E76" s="64">
        <v>284</v>
      </c>
      <c r="F76" s="64">
        <v>283</v>
      </c>
      <c r="G76" s="64">
        <v>282</v>
      </c>
      <c r="H76" s="65">
        <f t="shared" si="1"/>
        <v>283</v>
      </c>
    </row>
    <row r="77" spans="1:8" x14ac:dyDescent="0.6">
      <c r="A77" t="s">
        <v>146</v>
      </c>
      <c r="B77" s="45" t="s">
        <v>63</v>
      </c>
      <c r="C77" s="64">
        <f>C$4*C78</f>
        <v>11517.0921</v>
      </c>
      <c r="D77" s="64">
        <f>D$4*D78</f>
        <v>11496.3282</v>
      </c>
      <c r="E77" s="64">
        <f>E$4*E78</f>
        <v>11501.1333</v>
      </c>
      <c r="F77" s="64">
        <f>F$4*F78</f>
        <v>11463.284</v>
      </c>
      <c r="G77" s="64">
        <f>G$4*G78</f>
        <v>11452.308300000001</v>
      </c>
      <c r="H77" s="65">
        <f t="shared" si="1"/>
        <v>11486.029180000001</v>
      </c>
    </row>
    <row r="78" spans="1:8" x14ac:dyDescent="0.6">
      <c r="A78" t="s">
        <v>147</v>
      </c>
      <c r="B78" s="35" t="s">
        <v>71</v>
      </c>
      <c r="C78" s="64">
        <v>279</v>
      </c>
      <c r="D78" s="64">
        <v>281</v>
      </c>
      <c r="E78" s="64">
        <v>281</v>
      </c>
      <c r="F78" s="64">
        <v>280</v>
      </c>
      <c r="G78" s="64">
        <v>279</v>
      </c>
      <c r="H78" s="65">
        <f t="shared" si="1"/>
        <v>280</v>
      </c>
    </row>
    <row r="79" spans="1:8" x14ac:dyDescent="0.6">
      <c r="A79" t="s">
        <v>148</v>
      </c>
      <c r="B79" s="45" t="s">
        <v>64</v>
      </c>
      <c r="C79" s="64">
        <f>C$4*C80</f>
        <v>11434.532299999999</v>
      </c>
      <c r="D79" s="64">
        <f>D$4*D80</f>
        <v>11414.5038</v>
      </c>
      <c r="E79" s="64">
        <f>E$4*E80</f>
        <v>11419.2747</v>
      </c>
      <c r="F79" s="64">
        <f>F$4*F80</f>
        <v>11381.403400000001</v>
      </c>
      <c r="G79" s="64">
        <f>G$4*G80</f>
        <v>11370.2129</v>
      </c>
      <c r="H79" s="65">
        <f t="shared" si="1"/>
        <v>11403.985420000001</v>
      </c>
    </row>
    <row r="80" spans="1:8" x14ac:dyDescent="0.6">
      <c r="A80" t="s">
        <v>149</v>
      </c>
      <c r="B80" s="35" t="s">
        <v>71</v>
      </c>
      <c r="C80" s="64">
        <v>277</v>
      </c>
      <c r="D80" s="64">
        <v>279</v>
      </c>
      <c r="E80" s="64">
        <v>279</v>
      </c>
      <c r="F80" s="64">
        <v>278</v>
      </c>
      <c r="G80" s="64">
        <v>277</v>
      </c>
      <c r="H80" s="65">
        <f t="shared" si="1"/>
        <v>278</v>
      </c>
    </row>
    <row r="81" spans="1:8" x14ac:dyDescent="0.6">
      <c r="A81" t="s">
        <v>150</v>
      </c>
      <c r="B81" s="45" t="s">
        <v>65</v>
      </c>
      <c r="C81" s="64">
        <f>C$4*C82</f>
        <v>0</v>
      </c>
      <c r="D81" s="64">
        <f>D$4*D82</f>
        <v>0</v>
      </c>
      <c r="E81" s="64">
        <f>E$4*E82</f>
        <v>0</v>
      </c>
      <c r="F81" s="64">
        <f>F$4*F82</f>
        <v>0</v>
      </c>
      <c r="G81" s="64">
        <f>G$4*G82</f>
        <v>0</v>
      </c>
      <c r="H81" s="65">
        <f t="shared" si="1"/>
        <v>0</v>
      </c>
    </row>
    <row r="82" spans="1:8" x14ac:dyDescent="0.6">
      <c r="A82" t="s">
        <v>151</v>
      </c>
      <c r="B82" s="35" t="s">
        <v>71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5">
        <f t="shared" si="1"/>
        <v>0</v>
      </c>
    </row>
    <row r="83" spans="1:8" x14ac:dyDescent="0.6">
      <c r="B83" s="44" t="s">
        <v>66</v>
      </c>
      <c r="C83" s="64"/>
      <c r="D83" s="64"/>
      <c r="E83" s="64"/>
      <c r="F83" s="64"/>
      <c r="G83" s="64"/>
      <c r="H83" s="65"/>
    </row>
    <row r="84" spans="1:8" x14ac:dyDescent="0.6">
      <c r="A84" t="s">
        <v>152</v>
      </c>
      <c r="B84" s="9" t="s">
        <v>67</v>
      </c>
      <c r="C84" s="64">
        <f>C$4*C85</f>
        <v>8421.0995999999996</v>
      </c>
      <c r="D84" s="64">
        <f>D$4*D85</f>
        <v>8387.0010000000002</v>
      </c>
      <c r="E84" s="64">
        <f>E$4*E85</f>
        <v>8390.5064999999995</v>
      </c>
      <c r="F84" s="64">
        <f>F$4*F85</f>
        <v>8392.7615000000005</v>
      </c>
      <c r="G84" s="64">
        <f>G$4*G85</f>
        <v>8373.7307999999994</v>
      </c>
      <c r="H84" s="65">
        <f t="shared" si="1"/>
        <v>8393.0198799999998</v>
      </c>
    </row>
    <row r="85" spans="1:8" x14ac:dyDescent="0.6">
      <c r="A85" t="s">
        <v>153</v>
      </c>
      <c r="B85" s="35" t="s">
        <v>71</v>
      </c>
      <c r="C85" s="64">
        <v>204</v>
      </c>
      <c r="D85" s="64">
        <v>205</v>
      </c>
      <c r="E85" s="64">
        <v>205</v>
      </c>
      <c r="F85" s="64">
        <v>205</v>
      </c>
      <c r="G85" s="64">
        <v>204</v>
      </c>
      <c r="H85" s="65">
        <f t="shared" si="1"/>
        <v>204.6</v>
      </c>
    </row>
    <row r="86" spans="1:8" x14ac:dyDescent="0.6">
      <c r="B86" s="44" t="s">
        <v>68</v>
      </c>
      <c r="C86" s="64"/>
      <c r="D86" s="64"/>
      <c r="E86" s="64"/>
      <c r="F86" s="64"/>
      <c r="G86" s="64"/>
      <c r="H86" s="65"/>
    </row>
    <row r="87" spans="1:8" x14ac:dyDescent="0.6">
      <c r="B87" s="9" t="s">
        <v>68</v>
      </c>
      <c r="C87" s="64">
        <f>C$4*C88</f>
        <v>5779.1859999999997</v>
      </c>
      <c r="D87" s="64">
        <f>D$4*D88</f>
        <v>5727.7079999999996</v>
      </c>
      <c r="E87" s="64">
        <f>E$4*E88</f>
        <v>5730.1019999999999</v>
      </c>
      <c r="F87" s="64">
        <f>F$4*F88</f>
        <v>5731.6419999999998</v>
      </c>
      <c r="G87" s="64">
        <f>G$4*G88</f>
        <v>5828.7734</v>
      </c>
      <c r="H87" s="65">
        <f>AVERAGE(C87:G87)</f>
        <v>5759.4822799999993</v>
      </c>
    </row>
    <row r="88" spans="1:8" x14ac:dyDescent="0.6">
      <c r="B88" s="35" t="s">
        <v>71</v>
      </c>
      <c r="C88" s="64">
        <v>140</v>
      </c>
      <c r="D88" s="64">
        <v>140</v>
      </c>
      <c r="E88" s="64">
        <v>140</v>
      </c>
      <c r="F88" s="64">
        <v>140</v>
      </c>
      <c r="G88" s="64">
        <v>142</v>
      </c>
      <c r="H88" s="65">
        <f>AVERAGE(C88:G88)</f>
        <v>140.4</v>
      </c>
    </row>
    <row r="89" spans="1:8" x14ac:dyDescent="0.6">
      <c r="B89" s="35"/>
      <c r="C89" s="68"/>
      <c r="D89" s="69"/>
      <c r="E89" s="68"/>
      <c r="F89" s="69"/>
      <c r="G89" s="68"/>
      <c r="H89" s="69"/>
    </row>
  </sheetData>
  <mergeCells count="1">
    <mergeCell ref="B1:H1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ราคาFOB2548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ราคาFOB2548!Print_Area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2006-01-06T10:34:33Z</cp:lastPrinted>
  <dcterms:created xsi:type="dcterms:W3CDTF">2004-01-07T07:13:56Z</dcterms:created>
  <dcterms:modified xsi:type="dcterms:W3CDTF">2020-01-03T06:06:40Z</dcterms:modified>
</cp:coreProperties>
</file>