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D269CD28-E46B-4DC4-A208-8E8C768E6E9B}" xr6:coauthVersionLast="45" xr6:coauthVersionMax="45" xr10:uidLastSave="{00000000-0000-0000-0000-000000000000}"/>
  <bookViews>
    <workbookView xWindow="-120" yWindow="-120" windowWidth="20730" windowHeight="11160" tabRatio="832" activeTab="5" xr2:uid="{00000000-000D-0000-FFFF-FFFF00000000}"/>
  </bookViews>
  <sheets>
    <sheet name="ราคา FOB 2557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36" l="1"/>
  <c r="D83" i="36"/>
  <c r="E83" i="36"/>
  <c r="F83" i="36"/>
  <c r="H83" i="36"/>
  <c r="H84" i="36"/>
  <c r="C51" i="36" l="1"/>
  <c r="I7" i="38"/>
  <c r="H54" i="36"/>
  <c r="F54" i="21" s="1"/>
  <c r="N54" i="21" s="1"/>
  <c r="H52" i="36"/>
  <c r="F52" i="21" s="1"/>
  <c r="F6" i="43"/>
  <c r="F8" i="43"/>
  <c r="F10" i="43"/>
  <c r="F12" i="43"/>
  <c r="F14" i="43"/>
  <c r="F16" i="43"/>
  <c r="F22" i="43"/>
  <c r="F24" i="43"/>
  <c r="F26" i="43"/>
  <c r="F30" i="43"/>
  <c r="F37" i="43"/>
  <c r="F39" i="43"/>
  <c r="F41" i="43"/>
  <c r="F44" i="43"/>
  <c r="F46" i="43"/>
  <c r="F48" i="43"/>
  <c r="F51" i="43"/>
  <c r="F53" i="43"/>
  <c r="F56" i="43"/>
  <c r="F59" i="43"/>
  <c r="F61" i="43"/>
  <c r="F63" i="43"/>
  <c r="F70" i="43"/>
  <c r="F72" i="43"/>
  <c r="F74" i="43"/>
  <c r="F76" i="43"/>
  <c r="F78" i="43"/>
  <c r="F83" i="43"/>
  <c r="E6" i="43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D24" i="43"/>
  <c r="D26" i="43"/>
  <c r="D30" i="43"/>
  <c r="D37" i="43"/>
  <c r="D39" i="43"/>
  <c r="D41" i="43"/>
  <c r="D44" i="43"/>
  <c r="D46" i="43"/>
  <c r="D48" i="43"/>
  <c r="D51" i="43"/>
  <c r="D53" i="43"/>
  <c r="D56" i="43"/>
  <c r="D59" i="43"/>
  <c r="H59" i="43" s="1"/>
  <c r="M59" i="21" s="1"/>
  <c r="D61" i="43"/>
  <c r="D63" i="43"/>
  <c r="H63" i="43" s="1"/>
  <c r="M63" i="21" s="1"/>
  <c r="D70" i="43"/>
  <c r="D72" i="43"/>
  <c r="D74" i="43"/>
  <c r="D76" i="43"/>
  <c r="D78" i="43"/>
  <c r="D83" i="43"/>
  <c r="C6" i="43"/>
  <c r="C8" i="43"/>
  <c r="H8" i="43" s="1"/>
  <c r="M8" i="21" s="1"/>
  <c r="C10" i="43"/>
  <c r="C12" i="43"/>
  <c r="H12" i="43" s="1"/>
  <c r="M12" i="21" s="1"/>
  <c r="C14" i="43"/>
  <c r="C16" i="43"/>
  <c r="H16" i="43" s="1"/>
  <c r="M16" i="21" s="1"/>
  <c r="C22" i="43"/>
  <c r="C24" i="43"/>
  <c r="H24" i="43" s="1"/>
  <c r="M24" i="21" s="1"/>
  <c r="C26" i="43"/>
  <c r="C30" i="43"/>
  <c r="H30" i="43" s="1"/>
  <c r="M30" i="21" s="1"/>
  <c r="C37" i="43"/>
  <c r="C39" i="43"/>
  <c r="H39" i="43" s="1"/>
  <c r="M39" i="21" s="1"/>
  <c r="C41" i="43"/>
  <c r="C44" i="43"/>
  <c r="H44" i="43" s="1"/>
  <c r="M44" i="21" s="1"/>
  <c r="C46" i="43"/>
  <c r="C48" i="43"/>
  <c r="H48" i="43" s="1"/>
  <c r="M48" i="21" s="1"/>
  <c r="C51" i="43"/>
  <c r="C53" i="43"/>
  <c r="H53" i="43" s="1"/>
  <c r="M53" i="21" s="1"/>
  <c r="C56" i="43"/>
  <c r="H56" i="43"/>
  <c r="M56" i="21" s="1"/>
  <c r="C59" i="43"/>
  <c r="C61" i="43"/>
  <c r="H61" i="43" s="1"/>
  <c r="M61" i="21" s="1"/>
  <c r="C63" i="43"/>
  <c r="C70" i="43"/>
  <c r="C72" i="43"/>
  <c r="C74" i="43"/>
  <c r="C76" i="43"/>
  <c r="C78" i="43"/>
  <c r="C83" i="43"/>
  <c r="F8" i="42"/>
  <c r="F22" i="42"/>
  <c r="F30" i="42"/>
  <c r="F41" i="42"/>
  <c r="F51" i="42"/>
  <c r="F83" i="42"/>
  <c r="F78" i="42"/>
  <c r="F76" i="42"/>
  <c r="F74" i="42"/>
  <c r="F72" i="42"/>
  <c r="F70" i="42"/>
  <c r="F63" i="42"/>
  <c r="F61" i="42"/>
  <c r="F59" i="42"/>
  <c r="F56" i="42"/>
  <c r="F53" i="42"/>
  <c r="F48" i="42"/>
  <c r="F46" i="42"/>
  <c r="F44" i="42"/>
  <c r="F39" i="42"/>
  <c r="F37" i="42"/>
  <c r="F26" i="42"/>
  <c r="F24" i="42"/>
  <c r="F16" i="42"/>
  <c r="F14" i="42"/>
  <c r="F12" i="42"/>
  <c r="F10" i="42"/>
  <c r="F6" i="42"/>
  <c r="D6" i="42"/>
  <c r="D8" i="42"/>
  <c r="D10" i="42"/>
  <c r="D12" i="42"/>
  <c r="D14" i="42"/>
  <c r="D16" i="42"/>
  <c r="D22" i="42"/>
  <c r="D24" i="42"/>
  <c r="D26" i="42"/>
  <c r="D30" i="42"/>
  <c r="D37" i="42"/>
  <c r="D39" i="42"/>
  <c r="D41" i="42"/>
  <c r="D44" i="42"/>
  <c r="D46" i="42"/>
  <c r="D48" i="42"/>
  <c r="D51" i="42"/>
  <c r="D53" i="42"/>
  <c r="D56" i="42"/>
  <c r="D59" i="42"/>
  <c r="D61" i="42"/>
  <c r="D63" i="42"/>
  <c r="D70" i="42"/>
  <c r="D72" i="42"/>
  <c r="D74" i="42"/>
  <c r="D76" i="42"/>
  <c r="D78" i="42"/>
  <c r="D83" i="42"/>
  <c r="C8" i="42"/>
  <c r="C22" i="42"/>
  <c r="H22" i="42" s="1"/>
  <c r="L22" i="21" s="1"/>
  <c r="C30" i="42"/>
  <c r="C41" i="42"/>
  <c r="C51" i="42"/>
  <c r="C72" i="42"/>
  <c r="C83" i="42"/>
  <c r="C78" i="42"/>
  <c r="H78" i="42" s="1"/>
  <c r="L78" i="21" s="1"/>
  <c r="C76" i="42"/>
  <c r="C74" i="42"/>
  <c r="C70" i="42"/>
  <c r="C63" i="42"/>
  <c r="C61" i="42"/>
  <c r="C59" i="42"/>
  <c r="C56" i="42"/>
  <c r="C53" i="42"/>
  <c r="C48" i="42"/>
  <c r="C46" i="42"/>
  <c r="H46" i="42" s="1"/>
  <c r="L46" i="21" s="1"/>
  <c r="C44" i="42"/>
  <c r="C39" i="42"/>
  <c r="H39" i="42" s="1"/>
  <c r="L39" i="21" s="1"/>
  <c r="C37" i="42"/>
  <c r="C26" i="42"/>
  <c r="C24" i="42"/>
  <c r="C16" i="42"/>
  <c r="C14" i="42"/>
  <c r="H14" i="42"/>
  <c r="L14" i="21" s="1"/>
  <c r="C12" i="42"/>
  <c r="C10" i="42"/>
  <c r="H10" i="42" s="1"/>
  <c r="L10" i="21" s="1"/>
  <c r="C6" i="42"/>
  <c r="F6" i="41"/>
  <c r="F8" i="41"/>
  <c r="F10" i="41"/>
  <c r="F12" i="41"/>
  <c r="F14" i="41"/>
  <c r="F16" i="41"/>
  <c r="F22" i="41"/>
  <c r="F24" i="41"/>
  <c r="F26" i="41"/>
  <c r="F30" i="41"/>
  <c r="F37" i="41"/>
  <c r="F39" i="41"/>
  <c r="F41" i="41"/>
  <c r="F44" i="41"/>
  <c r="F46" i="41"/>
  <c r="F48" i="41"/>
  <c r="F51" i="41"/>
  <c r="F53" i="41"/>
  <c r="F56" i="41"/>
  <c r="F59" i="41"/>
  <c r="F61" i="41"/>
  <c r="F63" i="41"/>
  <c r="F70" i="41"/>
  <c r="F72" i="41"/>
  <c r="F74" i="41"/>
  <c r="F76" i="41"/>
  <c r="F78" i="41"/>
  <c r="F83" i="41"/>
  <c r="E6" i="41"/>
  <c r="E8" i="41"/>
  <c r="E10" i="41"/>
  <c r="E12" i="41"/>
  <c r="E14" i="41"/>
  <c r="E16" i="41"/>
  <c r="E22" i="41"/>
  <c r="E24" i="41"/>
  <c r="E26" i="41"/>
  <c r="E30" i="41"/>
  <c r="E37" i="41"/>
  <c r="E39" i="41"/>
  <c r="E41" i="41"/>
  <c r="E44" i="41"/>
  <c r="E46" i="41"/>
  <c r="E48" i="41"/>
  <c r="E51" i="41"/>
  <c r="E53" i="41"/>
  <c r="E56" i="41"/>
  <c r="E59" i="41"/>
  <c r="E61" i="41"/>
  <c r="E63" i="41"/>
  <c r="E70" i="41"/>
  <c r="E72" i="41"/>
  <c r="E74" i="41"/>
  <c r="E76" i="41"/>
  <c r="E78" i="41"/>
  <c r="E83" i="41"/>
  <c r="D83" i="41"/>
  <c r="D78" i="41"/>
  <c r="D76" i="41"/>
  <c r="D74" i="41"/>
  <c r="D72" i="41"/>
  <c r="D70" i="41"/>
  <c r="D63" i="41"/>
  <c r="D61" i="41"/>
  <c r="D59" i="41"/>
  <c r="D56" i="41"/>
  <c r="D53" i="41"/>
  <c r="D51" i="41"/>
  <c r="D48" i="41"/>
  <c r="H48" i="41" s="1"/>
  <c r="K48" i="21" s="1"/>
  <c r="D46" i="41"/>
  <c r="D44" i="41"/>
  <c r="D41" i="41"/>
  <c r="D39" i="41"/>
  <c r="D37" i="41"/>
  <c r="D30" i="41"/>
  <c r="D26" i="41"/>
  <c r="D24" i="41"/>
  <c r="D22" i="41"/>
  <c r="D16" i="41"/>
  <c r="D14" i="41"/>
  <c r="D12" i="41"/>
  <c r="D8" i="41"/>
  <c r="D6" i="41"/>
  <c r="D10" i="41"/>
  <c r="C72" i="41"/>
  <c r="C51" i="41"/>
  <c r="C41" i="41"/>
  <c r="H41" i="41" s="1"/>
  <c r="K41" i="21" s="1"/>
  <c r="C30" i="41"/>
  <c r="C22" i="41"/>
  <c r="C8" i="41"/>
  <c r="C6" i="41"/>
  <c r="H6" i="41" s="1"/>
  <c r="K6" i="21" s="1"/>
  <c r="C10" i="41"/>
  <c r="C12" i="41"/>
  <c r="C14" i="41"/>
  <c r="C16" i="41"/>
  <c r="C24" i="41"/>
  <c r="C26" i="41"/>
  <c r="C37" i="41"/>
  <c r="C39" i="41"/>
  <c r="C44" i="41"/>
  <c r="C46" i="41"/>
  <c r="C48" i="41"/>
  <c r="C53" i="41"/>
  <c r="C56" i="41"/>
  <c r="C59" i="41"/>
  <c r="C61" i="41"/>
  <c r="C63" i="41"/>
  <c r="C70" i="41"/>
  <c r="C74" i="41"/>
  <c r="H74" i="41" s="1"/>
  <c r="K74" i="21" s="1"/>
  <c r="C76" i="41"/>
  <c r="C78" i="41"/>
  <c r="C83" i="41"/>
  <c r="H83" i="41" s="1"/>
  <c r="K83" i="21" s="1"/>
  <c r="G6" i="40"/>
  <c r="G8" i="40"/>
  <c r="G10" i="40"/>
  <c r="G12" i="40"/>
  <c r="G14" i="40"/>
  <c r="G16" i="40"/>
  <c r="G22" i="40"/>
  <c r="G24" i="40"/>
  <c r="G26" i="40"/>
  <c r="G30" i="40"/>
  <c r="G37" i="40"/>
  <c r="G39" i="40"/>
  <c r="G41" i="40"/>
  <c r="G44" i="40"/>
  <c r="G46" i="40"/>
  <c r="G48" i="40"/>
  <c r="G51" i="40"/>
  <c r="G53" i="40"/>
  <c r="G56" i="40"/>
  <c r="G59" i="40"/>
  <c r="G61" i="40"/>
  <c r="G63" i="40"/>
  <c r="G70" i="40"/>
  <c r="G72" i="40"/>
  <c r="G74" i="40"/>
  <c r="G76" i="40"/>
  <c r="G78" i="40"/>
  <c r="G83" i="40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3" i="40"/>
  <c r="D56" i="40"/>
  <c r="D59" i="40"/>
  <c r="D61" i="40"/>
  <c r="D63" i="40"/>
  <c r="D72" i="40"/>
  <c r="D70" i="40"/>
  <c r="D74" i="40"/>
  <c r="D76" i="40"/>
  <c r="D78" i="40"/>
  <c r="D83" i="40"/>
  <c r="C6" i="40"/>
  <c r="H6" i="40" s="1"/>
  <c r="J6" i="21" s="1"/>
  <c r="C8" i="40"/>
  <c r="H8" i="40" s="1"/>
  <c r="J8" i="21" s="1"/>
  <c r="C10" i="40"/>
  <c r="C12" i="40"/>
  <c r="H12" i="40" s="1"/>
  <c r="J12" i="21" s="1"/>
  <c r="C14" i="40"/>
  <c r="C16" i="40"/>
  <c r="C22" i="40"/>
  <c r="H22" i="40" s="1"/>
  <c r="J22" i="21" s="1"/>
  <c r="C24" i="40"/>
  <c r="H24" i="40" s="1"/>
  <c r="J24" i="21" s="1"/>
  <c r="C26" i="40"/>
  <c r="C30" i="40"/>
  <c r="H30" i="40" s="1"/>
  <c r="J30" i="21" s="1"/>
  <c r="C37" i="40"/>
  <c r="H37" i="40" s="1"/>
  <c r="J37" i="21" s="1"/>
  <c r="C39" i="40"/>
  <c r="H39" i="40" s="1"/>
  <c r="J39" i="21" s="1"/>
  <c r="C41" i="40"/>
  <c r="C44" i="40"/>
  <c r="C46" i="40"/>
  <c r="C48" i="40"/>
  <c r="H48" i="40" s="1"/>
  <c r="J48" i="21" s="1"/>
  <c r="C51" i="40"/>
  <c r="C53" i="40"/>
  <c r="C56" i="40"/>
  <c r="C59" i="40"/>
  <c r="H59" i="40" s="1"/>
  <c r="J59" i="21" s="1"/>
  <c r="C61" i="40"/>
  <c r="C63" i="40"/>
  <c r="C70" i="40"/>
  <c r="H70" i="40" s="1"/>
  <c r="J70" i="21" s="1"/>
  <c r="C72" i="40"/>
  <c r="C74" i="40"/>
  <c r="C76" i="40"/>
  <c r="C78" i="40"/>
  <c r="H78" i="40" s="1"/>
  <c r="J78" i="21" s="1"/>
  <c r="C83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12" i="39"/>
  <c r="E10" i="39"/>
  <c r="E8" i="39"/>
  <c r="E6" i="39"/>
  <c r="E83" i="39"/>
  <c r="E70" i="39"/>
  <c r="E72" i="39"/>
  <c r="E74" i="39"/>
  <c r="E76" i="39"/>
  <c r="E78" i="39"/>
  <c r="E59" i="39"/>
  <c r="E61" i="39"/>
  <c r="E63" i="39"/>
  <c r="E56" i="39"/>
  <c r="E51" i="39"/>
  <c r="E53" i="39"/>
  <c r="E44" i="39"/>
  <c r="E46" i="39"/>
  <c r="E48" i="39"/>
  <c r="E37" i="39"/>
  <c r="E39" i="39"/>
  <c r="E41" i="39"/>
  <c r="E30" i="39"/>
  <c r="E22" i="39"/>
  <c r="E24" i="39"/>
  <c r="E26" i="39"/>
  <c r="E14" i="39"/>
  <c r="E16" i="39"/>
  <c r="H4" i="43"/>
  <c r="M4" i="21" s="1"/>
  <c r="H6" i="43"/>
  <c r="M6" i="21" s="1"/>
  <c r="H7" i="43"/>
  <c r="M7" i="21" s="1"/>
  <c r="H9" i="43"/>
  <c r="M9" i="21" s="1"/>
  <c r="H10" i="43"/>
  <c r="M10" i="21" s="1"/>
  <c r="H11" i="43"/>
  <c r="M11" i="21" s="1"/>
  <c r="H13" i="43"/>
  <c r="M13" i="21" s="1"/>
  <c r="H14" i="43"/>
  <c r="M14" i="21" s="1"/>
  <c r="H15" i="43"/>
  <c r="M15" i="21" s="1"/>
  <c r="H17" i="43"/>
  <c r="M17" i="21" s="1"/>
  <c r="H18" i="43"/>
  <c r="H19" i="43"/>
  <c r="H20" i="43"/>
  <c r="H21" i="43"/>
  <c r="H22" i="43"/>
  <c r="M22" i="21" s="1"/>
  <c r="H23" i="43"/>
  <c r="M23" i="21" s="1"/>
  <c r="H25" i="43"/>
  <c r="M25" i="21" s="1"/>
  <c r="H26" i="43"/>
  <c r="M26" i="21" s="1"/>
  <c r="H27" i="43"/>
  <c r="M27" i="21" s="1"/>
  <c r="H28" i="43"/>
  <c r="H29" i="43"/>
  <c r="H31" i="43"/>
  <c r="M31" i="21" s="1"/>
  <c r="H32" i="43"/>
  <c r="H33" i="43"/>
  <c r="H34" i="43"/>
  <c r="H35" i="43"/>
  <c r="H37" i="43"/>
  <c r="M37" i="21" s="1"/>
  <c r="H38" i="43"/>
  <c r="M38" i="21" s="1"/>
  <c r="H40" i="43"/>
  <c r="M40" i="21" s="1"/>
  <c r="H41" i="43"/>
  <c r="M41" i="21" s="1"/>
  <c r="H42" i="43"/>
  <c r="M42" i="21" s="1"/>
  <c r="H45" i="43"/>
  <c r="M45" i="21" s="1"/>
  <c r="H46" i="43"/>
  <c r="M46" i="21" s="1"/>
  <c r="H47" i="43"/>
  <c r="M47" i="21" s="1"/>
  <c r="H49" i="43"/>
  <c r="M49" i="21" s="1"/>
  <c r="H51" i="43"/>
  <c r="M51" i="21" s="1"/>
  <c r="H52" i="43"/>
  <c r="M52" i="21" s="1"/>
  <c r="H54" i="43"/>
  <c r="M54" i="21" s="1"/>
  <c r="H57" i="43"/>
  <c r="M57" i="21" s="1"/>
  <c r="H60" i="43"/>
  <c r="M60" i="21" s="1"/>
  <c r="H62" i="43"/>
  <c r="M62" i="21" s="1"/>
  <c r="H64" i="43"/>
  <c r="M64" i="21" s="1"/>
  <c r="H65" i="43"/>
  <c r="H66" i="43"/>
  <c r="H67" i="43"/>
  <c r="H68" i="43"/>
  <c r="H70" i="43"/>
  <c r="M70" i="21" s="1"/>
  <c r="H71" i="43"/>
  <c r="M71" i="21" s="1"/>
  <c r="H73" i="43"/>
  <c r="M73" i="21" s="1"/>
  <c r="H74" i="43"/>
  <c r="M74" i="21" s="1"/>
  <c r="H75" i="43"/>
  <c r="M75" i="21" s="1"/>
  <c r="H77" i="43"/>
  <c r="M77" i="21" s="1"/>
  <c r="H78" i="43"/>
  <c r="M78" i="21" s="1"/>
  <c r="H79" i="43"/>
  <c r="M79" i="21" s="1"/>
  <c r="H80" i="43"/>
  <c r="H81" i="43"/>
  <c r="H84" i="43"/>
  <c r="M84" i="21" s="1"/>
  <c r="H4" i="42"/>
  <c r="L4" i="21" s="1"/>
  <c r="H7" i="42"/>
  <c r="L7" i="21" s="1"/>
  <c r="H9" i="42"/>
  <c r="L9" i="21" s="1"/>
  <c r="H11" i="42"/>
  <c r="L11" i="21" s="1"/>
  <c r="H13" i="42"/>
  <c r="L13" i="21" s="1"/>
  <c r="H15" i="42"/>
  <c r="L15" i="21" s="1"/>
  <c r="H17" i="42"/>
  <c r="L17" i="21" s="1"/>
  <c r="H18" i="42"/>
  <c r="H19" i="42"/>
  <c r="H20" i="42"/>
  <c r="H21" i="42"/>
  <c r="H23" i="42"/>
  <c r="L23" i="21" s="1"/>
  <c r="H25" i="42"/>
  <c r="L25" i="21" s="1"/>
  <c r="H27" i="42"/>
  <c r="L27" i="21" s="1"/>
  <c r="H28" i="42"/>
  <c r="H29" i="42"/>
  <c r="H31" i="42"/>
  <c r="L31" i="21" s="1"/>
  <c r="H32" i="42"/>
  <c r="H33" i="42"/>
  <c r="H34" i="42"/>
  <c r="H35" i="42"/>
  <c r="H38" i="42"/>
  <c r="L38" i="21" s="1"/>
  <c r="H40" i="42"/>
  <c r="L40" i="21" s="1"/>
  <c r="H42" i="42"/>
  <c r="L42" i="21" s="1"/>
  <c r="H45" i="42"/>
  <c r="L45" i="21" s="1"/>
  <c r="H47" i="42"/>
  <c r="L47" i="21" s="1"/>
  <c r="H49" i="42"/>
  <c r="L49" i="21" s="1"/>
  <c r="H52" i="42"/>
  <c r="L52" i="21" s="1"/>
  <c r="H54" i="42"/>
  <c r="L54" i="21" s="1"/>
  <c r="H56" i="42"/>
  <c r="L56" i="21" s="1"/>
  <c r="H57" i="42"/>
  <c r="L57" i="21" s="1"/>
  <c r="H60" i="42"/>
  <c r="L60" i="21" s="1"/>
  <c r="H62" i="42"/>
  <c r="L62" i="21" s="1"/>
  <c r="H63" i="42"/>
  <c r="L63" i="21" s="1"/>
  <c r="H64" i="42"/>
  <c r="L64" i="21" s="1"/>
  <c r="H65" i="42"/>
  <c r="H66" i="42"/>
  <c r="H67" i="42"/>
  <c r="H68" i="42"/>
  <c r="H70" i="42"/>
  <c r="L70" i="21" s="1"/>
  <c r="H71" i="42"/>
  <c r="L71" i="21" s="1"/>
  <c r="H73" i="42"/>
  <c r="L73" i="21" s="1"/>
  <c r="H75" i="42"/>
  <c r="L75" i="21" s="1"/>
  <c r="H77" i="42"/>
  <c r="L77" i="21" s="1"/>
  <c r="H79" i="42"/>
  <c r="L79" i="21" s="1"/>
  <c r="H80" i="42"/>
  <c r="H81" i="42"/>
  <c r="H84" i="42"/>
  <c r="L84" i="21" s="1"/>
  <c r="H4" i="41"/>
  <c r="K4" i="21" s="1"/>
  <c r="H7" i="41"/>
  <c r="K7" i="21" s="1"/>
  <c r="H9" i="41"/>
  <c r="K9" i="21" s="1"/>
  <c r="H11" i="41"/>
  <c r="K11" i="21" s="1"/>
  <c r="H12" i="41"/>
  <c r="K12" i="21" s="1"/>
  <c r="H13" i="41"/>
  <c r="K13" i="21" s="1"/>
  <c r="H15" i="41"/>
  <c r="K15" i="21" s="1"/>
  <c r="H17" i="41"/>
  <c r="K17" i="21" s="1"/>
  <c r="H18" i="41"/>
  <c r="H19" i="41"/>
  <c r="H20" i="41"/>
  <c r="H21" i="41"/>
  <c r="H23" i="41"/>
  <c r="K23" i="21" s="1"/>
  <c r="H25" i="41"/>
  <c r="K25" i="21" s="1"/>
  <c r="H27" i="41"/>
  <c r="K27" i="21" s="1"/>
  <c r="H28" i="41"/>
  <c r="H29" i="41"/>
  <c r="H31" i="41"/>
  <c r="K31" i="21" s="1"/>
  <c r="H32" i="41"/>
  <c r="H33" i="41"/>
  <c r="H34" i="41"/>
  <c r="H35" i="41"/>
  <c r="H38" i="41"/>
  <c r="K38" i="21" s="1"/>
  <c r="H40" i="41"/>
  <c r="K40" i="21" s="1"/>
  <c r="H42" i="41"/>
  <c r="K42" i="21" s="1"/>
  <c r="H45" i="41"/>
  <c r="K45" i="21" s="1"/>
  <c r="H47" i="41"/>
  <c r="K47" i="21" s="1"/>
  <c r="H49" i="41"/>
  <c r="K49" i="21" s="1"/>
  <c r="H52" i="41"/>
  <c r="K52" i="21" s="1"/>
  <c r="H54" i="41"/>
  <c r="K54" i="21" s="1"/>
  <c r="H57" i="41"/>
  <c r="K57" i="21" s="1"/>
  <c r="H60" i="41"/>
  <c r="K60" i="21" s="1"/>
  <c r="H62" i="41"/>
  <c r="K62" i="21" s="1"/>
  <c r="H64" i="41"/>
  <c r="K64" i="21" s="1"/>
  <c r="H65" i="41"/>
  <c r="H66" i="41"/>
  <c r="H67" i="41"/>
  <c r="H68" i="41"/>
  <c r="H71" i="41"/>
  <c r="K71" i="21" s="1"/>
  <c r="H73" i="41"/>
  <c r="K73" i="21" s="1"/>
  <c r="H75" i="41"/>
  <c r="K75" i="21" s="1"/>
  <c r="H77" i="41"/>
  <c r="K77" i="21" s="1"/>
  <c r="H79" i="41"/>
  <c r="K79" i="21" s="1"/>
  <c r="H80" i="41"/>
  <c r="H81" i="41"/>
  <c r="H84" i="41"/>
  <c r="K84" i="21" s="1"/>
  <c r="H4" i="40"/>
  <c r="J4" i="21" s="1"/>
  <c r="H7" i="40"/>
  <c r="J7" i="21" s="1"/>
  <c r="H9" i="40"/>
  <c r="J9" i="21" s="1"/>
  <c r="H11" i="40"/>
  <c r="J11" i="21" s="1"/>
  <c r="H13" i="40"/>
  <c r="J13" i="21" s="1"/>
  <c r="H15" i="40"/>
  <c r="J15" i="21" s="1"/>
  <c r="H16" i="40"/>
  <c r="J16" i="21" s="1"/>
  <c r="H17" i="40"/>
  <c r="J17" i="21" s="1"/>
  <c r="H18" i="40"/>
  <c r="H19" i="40"/>
  <c r="H20" i="40"/>
  <c r="H21" i="40"/>
  <c r="H23" i="40"/>
  <c r="J23" i="21" s="1"/>
  <c r="H25" i="40"/>
  <c r="J25" i="21" s="1"/>
  <c r="H27" i="40"/>
  <c r="J27" i="21" s="1"/>
  <c r="H28" i="40"/>
  <c r="H29" i="40"/>
  <c r="H31" i="40"/>
  <c r="J31" i="21" s="1"/>
  <c r="H32" i="40"/>
  <c r="H33" i="40"/>
  <c r="H34" i="40"/>
  <c r="H35" i="40"/>
  <c r="H38" i="40"/>
  <c r="J38" i="21" s="1"/>
  <c r="H40" i="40"/>
  <c r="J40" i="21" s="1"/>
  <c r="H42" i="40"/>
  <c r="J42" i="21" s="1"/>
  <c r="H45" i="40"/>
  <c r="J45" i="21" s="1"/>
  <c r="H47" i="40"/>
  <c r="J47" i="21" s="1"/>
  <c r="H49" i="40"/>
  <c r="J49" i="21" s="1"/>
  <c r="H52" i="40"/>
  <c r="J52" i="21" s="1"/>
  <c r="H53" i="40"/>
  <c r="J53" i="21" s="1"/>
  <c r="H54" i="40"/>
  <c r="J54" i="21" s="1"/>
  <c r="H57" i="40"/>
  <c r="J57" i="21" s="1"/>
  <c r="H60" i="40"/>
  <c r="J60" i="21" s="1"/>
  <c r="H62" i="40"/>
  <c r="J62" i="21" s="1"/>
  <c r="H64" i="40"/>
  <c r="J64" i="21" s="1"/>
  <c r="H65" i="40"/>
  <c r="H66" i="40"/>
  <c r="H67" i="40"/>
  <c r="H68" i="40"/>
  <c r="H71" i="40"/>
  <c r="J71" i="21" s="1"/>
  <c r="H73" i="40"/>
  <c r="J73" i="21" s="1"/>
  <c r="H75" i="40"/>
  <c r="J75" i="21" s="1"/>
  <c r="H77" i="40"/>
  <c r="J77" i="21" s="1"/>
  <c r="H79" i="40"/>
  <c r="J79" i="21" s="1"/>
  <c r="H80" i="40"/>
  <c r="H81" i="40"/>
  <c r="H84" i="40"/>
  <c r="J84" i="21" s="1"/>
  <c r="H4" i="39"/>
  <c r="I4" i="21" s="1"/>
  <c r="C6" i="39"/>
  <c r="D6" i="39"/>
  <c r="H7" i="39"/>
  <c r="I7" i="21" s="1"/>
  <c r="C8" i="39"/>
  <c r="H8" i="39" s="1"/>
  <c r="I8" i="21" s="1"/>
  <c r="D8" i="39"/>
  <c r="H9" i="39"/>
  <c r="I9" i="21" s="1"/>
  <c r="C10" i="39"/>
  <c r="D10" i="39"/>
  <c r="H11" i="39"/>
  <c r="I11" i="21" s="1"/>
  <c r="C12" i="39"/>
  <c r="D12" i="39"/>
  <c r="H13" i="39"/>
  <c r="I13" i="21" s="1"/>
  <c r="C14" i="39"/>
  <c r="D14" i="39"/>
  <c r="H15" i="39"/>
  <c r="I15" i="21" s="1"/>
  <c r="C16" i="39"/>
  <c r="D16" i="39"/>
  <c r="H17" i="39"/>
  <c r="I17" i="21" s="1"/>
  <c r="H18" i="39"/>
  <c r="H19" i="39"/>
  <c r="H20" i="39"/>
  <c r="H21" i="39"/>
  <c r="C22" i="39"/>
  <c r="D22" i="39"/>
  <c r="H23" i="39"/>
  <c r="I23" i="21" s="1"/>
  <c r="C24" i="39"/>
  <c r="D24" i="39"/>
  <c r="H25" i="39"/>
  <c r="I25" i="21" s="1"/>
  <c r="C26" i="39"/>
  <c r="D26" i="39"/>
  <c r="H26" i="39" s="1"/>
  <c r="I26" i="21" s="1"/>
  <c r="H27" i="39"/>
  <c r="I27" i="21" s="1"/>
  <c r="H28" i="39"/>
  <c r="H29" i="39"/>
  <c r="C30" i="39"/>
  <c r="H30" i="39" s="1"/>
  <c r="I30" i="21" s="1"/>
  <c r="D30" i="39"/>
  <c r="H31" i="39"/>
  <c r="I31" i="21" s="1"/>
  <c r="H32" i="39"/>
  <c r="H33" i="39"/>
  <c r="H34" i="39"/>
  <c r="H35" i="39"/>
  <c r="C37" i="39"/>
  <c r="D37" i="39"/>
  <c r="H38" i="39"/>
  <c r="I38" i="21" s="1"/>
  <c r="C39" i="39"/>
  <c r="D39" i="39"/>
  <c r="H40" i="39"/>
  <c r="I40" i="21" s="1"/>
  <c r="C41" i="39"/>
  <c r="D41" i="39"/>
  <c r="H42" i="39"/>
  <c r="I42" i="21" s="1"/>
  <c r="C44" i="39"/>
  <c r="D44" i="39"/>
  <c r="H45" i="39"/>
  <c r="I45" i="21" s="1"/>
  <c r="C46" i="39"/>
  <c r="D46" i="39"/>
  <c r="H47" i="39"/>
  <c r="I47" i="21" s="1"/>
  <c r="C48" i="39"/>
  <c r="D48" i="39"/>
  <c r="H49" i="39"/>
  <c r="I49" i="21" s="1"/>
  <c r="C51" i="39"/>
  <c r="D51" i="39"/>
  <c r="H52" i="39"/>
  <c r="I52" i="21" s="1"/>
  <c r="C53" i="39"/>
  <c r="D53" i="39"/>
  <c r="H54" i="39"/>
  <c r="I54" i="21" s="1"/>
  <c r="C56" i="39"/>
  <c r="D56" i="39"/>
  <c r="H57" i="39"/>
  <c r="I57" i="21" s="1"/>
  <c r="C59" i="39"/>
  <c r="D59" i="39"/>
  <c r="H60" i="39"/>
  <c r="I60" i="21" s="1"/>
  <c r="C61" i="39"/>
  <c r="D61" i="39"/>
  <c r="H62" i="39"/>
  <c r="I62" i="21" s="1"/>
  <c r="C63" i="39"/>
  <c r="D63" i="39"/>
  <c r="H64" i="39"/>
  <c r="I64" i="21" s="1"/>
  <c r="H65" i="39"/>
  <c r="H66" i="39"/>
  <c r="H67" i="39"/>
  <c r="H68" i="39"/>
  <c r="C70" i="39"/>
  <c r="H70" i="39" s="1"/>
  <c r="I70" i="21" s="1"/>
  <c r="D70" i="39"/>
  <c r="H71" i="39"/>
  <c r="I71" i="21" s="1"/>
  <c r="C72" i="39"/>
  <c r="D72" i="39"/>
  <c r="H73" i="39"/>
  <c r="I73" i="21" s="1"/>
  <c r="C74" i="39"/>
  <c r="D74" i="39"/>
  <c r="H75" i="39"/>
  <c r="I75" i="21" s="1"/>
  <c r="C76" i="39"/>
  <c r="D76" i="39"/>
  <c r="H77" i="39"/>
  <c r="I77" i="21" s="1"/>
  <c r="C78" i="39"/>
  <c r="H78" i="39" s="1"/>
  <c r="I78" i="21" s="1"/>
  <c r="D78" i="39"/>
  <c r="H79" i="39"/>
  <c r="I79" i="21" s="1"/>
  <c r="H80" i="39"/>
  <c r="H81" i="39"/>
  <c r="C83" i="39"/>
  <c r="D83" i="39"/>
  <c r="H84" i="39"/>
  <c r="I84" i="21" s="1"/>
  <c r="H4" i="38"/>
  <c r="H4" i="21" s="1"/>
  <c r="C6" i="38"/>
  <c r="D6" i="38"/>
  <c r="E6" i="38"/>
  <c r="F6" i="38"/>
  <c r="H7" i="38"/>
  <c r="H7" i="21" s="1"/>
  <c r="C8" i="38"/>
  <c r="D8" i="38"/>
  <c r="E8" i="38"/>
  <c r="F8" i="38"/>
  <c r="H9" i="38"/>
  <c r="H9" i="21" s="1"/>
  <c r="C10" i="38"/>
  <c r="D10" i="38"/>
  <c r="E10" i="38"/>
  <c r="F10" i="38"/>
  <c r="H11" i="38"/>
  <c r="H11" i="21" s="1"/>
  <c r="C12" i="38"/>
  <c r="D12" i="38"/>
  <c r="E12" i="38"/>
  <c r="F12" i="38"/>
  <c r="H13" i="38"/>
  <c r="H13" i="21" s="1"/>
  <c r="C14" i="38"/>
  <c r="D14" i="38"/>
  <c r="E14" i="38"/>
  <c r="F14" i="38"/>
  <c r="H15" i="38"/>
  <c r="H15" i="21" s="1"/>
  <c r="C16" i="38"/>
  <c r="D16" i="38"/>
  <c r="E16" i="38"/>
  <c r="F16" i="38"/>
  <c r="H17" i="38"/>
  <c r="H17" i="21" s="1"/>
  <c r="H18" i="38"/>
  <c r="H19" i="38"/>
  <c r="H20" i="38"/>
  <c r="H21" i="38"/>
  <c r="C22" i="38"/>
  <c r="D22" i="38"/>
  <c r="E22" i="38"/>
  <c r="F22" i="38"/>
  <c r="H23" i="38"/>
  <c r="H23" i="21" s="1"/>
  <c r="C24" i="38"/>
  <c r="D24" i="38"/>
  <c r="E24" i="38"/>
  <c r="F24" i="38"/>
  <c r="H25" i="38"/>
  <c r="H25" i="21" s="1"/>
  <c r="C26" i="38"/>
  <c r="D26" i="38"/>
  <c r="E26" i="38"/>
  <c r="F26" i="38"/>
  <c r="H27" i="38"/>
  <c r="H27" i="21" s="1"/>
  <c r="H28" i="38"/>
  <c r="H29" i="38"/>
  <c r="C30" i="38"/>
  <c r="D30" i="38"/>
  <c r="E30" i="38"/>
  <c r="F30" i="38"/>
  <c r="H31" i="38"/>
  <c r="H31" i="21" s="1"/>
  <c r="H32" i="38"/>
  <c r="H33" i="38"/>
  <c r="H34" i="38"/>
  <c r="H35" i="38"/>
  <c r="C37" i="38"/>
  <c r="D37" i="38"/>
  <c r="E37" i="38"/>
  <c r="F37" i="38"/>
  <c r="H38" i="38"/>
  <c r="H38" i="21" s="1"/>
  <c r="C39" i="38"/>
  <c r="D39" i="38"/>
  <c r="E39" i="38"/>
  <c r="F39" i="38"/>
  <c r="H40" i="38"/>
  <c r="H40" i="21" s="1"/>
  <c r="C41" i="38"/>
  <c r="D41" i="38"/>
  <c r="E41" i="38"/>
  <c r="F41" i="38"/>
  <c r="H42" i="38"/>
  <c r="H42" i="21" s="1"/>
  <c r="C44" i="38"/>
  <c r="D44" i="38"/>
  <c r="E44" i="38"/>
  <c r="F44" i="38"/>
  <c r="H45" i="38"/>
  <c r="H45" i="21" s="1"/>
  <c r="C46" i="38"/>
  <c r="D46" i="38"/>
  <c r="E46" i="38"/>
  <c r="F46" i="38"/>
  <c r="H47" i="38"/>
  <c r="H47" i="21" s="1"/>
  <c r="C48" i="38"/>
  <c r="D48" i="38"/>
  <c r="E48" i="38"/>
  <c r="F48" i="38"/>
  <c r="H49" i="38"/>
  <c r="H49" i="21" s="1"/>
  <c r="C51" i="38"/>
  <c r="D51" i="38"/>
  <c r="E51" i="38"/>
  <c r="F51" i="38"/>
  <c r="H52" i="38"/>
  <c r="H52" i="21" s="1"/>
  <c r="C53" i="38"/>
  <c r="D53" i="38"/>
  <c r="E53" i="38"/>
  <c r="F53" i="38"/>
  <c r="H54" i="38"/>
  <c r="H54" i="21" s="1"/>
  <c r="C56" i="38"/>
  <c r="D56" i="38"/>
  <c r="E56" i="38"/>
  <c r="F56" i="38"/>
  <c r="H57" i="38"/>
  <c r="H57" i="21" s="1"/>
  <c r="C59" i="38"/>
  <c r="D59" i="38"/>
  <c r="E59" i="38"/>
  <c r="F59" i="38"/>
  <c r="H60" i="38"/>
  <c r="H60" i="21" s="1"/>
  <c r="C61" i="38"/>
  <c r="D61" i="38"/>
  <c r="E61" i="38"/>
  <c r="F61" i="38"/>
  <c r="H62" i="38"/>
  <c r="H62" i="21" s="1"/>
  <c r="C63" i="38"/>
  <c r="D63" i="38"/>
  <c r="E63" i="38"/>
  <c r="F63" i="38"/>
  <c r="H64" i="38"/>
  <c r="H64" i="21" s="1"/>
  <c r="H65" i="38"/>
  <c r="H66" i="38"/>
  <c r="H67" i="38"/>
  <c r="H68" i="38"/>
  <c r="C70" i="38"/>
  <c r="D70" i="38"/>
  <c r="E70" i="38"/>
  <c r="H70" i="38" s="1"/>
  <c r="H70" i="21" s="1"/>
  <c r="F70" i="38"/>
  <c r="H71" i="38"/>
  <c r="H71" i="21" s="1"/>
  <c r="C72" i="38"/>
  <c r="D72" i="38"/>
  <c r="H72" i="38" s="1"/>
  <c r="H72" i="21" s="1"/>
  <c r="E72" i="38"/>
  <c r="F72" i="38"/>
  <c r="H73" i="38"/>
  <c r="H73" i="21" s="1"/>
  <c r="C74" i="38"/>
  <c r="D74" i="38"/>
  <c r="E74" i="38"/>
  <c r="F74" i="38"/>
  <c r="H75" i="38"/>
  <c r="H75" i="21" s="1"/>
  <c r="C76" i="38"/>
  <c r="D76" i="38"/>
  <c r="E76" i="38"/>
  <c r="F76" i="38"/>
  <c r="H77" i="38"/>
  <c r="H77" i="21" s="1"/>
  <c r="C78" i="38"/>
  <c r="D78" i="38"/>
  <c r="E78" i="38"/>
  <c r="H78" i="38" s="1"/>
  <c r="H78" i="21" s="1"/>
  <c r="F78" i="38"/>
  <c r="H79" i="38"/>
  <c r="H79" i="21" s="1"/>
  <c r="H80" i="38"/>
  <c r="H81" i="38"/>
  <c r="C83" i="38"/>
  <c r="D83" i="38"/>
  <c r="E83" i="38"/>
  <c r="F83" i="38"/>
  <c r="H84" i="38"/>
  <c r="H84" i="21" s="1"/>
  <c r="H4" i="37"/>
  <c r="G4" i="21" s="1"/>
  <c r="C6" i="37"/>
  <c r="D6" i="37"/>
  <c r="E6" i="37"/>
  <c r="F6" i="37"/>
  <c r="G6" i="37"/>
  <c r="H7" i="37"/>
  <c r="G7" i="21" s="1"/>
  <c r="C8" i="37"/>
  <c r="D8" i="37"/>
  <c r="E8" i="37"/>
  <c r="F8" i="37"/>
  <c r="G8" i="37"/>
  <c r="H9" i="37"/>
  <c r="G9" i="21" s="1"/>
  <c r="C10" i="37"/>
  <c r="D10" i="37"/>
  <c r="H10" i="37" s="1"/>
  <c r="G10" i="21" s="1"/>
  <c r="E10" i="37"/>
  <c r="F10" i="37"/>
  <c r="G10" i="37"/>
  <c r="H11" i="37"/>
  <c r="G11" i="21" s="1"/>
  <c r="C12" i="37"/>
  <c r="D12" i="37"/>
  <c r="E12" i="37"/>
  <c r="F12" i="37"/>
  <c r="G12" i="37"/>
  <c r="H13" i="37"/>
  <c r="G13" i="21" s="1"/>
  <c r="C14" i="37"/>
  <c r="D14" i="37"/>
  <c r="E14" i="37"/>
  <c r="F14" i="37"/>
  <c r="G14" i="37"/>
  <c r="H15" i="37"/>
  <c r="G15" i="21" s="1"/>
  <c r="C16" i="37"/>
  <c r="D16" i="37"/>
  <c r="E16" i="37"/>
  <c r="F16" i="37"/>
  <c r="G16" i="37"/>
  <c r="H17" i="37"/>
  <c r="G17" i="21"/>
  <c r="H18" i="37"/>
  <c r="H19" i="37"/>
  <c r="H20" i="37"/>
  <c r="H21" i="37"/>
  <c r="C22" i="37"/>
  <c r="D22" i="37"/>
  <c r="E22" i="37"/>
  <c r="F22" i="37"/>
  <c r="H22" i="37" s="1"/>
  <c r="G22" i="21" s="1"/>
  <c r="G22" i="37"/>
  <c r="H23" i="37"/>
  <c r="G23" i="21" s="1"/>
  <c r="C24" i="37"/>
  <c r="D24" i="37"/>
  <c r="E24" i="37"/>
  <c r="F24" i="37"/>
  <c r="G24" i="37"/>
  <c r="H25" i="37"/>
  <c r="G25" i="21" s="1"/>
  <c r="C26" i="37"/>
  <c r="D26" i="37"/>
  <c r="E26" i="37"/>
  <c r="F26" i="37"/>
  <c r="G26" i="37"/>
  <c r="H27" i="37"/>
  <c r="G27" i="21" s="1"/>
  <c r="H28" i="37"/>
  <c r="H29" i="37"/>
  <c r="C30" i="37"/>
  <c r="D30" i="37"/>
  <c r="E30" i="37"/>
  <c r="F30" i="37"/>
  <c r="H30" i="37" s="1"/>
  <c r="G30" i="37"/>
  <c r="H31" i="37"/>
  <c r="G31" i="21" s="1"/>
  <c r="H32" i="37"/>
  <c r="H33" i="37"/>
  <c r="H34" i="37"/>
  <c r="H35" i="37"/>
  <c r="C37" i="37"/>
  <c r="D37" i="37"/>
  <c r="H37" i="37" s="1"/>
  <c r="G37" i="21" s="1"/>
  <c r="E37" i="37"/>
  <c r="F37" i="37"/>
  <c r="G37" i="37"/>
  <c r="H38" i="37"/>
  <c r="G38" i="21" s="1"/>
  <c r="C39" i="37"/>
  <c r="D39" i="37"/>
  <c r="E39" i="37"/>
  <c r="F39" i="37"/>
  <c r="H39" i="37" s="1"/>
  <c r="G39" i="21" s="1"/>
  <c r="G39" i="37"/>
  <c r="H40" i="37"/>
  <c r="G40" i="21" s="1"/>
  <c r="C41" i="37"/>
  <c r="D41" i="37"/>
  <c r="H41" i="37" s="1"/>
  <c r="G41" i="21" s="1"/>
  <c r="E41" i="37"/>
  <c r="F41" i="37"/>
  <c r="G41" i="37"/>
  <c r="H42" i="37"/>
  <c r="G42" i="21" s="1"/>
  <c r="C44" i="37"/>
  <c r="D44" i="37"/>
  <c r="E44" i="37"/>
  <c r="F44" i="37"/>
  <c r="G44" i="37"/>
  <c r="H45" i="37"/>
  <c r="G45" i="21" s="1"/>
  <c r="C46" i="37"/>
  <c r="D46" i="37"/>
  <c r="E46" i="37"/>
  <c r="F46" i="37"/>
  <c r="G46" i="37"/>
  <c r="H47" i="37"/>
  <c r="G47" i="21" s="1"/>
  <c r="C48" i="37"/>
  <c r="D48" i="37"/>
  <c r="E48" i="37"/>
  <c r="F48" i="37"/>
  <c r="G48" i="37"/>
  <c r="H49" i="37"/>
  <c r="G49" i="21" s="1"/>
  <c r="C51" i="37"/>
  <c r="D51" i="37"/>
  <c r="E51" i="37"/>
  <c r="F51" i="37"/>
  <c r="G51" i="37"/>
  <c r="H52" i="37"/>
  <c r="G52" i="21" s="1"/>
  <c r="C53" i="37"/>
  <c r="D53" i="37"/>
  <c r="E53" i="37"/>
  <c r="F53" i="37"/>
  <c r="G53" i="37"/>
  <c r="H54" i="37"/>
  <c r="G54" i="21" s="1"/>
  <c r="C56" i="37"/>
  <c r="D56" i="37"/>
  <c r="E56" i="37"/>
  <c r="F56" i="37"/>
  <c r="G56" i="37"/>
  <c r="H57" i="37"/>
  <c r="G57" i="21" s="1"/>
  <c r="C59" i="37"/>
  <c r="D59" i="37"/>
  <c r="E59" i="37"/>
  <c r="F59" i="37"/>
  <c r="G59" i="37"/>
  <c r="H60" i="37"/>
  <c r="C61" i="37"/>
  <c r="D61" i="37"/>
  <c r="H61" i="37" s="1"/>
  <c r="E61" i="37"/>
  <c r="F61" i="37"/>
  <c r="G61" i="37"/>
  <c r="H62" i="37"/>
  <c r="C63" i="37"/>
  <c r="D63" i="37"/>
  <c r="E63" i="37"/>
  <c r="F63" i="37"/>
  <c r="G63" i="37"/>
  <c r="H64" i="37"/>
  <c r="H65" i="37"/>
  <c r="H66" i="37"/>
  <c r="H67" i="37"/>
  <c r="H68" i="37"/>
  <c r="C70" i="37"/>
  <c r="D70" i="37"/>
  <c r="H70" i="37" s="1"/>
  <c r="G70" i="21" s="1"/>
  <c r="E70" i="37"/>
  <c r="F70" i="37"/>
  <c r="G70" i="37"/>
  <c r="H71" i="37"/>
  <c r="G71" i="21" s="1"/>
  <c r="C72" i="37"/>
  <c r="D72" i="37"/>
  <c r="E72" i="37"/>
  <c r="F72" i="37"/>
  <c r="G72" i="37"/>
  <c r="H73" i="37"/>
  <c r="G73" i="21" s="1"/>
  <c r="C74" i="37"/>
  <c r="D74" i="37"/>
  <c r="E74" i="37"/>
  <c r="F74" i="37"/>
  <c r="G74" i="37"/>
  <c r="H75" i="37"/>
  <c r="G75" i="21" s="1"/>
  <c r="C76" i="37"/>
  <c r="D76" i="37"/>
  <c r="E76" i="37"/>
  <c r="F76" i="37"/>
  <c r="G76" i="37"/>
  <c r="H77" i="37"/>
  <c r="G77" i="21" s="1"/>
  <c r="C78" i="37"/>
  <c r="D78" i="37"/>
  <c r="E78" i="37"/>
  <c r="F78" i="37"/>
  <c r="G78" i="37"/>
  <c r="H79" i="37"/>
  <c r="G79" i="21" s="1"/>
  <c r="H80" i="37"/>
  <c r="H81" i="37"/>
  <c r="C83" i="37"/>
  <c r="D83" i="37"/>
  <c r="E83" i="37"/>
  <c r="F83" i="37"/>
  <c r="G83" i="37"/>
  <c r="H84" i="37"/>
  <c r="G84" i="21" s="1"/>
  <c r="H4" i="36"/>
  <c r="F4" i="21" s="1"/>
  <c r="C6" i="36"/>
  <c r="D6" i="36"/>
  <c r="E6" i="36"/>
  <c r="F6" i="36"/>
  <c r="H7" i="36"/>
  <c r="F7" i="21" s="1"/>
  <c r="C8" i="36"/>
  <c r="D8" i="36"/>
  <c r="E8" i="36"/>
  <c r="F8" i="36"/>
  <c r="H9" i="36"/>
  <c r="F9" i="21" s="1"/>
  <c r="C10" i="36"/>
  <c r="H10" i="36" s="1"/>
  <c r="F10" i="21" s="1"/>
  <c r="D10" i="36"/>
  <c r="E10" i="36"/>
  <c r="F10" i="36"/>
  <c r="H11" i="36"/>
  <c r="F11" i="21" s="1"/>
  <c r="C12" i="36"/>
  <c r="D12" i="36"/>
  <c r="E12" i="36"/>
  <c r="F12" i="36"/>
  <c r="H13" i="36"/>
  <c r="F13" i="21" s="1"/>
  <c r="C14" i="36"/>
  <c r="D14" i="36"/>
  <c r="E14" i="36"/>
  <c r="F14" i="36"/>
  <c r="H15" i="36"/>
  <c r="F15" i="21" s="1"/>
  <c r="C16" i="36"/>
  <c r="D16" i="36"/>
  <c r="E16" i="36"/>
  <c r="F16" i="36"/>
  <c r="H17" i="36"/>
  <c r="F17" i="21" s="1"/>
  <c r="C22" i="36"/>
  <c r="D22" i="36"/>
  <c r="E22" i="36"/>
  <c r="F22" i="36"/>
  <c r="H23" i="36"/>
  <c r="F23" i="21" s="1"/>
  <c r="C24" i="36"/>
  <c r="D24" i="36"/>
  <c r="E24" i="36"/>
  <c r="F24" i="36"/>
  <c r="H25" i="36"/>
  <c r="F25" i="21" s="1"/>
  <c r="C26" i="36"/>
  <c r="D26" i="36"/>
  <c r="E26" i="36"/>
  <c r="F26" i="36"/>
  <c r="H27" i="36"/>
  <c r="F27" i="21" s="1"/>
  <c r="C30" i="36"/>
  <c r="D30" i="36"/>
  <c r="H30" i="36" s="1"/>
  <c r="F30" i="21" s="1"/>
  <c r="E30" i="36"/>
  <c r="F30" i="36"/>
  <c r="H31" i="36"/>
  <c r="F31" i="21"/>
  <c r="C37" i="36"/>
  <c r="D37" i="36"/>
  <c r="E37" i="36"/>
  <c r="F37" i="36"/>
  <c r="H37" i="36" s="1"/>
  <c r="F37" i="21" s="1"/>
  <c r="H38" i="36"/>
  <c r="F38" i="21" s="1"/>
  <c r="C39" i="36"/>
  <c r="D39" i="36"/>
  <c r="E39" i="36"/>
  <c r="F39" i="36"/>
  <c r="H40" i="36"/>
  <c r="F40" i="21" s="1"/>
  <c r="C41" i="36"/>
  <c r="D41" i="36"/>
  <c r="E41" i="36"/>
  <c r="F41" i="36"/>
  <c r="H42" i="36"/>
  <c r="F42" i="21" s="1"/>
  <c r="C44" i="36"/>
  <c r="D44" i="36"/>
  <c r="E44" i="36"/>
  <c r="F44" i="36"/>
  <c r="H45" i="36"/>
  <c r="F45" i="21" s="1"/>
  <c r="C46" i="36"/>
  <c r="D46" i="36"/>
  <c r="E46" i="36"/>
  <c r="F46" i="36"/>
  <c r="H47" i="36"/>
  <c r="F47" i="21" s="1"/>
  <c r="C48" i="36"/>
  <c r="D48" i="36"/>
  <c r="E48" i="36"/>
  <c r="F48" i="36"/>
  <c r="H49" i="36"/>
  <c r="F49" i="21" s="1"/>
  <c r="N49" i="21" s="1"/>
  <c r="D51" i="36"/>
  <c r="E51" i="36"/>
  <c r="F51" i="36"/>
  <c r="D53" i="36"/>
  <c r="E53" i="36"/>
  <c r="H53" i="36" s="1"/>
  <c r="F53" i="21" s="1"/>
  <c r="F53" i="36"/>
  <c r="C56" i="36"/>
  <c r="D56" i="36"/>
  <c r="E56" i="36"/>
  <c r="F56" i="36"/>
  <c r="H57" i="36"/>
  <c r="F57" i="21" s="1"/>
  <c r="C59" i="36"/>
  <c r="D59" i="36"/>
  <c r="E59" i="36"/>
  <c r="F59" i="36"/>
  <c r="H60" i="36"/>
  <c r="C61" i="36"/>
  <c r="D61" i="36"/>
  <c r="E61" i="36"/>
  <c r="F61" i="36"/>
  <c r="H62" i="36"/>
  <c r="C63" i="36"/>
  <c r="D63" i="36"/>
  <c r="E63" i="36"/>
  <c r="F63" i="36"/>
  <c r="H64" i="36"/>
  <c r="C70" i="36"/>
  <c r="D70" i="36"/>
  <c r="E70" i="36"/>
  <c r="F70" i="36"/>
  <c r="H71" i="36"/>
  <c r="F71" i="21" s="1"/>
  <c r="C72" i="36"/>
  <c r="D72" i="36"/>
  <c r="H72" i="36" s="1"/>
  <c r="F72" i="21" s="1"/>
  <c r="E72" i="36"/>
  <c r="F72" i="36"/>
  <c r="H73" i="36"/>
  <c r="F73" i="21" s="1"/>
  <c r="C74" i="36"/>
  <c r="D74" i="36"/>
  <c r="E74" i="36"/>
  <c r="F74" i="36"/>
  <c r="H75" i="36"/>
  <c r="F75" i="21" s="1"/>
  <c r="C76" i="36"/>
  <c r="D76" i="36"/>
  <c r="E76" i="36"/>
  <c r="F76" i="36"/>
  <c r="H76" i="36" s="1"/>
  <c r="F76" i="21" s="1"/>
  <c r="H77" i="36"/>
  <c r="F77" i="21" s="1"/>
  <c r="C78" i="36"/>
  <c r="D78" i="36"/>
  <c r="E78" i="36"/>
  <c r="F78" i="36"/>
  <c r="H79" i="36"/>
  <c r="F79" i="21" s="1"/>
  <c r="F84" i="21"/>
  <c r="H4" i="35"/>
  <c r="E4" i="21" s="1"/>
  <c r="C6" i="35"/>
  <c r="E6" i="35"/>
  <c r="F6" i="35"/>
  <c r="H7" i="35"/>
  <c r="E7" i="21" s="1"/>
  <c r="C8" i="35"/>
  <c r="E8" i="35"/>
  <c r="F8" i="35"/>
  <c r="H9" i="35"/>
  <c r="E9" i="21" s="1"/>
  <c r="C10" i="35"/>
  <c r="E10" i="35"/>
  <c r="H10" i="35" s="1"/>
  <c r="E10" i="21" s="1"/>
  <c r="F10" i="35"/>
  <c r="H11" i="35"/>
  <c r="E11" i="21" s="1"/>
  <c r="C12" i="35"/>
  <c r="E12" i="35"/>
  <c r="H12" i="35" s="1"/>
  <c r="E12" i="21" s="1"/>
  <c r="F12" i="35"/>
  <c r="H13" i="35"/>
  <c r="E13" i="21" s="1"/>
  <c r="C14" i="35"/>
  <c r="E14" i="35"/>
  <c r="H14" i="35" s="1"/>
  <c r="E14" i="21" s="1"/>
  <c r="F14" i="35"/>
  <c r="H15" i="35"/>
  <c r="E15" i="21" s="1"/>
  <c r="C16" i="35"/>
  <c r="E16" i="35"/>
  <c r="H16" i="35" s="1"/>
  <c r="E16" i="21" s="1"/>
  <c r="F16" i="35"/>
  <c r="H17" i="35"/>
  <c r="E17" i="21" s="1"/>
  <c r="C22" i="35"/>
  <c r="E22" i="35"/>
  <c r="F22" i="35"/>
  <c r="H23" i="35"/>
  <c r="E23" i="21" s="1"/>
  <c r="C24" i="35"/>
  <c r="E24" i="35"/>
  <c r="H24" i="35" s="1"/>
  <c r="E24" i="21" s="1"/>
  <c r="F24" i="35"/>
  <c r="H25" i="35"/>
  <c r="E25" i="21" s="1"/>
  <c r="C26" i="35"/>
  <c r="E26" i="35"/>
  <c r="H26" i="35" s="1"/>
  <c r="E26" i="21" s="1"/>
  <c r="F26" i="35"/>
  <c r="H27" i="35"/>
  <c r="E27" i="21" s="1"/>
  <c r="C30" i="35"/>
  <c r="E30" i="35"/>
  <c r="H30" i="35" s="1"/>
  <c r="E30" i="21" s="1"/>
  <c r="F30" i="35"/>
  <c r="H31" i="35"/>
  <c r="E31" i="21" s="1"/>
  <c r="C37" i="35"/>
  <c r="E37" i="35"/>
  <c r="F37" i="35"/>
  <c r="H38" i="35"/>
  <c r="E38" i="21" s="1"/>
  <c r="C39" i="35"/>
  <c r="E39" i="35"/>
  <c r="F39" i="35"/>
  <c r="H40" i="35"/>
  <c r="E40" i="21" s="1"/>
  <c r="C41" i="35"/>
  <c r="E41" i="35"/>
  <c r="H41" i="35" s="1"/>
  <c r="E41" i="21" s="1"/>
  <c r="F41" i="35"/>
  <c r="H42" i="35"/>
  <c r="E42" i="21" s="1"/>
  <c r="C44" i="35"/>
  <c r="E44" i="35"/>
  <c r="F44" i="35"/>
  <c r="H45" i="35"/>
  <c r="E45" i="21" s="1"/>
  <c r="C46" i="35"/>
  <c r="E46" i="35"/>
  <c r="H46" i="35" s="1"/>
  <c r="E46" i="21" s="1"/>
  <c r="F46" i="35"/>
  <c r="H47" i="35"/>
  <c r="E47" i="21" s="1"/>
  <c r="C48" i="35"/>
  <c r="E48" i="35"/>
  <c r="F48" i="35"/>
  <c r="H49" i="35"/>
  <c r="E49" i="21" s="1"/>
  <c r="C51" i="35"/>
  <c r="E51" i="35"/>
  <c r="F51" i="35"/>
  <c r="H52" i="35"/>
  <c r="E52" i="21" s="1"/>
  <c r="C56" i="35"/>
  <c r="E56" i="35"/>
  <c r="F56" i="35"/>
  <c r="H57" i="35"/>
  <c r="E57" i="21" s="1"/>
  <c r="C59" i="35"/>
  <c r="E59" i="35"/>
  <c r="F59" i="35"/>
  <c r="H60" i="35"/>
  <c r="E60" i="21" s="1"/>
  <c r="C61" i="35"/>
  <c r="E61" i="35"/>
  <c r="F61" i="35"/>
  <c r="H62" i="35"/>
  <c r="E62" i="21" s="1"/>
  <c r="C63" i="35"/>
  <c r="E63" i="35"/>
  <c r="F63" i="35"/>
  <c r="H64" i="35"/>
  <c r="E64" i="21" s="1"/>
  <c r="C70" i="35"/>
  <c r="E70" i="35"/>
  <c r="F70" i="35"/>
  <c r="H71" i="35"/>
  <c r="E71" i="21" s="1"/>
  <c r="C72" i="35"/>
  <c r="E72" i="35"/>
  <c r="F72" i="35"/>
  <c r="H73" i="35"/>
  <c r="E73" i="21" s="1"/>
  <c r="C74" i="35"/>
  <c r="E74" i="35"/>
  <c r="H74" i="35" s="1"/>
  <c r="E74" i="21" s="1"/>
  <c r="F74" i="35"/>
  <c r="H75" i="35"/>
  <c r="E75" i="21" s="1"/>
  <c r="C76" i="35"/>
  <c r="E76" i="35"/>
  <c r="H76" i="35" s="1"/>
  <c r="E76" i="21" s="1"/>
  <c r="F76" i="35"/>
  <c r="H77" i="35"/>
  <c r="E77" i="21" s="1"/>
  <c r="C78" i="35"/>
  <c r="E78" i="35"/>
  <c r="H78" i="35" s="1"/>
  <c r="E78" i="21" s="1"/>
  <c r="F78" i="35"/>
  <c r="H79" i="35"/>
  <c r="E79" i="21" s="1"/>
  <c r="C83" i="35"/>
  <c r="E83" i="35"/>
  <c r="F83" i="35"/>
  <c r="H84" i="35"/>
  <c r="E84" i="21" s="1"/>
  <c r="H4" i="34"/>
  <c r="D4" i="21" s="1"/>
  <c r="C6" i="34"/>
  <c r="D6" i="34"/>
  <c r="E6" i="34"/>
  <c r="F6" i="34"/>
  <c r="G6" i="34"/>
  <c r="H7" i="34"/>
  <c r="D7" i="21" s="1"/>
  <c r="C8" i="34"/>
  <c r="D8" i="34"/>
  <c r="H8" i="34" s="1"/>
  <c r="D8" i="21" s="1"/>
  <c r="E8" i="34"/>
  <c r="F8" i="34"/>
  <c r="G8" i="34"/>
  <c r="H9" i="34"/>
  <c r="D9" i="21" s="1"/>
  <c r="C10" i="34"/>
  <c r="D10" i="34"/>
  <c r="E10" i="34"/>
  <c r="F10" i="34"/>
  <c r="G10" i="34"/>
  <c r="H11" i="34"/>
  <c r="D11" i="21" s="1"/>
  <c r="C12" i="34"/>
  <c r="D12" i="34"/>
  <c r="H12" i="34" s="1"/>
  <c r="D12" i="21" s="1"/>
  <c r="E12" i="34"/>
  <c r="F12" i="34"/>
  <c r="G12" i="34"/>
  <c r="H13" i="34"/>
  <c r="D13" i="21" s="1"/>
  <c r="C14" i="34"/>
  <c r="D14" i="34"/>
  <c r="E14" i="34"/>
  <c r="F14" i="34"/>
  <c r="H14" i="34" s="1"/>
  <c r="D14" i="21" s="1"/>
  <c r="G14" i="34"/>
  <c r="H15" i="34"/>
  <c r="D15" i="21" s="1"/>
  <c r="C16" i="34"/>
  <c r="D16" i="34"/>
  <c r="E16" i="34"/>
  <c r="F16" i="34"/>
  <c r="G16" i="34"/>
  <c r="H17" i="34"/>
  <c r="D17" i="21" s="1"/>
  <c r="H18" i="34"/>
  <c r="H19" i="34"/>
  <c r="H20" i="34"/>
  <c r="H21" i="34"/>
  <c r="C22" i="34"/>
  <c r="D22" i="34"/>
  <c r="E22" i="34"/>
  <c r="F22" i="34"/>
  <c r="G22" i="34"/>
  <c r="H23" i="34"/>
  <c r="D23" i="21" s="1"/>
  <c r="C24" i="34"/>
  <c r="D24" i="34"/>
  <c r="H24" i="34" s="1"/>
  <c r="D24" i="21" s="1"/>
  <c r="E24" i="34"/>
  <c r="F24" i="34"/>
  <c r="G24" i="34"/>
  <c r="H25" i="34"/>
  <c r="D25" i="21" s="1"/>
  <c r="C26" i="34"/>
  <c r="D26" i="34"/>
  <c r="E26" i="34"/>
  <c r="F26" i="34"/>
  <c r="H26" i="34" s="1"/>
  <c r="D26" i="21" s="1"/>
  <c r="G26" i="34"/>
  <c r="H27" i="34"/>
  <c r="D27" i="21" s="1"/>
  <c r="H28" i="34"/>
  <c r="H29" i="34"/>
  <c r="C30" i="34"/>
  <c r="D30" i="34"/>
  <c r="E30" i="34"/>
  <c r="F30" i="34"/>
  <c r="G30" i="34"/>
  <c r="H31" i="34"/>
  <c r="D31" i="21" s="1"/>
  <c r="H32" i="34"/>
  <c r="H33" i="34"/>
  <c r="H34" i="34"/>
  <c r="H35" i="34"/>
  <c r="C37" i="34"/>
  <c r="D37" i="34"/>
  <c r="H37" i="34" s="1"/>
  <c r="D37" i="21" s="1"/>
  <c r="E37" i="34"/>
  <c r="F37" i="34"/>
  <c r="G37" i="34"/>
  <c r="H38" i="34"/>
  <c r="D38" i="21" s="1"/>
  <c r="C39" i="34"/>
  <c r="D39" i="34"/>
  <c r="E39" i="34"/>
  <c r="F39" i="34"/>
  <c r="H39" i="34" s="1"/>
  <c r="D39" i="21" s="1"/>
  <c r="G39" i="34"/>
  <c r="H40" i="34"/>
  <c r="D40" i="21" s="1"/>
  <c r="C41" i="34"/>
  <c r="D41" i="34"/>
  <c r="H41" i="34" s="1"/>
  <c r="D41" i="21" s="1"/>
  <c r="E41" i="34"/>
  <c r="F41" i="34"/>
  <c r="G41" i="34"/>
  <c r="H42" i="34"/>
  <c r="D42" i="21" s="1"/>
  <c r="C44" i="34"/>
  <c r="D44" i="34"/>
  <c r="E44" i="34"/>
  <c r="F44" i="34"/>
  <c r="G44" i="34"/>
  <c r="H45" i="34"/>
  <c r="D45" i="21" s="1"/>
  <c r="C46" i="34"/>
  <c r="D46" i="34"/>
  <c r="H46" i="34" s="1"/>
  <c r="D46" i="21" s="1"/>
  <c r="E46" i="34"/>
  <c r="F46" i="34"/>
  <c r="G46" i="34"/>
  <c r="H47" i="34"/>
  <c r="D47" i="21" s="1"/>
  <c r="C48" i="34"/>
  <c r="D48" i="34"/>
  <c r="E48" i="34"/>
  <c r="F48" i="34"/>
  <c r="H48" i="34" s="1"/>
  <c r="D48" i="21" s="1"/>
  <c r="G48" i="34"/>
  <c r="H49" i="34"/>
  <c r="D49" i="21" s="1"/>
  <c r="C51" i="34"/>
  <c r="D51" i="34"/>
  <c r="E51" i="34"/>
  <c r="F51" i="34"/>
  <c r="G51" i="34"/>
  <c r="H52" i="34"/>
  <c r="D52" i="21" s="1"/>
  <c r="H53" i="34"/>
  <c r="H54" i="34"/>
  <c r="C56" i="34"/>
  <c r="D56" i="34"/>
  <c r="H56" i="34" s="1"/>
  <c r="D56" i="21" s="1"/>
  <c r="E56" i="34"/>
  <c r="F56" i="34"/>
  <c r="G56" i="34"/>
  <c r="H57" i="34"/>
  <c r="D57" i="21" s="1"/>
  <c r="C59" i="34"/>
  <c r="D59" i="34"/>
  <c r="E59" i="34"/>
  <c r="F59" i="34"/>
  <c r="G59" i="34"/>
  <c r="H60" i="34"/>
  <c r="D60" i="21" s="1"/>
  <c r="C61" i="34"/>
  <c r="D61" i="34"/>
  <c r="H61" i="34" s="1"/>
  <c r="D61" i="21" s="1"/>
  <c r="E61" i="34"/>
  <c r="F61" i="34"/>
  <c r="G61" i="34"/>
  <c r="H62" i="34"/>
  <c r="D62" i="21" s="1"/>
  <c r="C63" i="34"/>
  <c r="D63" i="34"/>
  <c r="E63" i="34"/>
  <c r="F63" i="34"/>
  <c r="H63" i="34" s="1"/>
  <c r="D63" i="21" s="1"/>
  <c r="G63" i="34"/>
  <c r="H64" i="34"/>
  <c r="D64" i="21" s="1"/>
  <c r="H65" i="34"/>
  <c r="H66" i="34"/>
  <c r="H67" i="34"/>
  <c r="H68" i="34"/>
  <c r="C70" i="34"/>
  <c r="D70" i="34"/>
  <c r="H70" i="34" s="1"/>
  <c r="D70" i="21" s="1"/>
  <c r="E70" i="34"/>
  <c r="F70" i="34"/>
  <c r="G70" i="34"/>
  <c r="H71" i="34"/>
  <c r="D71" i="21" s="1"/>
  <c r="C72" i="34"/>
  <c r="D72" i="34"/>
  <c r="E72" i="34"/>
  <c r="F72" i="34"/>
  <c r="G72" i="34"/>
  <c r="H73" i="34"/>
  <c r="D73" i="21" s="1"/>
  <c r="C74" i="34"/>
  <c r="D74" i="34"/>
  <c r="H74" i="34" s="1"/>
  <c r="D74" i="21" s="1"/>
  <c r="E74" i="34"/>
  <c r="F74" i="34"/>
  <c r="G74" i="34"/>
  <c r="H75" i="34"/>
  <c r="D75" i="21" s="1"/>
  <c r="C76" i="34"/>
  <c r="D76" i="34"/>
  <c r="E76" i="34"/>
  <c r="F76" i="34"/>
  <c r="H76" i="34" s="1"/>
  <c r="D76" i="21" s="1"/>
  <c r="G76" i="34"/>
  <c r="H77" i="34"/>
  <c r="D77" i="21" s="1"/>
  <c r="C78" i="34"/>
  <c r="D78" i="34"/>
  <c r="H78" i="34" s="1"/>
  <c r="D78" i="21" s="1"/>
  <c r="E78" i="34"/>
  <c r="F78" i="34"/>
  <c r="G78" i="34"/>
  <c r="H79" i="34"/>
  <c r="D79" i="21" s="1"/>
  <c r="H80" i="34"/>
  <c r="H81" i="34"/>
  <c r="C83" i="34"/>
  <c r="D83" i="34"/>
  <c r="H83" i="34" s="1"/>
  <c r="D83" i="21" s="1"/>
  <c r="E83" i="34"/>
  <c r="F83" i="34"/>
  <c r="G83" i="34"/>
  <c r="H84" i="34"/>
  <c r="D84" i="21" s="1"/>
  <c r="H4" i="33"/>
  <c r="C6" i="33"/>
  <c r="D6" i="33"/>
  <c r="E6" i="33"/>
  <c r="F6" i="33"/>
  <c r="H7" i="33"/>
  <c r="C7" i="21" s="1"/>
  <c r="C8" i="33"/>
  <c r="D8" i="33"/>
  <c r="E8" i="33"/>
  <c r="F8" i="33"/>
  <c r="H9" i="33"/>
  <c r="C9" i="21" s="1"/>
  <c r="C10" i="33"/>
  <c r="H10" i="33" s="1"/>
  <c r="C10" i="21" s="1"/>
  <c r="D10" i="33"/>
  <c r="E10" i="33"/>
  <c r="F10" i="33"/>
  <c r="H11" i="33"/>
  <c r="C11" i="21" s="1"/>
  <c r="C12" i="33"/>
  <c r="I12" i="33" s="1"/>
  <c r="D12" i="33"/>
  <c r="E12" i="33"/>
  <c r="F12" i="33"/>
  <c r="H13" i="33"/>
  <c r="C13" i="21" s="1"/>
  <c r="I13" i="33"/>
  <c r="C14" i="33"/>
  <c r="D14" i="33"/>
  <c r="E14" i="33"/>
  <c r="F14" i="33"/>
  <c r="H15" i="33"/>
  <c r="C15" i="21" s="1"/>
  <c r="C16" i="33"/>
  <c r="D16" i="33"/>
  <c r="E16" i="33"/>
  <c r="F16" i="33"/>
  <c r="H17" i="33"/>
  <c r="C17" i="21" s="1"/>
  <c r="H18" i="33"/>
  <c r="H19" i="33"/>
  <c r="H20" i="33"/>
  <c r="H21" i="33"/>
  <c r="C22" i="33"/>
  <c r="D22" i="33"/>
  <c r="E22" i="33"/>
  <c r="F22" i="33"/>
  <c r="H23" i="33"/>
  <c r="C23" i="21" s="1"/>
  <c r="I23" i="33"/>
  <c r="C24" i="33"/>
  <c r="D24" i="33"/>
  <c r="E24" i="33"/>
  <c r="F24" i="33"/>
  <c r="H25" i="33"/>
  <c r="C25" i="21" s="1"/>
  <c r="C26" i="33"/>
  <c r="D26" i="33"/>
  <c r="E26" i="33"/>
  <c r="F26" i="33"/>
  <c r="H27" i="33"/>
  <c r="C27" i="21" s="1"/>
  <c r="H28" i="33"/>
  <c r="H29" i="33"/>
  <c r="C30" i="33"/>
  <c r="D30" i="33"/>
  <c r="E30" i="33"/>
  <c r="F30" i="33"/>
  <c r="H31" i="33"/>
  <c r="C31" i="21" s="1"/>
  <c r="H32" i="33"/>
  <c r="H33" i="33"/>
  <c r="H34" i="33"/>
  <c r="H35" i="33"/>
  <c r="C37" i="33"/>
  <c r="D37" i="33"/>
  <c r="E37" i="33"/>
  <c r="F37" i="33"/>
  <c r="H38" i="33"/>
  <c r="C38" i="21" s="1"/>
  <c r="C39" i="33"/>
  <c r="D39" i="33"/>
  <c r="E39" i="33"/>
  <c r="F39" i="33"/>
  <c r="H40" i="33"/>
  <c r="C40" i="21" s="1"/>
  <c r="C41" i="33"/>
  <c r="D41" i="33"/>
  <c r="E41" i="33"/>
  <c r="F41" i="33"/>
  <c r="H42" i="33"/>
  <c r="C42" i="21" s="1"/>
  <c r="C44" i="33"/>
  <c r="D44" i="33"/>
  <c r="E44" i="33"/>
  <c r="F44" i="33"/>
  <c r="H45" i="33"/>
  <c r="C45" i="21" s="1"/>
  <c r="C46" i="33"/>
  <c r="D46" i="33"/>
  <c r="H46" i="33" s="1"/>
  <c r="C46" i="21" s="1"/>
  <c r="E46" i="33"/>
  <c r="F46" i="33"/>
  <c r="H47" i="33"/>
  <c r="C47" i="21" s="1"/>
  <c r="C48" i="33"/>
  <c r="D48" i="33"/>
  <c r="E48" i="33"/>
  <c r="H48" i="33" s="1"/>
  <c r="C48" i="21" s="1"/>
  <c r="F48" i="33"/>
  <c r="H49" i="33"/>
  <c r="C49" i="21" s="1"/>
  <c r="C51" i="33"/>
  <c r="D51" i="33"/>
  <c r="E51" i="33"/>
  <c r="F51" i="33"/>
  <c r="H52" i="33"/>
  <c r="C52" i="21" s="1"/>
  <c r="H53" i="33"/>
  <c r="H54" i="33"/>
  <c r="C56" i="33"/>
  <c r="D56" i="33"/>
  <c r="E56" i="33"/>
  <c r="H56" i="33" s="1"/>
  <c r="C56" i="21" s="1"/>
  <c r="F56" i="33"/>
  <c r="H57" i="33"/>
  <c r="C57" i="21" s="1"/>
  <c r="C59" i="33"/>
  <c r="D59" i="33"/>
  <c r="E59" i="33"/>
  <c r="F59" i="33"/>
  <c r="H60" i="33"/>
  <c r="C60" i="21" s="1"/>
  <c r="C61" i="33"/>
  <c r="D61" i="33"/>
  <c r="E61" i="33"/>
  <c r="F61" i="33"/>
  <c r="H62" i="33"/>
  <c r="C62" i="21" s="1"/>
  <c r="C63" i="33"/>
  <c r="D63" i="33"/>
  <c r="E63" i="33"/>
  <c r="F63" i="33"/>
  <c r="H64" i="33"/>
  <c r="C64" i="21" s="1"/>
  <c r="H65" i="33"/>
  <c r="H66" i="33"/>
  <c r="H67" i="33"/>
  <c r="H68" i="33"/>
  <c r="C70" i="33"/>
  <c r="H70" i="33" s="1"/>
  <c r="C70" i="21" s="1"/>
  <c r="D70" i="33"/>
  <c r="E70" i="33"/>
  <c r="F70" i="33"/>
  <c r="H71" i="33"/>
  <c r="C71" i="21" s="1"/>
  <c r="C72" i="33"/>
  <c r="D72" i="33"/>
  <c r="E72" i="33"/>
  <c r="F72" i="33"/>
  <c r="H73" i="33"/>
  <c r="C73" i="21" s="1"/>
  <c r="C74" i="33"/>
  <c r="D74" i="33"/>
  <c r="E74" i="33"/>
  <c r="F74" i="33"/>
  <c r="H75" i="33"/>
  <c r="C75" i="21" s="1"/>
  <c r="C76" i="33"/>
  <c r="D76" i="33"/>
  <c r="E76" i="33"/>
  <c r="F76" i="33"/>
  <c r="H76" i="33" s="1"/>
  <c r="C76" i="21" s="1"/>
  <c r="H77" i="33"/>
  <c r="C77" i="21" s="1"/>
  <c r="C78" i="33"/>
  <c r="D78" i="33"/>
  <c r="E78" i="33"/>
  <c r="F78" i="33"/>
  <c r="H79" i="33"/>
  <c r="C79" i="21" s="1"/>
  <c r="H80" i="33"/>
  <c r="H81" i="33"/>
  <c r="C83" i="33"/>
  <c r="D83" i="33"/>
  <c r="E83" i="33"/>
  <c r="F83" i="33"/>
  <c r="H83" i="33" s="1"/>
  <c r="C83" i="21" s="1"/>
  <c r="H84" i="33"/>
  <c r="C84" i="21" s="1"/>
  <c r="H4" i="32"/>
  <c r="B4" i="21" s="1"/>
  <c r="C6" i="32"/>
  <c r="D6" i="32"/>
  <c r="E6" i="32"/>
  <c r="F6" i="32"/>
  <c r="H7" i="32"/>
  <c r="B7" i="21" s="1"/>
  <c r="C8" i="32"/>
  <c r="D8" i="32"/>
  <c r="E8" i="32"/>
  <c r="F8" i="32"/>
  <c r="H9" i="32"/>
  <c r="B9" i="21" s="1"/>
  <c r="C10" i="32"/>
  <c r="D10" i="32"/>
  <c r="E10" i="32"/>
  <c r="F10" i="32"/>
  <c r="H11" i="32"/>
  <c r="B11" i="21" s="1"/>
  <c r="C12" i="32"/>
  <c r="D12" i="32"/>
  <c r="E12" i="32"/>
  <c r="F12" i="32"/>
  <c r="H13" i="32"/>
  <c r="B13" i="21" s="1"/>
  <c r="C14" i="32"/>
  <c r="D14" i="32"/>
  <c r="E14" i="32"/>
  <c r="F14" i="32"/>
  <c r="H15" i="32"/>
  <c r="B15" i="21" s="1"/>
  <c r="C16" i="32"/>
  <c r="D16" i="32"/>
  <c r="E16" i="32"/>
  <c r="F16" i="32"/>
  <c r="H17" i="32"/>
  <c r="B17" i="21" s="1"/>
  <c r="C22" i="32"/>
  <c r="D22" i="32"/>
  <c r="E22" i="32"/>
  <c r="F22" i="32"/>
  <c r="H23" i="32"/>
  <c r="B23" i="21" s="1"/>
  <c r="C24" i="32"/>
  <c r="D24" i="32"/>
  <c r="E24" i="32"/>
  <c r="F24" i="32"/>
  <c r="H25" i="32"/>
  <c r="B25" i="21" s="1"/>
  <c r="C26" i="32"/>
  <c r="D26" i="32"/>
  <c r="H26" i="32" s="1"/>
  <c r="B26" i="21" s="1"/>
  <c r="E26" i="32"/>
  <c r="F26" i="32"/>
  <c r="H27" i="32"/>
  <c r="B27" i="21" s="1"/>
  <c r="C30" i="32"/>
  <c r="D30" i="32"/>
  <c r="E30" i="32"/>
  <c r="F30" i="32"/>
  <c r="H31" i="32"/>
  <c r="B31" i="21" s="1"/>
  <c r="C37" i="32"/>
  <c r="D37" i="32"/>
  <c r="H37" i="32" s="1"/>
  <c r="B37" i="21" s="1"/>
  <c r="E37" i="32"/>
  <c r="F37" i="32"/>
  <c r="H38" i="32"/>
  <c r="B38" i="21" s="1"/>
  <c r="C39" i="32"/>
  <c r="D39" i="32"/>
  <c r="E39" i="32"/>
  <c r="F39" i="32"/>
  <c r="H40" i="32"/>
  <c r="B40" i="21" s="1"/>
  <c r="C41" i="32"/>
  <c r="D41" i="32"/>
  <c r="H41" i="32" s="1"/>
  <c r="B41" i="21" s="1"/>
  <c r="E41" i="32"/>
  <c r="F41" i="32"/>
  <c r="H42" i="32"/>
  <c r="B42" i="21" s="1"/>
  <c r="C44" i="32"/>
  <c r="H44" i="32" s="1"/>
  <c r="B44" i="21" s="1"/>
  <c r="D44" i="32"/>
  <c r="E44" i="32"/>
  <c r="F44" i="32"/>
  <c r="H45" i="32"/>
  <c r="B45" i="21" s="1"/>
  <c r="C46" i="32"/>
  <c r="D46" i="32"/>
  <c r="E46" i="32"/>
  <c r="H46" i="32" s="1"/>
  <c r="B46" i="21" s="1"/>
  <c r="F46" i="32"/>
  <c r="H47" i="32"/>
  <c r="B47" i="21" s="1"/>
  <c r="C48" i="32"/>
  <c r="D48" i="32"/>
  <c r="H48" i="32" s="1"/>
  <c r="B48" i="21" s="1"/>
  <c r="E48" i="32"/>
  <c r="F48" i="32"/>
  <c r="H49" i="32"/>
  <c r="B49" i="21" s="1"/>
  <c r="C51" i="32"/>
  <c r="D51" i="32"/>
  <c r="E51" i="32"/>
  <c r="F51" i="32"/>
  <c r="H52" i="32"/>
  <c r="B52" i="21" s="1"/>
  <c r="C56" i="32"/>
  <c r="D56" i="32"/>
  <c r="E56" i="32"/>
  <c r="F56" i="32"/>
  <c r="H57" i="32"/>
  <c r="B57" i="21" s="1"/>
  <c r="C59" i="32"/>
  <c r="D59" i="32"/>
  <c r="E59" i="32"/>
  <c r="F59" i="32"/>
  <c r="H60" i="32"/>
  <c r="B60" i="21" s="1"/>
  <c r="C61" i="32"/>
  <c r="D61" i="32"/>
  <c r="E61" i="32"/>
  <c r="F61" i="32"/>
  <c r="H62" i="32"/>
  <c r="B62" i="21" s="1"/>
  <c r="C63" i="32"/>
  <c r="D63" i="32"/>
  <c r="E63" i="32"/>
  <c r="F63" i="32"/>
  <c r="H64" i="32"/>
  <c r="B64" i="21" s="1"/>
  <c r="C70" i="32"/>
  <c r="D70" i="32"/>
  <c r="E70" i="32"/>
  <c r="F70" i="32"/>
  <c r="H71" i="32"/>
  <c r="B71" i="21" s="1"/>
  <c r="C72" i="32"/>
  <c r="H72" i="32" s="1"/>
  <c r="B72" i="21" s="1"/>
  <c r="D72" i="32"/>
  <c r="E72" i="32"/>
  <c r="F72" i="32"/>
  <c r="H73" i="32"/>
  <c r="B73" i="21" s="1"/>
  <c r="C74" i="32"/>
  <c r="D74" i="32"/>
  <c r="E74" i="32"/>
  <c r="F74" i="32"/>
  <c r="H75" i="32"/>
  <c r="B75" i="21" s="1"/>
  <c r="C76" i="32"/>
  <c r="D76" i="32"/>
  <c r="E76" i="32"/>
  <c r="F76" i="32"/>
  <c r="H77" i="32"/>
  <c r="B77" i="21" s="1"/>
  <c r="C78" i="32"/>
  <c r="D78" i="32"/>
  <c r="E78" i="32"/>
  <c r="F78" i="32"/>
  <c r="H79" i="32"/>
  <c r="B79" i="21" s="1"/>
  <c r="C83" i="32"/>
  <c r="D83" i="32"/>
  <c r="E83" i="32"/>
  <c r="F83" i="32"/>
  <c r="H84" i="32"/>
  <c r="B84" i="21" s="1"/>
  <c r="C4" i="21"/>
  <c r="I13" i="41"/>
  <c r="H41" i="42"/>
  <c r="L41" i="21" s="1"/>
  <c r="H56" i="40"/>
  <c r="J56" i="21" s="1"/>
  <c r="H10" i="39"/>
  <c r="I10" i="21" s="1"/>
  <c r="H53" i="37"/>
  <c r="G53" i="21" s="1"/>
  <c r="G30" i="21"/>
  <c r="H61" i="35"/>
  <c r="E61" i="21" s="1"/>
  <c r="H59" i="35"/>
  <c r="E59" i="21" s="1"/>
  <c r="H48" i="35"/>
  <c r="E48" i="21" s="1"/>
  <c r="H6" i="34"/>
  <c r="D6" i="21" s="1"/>
  <c r="H14" i="33"/>
  <c r="C14" i="21" s="1"/>
  <c r="H39" i="32"/>
  <c r="B39" i="21" s="1"/>
  <c r="N84" i="21" l="1"/>
  <c r="I23" i="41"/>
  <c r="H51" i="33"/>
  <c r="C51" i="21" s="1"/>
  <c r="H72" i="35"/>
  <c r="E72" i="21" s="1"/>
  <c r="H56" i="35"/>
  <c r="E56" i="21" s="1"/>
  <c r="H51" i="35"/>
  <c r="E51" i="21" s="1"/>
  <c r="H39" i="35"/>
  <c r="E39" i="21" s="1"/>
  <c r="H37" i="35"/>
  <c r="E37" i="21" s="1"/>
  <c r="H41" i="36"/>
  <c r="F41" i="21" s="1"/>
  <c r="H48" i="37"/>
  <c r="G48" i="21" s="1"/>
  <c r="H46" i="37"/>
  <c r="G46" i="21" s="1"/>
  <c r="H6" i="37"/>
  <c r="G6" i="21" s="1"/>
  <c r="H6" i="38"/>
  <c r="H6" i="21" s="1"/>
  <c r="H14" i="39"/>
  <c r="I14" i="21" s="1"/>
  <c r="H24" i="39"/>
  <c r="I24" i="21" s="1"/>
  <c r="H72" i="40"/>
  <c r="J72" i="21" s="1"/>
  <c r="H74" i="40"/>
  <c r="J74" i="21" s="1"/>
  <c r="H61" i="40"/>
  <c r="J61" i="21" s="1"/>
  <c r="H41" i="40"/>
  <c r="J41" i="21" s="1"/>
  <c r="H26" i="40"/>
  <c r="J26" i="21" s="1"/>
  <c r="H61" i="41"/>
  <c r="K61" i="21" s="1"/>
  <c r="H37" i="41"/>
  <c r="K37" i="21" s="1"/>
  <c r="H76" i="41"/>
  <c r="K76" i="21" s="1"/>
  <c r="H12" i="42"/>
  <c r="L12" i="21" s="1"/>
  <c r="H24" i="42"/>
  <c r="L24" i="21" s="1"/>
  <c r="N62" i="21"/>
  <c r="N47" i="21"/>
  <c r="N25" i="21"/>
  <c r="H10" i="32"/>
  <c r="B10" i="21" s="1"/>
  <c r="H37" i="33"/>
  <c r="C37" i="21" s="1"/>
  <c r="H24" i="33"/>
  <c r="C24" i="21" s="1"/>
  <c r="H83" i="35"/>
  <c r="E83" i="21" s="1"/>
  <c r="N77" i="21"/>
  <c r="N64" i="21"/>
  <c r="H70" i="36"/>
  <c r="F70" i="21" s="1"/>
  <c r="H46" i="36"/>
  <c r="F46" i="21" s="1"/>
  <c r="H14" i="36"/>
  <c r="F14" i="21" s="1"/>
  <c r="H8" i="37"/>
  <c r="G8" i="21" s="1"/>
  <c r="H76" i="38"/>
  <c r="H76" i="21" s="1"/>
  <c r="H53" i="38"/>
  <c r="H53" i="21" s="1"/>
  <c r="H48" i="38"/>
  <c r="H48" i="21" s="1"/>
  <c r="H46" i="38"/>
  <c r="H46" i="21" s="1"/>
  <c r="H44" i="38"/>
  <c r="H44" i="21" s="1"/>
  <c r="H37" i="38"/>
  <c r="H37" i="21" s="1"/>
  <c r="H30" i="38"/>
  <c r="H30" i="21" s="1"/>
  <c r="H12" i="38"/>
  <c r="H12" i="21" s="1"/>
  <c r="H76" i="39"/>
  <c r="I76" i="21" s="1"/>
  <c r="H51" i="39"/>
  <c r="I51" i="21" s="1"/>
  <c r="H59" i="41"/>
  <c r="K59" i="21" s="1"/>
  <c r="H53" i="42"/>
  <c r="L53" i="21" s="1"/>
  <c r="H16" i="42"/>
  <c r="L16" i="21" s="1"/>
  <c r="H26" i="42"/>
  <c r="L26" i="21" s="1"/>
  <c r="H76" i="43"/>
  <c r="M76" i="21" s="1"/>
  <c r="N76" i="21" s="1"/>
  <c r="H72" i="43"/>
  <c r="M72" i="21" s="1"/>
  <c r="N75" i="21"/>
  <c r="N17" i="21"/>
  <c r="H56" i="32"/>
  <c r="B56" i="21" s="1"/>
  <c r="H26" i="33"/>
  <c r="C26" i="21" s="1"/>
  <c r="H76" i="32"/>
  <c r="B76" i="21" s="1"/>
  <c r="H74" i="32"/>
  <c r="B74" i="21" s="1"/>
  <c r="H70" i="32"/>
  <c r="B70" i="21" s="1"/>
  <c r="N11" i="21"/>
  <c r="H44" i="33"/>
  <c r="C44" i="21" s="1"/>
  <c r="H41" i="33"/>
  <c r="C41" i="21" s="1"/>
  <c r="N38" i="21"/>
  <c r="H61" i="36"/>
  <c r="H59" i="36"/>
  <c r="H56" i="36"/>
  <c r="F56" i="21" s="1"/>
  <c r="H24" i="36"/>
  <c r="F24" i="21" s="1"/>
  <c r="H22" i="36"/>
  <c r="F22" i="21" s="1"/>
  <c r="H14" i="37"/>
  <c r="G14" i="21" s="1"/>
  <c r="H63" i="38"/>
  <c r="H63" i="21" s="1"/>
  <c r="H63" i="39"/>
  <c r="I63" i="21" s="1"/>
  <c r="H46" i="39"/>
  <c r="I46" i="21" s="1"/>
  <c r="H44" i="39"/>
  <c r="I44" i="21" s="1"/>
  <c r="H63" i="40"/>
  <c r="J63" i="21" s="1"/>
  <c r="H56" i="41"/>
  <c r="K56" i="21" s="1"/>
  <c r="H24" i="41"/>
  <c r="K24" i="21" s="1"/>
  <c r="H10" i="41"/>
  <c r="K10" i="21" s="1"/>
  <c r="F83" i="21"/>
  <c r="H83" i="43"/>
  <c r="M83" i="21" s="1"/>
  <c r="H83" i="32"/>
  <c r="B83" i="21" s="1"/>
  <c r="H78" i="32"/>
  <c r="B78" i="21" s="1"/>
  <c r="H24" i="32"/>
  <c r="B24" i="21" s="1"/>
  <c r="H74" i="33"/>
  <c r="C74" i="21" s="1"/>
  <c r="H61" i="33"/>
  <c r="C61" i="21" s="1"/>
  <c r="H74" i="38"/>
  <c r="H74" i="21" s="1"/>
  <c r="H83" i="39"/>
  <c r="I83" i="21" s="1"/>
  <c r="H61" i="39"/>
  <c r="I61" i="21" s="1"/>
  <c r="H78" i="41"/>
  <c r="K78" i="21" s="1"/>
  <c r="H30" i="41"/>
  <c r="K30" i="21" s="1"/>
  <c r="H76" i="42"/>
  <c r="L76" i="21" s="1"/>
  <c r="H63" i="32"/>
  <c r="B63" i="21" s="1"/>
  <c r="H61" i="32"/>
  <c r="B61" i="21" s="1"/>
  <c r="H59" i="32"/>
  <c r="B59" i="21" s="1"/>
  <c r="N57" i="21"/>
  <c r="H51" i="32"/>
  <c r="B51" i="21" s="1"/>
  <c r="H16" i="32"/>
  <c r="B16" i="21" s="1"/>
  <c r="H14" i="32"/>
  <c r="B14" i="21" s="1"/>
  <c r="H12" i="32"/>
  <c r="B12" i="21" s="1"/>
  <c r="H78" i="33"/>
  <c r="C78" i="21" s="1"/>
  <c r="N60" i="21"/>
  <c r="H59" i="33"/>
  <c r="C59" i="21" s="1"/>
  <c r="H59" i="38"/>
  <c r="H59" i="21" s="1"/>
  <c r="H53" i="39"/>
  <c r="I53" i="21" s="1"/>
  <c r="N53" i="21" s="1"/>
  <c r="H37" i="39"/>
  <c r="I37" i="21" s="1"/>
  <c r="H22" i="39"/>
  <c r="I22" i="21" s="1"/>
  <c r="H63" i="41"/>
  <c r="K63" i="21" s="1"/>
  <c r="H53" i="41"/>
  <c r="K53" i="21" s="1"/>
  <c r="H39" i="41"/>
  <c r="K39" i="21" s="1"/>
  <c r="N31" i="21"/>
  <c r="H22" i="32"/>
  <c r="B22" i="21" s="1"/>
  <c r="N9" i="21"/>
  <c r="H6" i="32"/>
  <c r="B6" i="21" s="1"/>
  <c r="H63" i="33"/>
  <c r="C63" i="21" s="1"/>
  <c r="H30" i="33"/>
  <c r="C30" i="21" s="1"/>
  <c r="H22" i="35"/>
  <c r="E22" i="21" s="1"/>
  <c r="H6" i="35"/>
  <c r="E6" i="21" s="1"/>
  <c r="H78" i="36"/>
  <c r="F78" i="21" s="1"/>
  <c r="H74" i="36"/>
  <c r="F74" i="21" s="1"/>
  <c r="H63" i="36"/>
  <c r="H39" i="36"/>
  <c r="F39" i="21" s="1"/>
  <c r="H44" i="37"/>
  <c r="G44" i="21" s="1"/>
  <c r="H16" i="37"/>
  <c r="G16" i="21" s="1"/>
  <c r="H83" i="38"/>
  <c r="H83" i="21" s="1"/>
  <c r="H61" i="38"/>
  <c r="H61" i="21" s="1"/>
  <c r="H56" i="38"/>
  <c r="H56" i="21" s="1"/>
  <c r="H14" i="38"/>
  <c r="H14" i="21" s="1"/>
  <c r="H10" i="38"/>
  <c r="H10" i="21" s="1"/>
  <c r="H8" i="38"/>
  <c r="H8" i="21" s="1"/>
  <c r="I6" i="38"/>
  <c r="H59" i="39"/>
  <c r="I59" i="21" s="1"/>
  <c r="H56" i="39"/>
  <c r="I56" i="21" s="1"/>
  <c r="H39" i="39"/>
  <c r="I39" i="21" s="1"/>
  <c r="H51" i="40"/>
  <c r="J51" i="21" s="1"/>
  <c r="H44" i="40"/>
  <c r="J44" i="21" s="1"/>
  <c r="H83" i="40"/>
  <c r="J83" i="21" s="1"/>
  <c r="H16" i="41"/>
  <c r="K16" i="21" s="1"/>
  <c r="H72" i="41"/>
  <c r="K72" i="21" s="1"/>
  <c r="H14" i="41"/>
  <c r="K14" i="21" s="1"/>
  <c r="H44" i="42"/>
  <c r="L44" i="21" s="1"/>
  <c r="H8" i="42"/>
  <c r="L8" i="21" s="1"/>
  <c r="H6" i="42"/>
  <c r="L6" i="21" s="1"/>
  <c r="H37" i="42"/>
  <c r="L37" i="21" s="1"/>
  <c r="N37" i="21" s="1"/>
  <c r="H74" i="42"/>
  <c r="L74" i="21" s="1"/>
  <c r="H51" i="42"/>
  <c r="L51" i="21" s="1"/>
  <c r="H72" i="33"/>
  <c r="C72" i="21" s="1"/>
  <c r="H39" i="33"/>
  <c r="C39" i="21" s="1"/>
  <c r="H6" i="33"/>
  <c r="C6" i="21" s="1"/>
  <c r="H72" i="34"/>
  <c r="D72" i="21" s="1"/>
  <c r="H44" i="34"/>
  <c r="D44" i="21" s="1"/>
  <c r="H16" i="34"/>
  <c r="D16" i="21" s="1"/>
  <c r="H10" i="34"/>
  <c r="D10" i="21" s="1"/>
  <c r="H70" i="35"/>
  <c r="E70" i="21" s="1"/>
  <c r="H63" i="35"/>
  <c r="E63" i="21" s="1"/>
  <c r="H44" i="35"/>
  <c r="E44" i="21" s="1"/>
  <c r="H44" i="36"/>
  <c r="F44" i="21" s="1"/>
  <c r="H16" i="36"/>
  <c r="F16" i="21" s="1"/>
  <c r="H12" i="36"/>
  <c r="F12" i="21" s="1"/>
  <c r="H8" i="36"/>
  <c r="F8" i="21" s="1"/>
  <c r="H6" i="36"/>
  <c r="F6" i="21" s="1"/>
  <c r="H83" i="37"/>
  <c r="G83" i="21" s="1"/>
  <c r="H78" i="37"/>
  <c r="G78" i="21" s="1"/>
  <c r="H76" i="37"/>
  <c r="G76" i="21" s="1"/>
  <c r="H74" i="37"/>
  <c r="G74" i="21" s="1"/>
  <c r="H72" i="37"/>
  <c r="G72" i="21" s="1"/>
  <c r="H63" i="37"/>
  <c r="H59" i="37"/>
  <c r="H56" i="37"/>
  <c r="G56" i="21" s="1"/>
  <c r="H51" i="37"/>
  <c r="G51" i="21" s="1"/>
  <c r="H26" i="37"/>
  <c r="G26" i="21" s="1"/>
  <c r="H41" i="38"/>
  <c r="H41" i="21" s="1"/>
  <c r="H24" i="38"/>
  <c r="H24" i="21" s="1"/>
  <c r="H22" i="38"/>
  <c r="H22" i="21" s="1"/>
  <c r="H16" i="38"/>
  <c r="H16" i="21" s="1"/>
  <c r="H72" i="39"/>
  <c r="I72" i="21" s="1"/>
  <c r="H48" i="39"/>
  <c r="I48" i="21" s="1"/>
  <c r="H41" i="39"/>
  <c r="I41" i="21" s="1"/>
  <c r="H12" i="39"/>
  <c r="I12" i="21" s="1"/>
  <c r="H76" i="40"/>
  <c r="J76" i="21" s="1"/>
  <c r="H14" i="40"/>
  <c r="J14" i="21" s="1"/>
  <c r="H46" i="40"/>
  <c r="J46" i="21" s="1"/>
  <c r="H10" i="40"/>
  <c r="J10" i="21" s="1"/>
  <c r="H46" i="41"/>
  <c r="K46" i="21" s="1"/>
  <c r="H8" i="41"/>
  <c r="K8" i="21" s="1"/>
  <c r="H44" i="41"/>
  <c r="K44" i="21" s="1"/>
  <c r="H30" i="42"/>
  <c r="L30" i="21" s="1"/>
  <c r="H83" i="42"/>
  <c r="L83" i="21" s="1"/>
  <c r="H59" i="42"/>
  <c r="L59" i="21" s="1"/>
  <c r="H30" i="34"/>
  <c r="D30" i="21" s="1"/>
  <c r="H48" i="36"/>
  <c r="F48" i="21" s="1"/>
  <c r="H26" i="36"/>
  <c r="F26" i="21" s="1"/>
  <c r="H39" i="38"/>
  <c r="H39" i="21" s="1"/>
  <c r="H74" i="39"/>
  <c r="I74" i="21" s="1"/>
  <c r="H16" i="39"/>
  <c r="I16" i="21" s="1"/>
  <c r="H6" i="39"/>
  <c r="I6" i="21" s="1"/>
  <c r="H70" i="41"/>
  <c r="K70" i="21" s="1"/>
  <c r="N71" i="21"/>
  <c r="N73" i="21"/>
  <c r="N7" i="21"/>
  <c r="N40" i="21"/>
  <c r="N27" i="21"/>
  <c r="N13" i="21"/>
  <c r="N42" i="21"/>
  <c r="N45" i="21"/>
  <c r="N15" i="21"/>
  <c r="N10" i="21"/>
  <c r="O23" i="21"/>
  <c r="N79" i="21"/>
  <c r="N4" i="21"/>
  <c r="N52" i="21"/>
  <c r="N44" i="21"/>
  <c r="P13" i="21"/>
  <c r="O13" i="21"/>
  <c r="H30" i="32"/>
  <c r="B30" i="21" s="1"/>
  <c r="H8" i="32"/>
  <c r="B8" i="21" s="1"/>
  <c r="H16" i="33"/>
  <c r="C16" i="21" s="1"/>
  <c r="N16" i="21" s="1"/>
  <c r="H51" i="34"/>
  <c r="D51" i="21" s="1"/>
  <c r="H8" i="35"/>
  <c r="E8" i="21" s="1"/>
  <c r="H51" i="36"/>
  <c r="F51" i="21" s="1"/>
  <c r="H12" i="37"/>
  <c r="G12" i="21" s="1"/>
  <c r="H26" i="38"/>
  <c r="H26" i="21" s="1"/>
  <c r="H26" i="41"/>
  <c r="K26" i="21" s="1"/>
  <c r="H51" i="41"/>
  <c r="K51" i="21" s="1"/>
  <c r="I51" i="38"/>
  <c r="H51" i="38"/>
  <c r="H51" i="21" s="1"/>
  <c r="H22" i="41"/>
  <c r="K22" i="21" s="1"/>
  <c r="H72" i="42"/>
  <c r="L72" i="21" s="1"/>
  <c r="N72" i="21" s="1"/>
  <c r="N23" i="21"/>
  <c r="H12" i="33"/>
  <c r="C12" i="21" s="1"/>
  <c r="H22" i="33"/>
  <c r="C22" i="21" s="1"/>
  <c r="I22" i="33"/>
  <c r="H8" i="33"/>
  <c r="C8" i="21" s="1"/>
  <c r="H59" i="34"/>
  <c r="D59" i="21" s="1"/>
  <c r="H22" i="34"/>
  <c r="D22" i="21" s="1"/>
  <c r="H24" i="37"/>
  <c r="G24" i="21" s="1"/>
  <c r="H48" i="42"/>
  <c r="L48" i="21" s="1"/>
  <c r="H61" i="42"/>
  <c r="L61" i="21" s="1"/>
  <c r="N78" i="21" l="1"/>
  <c r="N70" i="21"/>
  <c r="N56" i="21"/>
  <c r="N61" i="21"/>
  <c r="N6" i="21"/>
  <c r="N41" i="21"/>
  <c r="N74" i="21"/>
  <c r="N48" i="21"/>
  <c r="N46" i="21"/>
  <c r="N83" i="21"/>
  <c r="N8" i="21"/>
  <c r="N14" i="21"/>
  <c r="N30" i="21"/>
  <c r="N39" i="21"/>
  <c r="N59" i="21"/>
  <c r="N24" i="21"/>
  <c r="N26" i="21"/>
  <c r="N63" i="21"/>
  <c r="O12" i="21"/>
  <c r="N12" i="21"/>
  <c r="N51" i="21"/>
  <c r="P12" i="21"/>
  <c r="O22" i="21"/>
  <c r="N22" i="21"/>
</calcChain>
</file>

<file path=xl/sharedStrings.xml><?xml version="1.0" encoding="utf-8"?>
<sst xmlns="http://schemas.openxmlformats.org/spreadsheetml/2006/main" count="2007" uniqueCount="160">
  <si>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</si>
  <si>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</si>
  <si>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</si>
  <si>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</si>
  <si>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</si>
  <si>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</si>
  <si>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</si>
  <si>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</si>
  <si>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</si>
  <si>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</si>
  <si>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</si>
  <si>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</si>
  <si>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</si>
  <si>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</si>
  <si>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</si>
  <si>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</si>
  <si>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</si>
  <si>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</si>
  <si>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</si>
  <si>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</si>
  <si>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</si>
  <si>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</si>
  <si>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</si>
  <si>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</si>
  <si>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</si>
  <si>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</si>
  <si>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</si>
  <si>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</si>
  <si>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</si>
  <si>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</si>
  <si>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</si>
  <si>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</si>
  <si>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</si>
  <si>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</si>
  <si>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</si>
  <si>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</si>
  <si>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</si>
  <si>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</si>
  <si>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</si>
  <si>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</si>
  <si>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</si>
  <si>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</si>
  <si>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</si>
  <si>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</si>
  <si>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</si>
  <si>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</si>
  <si>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</si>
  <si>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</si>
  <si>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</si>
  <si>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</si>
  <si>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</si>
  <si>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</si>
  <si>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</si>
  <si>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</si>
  <si>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</si>
  <si>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</si>
  <si>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</si>
  <si>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</si>
  <si>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</si>
  <si>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</si>
  <si>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</si>
  <si>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</si>
  <si>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</si>
  <si>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</si>
  <si>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</si>
  <si>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</si>
  <si>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</si>
  <si>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</si>
  <si>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</si>
  <si>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</si>
  <si>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</si>
  <si>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</si>
  <si>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 ปี 2557</t>
  </si>
  <si>
    <t xml:space="preserve"> ราคาธัญพืชส่งออก FOB. เดือน มค. ปี 2557</t>
  </si>
  <si>
    <t xml:space="preserve"> ราคาธัญพืชส่งออก FOB. เดือน กพ. ปี 2557</t>
  </si>
  <si>
    <t xml:space="preserve"> ราคาธัญพืชส่งออก FOB. เดือน มีค. ปี 2557</t>
  </si>
  <si>
    <t xml:space="preserve"> ราคาธัญพืชส่งออก FOB. เดือน เมย. ปี 2557</t>
  </si>
  <si>
    <t xml:space="preserve"> ราคาธัญพืชส่งออก FOB. เดือน พค. ปี 2557</t>
  </si>
  <si>
    <t xml:space="preserve"> ราคาธัญพืชส่งออก FOB. เดือน มิย. ปี 2557</t>
  </si>
  <si>
    <t xml:space="preserve"> ราคาธัญพืชส่งออก FOB. เดือน กค. ปี 2557</t>
  </si>
  <si>
    <t xml:space="preserve"> ราคาธัญพืชส่งออก FOB. เดือน สค. ปี 2557</t>
  </si>
  <si>
    <t xml:space="preserve"> ราคาธัญพืชส่งออก FOB. เดือน กย. ปี 2557</t>
  </si>
  <si>
    <t xml:space="preserve"> ราคาธัญพืชส่งออก FOB. เดือน ตค. ปี 2557</t>
  </si>
  <si>
    <t xml:space="preserve"> ราคาธัญพืชส่งออก FOB. เดือน พย. ปี 2557</t>
  </si>
  <si>
    <t xml:space="preserve"> ราคาธัญพืชส่งออก FOB. เดือน ธค. ปี 2557</t>
  </si>
  <si>
    <t>ข้าวสารเหนียวขาว 10% (นาปี)</t>
  </si>
  <si>
    <t>ข้าวสารเหนียวขาว 10% (นาปรัง)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</si>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</sst>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7" xfId="1" applyNumberFormat="1" applyFont="1" applyBorder="1" applyAlignment="1">
      <alignment horizontal="right"/>
    </xf>
    <xf numFmtId="189" fontId="9" fillId="4" borderId="7" xfId="1" applyNumberFormat="1" applyFont="1" applyFill="1" applyBorder="1" applyAlignment="1">
      <alignment horizontal="right"/>
    </xf>
    <xf numFmtId="189" fontId="9" fillId="2" borderId="7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1" fillId="5" borderId="3" xfId="1" applyNumberFormat="1" applyFont="1" applyFill="1" applyBorder="1"/>
    <xf numFmtId="189" fontId="7" fillId="5" borderId="0" xfId="0" applyNumberFormat="1" applyFont="1" applyFill="1"/>
    <xf numFmtId="43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1" fillId="5" borderId="5" xfId="1" applyNumberFormat="1" applyFont="1" applyFill="1" applyBorder="1"/>
    <xf numFmtId="0" fontId="0" fillId="5" borderId="3" xfId="0" applyFill="1" applyBorder="1"/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88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44" fontId="8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7" fillId="0" borderId="0" xfId="1" applyNumberFormat="1" applyFont="1" applyAlignment="1">
      <alignment horizontal="left"/>
    </xf>
    <xf numFmtId="3" fontId="0" fillId="0" borderId="0" xfId="0" applyNumberFormat="1"/>
    <xf numFmtId="189" fontId="1" fillId="7" borderId="3" xfId="1" applyNumberFormat="1" applyFont="1" applyFill="1" applyBorder="1" applyAlignment="1">
      <alignment horizontal="right"/>
    </xf>
    <xf numFmtId="189" fontId="1" fillId="0" borderId="0" xfId="1" applyNumberFormat="1" applyFill="1"/>
    <xf numFmtId="189" fontId="11" fillId="0" borderId="3" xfId="1" applyNumberFormat="1" applyFont="1" applyFill="1" applyBorder="1"/>
    <xf numFmtId="43" fontId="7" fillId="0" borderId="0" xfId="1" applyFont="1" applyFill="1" applyAlignment="1">
      <alignment horizontal="left"/>
    </xf>
    <xf numFmtId="0" fontId="0" fillId="0" borderId="5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/>
    <xf numFmtId="0" fontId="15" fillId="2" borderId="4" xfId="0" applyFont="1" applyFill="1" applyBorder="1"/>
    <xf numFmtId="0" fontId="14" fillId="0" borderId="4" xfId="0" applyFont="1" applyBorder="1"/>
    <xf numFmtId="0" fontId="14" fillId="0" borderId="4" xfId="0" applyFont="1" applyFill="1" applyBorder="1"/>
    <xf numFmtId="0" fontId="14" fillId="0" borderId="3" xfId="0" applyFont="1" applyBorder="1"/>
    <xf numFmtId="0" fontId="14" fillId="0" borderId="5" xfId="0" applyFont="1" applyBorder="1"/>
    <xf numFmtId="0" fontId="15" fillId="2" borderId="3" xfId="0" applyFont="1" applyFill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3" fontId="0" fillId="0" borderId="6" xfId="0" applyNumberFormat="1" applyBorder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8" sqref="B18:N21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1" bestFit="1" customWidth="1"/>
    <col min="15" max="15" width="11.42578125" style="62" bestFit="1" customWidth="1"/>
    <col min="16" max="16" width="13.5703125" style="67" customWidth="1"/>
    <col min="17" max="17" width="11.42578125" style="86" customWidth="1"/>
  </cols>
  <sheetData>
    <row r="1" spans="1:17" ht="27" customHeight="1" x14ac:dyDescent="0.6">
      <c r="A1" s="25" t="s">
        <v>72</v>
      </c>
      <c r="B1" s="26"/>
      <c r="C1" s="26"/>
      <c r="D1" s="26"/>
      <c r="E1" s="26"/>
      <c r="F1" s="80"/>
      <c r="G1" s="26"/>
    </row>
    <row r="2" spans="1:17" ht="21" customHeight="1" x14ac:dyDescent="0.6">
      <c r="A2" s="29" t="s">
        <v>0</v>
      </c>
      <c r="B2" s="20"/>
      <c r="C2" s="20"/>
      <c r="D2" s="20"/>
      <c r="E2" s="20"/>
      <c r="F2" s="80"/>
      <c r="G2" s="27" t="s">
        <v>1</v>
      </c>
      <c r="H2" s="9"/>
      <c r="I2" s="6"/>
      <c r="J2" s="6"/>
      <c r="K2" s="6"/>
      <c r="L2" s="6"/>
      <c r="M2" s="152" t="s">
        <v>2</v>
      </c>
      <c r="N2" s="152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5" t="s">
        <v>16</v>
      </c>
    </row>
    <row r="4" spans="1:17" x14ac:dyDescent="0.55000000000000004">
      <c r="A4" s="30" t="s">
        <v>17</v>
      </c>
      <c r="B4" s="33">
        <f>jan!H4</f>
        <v>32.702425000000005</v>
      </c>
      <c r="C4" s="52">
        <f>feb!H4</f>
        <v>32.426225000000002</v>
      </c>
      <c r="D4" s="33">
        <f>mar!H4</f>
        <v>32.170720000000003</v>
      </c>
      <c r="E4" s="87">
        <f>apr!H4</f>
        <v>32.080224999999999</v>
      </c>
      <c r="F4" s="87">
        <f>may!H4</f>
        <v>32.272399999999998</v>
      </c>
      <c r="G4" s="87">
        <f>jun!H4</f>
        <v>32.274500000000003</v>
      </c>
      <c r="H4" s="87">
        <f>jul!H4</f>
        <v>31.839625000000002</v>
      </c>
      <c r="I4" s="53">
        <f>aug!H4</f>
        <v>31.779925000000002</v>
      </c>
      <c r="J4" s="53">
        <f>sep!H4</f>
        <v>31.956060000000001</v>
      </c>
      <c r="K4" s="53">
        <f>oct!H4</f>
        <v>32.210274999999996</v>
      </c>
      <c r="L4" s="53">
        <f>nov!H4</f>
        <v>32.534350000000003</v>
      </c>
      <c r="M4" s="53">
        <f>dec!H4</f>
        <v>32.663350000000001</v>
      </c>
      <c r="N4" s="58">
        <f>AVERAGE(B4:M4)</f>
        <v>32.242506666666664</v>
      </c>
      <c r="O4" s="64"/>
      <c r="P4" s="84"/>
    </row>
    <row r="5" spans="1:17" s="46" customFormat="1" x14ac:dyDescent="0.55000000000000004">
      <c r="A5" s="47" t="s">
        <v>18</v>
      </c>
      <c r="B5" s="48"/>
      <c r="C5" s="49"/>
      <c r="D5" s="49"/>
      <c r="E5" s="50"/>
      <c r="F5" s="49"/>
      <c r="G5" s="48"/>
      <c r="H5" s="28"/>
      <c r="I5" s="28"/>
      <c r="J5" s="54"/>
      <c r="K5" s="56"/>
      <c r="L5" s="28"/>
      <c r="M5" s="28"/>
      <c r="N5" s="66"/>
      <c r="O5" s="63"/>
      <c r="P5" s="68"/>
      <c r="Q5" s="86"/>
    </row>
    <row r="6" spans="1:17" x14ac:dyDescent="0.55000000000000004">
      <c r="A6" s="5" t="s">
        <v>19</v>
      </c>
      <c r="B6" s="11">
        <f>jan!$H6</f>
        <v>37476.694599999995</v>
      </c>
      <c r="C6" s="11">
        <f>feb!$H6</f>
        <v>37548.904950000004</v>
      </c>
      <c r="D6" s="11">
        <f>mar!$H6</f>
        <v>37626.371999999996</v>
      </c>
      <c r="E6" s="11">
        <f>apr!$H6</f>
        <v>37611.059000000001</v>
      </c>
      <c r="F6" s="11">
        <f>may!$H6</f>
        <v>37572.894650000002</v>
      </c>
      <c r="G6" s="11">
        <f>jun!$H6</f>
        <v>37605.903899999998</v>
      </c>
      <c r="H6" s="11">
        <f>jul!$H6</f>
        <v>37640.883325000003</v>
      </c>
      <c r="I6" s="11">
        <f>aug!$H6</f>
        <v>37627.052225000007</v>
      </c>
      <c r="J6" s="11">
        <f>sep!$H6</f>
        <v>37567.021280000001</v>
      </c>
      <c r="K6" s="131">
        <f>oct!$H6</f>
        <v>36799.767574999998</v>
      </c>
      <c r="L6" s="11">
        <f>nov!$H6</f>
        <v>34533.525900000001</v>
      </c>
      <c r="M6" s="11">
        <f>dec!$H6</f>
        <v>34541.526075000002</v>
      </c>
      <c r="N6" s="57">
        <f>AVERAGE(B6:M6)</f>
        <v>37012.63379</v>
      </c>
      <c r="O6" s="78"/>
      <c r="P6" s="83"/>
    </row>
    <row r="7" spans="1:17" x14ac:dyDescent="0.55000000000000004">
      <c r="A7" s="5" t="s">
        <v>20</v>
      </c>
      <c r="B7" s="11">
        <f>jan!$H7</f>
        <v>1146</v>
      </c>
      <c r="C7" s="11">
        <f>feb!$H7</f>
        <v>1158</v>
      </c>
      <c r="D7" s="11">
        <f>mar!$H7</f>
        <v>1169.5999999999999</v>
      </c>
      <c r="E7" s="11">
        <f>apr!$H7</f>
        <v>1173</v>
      </c>
      <c r="F7" s="11">
        <f>may!$H7</f>
        <v>1164.25</v>
      </c>
      <c r="G7" s="11">
        <f>jun!$H7</f>
        <v>1165.2</v>
      </c>
      <c r="H7" s="11">
        <f>jul!$H7</f>
        <v>1182.25</v>
      </c>
      <c r="I7" s="11">
        <f>aug!$H7</f>
        <v>1184</v>
      </c>
      <c r="J7" s="11">
        <f>sep!$H7</f>
        <v>1175.5999999999999</v>
      </c>
      <c r="K7" s="131">
        <f>oct!$H7</f>
        <v>1142.5</v>
      </c>
      <c r="L7" s="11">
        <f>nov!$H7</f>
        <v>1062</v>
      </c>
      <c r="M7" s="11">
        <f>dec!$H7</f>
        <v>1057.5</v>
      </c>
      <c r="N7" s="55">
        <f t="shared" ref="N7:N17" si="0">AVERAGE(B7:M7)</f>
        <v>1148.325</v>
      </c>
      <c r="O7" s="78"/>
      <c r="P7" s="83"/>
    </row>
    <row r="8" spans="1:17" x14ac:dyDescent="0.55000000000000004">
      <c r="A8" s="5" t="s">
        <v>21</v>
      </c>
      <c r="B8" s="11">
        <f>jan!$H8</f>
        <v>32914.764299999995</v>
      </c>
      <c r="C8" s="11">
        <f>feb!$H8</f>
        <v>32960.662925000004</v>
      </c>
      <c r="D8" s="11">
        <f>mar!$H8</f>
        <v>32524.734700000001</v>
      </c>
      <c r="E8" s="11">
        <f>apr!$H8</f>
        <v>33015.214066666667</v>
      </c>
      <c r="F8" s="11">
        <f>may!$H8</f>
        <v>32974.109175000005</v>
      </c>
      <c r="G8" s="11">
        <f>jun!$H8</f>
        <v>33570.484660000002</v>
      </c>
      <c r="H8" s="11">
        <f>jul!$H8</f>
        <v>34201.253850000001</v>
      </c>
      <c r="I8" s="11">
        <f>aug!$H8</f>
        <v>34448.726049999997</v>
      </c>
      <c r="J8" s="11">
        <f>sep!$H8</f>
        <v>34505.639480000005</v>
      </c>
      <c r="K8" s="131">
        <f>oct!$H8</f>
        <v>34384.115450000005</v>
      </c>
      <c r="L8" s="11">
        <f>nov!$H8</f>
        <v>30781.287666666671</v>
      </c>
      <c r="M8" s="11">
        <f>dec!$H8</f>
        <v>30850.749275000002</v>
      </c>
      <c r="N8" s="55">
        <f t="shared" si="0"/>
        <v>33094.311799861112</v>
      </c>
      <c r="O8" s="63"/>
      <c r="P8" s="83"/>
    </row>
    <row r="9" spans="1:17" x14ac:dyDescent="0.55000000000000004">
      <c r="A9" s="5" t="s">
        <v>22</v>
      </c>
      <c r="B9" s="11">
        <f>jan!$H9</f>
        <v>1006.5</v>
      </c>
      <c r="C9" s="11">
        <f>feb!$H9</f>
        <v>1016.5</v>
      </c>
      <c r="D9" s="11">
        <f>mar!$H9</f>
        <v>1011</v>
      </c>
      <c r="E9" s="11">
        <f>apr!$H9</f>
        <v>1029.6666666666667</v>
      </c>
      <c r="F9" s="11">
        <f>may!$H9</f>
        <v>1021.75</v>
      </c>
      <c r="G9" s="11">
        <f>jun!$H9</f>
        <v>1040.2</v>
      </c>
      <c r="H9" s="11">
        <f>jul!$H9</f>
        <v>1074.25</v>
      </c>
      <c r="I9" s="11">
        <f>aug!$H9</f>
        <v>1084</v>
      </c>
      <c r="J9" s="11">
        <f>sep!$H9</f>
        <v>1079.8</v>
      </c>
      <c r="K9" s="131">
        <f>oct!$H9</f>
        <v>1067.5</v>
      </c>
      <c r="L9" s="11">
        <f>nov!$H9</f>
        <v>946.66666666666663</v>
      </c>
      <c r="M9" s="11">
        <f>dec!$H9</f>
        <v>944.5</v>
      </c>
      <c r="N9" s="55">
        <f t="shared" si="0"/>
        <v>1026.8611111111111</v>
      </c>
      <c r="O9" s="63"/>
      <c r="P9" s="83"/>
    </row>
    <row r="10" spans="1:17" x14ac:dyDescent="0.55000000000000004">
      <c r="A10" s="5" t="s">
        <v>23</v>
      </c>
      <c r="B10" s="11">
        <f>jan!$H10</f>
        <v>36961.660400000001</v>
      </c>
      <c r="C10" s="11">
        <f>feb!$H10</f>
        <v>37030.105600000003</v>
      </c>
      <c r="D10" s="11">
        <f>mar!$H10</f>
        <v>37118.080159999998</v>
      </c>
      <c r="E10" s="11">
        <f>apr!$H10</f>
        <v>37108.73853333333</v>
      </c>
      <c r="F10" s="11">
        <f>may!$H10</f>
        <v>37064.610175000002</v>
      </c>
      <c r="G10" s="11">
        <f>jun!$H10</f>
        <v>37095.897120000001</v>
      </c>
      <c r="H10" s="11">
        <f>jul!$H10</f>
        <v>37147.381300000001</v>
      </c>
      <c r="I10" s="11">
        <f>aug!$H10</f>
        <v>37142.429875000002</v>
      </c>
      <c r="J10" s="11">
        <f>sep!$H10</f>
        <v>37068.478740000006</v>
      </c>
      <c r="K10" s="131">
        <f>oct!$H10</f>
        <v>35970.240299999998</v>
      </c>
      <c r="L10" s="11">
        <f>nov!$H10</f>
        <v>33753.103500000005</v>
      </c>
      <c r="M10" s="11">
        <f>dec!$H10</f>
        <v>33757.605674999999</v>
      </c>
      <c r="N10" s="55">
        <f t="shared" si="0"/>
        <v>36434.860948194451</v>
      </c>
      <c r="O10" s="78"/>
      <c r="P10" s="83"/>
    </row>
    <row r="11" spans="1:17" x14ac:dyDescent="0.55000000000000004">
      <c r="A11" s="5" t="s">
        <v>20</v>
      </c>
      <c r="B11" s="11">
        <f>jan!$H11</f>
        <v>1130.25</v>
      </c>
      <c r="C11" s="11">
        <f>feb!$H11</f>
        <v>1142</v>
      </c>
      <c r="D11" s="11">
        <f>mar!$H11</f>
        <v>1153.8</v>
      </c>
      <c r="E11" s="11">
        <f>apr!$H11</f>
        <v>1157.3333333333333</v>
      </c>
      <c r="F11" s="11">
        <f>may!$H11</f>
        <v>1148.5</v>
      </c>
      <c r="G11" s="11">
        <f>jun!$H11</f>
        <v>1149.4000000000001</v>
      </c>
      <c r="H11" s="11">
        <f>jul!$H11</f>
        <v>1166.75</v>
      </c>
      <c r="I11" s="11">
        <f>aug!$H11</f>
        <v>1168.75</v>
      </c>
      <c r="J11" s="11">
        <f>sep!$H11</f>
        <v>1160</v>
      </c>
      <c r="K11" s="131">
        <f>oct!$H11</f>
        <v>1116.75</v>
      </c>
      <c r="L11" s="11">
        <f>nov!$H11</f>
        <v>1038</v>
      </c>
      <c r="M11" s="11">
        <f>dec!$H11</f>
        <v>1033.5</v>
      </c>
      <c r="N11" s="55">
        <f t="shared" si="0"/>
        <v>1130.4194444444445</v>
      </c>
      <c r="O11" s="78"/>
      <c r="P11" s="83"/>
    </row>
    <row r="12" spans="1:17" x14ac:dyDescent="0.55000000000000004">
      <c r="A12" s="5" t="s">
        <v>24</v>
      </c>
      <c r="B12" s="11">
        <f>jan!$H12</f>
        <v>31385.917475000002</v>
      </c>
      <c r="C12" s="11">
        <f>feb!$H12</f>
        <v>31428.568325</v>
      </c>
      <c r="D12" s="11">
        <f>mar!$H12</f>
        <v>30787.285540000001</v>
      </c>
      <c r="E12" s="11">
        <f>apr!$H12</f>
        <v>30482.16333333333</v>
      </c>
      <c r="F12" s="11">
        <f>may!$H12</f>
        <v>30432.620325</v>
      </c>
      <c r="G12" s="11">
        <f>jun!$H12</f>
        <v>31426.542460000004</v>
      </c>
      <c r="H12" s="11">
        <f>jul!$H12</f>
        <v>32410.425775000003</v>
      </c>
      <c r="I12" s="11">
        <f>aug!$H12</f>
        <v>32661.133125</v>
      </c>
      <c r="J12" s="11">
        <f>sep!$H12</f>
        <v>32722.526579999998</v>
      </c>
      <c r="K12" s="131">
        <f>oct!$H12</f>
        <v>32604.525925000002</v>
      </c>
      <c r="L12" s="11">
        <f>nov!$H12</f>
        <v>28992.819666666666</v>
      </c>
      <c r="M12" s="11">
        <f>dec!$H12</f>
        <v>29691.348575000004</v>
      </c>
      <c r="N12" s="55">
        <f t="shared" si="0"/>
        <v>31252.15642541667</v>
      </c>
      <c r="O12" s="63">
        <f>AVERAGE(B12:G12)</f>
        <v>30990.516243055554</v>
      </c>
      <c r="P12" s="130">
        <f>AVERAGE(B12:G12)</f>
        <v>30990.516243055554</v>
      </c>
    </row>
    <row r="13" spans="1:17" x14ac:dyDescent="0.55000000000000004">
      <c r="A13" s="5" t="s">
        <v>20</v>
      </c>
      <c r="B13" s="11">
        <f>jan!$H13</f>
        <v>959.75</v>
      </c>
      <c r="C13" s="11">
        <f>feb!$H13</f>
        <v>969.25</v>
      </c>
      <c r="D13" s="11">
        <f>mar!$H13</f>
        <v>957</v>
      </c>
      <c r="E13" s="11">
        <f>apr!$H13</f>
        <v>950.66666666666663</v>
      </c>
      <c r="F13" s="11">
        <f>may!$H13</f>
        <v>943</v>
      </c>
      <c r="G13" s="11">
        <f>jun!$H13</f>
        <v>973.8</v>
      </c>
      <c r="H13" s="11">
        <f>jul!$H13</f>
        <v>1018</v>
      </c>
      <c r="I13" s="11">
        <f>aug!$H13</f>
        <v>1027.75</v>
      </c>
      <c r="J13" s="11">
        <f>sep!$H13</f>
        <v>1024</v>
      </c>
      <c r="K13" s="131">
        <f>oct!$H13</f>
        <v>1012.25</v>
      </c>
      <c r="L13" s="11">
        <f>nov!$H13</f>
        <v>891.66666666666663</v>
      </c>
      <c r="M13" s="11">
        <f>dec!$H13</f>
        <v>909</v>
      </c>
      <c r="N13" s="55">
        <f t="shared" si="0"/>
        <v>969.67777777777781</v>
      </c>
      <c r="O13" s="63">
        <f>AVERAGE(B13:G13)</f>
        <v>958.91111111111104</v>
      </c>
      <c r="P13" s="130">
        <f>AVERAGE(B13:G13)</f>
        <v>958.91111111111104</v>
      </c>
    </row>
    <row r="14" spans="1:17" x14ac:dyDescent="0.55000000000000004">
      <c r="A14" s="5" t="s">
        <v>25</v>
      </c>
      <c r="B14" s="11">
        <f>jan!$H14</f>
        <v>15533.17655</v>
      </c>
      <c r="C14" s="11">
        <f>feb!$H14</f>
        <v>15621.220599999999</v>
      </c>
      <c r="D14" s="11">
        <f>mar!$H14</f>
        <v>14476.990280000002</v>
      </c>
      <c r="E14" s="11">
        <f>apr!$H14</f>
        <v>14161.599533333334</v>
      </c>
      <c r="F14" s="11">
        <f>may!$H14</f>
        <v>14143.268625000001</v>
      </c>
      <c r="G14" s="11">
        <f>jun!$H14</f>
        <v>14406.605100000001</v>
      </c>
      <c r="H14" s="11">
        <f>jul!$H14</f>
        <v>15074.490600000001</v>
      </c>
      <c r="I14" s="11">
        <f>aug!$H14</f>
        <v>15580.27195</v>
      </c>
      <c r="J14" s="11">
        <f>sep!$H14</f>
        <v>14872.674360000001</v>
      </c>
      <c r="K14" s="131">
        <f>oct!$H14</f>
        <v>15074.27075</v>
      </c>
      <c r="L14" s="11">
        <f>nov!$H14</f>
        <v>14946.982766666668</v>
      </c>
      <c r="M14" s="11">
        <f>dec!$H14</f>
        <v>14878.164725000001</v>
      </c>
      <c r="N14" s="55">
        <f t="shared" si="0"/>
        <v>14897.47632</v>
      </c>
      <c r="O14" s="63"/>
      <c r="P14" s="83"/>
    </row>
    <row r="15" spans="1:17" x14ac:dyDescent="0.55000000000000004">
      <c r="A15" s="5" t="s">
        <v>20</v>
      </c>
      <c r="B15" s="11">
        <f>jan!$H15</f>
        <v>475</v>
      </c>
      <c r="C15" s="11">
        <f>feb!$H15</f>
        <v>481.75</v>
      </c>
      <c r="D15" s="11">
        <f>mar!$H15</f>
        <v>450</v>
      </c>
      <c r="E15" s="11">
        <f>apr!$H15</f>
        <v>441.66666666666669</v>
      </c>
      <c r="F15" s="11">
        <f>may!$H15</f>
        <v>438.25</v>
      </c>
      <c r="G15" s="11">
        <f>jun!$H15</f>
        <v>446.4</v>
      </c>
      <c r="H15" s="11">
        <f>jul!$H15</f>
        <v>473.5</v>
      </c>
      <c r="I15" s="11">
        <f>aug!$H15</f>
        <v>490.25</v>
      </c>
      <c r="J15" s="11">
        <f>sep!$H15</f>
        <v>465.4</v>
      </c>
      <c r="K15" s="131">
        <f>oct!$H15</f>
        <v>468</v>
      </c>
      <c r="L15" s="11">
        <f>nov!$H15</f>
        <v>459.66666666666669</v>
      </c>
      <c r="M15" s="11">
        <f>dec!$H15</f>
        <v>455.5</v>
      </c>
      <c r="N15" s="55">
        <f t="shared" si="0"/>
        <v>462.11527777777786</v>
      </c>
      <c r="O15" s="63"/>
      <c r="P15" s="83"/>
    </row>
    <row r="16" spans="1:17" x14ac:dyDescent="0.55000000000000004">
      <c r="A16" s="5" t="s">
        <v>26</v>
      </c>
      <c r="B16" s="11">
        <f>jan!$H16</f>
        <v>14928.172574999999</v>
      </c>
      <c r="C16" s="11">
        <f>feb!$H16</f>
        <v>15094.128799999999</v>
      </c>
      <c r="D16" s="11">
        <f>mar!$H16</f>
        <v>13659.515279999998</v>
      </c>
      <c r="E16" s="11">
        <f>apr!$H16</f>
        <v>13156.936866666665</v>
      </c>
      <c r="F16" s="11">
        <f>may!$H16</f>
        <v>13150.918024999999</v>
      </c>
      <c r="G16" s="11">
        <f>jun!$H16</f>
        <v>13593.363880000001</v>
      </c>
      <c r="H16" s="11">
        <f>jul!$H16</f>
        <v>14103.774850000002</v>
      </c>
      <c r="I16" s="11">
        <f>aug!$H16</f>
        <v>14626.788175</v>
      </c>
      <c r="J16" s="11">
        <f>sep!$H16</f>
        <v>14169.67066</v>
      </c>
      <c r="K16" s="131">
        <f>oct!$H16</f>
        <v>14043.702075000001</v>
      </c>
      <c r="L16" s="11">
        <f>nov!$H16</f>
        <v>13884.8261</v>
      </c>
      <c r="M16" s="11">
        <f>dec!$H16</f>
        <v>13955.442700000001</v>
      </c>
      <c r="N16" s="55">
        <f t="shared" si="0"/>
        <v>14030.603332222223</v>
      </c>
      <c r="O16" s="63"/>
      <c r="P16" s="83"/>
    </row>
    <row r="17" spans="1:17" x14ac:dyDescent="0.55000000000000004">
      <c r="A17" s="5" t="s">
        <v>20</v>
      </c>
      <c r="B17" s="11">
        <f>jan!$H17</f>
        <v>456.5</v>
      </c>
      <c r="C17" s="11">
        <f>feb!$H17</f>
        <v>465.5</v>
      </c>
      <c r="D17" s="11">
        <f>mar!$H17</f>
        <v>424.6</v>
      </c>
      <c r="E17" s="11">
        <f>apr!$H17</f>
        <v>410.33333333333331</v>
      </c>
      <c r="F17" s="11">
        <f>may!$H17</f>
        <v>407.5</v>
      </c>
      <c r="G17" s="11">
        <f>jun!$H17</f>
        <v>421.2</v>
      </c>
      <c r="H17" s="11">
        <f>jul!$H17</f>
        <v>443</v>
      </c>
      <c r="I17" s="11">
        <f>aug!$H17</f>
        <v>460.25</v>
      </c>
      <c r="J17" s="11">
        <f>sep!$H17</f>
        <v>443.4</v>
      </c>
      <c r="K17" s="131">
        <f>oct!$H17</f>
        <v>436</v>
      </c>
      <c r="L17" s="11">
        <f>nov!$H17</f>
        <v>427</v>
      </c>
      <c r="M17" s="11">
        <f>dec!$H17</f>
        <v>427.25</v>
      </c>
      <c r="N17" s="55">
        <f t="shared" si="0"/>
        <v>435.21111111111105</v>
      </c>
      <c r="O17" s="63"/>
      <c r="P17" s="83"/>
    </row>
    <row r="18" spans="1:17" s="101" customFormat="1" x14ac:dyDescent="0.55000000000000004">
      <c r="A18" s="96" t="s">
        <v>27</v>
      </c>
      <c r="B18" s="11"/>
      <c r="C18" s="11"/>
      <c r="D18" s="11"/>
      <c r="E18" s="11"/>
      <c r="F18" s="11"/>
      <c r="G18" s="11"/>
      <c r="H18" s="11"/>
      <c r="I18" s="11"/>
      <c r="J18" s="11"/>
      <c r="K18" s="131"/>
      <c r="L18" s="11"/>
      <c r="M18" s="11"/>
      <c r="N18" s="97"/>
      <c r="O18" s="98"/>
      <c r="P18" s="99"/>
      <c r="Q18" s="100"/>
    </row>
    <row r="19" spans="1:17" s="101" customFormat="1" x14ac:dyDescent="0.55000000000000004">
      <c r="A19" s="96" t="s">
        <v>20</v>
      </c>
      <c r="B19" s="11"/>
      <c r="C19" s="11"/>
      <c r="D19" s="11"/>
      <c r="E19" s="11"/>
      <c r="F19" s="11"/>
      <c r="G19" s="11"/>
      <c r="H19" s="11"/>
      <c r="I19" s="11"/>
      <c r="J19" s="11"/>
      <c r="K19" s="131"/>
      <c r="L19" s="11"/>
      <c r="M19" s="11"/>
      <c r="N19" s="97"/>
      <c r="O19" s="98"/>
      <c r="P19" s="99"/>
      <c r="Q19" s="100"/>
    </row>
    <row r="20" spans="1:17" s="101" customFormat="1" x14ac:dyDescent="0.55000000000000004">
      <c r="A20" s="96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31"/>
      <c r="L20" s="11"/>
      <c r="M20" s="11"/>
      <c r="N20" s="97"/>
      <c r="O20" s="98"/>
      <c r="P20" s="99"/>
      <c r="Q20" s="100"/>
    </row>
    <row r="21" spans="1:17" s="101" customFormat="1" x14ac:dyDescent="0.55000000000000004">
      <c r="A21" s="102" t="s">
        <v>20</v>
      </c>
      <c r="B21" s="11"/>
      <c r="C21" s="11"/>
      <c r="D21" s="11"/>
      <c r="E21" s="11"/>
      <c r="F21" s="11"/>
      <c r="G21" s="11"/>
      <c r="H21" s="11"/>
      <c r="I21" s="11"/>
      <c r="J21" s="11"/>
      <c r="K21" s="131"/>
      <c r="L21" s="11"/>
      <c r="M21" s="11"/>
      <c r="N21" s="103"/>
      <c r="O21" s="98"/>
      <c r="P21" s="99"/>
      <c r="Q21" s="100"/>
    </row>
    <row r="22" spans="1:17" x14ac:dyDescent="0.55000000000000004">
      <c r="A22" s="5" t="s">
        <v>29</v>
      </c>
      <c r="B22" s="11">
        <f>jan!$H22</f>
        <v>14723.790875000001</v>
      </c>
      <c r="C22" s="11">
        <f>feb!$H22</f>
        <v>14891.448625000001</v>
      </c>
      <c r="D22" s="11">
        <f>mar!$H22</f>
        <v>13389.248540000001</v>
      </c>
      <c r="E22" s="11">
        <f>apr!$H22</f>
        <v>12665.2754</v>
      </c>
      <c r="F22" s="11">
        <f>may!$H22</f>
        <v>12521.463024999997</v>
      </c>
      <c r="G22" s="11">
        <f>jun!$H22</f>
        <v>12889.776159999999</v>
      </c>
      <c r="H22" s="11">
        <f>jul!$H22</f>
        <v>13546.188600000001</v>
      </c>
      <c r="I22" s="11">
        <f>aug!$H22</f>
        <v>14126.146825</v>
      </c>
      <c r="J22" s="11">
        <f>sep!$H22</f>
        <v>13818.302439999999</v>
      </c>
      <c r="K22" s="131">
        <f>oct!$H22</f>
        <v>13745.7852</v>
      </c>
      <c r="L22" s="11">
        <f>nov!$H22</f>
        <v>13592.1677</v>
      </c>
      <c r="M22" s="11">
        <f>dec!$H22</f>
        <v>13653.30495</v>
      </c>
      <c r="N22" s="55">
        <f t="shared" ref="N22:N38" si="1">AVERAGE(B22:M22)</f>
        <v>13630.241528333332</v>
      </c>
      <c r="O22" s="63">
        <f>AVERAGE(B22:I22)</f>
        <v>13594.167256249999</v>
      </c>
      <c r="P22" s="83"/>
    </row>
    <row r="23" spans="1:17" x14ac:dyDescent="0.55000000000000004">
      <c r="A23" s="5" t="s">
        <v>20</v>
      </c>
      <c r="B23" s="11">
        <f>jan!$H23</f>
        <v>450.25</v>
      </c>
      <c r="C23" s="11">
        <f>feb!$H23</f>
        <v>459.25</v>
      </c>
      <c r="D23" s="11">
        <f>mar!$H23</f>
        <v>416.2</v>
      </c>
      <c r="E23" s="11">
        <f>apr!$H23</f>
        <v>395</v>
      </c>
      <c r="F23" s="11">
        <f>may!$H23</f>
        <v>388</v>
      </c>
      <c r="G23" s="11">
        <f>jun!$H23</f>
        <v>399.4</v>
      </c>
      <c r="H23" s="11">
        <f>jul!$H23</f>
        <v>425.5</v>
      </c>
      <c r="I23" s="11">
        <f>aug!$H23</f>
        <v>444.5</v>
      </c>
      <c r="J23" s="11">
        <f>sep!$H23</f>
        <v>432.4</v>
      </c>
      <c r="K23" s="131">
        <f>oct!$H23</f>
        <v>426.75</v>
      </c>
      <c r="L23" s="11">
        <f>nov!$H23</f>
        <v>418</v>
      </c>
      <c r="M23" s="11">
        <f>dec!$H23</f>
        <v>418</v>
      </c>
      <c r="N23" s="55">
        <f t="shared" si="1"/>
        <v>422.77083333333331</v>
      </c>
      <c r="O23" s="63">
        <f>AVERAGE(B23:I23)</f>
        <v>422.26249999999999</v>
      </c>
      <c r="P23" s="83"/>
    </row>
    <row r="24" spans="1:17" x14ac:dyDescent="0.55000000000000004">
      <c r="A24" s="5" t="s">
        <v>30</v>
      </c>
      <c r="B24" s="11">
        <f>jan!$H24</f>
        <v>14511.245649999999</v>
      </c>
      <c r="C24" s="11">
        <f>feb!$H24</f>
        <v>14664.444800000001</v>
      </c>
      <c r="D24" s="11">
        <f>mar!$H24</f>
        <v>13176.956520000002</v>
      </c>
      <c r="E24" s="11">
        <f>apr!$H24</f>
        <v>12462.211066666669</v>
      </c>
      <c r="F24" s="11">
        <f>may!$H24</f>
        <v>12319.754700000001</v>
      </c>
      <c r="G24" s="11">
        <f>jun!$H24</f>
        <v>12696.12916</v>
      </c>
      <c r="H24" s="11">
        <f>jul!$H24</f>
        <v>13347.223000000002</v>
      </c>
      <c r="I24" s="11">
        <f>aug!$H24</f>
        <v>13911.672050000001</v>
      </c>
      <c r="J24" s="11">
        <f>sep!$H24</f>
        <v>13620.193959999999</v>
      </c>
      <c r="K24" s="131">
        <f>oct!$H24</f>
        <v>13544.469499999999</v>
      </c>
      <c r="L24" s="11">
        <f>nov!$H24</f>
        <v>13386.200566666666</v>
      </c>
      <c r="M24" s="11">
        <f>dec!$H24</f>
        <v>13449.144925000001</v>
      </c>
      <c r="N24" s="55">
        <f t="shared" si="1"/>
        <v>13424.137158194446</v>
      </c>
      <c r="O24" s="63"/>
      <c r="P24" s="83"/>
    </row>
    <row r="25" spans="1:17" x14ac:dyDescent="0.55000000000000004">
      <c r="A25" s="5" t="s">
        <v>20</v>
      </c>
      <c r="B25" s="11">
        <f>jan!$H25</f>
        <v>443.75</v>
      </c>
      <c r="C25" s="11">
        <f>feb!$H25</f>
        <v>452.25</v>
      </c>
      <c r="D25" s="11">
        <f>mar!$H25</f>
        <v>409.6</v>
      </c>
      <c r="E25" s="11">
        <f>apr!$H25</f>
        <v>388.66666666666669</v>
      </c>
      <c r="F25" s="11">
        <f>may!$H25</f>
        <v>381.75</v>
      </c>
      <c r="G25" s="11">
        <f>jun!$H25</f>
        <v>393.4</v>
      </c>
      <c r="H25" s="11">
        <f>jul!$H25</f>
        <v>419.25</v>
      </c>
      <c r="I25" s="11">
        <f>aug!$H25</f>
        <v>437.75</v>
      </c>
      <c r="J25" s="11">
        <f>sep!$H25</f>
        <v>426.2</v>
      </c>
      <c r="K25" s="131">
        <f>oct!$H25</f>
        <v>420.5</v>
      </c>
      <c r="L25" s="11">
        <f>nov!$H25</f>
        <v>411.66666666666669</v>
      </c>
      <c r="M25" s="11">
        <f>dec!$H25</f>
        <v>411.75</v>
      </c>
      <c r="N25" s="55">
        <f t="shared" si="1"/>
        <v>416.37777777777779</v>
      </c>
      <c r="O25" s="63"/>
      <c r="P25" s="83"/>
    </row>
    <row r="26" spans="1:17" x14ac:dyDescent="0.55000000000000004">
      <c r="A26" s="3" t="s">
        <v>31</v>
      </c>
      <c r="B26" s="11">
        <f>jan!$H26</f>
        <v>13628.39615</v>
      </c>
      <c r="C26" s="11">
        <f>feb!$H26</f>
        <v>13732.263625</v>
      </c>
      <c r="D26" s="11">
        <f>mar!$H26</f>
        <v>12610.754439999999</v>
      </c>
      <c r="E26" s="11">
        <f>apr!$H26</f>
        <v>12034.699200000001</v>
      </c>
      <c r="F26" s="11">
        <f>may!$H26</f>
        <v>11916.405199999999</v>
      </c>
      <c r="G26" s="11">
        <f>jun!$H26</f>
        <v>12283.143240000001</v>
      </c>
      <c r="H26" s="11">
        <f>jul!$H26</f>
        <v>12861.722025000001</v>
      </c>
      <c r="I26" s="11">
        <f>aug!$H26</f>
        <v>13648.971325</v>
      </c>
      <c r="J26" s="11">
        <f>sep!$H26</f>
        <v>13466.791520000002</v>
      </c>
      <c r="K26" s="131">
        <f>oct!$H26</f>
        <v>13431.706850000002</v>
      </c>
      <c r="L26" s="11">
        <f>nov!$H26</f>
        <v>13277.798133333332</v>
      </c>
      <c r="M26" s="11">
        <f>dec!$H26</f>
        <v>13318.491525000001</v>
      </c>
      <c r="N26" s="55">
        <f t="shared" si="1"/>
        <v>13017.595269444444</v>
      </c>
      <c r="O26" s="63"/>
      <c r="P26" s="83"/>
    </row>
    <row r="27" spans="1:17" x14ac:dyDescent="0.55000000000000004">
      <c r="A27" s="3" t="s">
        <v>20</v>
      </c>
      <c r="B27" s="11">
        <f>jan!$H27</f>
        <v>416.75</v>
      </c>
      <c r="C27" s="11">
        <f>feb!$H27</f>
        <v>423.5</v>
      </c>
      <c r="D27" s="11">
        <f>mar!$H27</f>
        <v>392</v>
      </c>
      <c r="E27" s="11">
        <f>apr!$H27</f>
        <v>375.33333333333331</v>
      </c>
      <c r="F27" s="11">
        <f>may!$H27</f>
        <v>369.25</v>
      </c>
      <c r="G27" s="11">
        <f>jun!$H27</f>
        <v>380.6</v>
      </c>
      <c r="H27" s="11">
        <f>jul!$H27</f>
        <v>404</v>
      </c>
      <c r="I27" s="11">
        <f>aug!$H27</f>
        <v>429.5</v>
      </c>
      <c r="J27" s="11">
        <f>sep!$H27</f>
        <v>421.4</v>
      </c>
      <c r="K27" s="131">
        <f>oct!$H27</f>
        <v>417</v>
      </c>
      <c r="L27" s="11">
        <f>nov!$H27</f>
        <v>408.33333333333331</v>
      </c>
      <c r="M27" s="11">
        <f>dec!$H27</f>
        <v>407.75</v>
      </c>
      <c r="N27" s="55">
        <f t="shared" si="1"/>
        <v>403.78472222222223</v>
      </c>
      <c r="O27" s="63"/>
      <c r="P27" s="83"/>
    </row>
    <row r="28" spans="1:17" s="101" customFormat="1" x14ac:dyDescent="0.55000000000000004">
      <c r="A28" s="104" t="s">
        <v>32</v>
      </c>
      <c r="B28" s="11"/>
      <c r="C28" s="11"/>
      <c r="D28" s="11"/>
      <c r="E28" s="11"/>
      <c r="F28" s="11"/>
      <c r="G28" s="11"/>
      <c r="H28" s="11"/>
      <c r="I28" s="11"/>
      <c r="J28" s="11"/>
      <c r="K28" s="131"/>
      <c r="L28" s="11"/>
      <c r="M28" s="11"/>
      <c r="N28" s="97"/>
      <c r="O28" s="98"/>
      <c r="P28" s="99"/>
      <c r="Q28" s="100"/>
    </row>
    <row r="29" spans="1:17" s="101" customFormat="1" x14ac:dyDescent="0.55000000000000004">
      <c r="A29" s="104" t="s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131"/>
      <c r="L29" s="11"/>
      <c r="M29" s="11"/>
      <c r="N29" s="97"/>
      <c r="O29" s="98"/>
      <c r="P29" s="99"/>
      <c r="Q29" s="100"/>
    </row>
    <row r="30" spans="1:17" x14ac:dyDescent="0.55000000000000004">
      <c r="A30" s="3" t="s">
        <v>63</v>
      </c>
      <c r="B30" s="11">
        <f>jan!$H30</f>
        <v>12320.415125</v>
      </c>
      <c r="C30" s="11">
        <f>feb!$H30</f>
        <v>12394.726375</v>
      </c>
      <c r="D30" s="11">
        <f>mar!$H30</f>
        <v>11677.800039999998</v>
      </c>
      <c r="E30" s="11">
        <f>apr!$H30</f>
        <v>11265.208266666668</v>
      </c>
      <c r="F30" s="11">
        <f>may!$H30</f>
        <v>11158.025725</v>
      </c>
      <c r="G30" s="11">
        <f>jun!$H30</f>
        <v>11540.97486</v>
      </c>
      <c r="H30" s="11">
        <f>jul!$H30</f>
        <v>12041.917150000001</v>
      </c>
      <c r="I30" s="11">
        <f>aug!$H30</f>
        <v>13147.719274999999</v>
      </c>
      <c r="J30" s="11">
        <f>sep!$H30</f>
        <v>13134.455740000001</v>
      </c>
      <c r="K30" s="131">
        <f>oct!$H30</f>
        <v>13149.868425000001</v>
      </c>
      <c r="L30" s="11">
        <f>nov!$H30</f>
        <v>12996.001266666666</v>
      </c>
      <c r="M30" s="11">
        <f>dec!$H30</f>
        <v>13008.173850000001</v>
      </c>
      <c r="N30" s="55">
        <f t="shared" si="1"/>
        <v>12319.607174861112</v>
      </c>
      <c r="O30" s="63"/>
      <c r="P30" s="83"/>
    </row>
    <row r="31" spans="1:17" x14ac:dyDescent="0.55000000000000004">
      <c r="A31" s="3" t="s">
        <v>20</v>
      </c>
      <c r="B31" s="11">
        <f>jan!$H31</f>
        <v>376.75</v>
      </c>
      <c r="C31" s="11">
        <f>feb!$H31</f>
        <v>382.25</v>
      </c>
      <c r="D31" s="11">
        <f>mar!$H31</f>
        <v>363</v>
      </c>
      <c r="E31" s="11">
        <f>apr!$H31</f>
        <v>351.33333333333331</v>
      </c>
      <c r="F31" s="11">
        <f>may!$H31</f>
        <v>345.75</v>
      </c>
      <c r="G31" s="11">
        <f>jun!$H31</f>
        <v>357.6</v>
      </c>
      <c r="H31" s="11">
        <f>jul!$H31</f>
        <v>378.25</v>
      </c>
      <c r="I31" s="11">
        <f>aug!$H31</f>
        <v>413.75</v>
      </c>
      <c r="J31" s="11">
        <f>sep!$H31</f>
        <v>411</v>
      </c>
      <c r="K31" s="131">
        <f>oct!$H31</f>
        <v>408.25</v>
      </c>
      <c r="L31" s="11">
        <f>nov!$H31</f>
        <v>399.66666666666669</v>
      </c>
      <c r="M31" s="11">
        <f>dec!$H31</f>
        <v>398.25</v>
      </c>
      <c r="N31" s="55">
        <f t="shared" si="1"/>
        <v>382.1541666666667</v>
      </c>
      <c r="O31" s="63"/>
      <c r="P31" s="83"/>
    </row>
    <row r="32" spans="1:17" s="101" customFormat="1" x14ac:dyDescent="0.55000000000000004">
      <c r="A32" s="104" t="s">
        <v>33</v>
      </c>
      <c r="B32" s="11"/>
      <c r="C32" s="11"/>
      <c r="D32" s="11"/>
      <c r="E32" s="11"/>
      <c r="F32" s="11"/>
      <c r="G32" s="11"/>
      <c r="H32" s="11"/>
      <c r="I32" s="11"/>
      <c r="J32" s="11"/>
      <c r="K32" s="131"/>
      <c r="L32" s="11"/>
      <c r="M32" s="11"/>
      <c r="N32" s="97"/>
      <c r="O32" s="98"/>
      <c r="P32" s="99"/>
      <c r="Q32" s="100"/>
    </row>
    <row r="33" spans="1:17" s="101" customFormat="1" x14ac:dyDescent="0.55000000000000004">
      <c r="A33" s="104" t="s">
        <v>20</v>
      </c>
      <c r="B33" s="11"/>
      <c r="C33" s="11"/>
      <c r="D33" s="11"/>
      <c r="E33" s="11"/>
      <c r="F33" s="11"/>
      <c r="G33" s="11"/>
      <c r="H33" s="11"/>
      <c r="I33" s="11"/>
      <c r="J33" s="11"/>
      <c r="K33" s="131"/>
      <c r="L33" s="11"/>
      <c r="M33" s="11"/>
      <c r="N33" s="97"/>
      <c r="O33" s="98"/>
      <c r="P33" s="99"/>
      <c r="Q33" s="100"/>
    </row>
    <row r="34" spans="1:17" s="46" customFormat="1" x14ac:dyDescent="0.55000000000000004">
      <c r="A34" s="143" t="s">
        <v>34</v>
      </c>
      <c r="B34" s="11"/>
      <c r="C34" s="11"/>
      <c r="D34" s="11"/>
      <c r="E34" s="11"/>
      <c r="F34" s="11"/>
      <c r="G34" s="11"/>
      <c r="H34" s="11"/>
      <c r="I34" s="11"/>
      <c r="J34" s="11"/>
      <c r="K34" s="131"/>
      <c r="L34" s="11"/>
      <c r="M34" s="11"/>
      <c r="N34" s="97"/>
      <c r="O34" s="63"/>
      <c r="P34" s="82"/>
      <c r="Q34" s="86"/>
    </row>
    <row r="35" spans="1:17" x14ac:dyDescent="0.55000000000000004">
      <c r="A35" s="144" t="s">
        <v>22</v>
      </c>
      <c r="B35" s="11"/>
      <c r="C35" s="11"/>
      <c r="D35" s="11"/>
      <c r="E35" s="11"/>
      <c r="F35" s="11"/>
      <c r="G35" s="11"/>
      <c r="H35" s="11"/>
      <c r="I35" s="11"/>
      <c r="J35" s="11"/>
      <c r="K35" s="131"/>
      <c r="L35" s="11"/>
      <c r="M35" s="11"/>
      <c r="N35" s="97"/>
      <c r="O35" s="63"/>
      <c r="P35" s="83"/>
    </row>
    <row r="36" spans="1:17" x14ac:dyDescent="0.55000000000000004">
      <c r="A36" s="36" t="s">
        <v>35</v>
      </c>
      <c r="B36" s="48"/>
      <c r="C36" s="49"/>
      <c r="D36" s="49"/>
      <c r="E36" s="50"/>
      <c r="F36" s="49"/>
      <c r="G36" s="48"/>
      <c r="H36" s="28"/>
      <c r="I36" s="28"/>
      <c r="J36" s="54"/>
      <c r="K36" s="56"/>
      <c r="L36" s="28"/>
      <c r="M36" s="28"/>
      <c r="N36" s="66"/>
      <c r="O36" s="63"/>
      <c r="P36" s="83"/>
    </row>
    <row r="37" spans="1:17" x14ac:dyDescent="0.55000000000000004">
      <c r="A37" s="3" t="s">
        <v>36</v>
      </c>
      <c r="B37" s="11">
        <f>jan!$H37</f>
        <v>17299.455425</v>
      </c>
      <c r="C37" s="11">
        <f>feb!$H37</f>
        <v>17339.519199999999</v>
      </c>
      <c r="D37" s="11">
        <f>mar!$H37</f>
        <v>16863.818659999997</v>
      </c>
      <c r="E37" s="11">
        <f>apr!$H37</f>
        <v>16352.627733333333</v>
      </c>
      <c r="F37" s="11">
        <f>may!$H37</f>
        <v>16216.384825000001</v>
      </c>
      <c r="G37" s="11">
        <f>jun!$H37</f>
        <v>15853.093300000002</v>
      </c>
      <c r="H37" s="11">
        <f>jul!$H37</f>
        <v>15863.503350000001</v>
      </c>
      <c r="I37" s="11">
        <f>aug!$H37</f>
        <v>15858.0237</v>
      </c>
      <c r="J37" s="11">
        <f>sep!$H37</f>
        <v>15830.82654</v>
      </c>
      <c r="K37" s="131">
        <f>oct!$H37</f>
        <v>15839.238025000001</v>
      </c>
      <c r="L37" s="11">
        <f>nov!$H37</f>
        <v>14480.591833333334</v>
      </c>
      <c r="M37" s="11">
        <f>dec!$H37</f>
        <v>14331.055375000002</v>
      </c>
      <c r="N37" s="55">
        <f t="shared" si="1"/>
        <v>16010.678163888892</v>
      </c>
      <c r="O37" s="63"/>
      <c r="P37" s="83"/>
    </row>
    <row r="38" spans="1:17" x14ac:dyDescent="0.55000000000000004">
      <c r="A38" s="3" t="s">
        <v>37</v>
      </c>
      <c r="B38" s="11">
        <f>jan!$H38</f>
        <v>529</v>
      </c>
      <c r="C38" s="11">
        <f>feb!$H38</f>
        <v>534.75</v>
      </c>
      <c r="D38" s="11">
        <f>mar!$H38</f>
        <v>524.20000000000005</v>
      </c>
      <c r="E38" s="11">
        <f>apr!$H38</f>
        <v>510</v>
      </c>
      <c r="F38" s="11">
        <f>may!$H38</f>
        <v>502.5</v>
      </c>
      <c r="G38" s="11">
        <f>jun!$H38</f>
        <v>491.2</v>
      </c>
      <c r="H38" s="11">
        <f>jul!$H38</f>
        <v>498.25</v>
      </c>
      <c r="I38" s="11">
        <f>aug!$H38</f>
        <v>499</v>
      </c>
      <c r="J38" s="11">
        <f>sep!$H38</f>
        <v>495.4</v>
      </c>
      <c r="K38" s="131">
        <f>oct!$H38</f>
        <v>491.75</v>
      </c>
      <c r="L38" s="11">
        <f>nov!$H38</f>
        <v>445.33333333333331</v>
      </c>
      <c r="M38" s="11">
        <f>dec!$H38</f>
        <v>438.75</v>
      </c>
      <c r="N38" s="55">
        <f t="shared" si="1"/>
        <v>496.67777777777769</v>
      </c>
      <c r="O38" s="63"/>
      <c r="P38" s="83"/>
    </row>
    <row r="39" spans="1:17" x14ac:dyDescent="0.55000000000000004">
      <c r="A39" s="3" t="s">
        <v>39</v>
      </c>
      <c r="B39" s="11">
        <f>jan!$H39</f>
        <v>11707.389625</v>
      </c>
      <c r="C39" s="11">
        <f>feb!$H39</f>
        <v>12110.1479</v>
      </c>
      <c r="D39" s="11">
        <f>mar!$H39</f>
        <v>12031.183000000001</v>
      </c>
      <c r="E39" s="11">
        <f>apr!$H39</f>
        <v>11543.037733333333</v>
      </c>
      <c r="F39" s="11">
        <f>may!$H39</f>
        <v>11545.371949999999</v>
      </c>
      <c r="G39" s="11">
        <f>jun!$H39</f>
        <v>11676.503000000001</v>
      </c>
      <c r="H39" s="11">
        <f>jul!$H39</f>
        <v>12033.4547</v>
      </c>
      <c r="I39" s="11">
        <f>aug!$H39</f>
        <v>12306.656800000001</v>
      </c>
      <c r="J39" s="11">
        <f>sep!$H39</f>
        <v>12123.8763</v>
      </c>
      <c r="K39" s="131">
        <f>oct!$H39</f>
        <v>12175.332600000002</v>
      </c>
      <c r="L39" s="11">
        <f>nov!$H39</f>
        <v>11814.443533333333</v>
      </c>
      <c r="M39" s="11">
        <f>dec!$H39</f>
        <v>11750.650725</v>
      </c>
      <c r="N39" s="55">
        <f>AVERAGE(B39:M39)</f>
        <v>11901.503988888891</v>
      </c>
      <c r="O39" s="63"/>
      <c r="P39" s="83"/>
    </row>
    <row r="40" spans="1:17" x14ac:dyDescent="0.55000000000000004">
      <c r="A40" s="3" t="s">
        <v>38</v>
      </c>
      <c r="B40" s="11">
        <f>jan!$H40</f>
        <v>358</v>
      </c>
      <c r="C40" s="11">
        <f>feb!$H40</f>
        <v>373.5</v>
      </c>
      <c r="D40" s="11">
        <f>mar!$H40</f>
        <v>374</v>
      </c>
      <c r="E40" s="11">
        <f>apr!$H40</f>
        <v>360</v>
      </c>
      <c r="F40" s="11">
        <f>may!$H40</f>
        <v>357.75</v>
      </c>
      <c r="G40" s="11">
        <f>jun!$H40</f>
        <v>361.8</v>
      </c>
      <c r="H40" s="11">
        <f>jul!$H40</f>
        <v>378</v>
      </c>
      <c r="I40" s="11">
        <f>aug!$H40</f>
        <v>387.25</v>
      </c>
      <c r="J40" s="11">
        <f>sep!$H40</f>
        <v>379.4</v>
      </c>
      <c r="K40" s="131">
        <f>oct!$H40</f>
        <v>378</v>
      </c>
      <c r="L40" s="11">
        <f>nov!$H40</f>
        <v>363.33333333333331</v>
      </c>
      <c r="M40" s="11">
        <f>dec!$H40</f>
        <v>359.75</v>
      </c>
      <c r="N40" s="55">
        <f>AVERAGE(B40:M40)</f>
        <v>369.23194444444448</v>
      </c>
      <c r="O40" s="63"/>
      <c r="P40" s="83"/>
    </row>
    <row r="41" spans="1:17" s="46" customFormat="1" x14ac:dyDescent="0.55000000000000004">
      <c r="A41" s="3" t="s">
        <v>64</v>
      </c>
      <c r="B41" s="11">
        <f>jan!$H41</f>
        <v>23243.092174999998</v>
      </c>
      <c r="C41" s="11">
        <f>feb!$H41</f>
        <v>23531.827175000006</v>
      </c>
      <c r="D41" s="11">
        <f>mar!$H41</f>
        <v>22202.20968</v>
      </c>
      <c r="E41" s="11">
        <f>apr!$H41</f>
        <v>19078.192466666667</v>
      </c>
      <c r="F41" s="11">
        <f>may!$H41</f>
        <v>18693.677024999997</v>
      </c>
      <c r="G41" s="11">
        <f>jun!$H41</f>
        <v>19330.7994</v>
      </c>
      <c r="H41" s="11">
        <f>jul!$H41</f>
        <v>19771.581125000001</v>
      </c>
      <c r="I41" s="11">
        <f>aug!$H41</f>
        <v>19711.428925</v>
      </c>
      <c r="J41" s="11">
        <f>sep!$H41</f>
        <v>18686.663520000002</v>
      </c>
      <c r="K41" s="131">
        <f>oct!$H41</f>
        <v>18496.584300000002</v>
      </c>
      <c r="L41" s="11">
        <f>nov!$H41</f>
        <v>18209.745800000001</v>
      </c>
      <c r="M41" s="11">
        <f>dec!$H41</f>
        <v>18642.552725000001</v>
      </c>
      <c r="N41" s="55">
        <f>AVERAGE(B41:M41)</f>
        <v>19966.529526388887</v>
      </c>
      <c r="O41" s="62"/>
      <c r="P41" s="79"/>
      <c r="Q41" s="86"/>
    </row>
    <row r="42" spans="1:17" x14ac:dyDescent="0.55000000000000004">
      <c r="A42" s="3" t="s">
        <v>22</v>
      </c>
      <c r="B42" s="11">
        <f>jan!$H42</f>
        <v>710.75</v>
      </c>
      <c r="C42" s="11">
        <f>feb!$H42</f>
        <v>725.75</v>
      </c>
      <c r="D42" s="11">
        <f>mar!$H42</f>
        <v>690.2</v>
      </c>
      <c r="E42" s="11">
        <f>apr!$H42</f>
        <v>595</v>
      </c>
      <c r="F42" s="11">
        <f>may!$H42</f>
        <v>579.25</v>
      </c>
      <c r="G42" s="11">
        <f>jun!$H42</f>
        <v>599</v>
      </c>
      <c r="H42" s="11">
        <f>jul!$H42</f>
        <v>621</v>
      </c>
      <c r="I42" s="11">
        <f>aug!$H42</f>
        <v>620.25</v>
      </c>
      <c r="J42" s="11">
        <f>sep!$H42</f>
        <v>584.79999999999995</v>
      </c>
      <c r="K42" s="131">
        <f>oct!$H42</f>
        <v>574.25</v>
      </c>
      <c r="L42" s="11">
        <f>nov!$H42</f>
        <v>560</v>
      </c>
      <c r="M42" s="11">
        <f>dec!$H42</f>
        <v>570.75</v>
      </c>
      <c r="N42" s="55">
        <f>AVERAGE(B42:M42)</f>
        <v>619.25</v>
      </c>
      <c r="O42" s="63"/>
      <c r="P42" s="83"/>
    </row>
    <row r="43" spans="1:17" x14ac:dyDescent="0.55000000000000004">
      <c r="A43" s="36" t="s">
        <v>40</v>
      </c>
      <c r="B43" s="48"/>
      <c r="C43" s="49"/>
      <c r="D43" s="49"/>
      <c r="E43" s="50"/>
      <c r="F43" s="49"/>
      <c r="G43" s="48"/>
      <c r="H43" s="28"/>
      <c r="I43" s="28"/>
      <c r="J43" s="54"/>
      <c r="K43" s="56"/>
      <c r="L43" s="28"/>
      <c r="M43" s="28"/>
      <c r="N43" s="66"/>
      <c r="O43" s="63"/>
      <c r="P43" s="83"/>
    </row>
    <row r="44" spans="1:17" x14ac:dyDescent="0.55000000000000004">
      <c r="A44" s="3" t="s">
        <v>41</v>
      </c>
      <c r="B44" s="11">
        <f>jan!$H44</f>
        <v>10595.507175000001</v>
      </c>
      <c r="C44" s="11">
        <f>feb!$H44</f>
        <v>10578.9143</v>
      </c>
      <c r="D44" s="11">
        <f>mar!$H44</f>
        <v>10526.099559999999</v>
      </c>
      <c r="E44" s="11">
        <f>apr!$H44</f>
        <v>10516.991866666665</v>
      </c>
      <c r="F44" s="11">
        <f>may!$H44</f>
        <v>10512.655150000001</v>
      </c>
      <c r="G44" s="11">
        <f>jun!$H44</f>
        <v>10727.95132</v>
      </c>
      <c r="H44" s="11">
        <f>jul!$H44</f>
        <v>11047.027749999999</v>
      </c>
      <c r="I44" s="11">
        <f>aug!$H44</f>
        <v>11130.799575000001</v>
      </c>
      <c r="J44" s="11">
        <f>sep!$H44</f>
        <v>11325.805259999999</v>
      </c>
      <c r="K44" s="131">
        <f>oct!$H44</f>
        <v>11651.957200000001</v>
      </c>
      <c r="L44" s="11">
        <f>nov!$H44</f>
        <v>11641.245700000001</v>
      </c>
      <c r="M44" s="11">
        <f>dec!$H44</f>
        <v>11652.660674999999</v>
      </c>
      <c r="N44" s="55">
        <f t="shared" ref="N44:N49" si="2">AVERAGE(B44:M44)</f>
        <v>10992.301294305556</v>
      </c>
      <c r="O44" s="63"/>
      <c r="P44" s="83"/>
    </row>
    <row r="45" spans="1:17" x14ac:dyDescent="0.55000000000000004">
      <c r="A45" s="4" t="s">
        <v>66</v>
      </c>
      <c r="B45" s="11">
        <f>jan!$H45</f>
        <v>324</v>
      </c>
      <c r="C45" s="11">
        <f>feb!$H45</f>
        <v>326.25</v>
      </c>
      <c r="D45" s="11">
        <f>mar!$H45</f>
        <v>327.2</v>
      </c>
      <c r="E45" s="11">
        <f>apr!$H45</f>
        <v>328</v>
      </c>
      <c r="F45" s="11">
        <f>may!$H45</f>
        <v>325.75</v>
      </c>
      <c r="G45" s="11">
        <f>jun!$H45</f>
        <v>332.4</v>
      </c>
      <c r="H45" s="11">
        <f>jul!$H45</f>
        <v>347</v>
      </c>
      <c r="I45" s="11">
        <f>aug!$H45</f>
        <v>350.25</v>
      </c>
      <c r="J45" s="11">
        <f>sep!$H45</f>
        <v>354.4</v>
      </c>
      <c r="K45" s="131">
        <f>oct!$H45</f>
        <v>361.75</v>
      </c>
      <c r="L45" s="11">
        <f>nov!$H45</f>
        <v>358</v>
      </c>
      <c r="M45" s="11">
        <f>dec!$H45</f>
        <v>356.75</v>
      </c>
      <c r="N45" s="55">
        <f t="shared" si="2"/>
        <v>340.97916666666669</v>
      </c>
      <c r="O45" s="63"/>
      <c r="P45" s="83"/>
    </row>
    <row r="46" spans="1:17" x14ac:dyDescent="0.55000000000000004">
      <c r="A46" s="3" t="s">
        <v>42</v>
      </c>
      <c r="B46" s="11">
        <f>jan!$H46</f>
        <v>10096.79585</v>
      </c>
      <c r="C46" s="11">
        <f>feb!$H46</f>
        <v>10084.43865</v>
      </c>
      <c r="D46" s="11">
        <f>mar!$H46</f>
        <v>10030.712880000001</v>
      </c>
      <c r="E46" s="11">
        <f>apr!$H46</f>
        <v>9715.5239333333338</v>
      </c>
      <c r="F46" s="11">
        <f>may!$H46</f>
        <v>9617.1217500000002</v>
      </c>
      <c r="G46" s="11">
        <f>jun!$H46</f>
        <v>10121.173279999999</v>
      </c>
      <c r="H46" s="11">
        <f>jul!$H46</f>
        <v>10513.569575</v>
      </c>
      <c r="I46" s="11">
        <f>aug!$H46</f>
        <v>10940.120025</v>
      </c>
      <c r="J46" s="11">
        <f>sep!$H46</f>
        <v>10801.68188</v>
      </c>
      <c r="K46" s="131">
        <f>oct!$H46</f>
        <v>11112.435025000001</v>
      </c>
      <c r="L46" s="11">
        <f>nov!$H46</f>
        <v>10990.697099999999</v>
      </c>
      <c r="M46" s="11">
        <f>dec!$H46</f>
        <v>10827.8019</v>
      </c>
      <c r="N46" s="55">
        <f t="shared" si="2"/>
        <v>10404.339320694444</v>
      </c>
      <c r="O46" s="63"/>
      <c r="P46" s="83"/>
    </row>
    <row r="47" spans="1:17" x14ac:dyDescent="0.55000000000000004">
      <c r="A47" s="4" t="s">
        <v>67</v>
      </c>
      <c r="B47" s="11">
        <f>jan!$H47</f>
        <v>308.75</v>
      </c>
      <c r="C47" s="11">
        <f>feb!$H47</f>
        <v>311</v>
      </c>
      <c r="D47" s="11">
        <f>mar!$H47</f>
        <v>311.8</v>
      </c>
      <c r="E47" s="11">
        <f>apr!$H47</f>
        <v>303</v>
      </c>
      <c r="F47" s="11">
        <f>may!$H47</f>
        <v>298</v>
      </c>
      <c r="G47" s="11">
        <f>jun!$H47</f>
        <v>313.60000000000002</v>
      </c>
      <c r="H47" s="11">
        <f>jul!$H47</f>
        <v>330.25</v>
      </c>
      <c r="I47" s="11">
        <f>aug!$H47</f>
        <v>344.25</v>
      </c>
      <c r="J47" s="11">
        <f>sep!$H47</f>
        <v>338</v>
      </c>
      <c r="K47" s="131">
        <f>oct!$H47</f>
        <v>345</v>
      </c>
      <c r="L47" s="11">
        <f>nov!$H47</f>
        <v>338</v>
      </c>
      <c r="M47" s="11">
        <f>dec!$H47</f>
        <v>331.5</v>
      </c>
      <c r="N47" s="55">
        <f t="shared" si="2"/>
        <v>322.76249999999999</v>
      </c>
      <c r="O47" s="63"/>
      <c r="P47" s="83"/>
    </row>
    <row r="48" spans="1:17" s="46" customFormat="1" x14ac:dyDescent="0.55000000000000004">
      <c r="A48" s="3" t="s">
        <v>43</v>
      </c>
      <c r="B48" s="11">
        <f>jan!$H48</f>
        <v>9998.6885750000001</v>
      </c>
      <c r="C48" s="11">
        <f>feb!$H48</f>
        <v>9987.1599750000005</v>
      </c>
      <c r="D48" s="11">
        <f>mar!$H48</f>
        <v>9934.2007199999989</v>
      </c>
      <c r="E48" s="11">
        <f>apr!$H48</f>
        <v>10687.405466666665</v>
      </c>
      <c r="F48" s="11">
        <f>may!$H48</f>
        <v>9520.3045500000007</v>
      </c>
      <c r="G48" s="11">
        <f>jun!$H48</f>
        <v>10024.34978</v>
      </c>
      <c r="H48" s="11">
        <f>jul!$H48</f>
        <v>10410.070900000001</v>
      </c>
      <c r="I48" s="11">
        <f>aug!$H48</f>
        <v>10844.78025</v>
      </c>
      <c r="J48" s="11">
        <f>sep!$H48</f>
        <v>10705.813700000001</v>
      </c>
      <c r="K48" s="131">
        <f>oct!$H48</f>
        <v>11007.751700000001</v>
      </c>
      <c r="L48" s="11">
        <f>nov!$H48</f>
        <v>10893.1443</v>
      </c>
      <c r="M48" s="11">
        <f>dec!$H48</f>
        <v>10713.496025000002</v>
      </c>
      <c r="N48" s="55">
        <f t="shared" si="2"/>
        <v>10393.930495138889</v>
      </c>
      <c r="O48" s="62"/>
      <c r="P48" s="83"/>
      <c r="Q48" s="86"/>
    </row>
    <row r="49" spans="1:17" x14ac:dyDescent="0.55000000000000004">
      <c r="A49" s="3" t="s">
        <v>69</v>
      </c>
      <c r="B49" s="11">
        <f>jan!$H49</f>
        <v>305.75</v>
      </c>
      <c r="C49" s="11">
        <f>feb!$H49</f>
        <v>308</v>
      </c>
      <c r="D49" s="11">
        <f>mar!$H49</f>
        <v>308.8</v>
      </c>
      <c r="E49" s="11">
        <f>apr!$H49</f>
        <v>333.33333333333331</v>
      </c>
      <c r="F49" s="11">
        <f>may!$H49</f>
        <v>295</v>
      </c>
      <c r="G49" s="11">
        <f>jun!$H49</f>
        <v>310.60000000000002</v>
      </c>
      <c r="H49" s="11">
        <f>jul!$H49</f>
        <v>327</v>
      </c>
      <c r="I49" s="11">
        <f>aug!$H49</f>
        <v>341.25</v>
      </c>
      <c r="J49" s="11">
        <f>sep!$H49</f>
        <v>335</v>
      </c>
      <c r="K49" s="131">
        <f>oct!$H49</f>
        <v>341.75</v>
      </c>
      <c r="L49" s="11">
        <f>nov!$H49</f>
        <v>335</v>
      </c>
      <c r="M49" s="11">
        <f>dec!$H49</f>
        <v>328</v>
      </c>
      <c r="N49" s="55">
        <f t="shared" si="2"/>
        <v>322.45694444444445</v>
      </c>
      <c r="O49" s="63"/>
      <c r="P49" s="83"/>
    </row>
    <row r="50" spans="1:17" x14ac:dyDescent="0.55000000000000004">
      <c r="A50" s="28" t="s">
        <v>44</v>
      </c>
      <c r="B50" s="48"/>
      <c r="C50" s="49"/>
      <c r="D50" s="49"/>
      <c r="E50" s="50"/>
      <c r="F50" s="49"/>
      <c r="G50" s="48"/>
      <c r="H50" s="28"/>
      <c r="I50" s="28"/>
      <c r="J50" s="54"/>
      <c r="K50" s="56"/>
      <c r="L50" s="28"/>
      <c r="M50" s="28"/>
      <c r="N50" s="66"/>
      <c r="O50" s="63"/>
      <c r="P50" s="83"/>
    </row>
    <row r="51" spans="1:17" s="46" customFormat="1" x14ac:dyDescent="0.55000000000000004">
      <c r="A51" s="3" t="s">
        <v>70</v>
      </c>
      <c r="B51" s="11">
        <f>jan!$H51</f>
        <v>28213.78225</v>
      </c>
      <c r="C51" s="11">
        <f>feb!$H51</f>
        <v>28275.142225000003</v>
      </c>
      <c r="D51" s="11">
        <f>mar!$H51</f>
        <v>27724.364779999996</v>
      </c>
      <c r="E51" s="11">
        <f>apr!$H51</f>
        <v>24273.136466666667</v>
      </c>
      <c r="F51" s="11">
        <f>may!$H51</f>
        <v>25877.583199999997</v>
      </c>
      <c r="G51" s="11">
        <f>jun!$H51</f>
        <v>27284.580100000003</v>
      </c>
      <c r="H51" s="11">
        <f>jul!$H51</f>
        <v>27333.138450000002</v>
      </c>
      <c r="I51" s="11">
        <f>aug!$H51</f>
        <v>28355.360049999999</v>
      </c>
      <c r="J51" s="11">
        <f>sep!$H51</f>
        <v>28299.863720000001</v>
      </c>
      <c r="K51" s="131">
        <f>oct!$H51</f>
        <v>27257.698900000003</v>
      </c>
      <c r="L51" s="11">
        <f>nov!$H51</f>
        <v>27271.294666666668</v>
      </c>
      <c r="M51" s="11">
        <f>dec!$H51</f>
        <v>26040.238275</v>
      </c>
      <c r="N51" s="55">
        <f>AVERAGE(B51:M51)</f>
        <v>27183.848590277776</v>
      </c>
      <c r="O51" s="78"/>
      <c r="P51" s="135"/>
      <c r="Q51" s="86"/>
    </row>
    <row r="52" spans="1:17" s="46" customFormat="1" x14ac:dyDescent="0.55000000000000004">
      <c r="A52" s="3" t="s">
        <v>20</v>
      </c>
      <c r="B52" s="11">
        <f>jan!$H52</f>
        <v>862.75</v>
      </c>
      <c r="C52" s="11">
        <f>feb!$H52</f>
        <v>872</v>
      </c>
      <c r="D52" s="11">
        <f>mar!$H52</f>
        <v>861.8</v>
      </c>
      <c r="E52" s="11">
        <f>apr!$H52</f>
        <v>757</v>
      </c>
      <c r="F52" s="11">
        <f>may!$H52</f>
        <v>801.75</v>
      </c>
      <c r="G52" s="11">
        <f>jun!$H52</f>
        <v>845.4</v>
      </c>
      <c r="H52" s="11">
        <f>jul!$H52</f>
        <v>858.5</v>
      </c>
      <c r="I52" s="11">
        <f>aug!$H52</f>
        <v>892.25</v>
      </c>
      <c r="J52" s="11">
        <f>sep!$H52</f>
        <v>885.6</v>
      </c>
      <c r="K52" s="131">
        <f>oct!$H52</f>
        <v>846.25</v>
      </c>
      <c r="L52" s="11">
        <f>nov!$H52</f>
        <v>838.66666666666663</v>
      </c>
      <c r="M52" s="11">
        <f>dec!$H52</f>
        <v>797.25</v>
      </c>
      <c r="N52" s="55">
        <f>AVERAGE(B52:M52)</f>
        <v>843.26805555555541</v>
      </c>
      <c r="O52" s="78"/>
      <c r="P52" s="135"/>
      <c r="Q52" s="86"/>
    </row>
    <row r="53" spans="1:17" s="46" customFormat="1" x14ac:dyDescent="0.55000000000000004">
      <c r="A53" s="95" t="s">
        <v>45</v>
      </c>
      <c r="B53" s="11"/>
      <c r="C53" s="11"/>
      <c r="D53" s="11"/>
      <c r="E53" s="11"/>
      <c r="F53" s="11">
        <f>may!$H53</f>
        <v>20699.891866666669</v>
      </c>
      <c r="G53" s="11">
        <f>jun!$H53</f>
        <v>21242.803820000001</v>
      </c>
      <c r="H53" s="11">
        <f>jul!$H53</f>
        <v>21275.97135</v>
      </c>
      <c r="I53" s="11">
        <f>aug!$H53</f>
        <v>22776.483049999999</v>
      </c>
      <c r="J53" s="11">
        <f>sep!$H53</f>
        <v>23231.703100000002</v>
      </c>
      <c r="K53" s="131">
        <f>oct!$H53</f>
        <v>21975.221325000002</v>
      </c>
      <c r="L53" s="11">
        <f>nov!$H53</f>
        <v>19878.513433333337</v>
      </c>
      <c r="M53" s="11">
        <f>dec!$H53</f>
        <v>20732.754525</v>
      </c>
      <c r="N53" s="134">
        <f>AVERAGE(B53:M53)</f>
        <v>21476.66780875</v>
      </c>
      <c r="O53" s="62"/>
      <c r="P53" s="79"/>
      <c r="Q53" s="86"/>
    </row>
    <row r="54" spans="1:17" x14ac:dyDescent="0.55000000000000004">
      <c r="A54" s="136" t="s">
        <v>20</v>
      </c>
      <c r="B54" s="11"/>
      <c r="C54" s="11"/>
      <c r="D54" s="11"/>
      <c r="E54" s="11"/>
      <c r="F54" s="11">
        <f>may!$H54</f>
        <v>640.66666666666663</v>
      </c>
      <c r="G54" s="11">
        <f>jun!$H54</f>
        <v>658.2</v>
      </c>
      <c r="H54" s="11">
        <f>jul!$H54</f>
        <v>668.25</v>
      </c>
      <c r="I54" s="11">
        <f>aug!$H54</f>
        <v>716.75</v>
      </c>
      <c r="J54" s="11">
        <f>sep!$H54</f>
        <v>727</v>
      </c>
      <c r="K54" s="131">
        <f>oct!$H54</f>
        <v>682.25</v>
      </c>
      <c r="L54" s="11">
        <f>nov!$H54</f>
        <v>611.33333333333337</v>
      </c>
      <c r="M54" s="11">
        <f>dec!$H54</f>
        <v>634.75</v>
      </c>
      <c r="N54" s="134">
        <f>AVERAGE(B54:M54)</f>
        <v>667.4</v>
      </c>
      <c r="O54" s="63"/>
      <c r="P54" s="83"/>
    </row>
    <row r="55" spans="1:17" x14ac:dyDescent="0.55000000000000004">
      <c r="A55" s="36" t="s">
        <v>46</v>
      </c>
      <c r="B55" s="48"/>
      <c r="C55" s="49"/>
      <c r="D55" s="49"/>
      <c r="E55" s="50"/>
      <c r="F55" s="49"/>
      <c r="G55" s="48"/>
      <c r="H55" s="28"/>
      <c r="I55" s="28"/>
      <c r="J55" s="54"/>
      <c r="K55" s="56"/>
      <c r="L55" s="28"/>
      <c r="M55" s="28"/>
      <c r="N55" s="66"/>
      <c r="O55" s="63"/>
      <c r="P55" s="83"/>
    </row>
    <row r="56" spans="1:17" s="46" customFormat="1" x14ac:dyDescent="0.55000000000000004">
      <c r="A56" s="3" t="s">
        <v>47</v>
      </c>
      <c r="B56" s="11">
        <f>jan!$H56</f>
        <v>17135.943299999999</v>
      </c>
      <c r="C56" s="11">
        <f>feb!$H56</f>
        <v>17209.737424999999</v>
      </c>
      <c r="D56" s="11">
        <f>mar!$H56</f>
        <v>17712.923300000002</v>
      </c>
      <c r="E56" s="11">
        <f>apr!$H56</f>
        <v>17688.632199999996</v>
      </c>
      <c r="F56" s="11">
        <f>may!$H56</f>
        <v>16909.377874999998</v>
      </c>
      <c r="G56" s="11">
        <f>jun!$H56</f>
        <v>17686.236280000001</v>
      </c>
      <c r="H56" s="11">
        <f>jul!$H56</f>
        <v>17733.845125</v>
      </c>
      <c r="I56" s="11">
        <f>aug!$H56</f>
        <v>17732.978050000002</v>
      </c>
      <c r="J56" s="11">
        <f>sep!$H56</f>
        <v>17684.175080000001</v>
      </c>
      <c r="K56" s="131">
        <f>oct!$H56</f>
        <v>17675.223700000002</v>
      </c>
      <c r="L56" s="11">
        <f>nov!$H56</f>
        <v>17678.657766666667</v>
      </c>
      <c r="M56" s="11">
        <f>dec!$H56</f>
        <v>17687.212825000002</v>
      </c>
      <c r="N56" s="55">
        <f>AVERAGE(B56:M56)</f>
        <v>17544.578577222223</v>
      </c>
      <c r="O56" s="63"/>
      <c r="P56" s="83"/>
      <c r="Q56" s="86"/>
    </row>
    <row r="57" spans="1:17" x14ac:dyDescent="0.55000000000000004">
      <c r="A57" s="3" t="s">
        <v>22</v>
      </c>
      <c r="B57" s="11">
        <f>jan!$H57</f>
        <v>524</v>
      </c>
      <c r="C57" s="11">
        <f>feb!$H57</f>
        <v>530.75</v>
      </c>
      <c r="D57" s="11">
        <f>mar!$H57</f>
        <v>550.6</v>
      </c>
      <c r="E57" s="11">
        <f>apr!$H57</f>
        <v>551.66666666666663</v>
      </c>
      <c r="F57" s="11">
        <f>may!$H57</f>
        <v>524.5</v>
      </c>
      <c r="G57" s="11">
        <f>jun!$H57</f>
        <v>548</v>
      </c>
      <c r="H57" s="11">
        <f>jul!$H57</f>
        <v>557</v>
      </c>
      <c r="I57" s="11">
        <f>aug!$H57</f>
        <v>558</v>
      </c>
      <c r="J57" s="11">
        <f>sep!$H57</f>
        <v>553.4</v>
      </c>
      <c r="K57" s="131">
        <f>oct!$H57</f>
        <v>548.75</v>
      </c>
      <c r="L57" s="11">
        <f>nov!$H57</f>
        <v>543.66666666666663</v>
      </c>
      <c r="M57" s="11">
        <f>dec!$H57</f>
        <v>541.5</v>
      </c>
      <c r="N57" s="55">
        <f>AVERAGE(B57:M57)</f>
        <v>544.31944444444446</v>
      </c>
      <c r="O57" s="63"/>
      <c r="P57" s="83"/>
    </row>
    <row r="58" spans="1:17" x14ac:dyDescent="0.55000000000000004">
      <c r="A58" s="36" t="s">
        <v>48</v>
      </c>
      <c r="B58" s="48"/>
      <c r="C58" s="49"/>
      <c r="D58" s="49"/>
      <c r="E58" s="50"/>
      <c r="F58" s="49"/>
      <c r="G58" s="48"/>
      <c r="H58" s="28"/>
      <c r="I58" s="28"/>
      <c r="J58" s="54"/>
      <c r="K58" s="56"/>
      <c r="L58" s="28"/>
      <c r="M58" s="28"/>
      <c r="N58" s="66"/>
      <c r="O58" s="63"/>
      <c r="P58" s="83"/>
    </row>
    <row r="59" spans="1:17" x14ac:dyDescent="0.55000000000000004">
      <c r="A59" s="3" t="s">
        <v>49</v>
      </c>
      <c r="B59" s="11">
        <f>jan!$H59</f>
        <v>15336.962</v>
      </c>
      <c r="C59" s="11">
        <f>feb!$H59</f>
        <v>15410.442125</v>
      </c>
      <c r="D59" s="11">
        <f>mar!$H59</f>
        <v>14277.541999999998</v>
      </c>
      <c r="E59" s="11">
        <f>apr!$H59</f>
        <v>13958.535199999998</v>
      </c>
      <c r="F59" s="11"/>
      <c r="G59" s="11"/>
      <c r="H59" s="11">
        <f>jul!$H59</f>
        <v>14867.402099999999</v>
      </c>
      <c r="I59" s="11">
        <f>aug!$H59</f>
        <v>15381.668925000002</v>
      </c>
      <c r="J59" s="11">
        <f>sep!$H59</f>
        <v>14751.316339999999</v>
      </c>
      <c r="K59" s="131">
        <f>oct!$H59</f>
        <v>14977.639924999999</v>
      </c>
      <c r="L59" s="11">
        <f>nov!$H59</f>
        <v>14838.568433333334</v>
      </c>
      <c r="M59" s="11">
        <f>dec!$H59</f>
        <v>14755.678925</v>
      </c>
      <c r="N59" s="55">
        <f t="shared" ref="N59:N64" si="3">AVERAGE(B59:M59)</f>
        <v>14855.575597333338</v>
      </c>
      <c r="O59" s="63"/>
      <c r="P59" s="83"/>
    </row>
    <row r="60" spans="1:17" x14ac:dyDescent="0.55000000000000004">
      <c r="A60" s="3" t="s">
        <v>20</v>
      </c>
      <c r="B60" s="11">
        <f>jan!$H60</f>
        <v>469</v>
      </c>
      <c r="C60" s="11">
        <f>feb!$H60</f>
        <v>475.25</v>
      </c>
      <c r="D60" s="11">
        <f>mar!$H60</f>
        <v>443.8</v>
      </c>
      <c r="E60" s="11">
        <f>apr!$H60</f>
        <v>435.33333333333331</v>
      </c>
      <c r="F60" s="11"/>
      <c r="G60" s="11"/>
      <c r="H60" s="11">
        <f>jul!$H60</f>
        <v>467</v>
      </c>
      <c r="I60" s="11">
        <f>aug!$H60</f>
        <v>484</v>
      </c>
      <c r="J60" s="11">
        <f>sep!$H60</f>
        <v>461.6</v>
      </c>
      <c r="K60" s="131">
        <f>oct!$H60</f>
        <v>465</v>
      </c>
      <c r="L60" s="11">
        <f>nov!$H60</f>
        <v>456.33333333333331</v>
      </c>
      <c r="M60" s="11">
        <f>dec!$H60</f>
        <v>451.75</v>
      </c>
      <c r="N60" s="55">
        <f t="shared" si="3"/>
        <v>460.90666666666664</v>
      </c>
      <c r="O60" s="63"/>
      <c r="P60" s="83"/>
    </row>
    <row r="61" spans="1:17" x14ac:dyDescent="0.55000000000000004">
      <c r="A61" s="3" t="s">
        <v>50</v>
      </c>
      <c r="B61" s="11">
        <f>jan!$H61</f>
        <v>14216.923825</v>
      </c>
      <c r="C61" s="11">
        <f>feb!$H61</f>
        <v>14364.54675</v>
      </c>
      <c r="D61" s="11">
        <f>mar!$H61</f>
        <v>13061.08692</v>
      </c>
      <c r="E61" s="11">
        <f>apr!$H61</f>
        <v>12462.211066666669</v>
      </c>
      <c r="F61" s="11"/>
      <c r="G61" s="11"/>
      <c r="H61" s="11">
        <f>jul!$H61</f>
        <v>13546.188600000001</v>
      </c>
      <c r="I61" s="11">
        <f>aug!$H61</f>
        <v>14102.376400000001</v>
      </c>
      <c r="J61" s="11">
        <f>sep!$H61</f>
        <v>13664.74582</v>
      </c>
      <c r="K61" s="131">
        <f>oct!$H61</f>
        <v>13544.469499999999</v>
      </c>
      <c r="L61" s="11">
        <f>nov!$H61</f>
        <v>13386.200566666666</v>
      </c>
      <c r="M61" s="11">
        <f>dec!$H61</f>
        <v>13449.144925000001</v>
      </c>
      <c r="N61" s="55">
        <f t="shared" si="3"/>
        <v>13579.789437333335</v>
      </c>
      <c r="O61" s="63"/>
      <c r="P61" s="83"/>
    </row>
    <row r="62" spans="1:17" x14ac:dyDescent="0.55000000000000004">
      <c r="A62" s="3" t="s">
        <v>20</v>
      </c>
      <c r="B62" s="11">
        <f>jan!$H62</f>
        <v>434.75</v>
      </c>
      <c r="C62" s="11">
        <f>feb!$H62</f>
        <v>443</v>
      </c>
      <c r="D62" s="11">
        <f>mar!$H62</f>
        <v>406</v>
      </c>
      <c r="E62" s="11">
        <f>apr!$H62</f>
        <v>388.66666666666669</v>
      </c>
      <c r="F62" s="11"/>
      <c r="G62" s="11"/>
      <c r="H62" s="11">
        <f>jul!$H62</f>
        <v>425.5</v>
      </c>
      <c r="I62" s="11">
        <f>aug!$H62</f>
        <v>443.75</v>
      </c>
      <c r="J62" s="11">
        <f>sep!$H62</f>
        <v>427.6</v>
      </c>
      <c r="K62" s="131">
        <f>oct!$H62</f>
        <v>420.5</v>
      </c>
      <c r="L62" s="11">
        <f>nov!$H62</f>
        <v>411.66666666666669</v>
      </c>
      <c r="M62" s="11">
        <f>dec!$H62</f>
        <v>411.75</v>
      </c>
      <c r="N62" s="55">
        <f t="shared" si="3"/>
        <v>421.31833333333333</v>
      </c>
      <c r="O62" s="63"/>
      <c r="P62" s="83"/>
    </row>
    <row r="63" spans="1:17" s="101" customFormat="1" x14ac:dyDescent="0.55000000000000004">
      <c r="A63" s="3" t="s">
        <v>51</v>
      </c>
      <c r="B63" s="11">
        <f>jan!$H63</f>
        <v>14118.81655</v>
      </c>
      <c r="C63" s="11">
        <f>feb!$H63</f>
        <v>14259.206050000001</v>
      </c>
      <c r="D63" s="11">
        <f>mar!$H63</f>
        <v>12964.57476</v>
      </c>
      <c r="E63" s="11">
        <f>apr!$H63</f>
        <v>12355.338533333334</v>
      </c>
      <c r="F63" s="11"/>
      <c r="G63" s="11"/>
      <c r="H63" s="11">
        <f>jul!$H63</f>
        <v>13243.678749999999</v>
      </c>
      <c r="I63" s="11">
        <f>aug!$H63</f>
        <v>13816.332274999999</v>
      </c>
      <c r="J63" s="11">
        <f>sep!$H63</f>
        <v>13524.325779999999</v>
      </c>
      <c r="K63" s="131">
        <f>oct!$H63</f>
        <v>13439.75935</v>
      </c>
      <c r="L63" s="11">
        <f>nov!$H63</f>
        <v>13288.647766666667</v>
      </c>
      <c r="M63" s="11">
        <f>dec!$H63</f>
        <v>13351.154875</v>
      </c>
      <c r="N63" s="55">
        <f t="shared" si="3"/>
        <v>13436.183469</v>
      </c>
      <c r="O63" s="98"/>
      <c r="P63" s="99"/>
      <c r="Q63" s="100"/>
    </row>
    <row r="64" spans="1:17" s="101" customFormat="1" x14ac:dyDescent="0.55000000000000004">
      <c r="A64" s="3" t="s">
        <v>20</v>
      </c>
      <c r="B64" s="11">
        <f>jan!$H64</f>
        <v>431.75</v>
      </c>
      <c r="C64" s="11">
        <f>feb!$H64</f>
        <v>439.75</v>
      </c>
      <c r="D64" s="11">
        <f>mar!$H64</f>
        <v>403</v>
      </c>
      <c r="E64" s="11">
        <f>apr!$H64</f>
        <v>385.33333333333331</v>
      </c>
      <c r="F64" s="11"/>
      <c r="G64" s="11"/>
      <c r="H64" s="11">
        <f>jul!$H64</f>
        <v>416</v>
      </c>
      <c r="I64" s="11">
        <f>aug!$H64</f>
        <v>434.75</v>
      </c>
      <c r="J64" s="11">
        <f>sep!$H64</f>
        <v>423.2</v>
      </c>
      <c r="K64" s="131">
        <f>oct!$H64</f>
        <v>417.25</v>
      </c>
      <c r="L64" s="11">
        <f>nov!$H64</f>
        <v>408.66666666666669</v>
      </c>
      <c r="M64" s="11">
        <f>dec!$H64</f>
        <v>408.75</v>
      </c>
      <c r="N64" s="55">
        <f t="shared" si="3"/>
        <v>416.84499999999991</v>
      </c>
      <c r="O64" s="98"/>
      <c r="P64" s="99"/>
      <c r="Q64" s="100"/>
    </row>
    <row r="65" spans="1:17" s="101" customFormat="1" x14ac:dyDescent="0.55000000000000004">
      <c r="A65" s="104" t="s">
        <v>52</v>
      </c>
      <c r="B65" s="11"/>
      <c r="C65" s="11"/>
      <c r="D65" s="11"/>
      <c r="E65" s="11"/>
      <c r="F65" s="11"/>
      <c r="G65" s="11"/>
      <c r="H65" s="11"/>
      <c r="I65" s="11"/>
      <c r="J65" s="11"/>
      <c r="K65" s="131"/>
      <c r="L65" s="11"/>
      <c r="M65" s="11"/>
      <c r="N65" s="97"/>
      <c r="O65" s="98"/>
      <c r="P65" s="99"/>
      <c r="Q65" s="100"/>
    </row>
    <row r="66" spans="1:17" s="101" customFormat="1" x14ac:dyDescent="0.55000000000000004">
      <c r="A66" s="104" t="s">
        <v>20</v>
      </c>
      <c r="B66" s="11"/>
      <c r="C66" s="11"/>
      <c r="D66" s="11"/>
      <c r="E66" s="11"/>
      <c r="F66" s="11"/>
      <c r="G66" s="11"/>
      <c r="H66" s="11"/>
      <c r="I66" s="11"/>
      <c r="J66" s="11"/>
      <c r="K66" s="131"/>
      <c r="L66" s="11"/>
      <c r="M66" s="11"/>
      <c r="N66" s="97"/>
      <c r="O66" s="98"/>
      <c r="P66" s="99"/>
      <c r="Q66" s="100"/>
    </row>
    <row r="67" spans="1:17" s="46" customFormat="1" x14ac:dyDescent="0.55000000000000004">
      <c r="A67" s="104" t="s">
        <v>53</v>
      </c>
      <c r="B67" s="11"/>
      <c r="C67" s="11"/>
      <c r="D67" s="11"/>
      <c r="E67" s="11"/>
      <c r="F67" s="11"/>
      <c r="G67" s="11"/>
      <c r="H67" s="11"/>
      <c r="I67" s="11"/>
      <c r="J67" s="11"/>
      <c r="K67" s="131"/>
      <c r="L67" s="11"/>
      <c r="M67" s="11"/>
      <c r="N67" s="97"/>
      <c r="O67" s="63"/>
      <c r="P67" s="83"/>
      <c r="Q67" s="86"/>
    </row>
    <row r="68" spans="1:17" x14ac:dyDescent="0.55000000000000004">
      <c r="A68" s="104" t="s">
        <v>20</v>
      </c>
      <c r="B68" s="11"/>
      <c r="C68" s="11"/>
      <c r="D68" s="11"/>
      <c r="E68" s="11"/>
      <c r="F68" s="11"/>
      <c r="G68" s="11"/>
      <c r="H68" s="11"/>
      <c r="I68" s="11"/>
      <c r="J68" s="11"/>
      <c r="K68" s="131"/>
      <c r="L68" s="11"/>
      <c r="M68" s="11"/>
      <c r="N68" s="97"/>
      <c r="O68" s="63"/>
      <c r="P68" s="83"/>
    </row>
    <row r="69" spans="1:17" x14ac:dyDescent="0.55000000000000004">
      <c r="A69" s="36" t="s">
        <v>54</v>
      </c>
      <c r="B69" s="48"/>
      <c r="C69" s="49"/>
      <c r="D69" s="49"/>
      <c r="E69" s="50"/>
      <c r="F69" s="49"/>
      <c r="G69" s="48"/>
      <c r="H69" s="28"/>
      <c r="I69" s="28"/>
      <c r="J69" s="54"/>
      <c r="K69" s="56"/>
      <c r="L69" s="28"/>
      <c r="M69" s="28"/>
      <c r="N69" s="66"/>
      <c r="O69" s="63"/>
      <c r="P69" s="83"/>
    </row>
    <row r="70" spans="1:17" s="81" customFormat="1" x14ac:dyDescent="0.55000000000000004">
      <c r="A70" s="3" t="s">
        <v>55</v>
      </c>
      <c r="B70" s="11">
        <f>jan!$H70</f>
        <v>15001.66605</v>
      </c>
      <c r="C70" s="11">
        <f>feb!$H70</f>
        <v>15159.017475000001</v>
      </c>
      <c r="D70" s="11">
        <f>mar!$H70</f>
        <v>13640.548920000001</v>
      </c>
      <c r="E70" s="11">
        <f>apr!$H70</f>
        <v>13498.850733333333</v>
      </c>
      <c r="F70" s="11">
        <f>may!$H70</f>
        <v>13473.5646</v>
      </c>
      <c r="G70" s="11">
        <f>jun!$H70</f>
        <v>13851.654060000001</v>
      </c>
      <c r="H70" s="11">
        <f>jul!$H70</f>
        <v>14286.570925</v>
      </c>
      <c r="I70" s="11">
        <f>aug!$H70</f>
        <v>14324.811075</v>
      </c>
      <c r="J70" s="11">
        <f>sep!$H70</f>
        <v>13920.02678</v>
      </c>
      <c r="K70" s="131">
        <f>oct!$H70</f>
        <v>13842.327075000001</v>
      </c>
      <c r="L70" s="11">
        <f>nov!$H70</f>
        <v>13657.3369</v>
      </c>
      <c r="M70" s="11">
        <f>dec!$H70</f>
        <v>13669.569775</v>
      </c>
      <c r="N70" s="55">
        <f>AVERAGE(B70:M70)</f>
        <v>14027.162030694446</v>
      </c>
      <c r="O70" s="78"/>
      <c r="P70" s="83"/>
      <c r="Q70" s="86"/>
    </row>
    <row r="71" spans="1:17" s="81" customFormat="1" x14ac:dyDescent="0.55000000000000004">
      <c r="A71" s="7" t="s">
        <v>22</v>
      </c>
      <c r="B71" s="11">
        <f>jan!$H71</f>
        <v>458.75</v>
      </c>
      <c r="C71" s="11">
        <f>feb!$H71</f>
        <v>467.5</v>
      </c>
      <c r="D71" s="11">
        <f>mar!$H71</f>
        <v>424</v>
      </c>
      <c r="E71" s="11">
        <f>apr!$H71</f>
        <v>421</v>
      </c>
      <c r="F71" s="11">
        <f>may!$H71</f>
        <v>417.5</v>
      </c>
      <c r="G71" s="11">
        <f>jun!$H71</f>
        <v>429.2</v>
      </c>
      <c r="H71" s="11">
        <f>jul!$H71</f>
        <v>448.75</v>
      </c>
      <c r="I71" s="11">
        <f>aug!$H71</f>
        <v>450.75</v>
      </c>
      <c r="J71" s="11">
        <f>sep!$H71</f>
        <v>435.6</v>
      </c>
      <c r="K71" s="131">
        <f>oct!$H71</f>
        <v>429.75</v>
      </c>
      <c r="L71" s="11">
        <f>nov!$H71</f>
        <v>420</v>
      </c>
      <c r="M71" s="11">
        <f>dec!$H71</f>
        <v>418.5</v>
      </c>
      <c r="N71" s="77">
        <f>AVERAGE(B71:M71)</f>
        <v>435.10833333333329</v>
      </c>
      <c r="O71" s="78"/>
      <c r="P71" s="83"/>
      <c r="Q71" s="86"/>
    </row>
    <row r="72" spans="1:17" x14ac:dyDescent="0.55000000000000004">
      <c r="A72" s="73" t="s">
        <v>56</v>
      </c>
      <c r="B72" s="11">
        <f>jan!$H72</f>
        <v>14903.558775</v>
      </c>
      <c r="C72" s="11">
        <f>feb!$H72</f>
        <v>15069.821075</v>
      </c>
      <c r="D72" s="11">
        <f>mar!$H72</f>
        <v>13518.28138</v>
      </c>
      <c r="E72" s="11">
        <f>apr!$H72</f>
        <v>13402.658933333332</v>
      </c>
      <c r="F72" s="11">
        <f>may!$H72</f>
        <v>13368.673475</v>
      </c>
      <c r="G72" s="11">
        <f>jun!$H72</f>
        <v>13754.830560000002</v>
      </c>
      <c r="H72" s="11">
        <f>jul!$H72</f>
        <v>14175.2176</v>
      </c>
      <c r="I72" s="11">
        <f>aug!$H72</f>
        <v>14221.4866</v>
      </c>
      <c r="J72" s="11">
        <f>sep!$H72</f>
        <v>13824.158600000001</v>
      </c>
      <c r="K72" s="131">
        <f>oct!$H72</f>
        <v>13745.696250000001</v>
      </c>
      <c r="L72" s="11">
        <f>nov!$H72</f>
        <v>13559.784100000003</v>
      </c>
      <c r="M72" s="11">
        <f>dec!$H72</f>
        <v>13571.579725</v>
      </c>
      <c r="N72" s="85">
        <f t="shared" ref="N72:N84" si="4">AVERAGE(B72:M72)</f>
        <v>13926.312256111109</v>
      </c>
      <c r="O72" s="63"/>
      <c r="P72" s="83"/>
    </row>
    <row r="73" spans="1:17" x14ac:dyDescent="0.55000000000000004">
      <c r="A73" s="73" t="s">
        <v>20</v>
      </c>
      <c r="B73" s="11">
        <f>jan!$H73</f>
        <v>455.75</v>
      </c>
      <c r="C73" s="11">
        <f>feb!$H73</f>
        <v>464.75</v>
      </c>
      <c r="D73" s="11">
        <f>mar!$H73</f>
        <v>420.2</v>
      </c>
      <c r="E73" s="11">
        <f>apr!$H73</f>
        <v>418</v>
      </c>
      <c r="F73" s="11">
        <f>may!$H73</f>
        <v>414.25</v>
      </c>
      <c r="G73" s="11">
        <f>jun!$H73</f>
        <v>426.2</v>
      </c>
      <c r="H73" s="11">
        <f>jul!$H73</f>
        <v>445.25</v>
      </c>
      <c r="I73" s="11">
        <f>aug!$H73</f>
        <v>447.5</v>
      </c>
      <c r="J73" s="11">
        <f>sep!$H73</f>
        <v>432.6</v>
      </c>
      <c r="K73" s="131">
        <f>oct!$H73</f>
        <v>426.75</v>
      </c>
      <c r="L73" s="11">
        <f>nov!$H73</f>
        <v>417</v>
      </c>
      <c r="M73" s="11">
        <f>dec!$H73</f>
        <v>415.5</v>
      </c>
      <c r="N73" s="85">
        <f t="shared" si="4"/>
        <v>431.97916666666669</v>
      </c>
      <c r="O73" s="63"/>
      <c r="P73" s="83"/>
    </row>
    <row r="74" spans="1:17" x14ac:dyDescent="0.55000000000000004">
      <c r="A74" s="3" t="s">
        <v>57</v>
      </c>
      <c r="B74" s="11">
        <f>jan!$H74</f>
        <v>14805.451499999999</v>
      </c>
      <c r="C74" s="11">
        <f>feb!$H74</f>
        <v>14964.419575</v>
      </c>
      <c r="D74" s="11">
        <f>mar!$H74</f>
        <v>13421.769219999998</v>
      </c>
      <c r="E74" s="11">
        <f>apr!$H74</f>
        <v>13306.467133333334</v>
      </c>
      <c r="F74" s="11">
        <f>may!$H74</f>
        <v>13271.856275</v>
      </c>
      <c r="G74" s="11">
        <f>jun!$H74</f>
        <v>13658.00706</v>
      </c>
      <c r="H74" s="11">
        <f>jul!$H74</f>
        <v>14071.673350000001</v>
      </c>
      <c r="I74" s="11">
        <f>aug!$H74</f>
        <v>14126.146825</v>
      </c>
      <c r="J74" s="11">
        <f>sep!$H74</f>
        <v>13728.290419999999</v>
      </c>
      <c r="K74" s="131">
        <f>oct!$H74</f>
        <v>13641.011375000002</v>
      </c>
      <c r="L74" s="11">
        <f>nov!$H74</f>
        <v>13462.231299999999</v>
      </c>
      <c r="M74" s="11">
        <f>dec!$H74</f>
        <v>13473.589675000001</v>
      </c>
      <c r="N74" s="55">
        <f t="shared" si="4"/>
        <v>13827.576142361111</v>
      </c>
      <c r="O74" s="63"/>
      <c r="P74" s="83"/>
    </row>
    <row r="75" spans="1:17" x14ac:dyDescent="0.55000000000000004">
      <c r="A75" s="3" t="s">
        <v>20</v>
      </c>
      <c r="B75" s="11">
        <f>jan!$H75</f>
        <v>452.75</v>
      </c>
      <c r="C75" s="11">
        <f>feb!$H75</f>
        <v>461.5</v>
      </c>
      <c r="D75" s="11">
        <f>mar!$H75</f>
        <v>417.2</v>
      </c>
      <c r="E75" s="11">
        <f>apr!$H75</f>
        <v>415</v>
      </c>
      <c r="F75" s="11">
        <f>may!$H75</f>
        <v>411.25</v>
      </c>
      <c r="G75" s="11">
        <f>jun!$H75</f>
        <v>423.2</v>
      </c>
      <c r="H75" s="11">
        <f>jul!$H75</f>
        <v>442</v>
      </c>
      <c r="I75" s="11">
        <f>aug!$H75</f>
        <v>444.5</v>
      </c>
      <c r="J75" s="11">
        <f>sep!$H75</f>
        <v>429.6</v>
      </c>
      <c r="K75" s="131">
        <f>oct!$H75</f>
        <v>423.5</v>
      </c>
      <c r="L75" s="11">
        <f>nov!$H75</f>
        <v>414</v>
      </c>
      <c r="M75" s="11">
        <f>dec!$H75</f>
        <v>412.5</v>
      </c>
      <c r="N75" s="55">
        <f t="shared" si="4"/>
        <v>428.91666666666669</v>
      </c>
      <c r="O75" s="63"/>
      <c r="P75" s="83"/>
    </row>
    <row r="76" spans="1:17" x14ac:dyDescent="0.55000000000000004">
      <c r="A76" s="3" t="s">
        <v>58</v>
      </c>
      <c r="B76" s="11">
        <f>jan!$H76</f>
        <v>14699.177075000001</v>
      </c>
      <c r="C76" s="11">
        <f>feb!$H76</f>
        <v>14867.140900000002</v>
      </c>
      <c r="D76" s="11">
        <f>mar!$H76</f>
        <v>13318.8331</v>
      </c>
      <c r="E76" s="11">
        <f>apr!$H76</f>
        <v>13178.2114</v>
      </c>
      <c r="F76" s="11">
        <f>may!$H76</f>
        <v>13175.039075000001</v>
      </c>
      <c r="G76" s="11">
        <f>jun!$H76</f>
        <v>13554.73228</v>
      </c>
      <c r="H76" s="11">
        <f>jul!$H76</f>
        <v>13976.154475000001</v>
      </c>
      <c r="I76" s="11">
        <f>aug!$H76</f>
        <v>14030.807050000001</v>
      </c>
      <c r="J76" s="11">
        <f>sep!$H76</f>
        <v>13626.05012</v>
      </c>
      <c r="K76" s="131">
        <f>oct!$H76</f>
        <v>13544.380550000002</v>
      </c>
      <c r="L76" s="11">
        <f>nov!$H76</f>
        <v>13353.816966666667</v>
      </c>
      <c r="M76" s="11">
        <f>dec!$H76</f>
        <v>13375.599625000001</v>
      </c>
      <c r="N76" s="55">
        <f t="shared" si="4"/>
        <v>13724.995218055557</v>
      </c>
      <c r="O76" s="63"/>
      <c r="P76" s="83"/>
    </row>
    <row r="77" spans="1:17" x14ac:dyDescent="0.55000000000000004">
      <c r="A77" s="3" t="s">
        <v>20</v>
      </c>
      <c r="B77" s="11">
        <f>jan!$H77</f>
        <v>449.5</v>
      </c>
      <c r="C77" s="11">
        <f>feb!$H77</f>
        <v>458.5</v>
      </c>
      <c r="D77" s="11">
        <f>mar!$H77</f>
        <v>414</v>
      </c>
      <c r="E77" s="11">
        <f>apr!$H77</f>
        <v>411</v>
      </c>
      <c r="F77" s="11">
        <f>may!$H77</f>
        <v>408.25</v>
      </c>
      <c r="G77" s="11">
        <f>jun!$H77</f>
        <v>420</v>
      </c>
      <c r="H77" s="11">
        <f>jul!$H77</f>
        <v>439</v>
      </c>
      <c r="I77" s="11">
        <f>aug!$H77</f>
        <v>441.5</v>
      </c>
      <c r="J77" s="11">
        <f>sep!$H77</f>
        <v>426.4</v>
      </c>
      <c r="K77" s="131">
        <f>oct!$H77</f>
        <v>420.5</v>
      </c>
      <c r="L77" s="11">
        <f>nov!$H77</f>
        <v>410.66666666666669</v>
      </c>
      <c r="M77" s="11">
        <f>dec!$H77</f>
        <v>409.5</v>
      </c>
      <c r="N77" s="55">
        <f t="shared" si="4"/>
        <v>425.73472222222222</v>
      </c>
      <c r="O77" s="63"/>
      <c r="P77" s="83"/>
    </row>
    <row r="78" spans="1:17" s="101" customFormat="1" x14ac:dyDescent="0.55000000000000004">
      <c r="A78" s="3" t="s">
        <v>59</v>
      </c>
      <c r="B78" s="11">
        <f>jan!$H78</f>
        <v>14486.631849999998</v>
      </c>
      <c r="C78" s="11">
        <f>feb!$H78</f>
        <v>14632.075049999999</v>
      </c>
      <c r="D78" s="11">
        <f>mar!$H78</f>
        <v>13125.808779999998</v>
      </c>
      <c r="E78" s="11">
        <f>apr!$H78</f>
        <v>12985.827799999999</v>
      </c>
      <c r="F78" s="11">
        <f>may!$H78</f>
        <v>12973.310875000001</v>
      </c>
      <c r="G78" s="11">
        <f>jun!$H78</f>
        <v>13361.085279999999</v>
      </c>
      <c r="H78" s="11">
        <f>jul!$H78</f>
        <v>13769.282275000001</v>
      </c>
      <c r="I78" s="11">
        <f>aug!$H78</f>
        <v>13816.332274999999</v>
      </c>
      <c r="J78" s="11">
        <f>sep!$H78</f>
        <v>13427.959299999999</v>
      </c>
      <c r="K78" s="131">
        <f>oct!$H78</f>
        <v>13343.039575000001</v>
      </c>
      <c r="L78" s="11">
        <f>nov!$H78</f>
        <v>13158.711366666668</v>
      </c>
      <c r="M78" s="11">
        <f>dec!$H78</f>
        <v>13179.619524999998</v>
      </c>
      <c r="N78" s="55">
        <f t="shared" si="4"/>
        <v>13521.640329305554</v>
      </c>
      <c r="O78" s="98"/>
      <c r="P78" s="99"/>
      <c r="Q78" s="100"/>
    </row>
    <row r="79" spans="1:17" s="101" customFormat="1" x14ac:dyDescent="0.55000000000000004">
      <c r="A79" s="3" t="s">
        <v>22</v>
      </c>
      <c r="B79" s="11">
        <f>jan!$H79</f>
        <v>443</v>
      </c>
      <c r="C79" s="11">
        <f>feb!$H79</f>
        <v>451.25</v>
      </c>
      <c r="D79" s="11">
        <f>mar!$H79</f>
        <v>408</v>
      </c>
      <c r="E79" s="11">
        <f>apr!$H79</f>
        <v>405</v>
      </c>
      <c r="F79" s="11">
        <f>may!$H79</f>
        <v>402</v>
      </c>
      <c r="G79" s="11">
        <f>jun!$H79</f>
        <v>414</v>
      </c>
      <c r="H79" s="11">
        <f>jul!$H79</f>
        <v>432.5</v>
      </c>
      <c r="I79" s="11">
        <f>aug!$H79</f>
        <v>434.75</v>
      </c>
      <c r="J79" s="11">
        <f>sep!$H79</f>
        <v>420.2</v>
      </c>
      <c r="K79" s="131">
        <f>oct!$H79</f>
        <v>414.25</v>
      </c>
      <c r="L79" s="11">
        <f>nov!$H79</f>
        <v>404.66666666666669</v>
      </c>
      <c r="M79" s="11">
        <f>dec!$H79</f>
        <v>403.5</v>
      </c>
      <c r="N79" s="55">
        <f t="shared" si="4"/>
        <v>419.42638888888888</v>
      </c>
      <c r="O79" s="98"/>
      <c r="P79" s="99"/>
      <c r="Q79" s="100"/>
    </row>
    <row r="80" spans="1:17" s="46" customFormat="1" x14ac:dyDescent="0.55000000000000004">
      <c r="A80" s="104" t="s">
        <v>60</v>
      </c>
      <c r="B80" s="11"/>
      <c r="C80" s="11"/>
      <c r="D80" s="11"/>
      <c r="E80" s="11"/>
      <c r="F80" s="11"/>
      <c r="G80" s="11"/>
      <c r="H80" s="11"/>
      <c r="I80" s="11"/>
      <c r="J80" s="11"/>
      <c r="K80" s="131"/>
      <c r="L80" s="11"/>
      <c r="M80" s="11"/>
      <c r="N80" s="97"/>
      <c r="O80" s="63"/>
      <c r="P80" s="83"/>
      <c r="Q80" s="86"/>
    </row>
    <row r="81" spans="1:16" x14ac:dyDescent="0.55000000000000004">
      <c r="A81" s="104" t="s">
        <v>20</v>
      </c>
      <c r="B81" s="11"/>
      <c r="C81" s="11"/>
      <c r="D81" s="11"/>
      <c r="E81" s="11"/>
      <c r="F81" s="11"/>
      <c r="G81" s="11"/>
      <c r="H81" s="11"/>
      <c r="I81" s="11"/>
      <c r="J81" s="11"/>
      <c r="K81" s="131"/>
      <c r="L81" s="11"/>
      <c r="M81" s="11"/>
      <c r="N81" s="97"/>
      <c r="O81" s="63"/>
      <c r="P81" s="83"/>
    </row>
    <row r="82" spans="1:16" x14ac:dyDescent="0.55000000000000004">
      <c r="A82" s="36" t="s">
        <v>61</v>
      </c>
      <c r="B82" s="48"/>
      <c r="C82" s="49"/>
      <c r="D82" s="49"/>
      <c r="E82" s="50"/>
      <c r="F82" s="49"/>
      <c r="G82" s="48"/>
      <c r="H82" s="28"/>
      <c r="I82" s="28"/>
      <c r="J82" s="54"/>
      <c r="K82" s="56"/>
      <c r="L82" s="28"/>
      <c r="M82" s="28"/>
      <c r="N82" s="66"/>
      <c r="O82" s="63"/>
      <c r="P82" s="83"/>
    </row>
    <row r="83" spans="1:16" x14ac:dyDescent="0.55000000000000004">
      <c r="A83" s="3" t="s">
        <v>62</v>
      </c>
      <c r="B83" s="11">
        <f>jan!$H83</f>
        <v>11086.043549999999</v>
      </c>
      <c r="C83" s="11">
        <f>feb!$H83</f>
        <v>10863.347925000002</v>
      </c>
      <c r="D83" s="11">
        <f>mar!$H83</f>
        <v>9529.0391199999976</v>
      </c>
      <c r="E83" s="11">
        <f>apr!$H83</f>
        <v>9127.5402666666687</v>
      </c>
      <c r="F83" s="11">
        <f>may!$H83</f>
        <v>9108.8276750000005</v>
      </c>
      <c r="G83" s="11">
        <f>jun!$H83</f>
        <v>9624.1797200000001</v>
      </c>
      <c r="H83" s="11">
        <f>jul!$H83</f>
        <v>9631.1329500000011</v>
      </c>
      <c r="I83" s="11">
        <f>aug!$H83</f>
        <v>9851.3001249999998</v>
      </c>
      <c r="J83" s="11">
        <f>sep!$H83</f>
        <v>9906.2522599999993</v>
      </c>
      <c r="K83" s="131">
        <f>oct!$H83</f>
        <v>9912.602350000001</v>
      </c>
      <c r="L83" s="11">
        <f>nov!$H83</f>
        <v>9917.812899999999</v>
      </c>
      <c r="M83" s="11">
        <f>dec!$H83</f>
        <v>9929.6707249999999</v>
      </c>
      <c r="N83" s="55">
        <f t="shared" si="4"/>
        <v>9873.9791305555555</v>
      </c>
      <c r="O83" s="63"/>
      <c r="P83" s="68"/>
    </row>
    <row r="84" spans="1:16" x14ac:dyDescent="0.55000000000000004">
      <c r="A84" s="7" t="s">
        <v>20</v>
      </c>
      <c r="B84" s="18">
        <f>jan!$H84</f>
        <v>339</v>
      </c>
      <c r="C84" s="18">
        <f>feb!$H84</f>
        <v>335</v>
      </c>
      <c r="D84" s="18">
        <f>mar!$H84</f>
        <v>296.2</v>
      </c>
      <c r="E84" s="18">
        <f>apr!$H84</f>
        <v>284.66666666666669</v>
      </c>
      <c r="F84" s="18" t="e">
        <f>may!#REF!</f>
        <v>#REF!</v>
      </c>
      <c r="G84" s="18">
        <f>jun!$H84</f>
        <v>298.2</v>
      </c>
      <c r="H84" s="18">
        <f>jul!$H84</f>
        <v>302.5</v>
      </c>
      <c r="I84" s="18">
        <f>aug!$H84</f>
        <v>310</v>
      </c>
      <c r="J84" s="18">
        <f>sep!$H84</f>
        <v>310</v>
      </c>
      <c r="K84" s="151">
        <f>oct!$H84</f>
        <v>307.75</v>
      </c>
      <c r="L84" s="18">
        <f>nov!$H84</f>
        <v>305</v>
      </c>
      <c r="M84" s="18">
        <f>dec!$H84</f>
        <v>304</v>
      </c>
      <c r="N84" s="77" t="e">
        <f t="shared" si="4"/>
        <v>#REF!</v>
      </c>
      <c r="O84" s="63"/>
      <c r="P84" s="68"/>
    </row>
    <row r="85" spans="1:16" x14ac:dyDescent="0.55000000000000004">
      <c r="A85" s="127"/>
      <c r="O85" s="63"/>
      <c r="P85" s="68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4"/>
  <sheetViews>
    <sheetView workbookViewId="0">
      <pane xSplit="2" ySplit="4" topLeftCell="C77" activePane="bottomRight" state="frozen"/>
      <selection activeCell="B85" sqref="B85"/>
      <selection pane="topRight" activeCell="B85" sqref="B85"/>
      <selection pane="bottomLeft" activeCell="B85" sqref="B85"/>
      <selection pane="bottomRight" activeCell="F77" sqref="F77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81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31.772300000000001</v>
      </c>
      <c r="D4" s="32">
        <v>31.860600000000002</v>
      </c>
      <c r="E4" s="33">
        <v>32.015300000000003</v>
      </c>
      <c r="F4" s="33">
        <v>31.9998</v>
      </c>
      <c r="G4" s="31">
        <v>32.132300000000001</v>
      </c>
      <c r="H4" s="34">
        <f>AVERAGE(C4:G4)</f>
        <v>31.956060000000001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37491.313999999998</v>
      </c>
      <c r="D6" s="11">
        <f>D7*D$4</f>
        <v>37595.508000000002</v>
      </c>
      <c r="E6" s="11">
        <f>E7*E$4</f>
        <v>37649.992800000007</v>
      </c>
      <c r="F6" s="11">
        <f>F7*F$4</f>
        <v>37567.765200000002</v>
      </c>
      <c r="G6" s="11">
        <f>G7*G$4</f>
        <v>37530.526400000002</v>
      </c>
      <c r="H6" s="60">
        <f t="shared" ref="H6:H35" si="0">AVERAGE(C6:G6)</f>
        <v>37567.021280000001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1180</v>
      </c>
      <c r="D7" s="10">
        <v>1180</v>
      </c>
      <c r="E7" s="10">
        <v>1176</v>
      </c>
      <c r="F7" s="10">
        <v>1174</v>
      </c>
      <c r="G7" s="10">
        <v>1168</v>
      </c>
      <c r="H7" s="60">
        <f t="shared" si="0"/>
        <v>1175.5999999999999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05">
        <f>C9*C$4</f>
        <v>34441.173200000005</v>
      </c>
      <c r="D8" s="105">
        <f>D9*D$4</f>
        <v>34536.890400000004</v>
      </c>
      <c r="E8" s="105">
        <f>E9*E$4</f>
        <v>34576.524000000005</v>
      </c>
      <c r="F8" s="105">
        <f>F9*F$4</f>
        <v>34527.784200000002</v>
      </c>
      <c r="G8" s="105">
        <f>G9*G$4</f>
        <v>34445.825600000004</v>
      </c>
      <c r="H8" s="71">
        <f>AVERAGE(C8:G8)</f>
        <v>34505.639480000005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69">
        <v>1084</v>
      </c>
      <c r="D9" s="69">
        <v>1084</v>
      </c>
      <c r="E9" s="69">
        <v>1080</v>
      </c>
      <c r="F9" s="69">
        <v>1079</v>
      </c>
      <c r="G9" s="69">
        <v>1072</v>
      </c>
      <c r="H9" s="71">
        <f t="shared" si="0"/>
        <v>1079.8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11">
        <f>C11*C$4</f>
        <v>37014.729500000001</v>
      </c>
      <c r="D10" s="11">
        <f>D11*D$4</f>
        <v>37085.738400000002</v>
      </c>
      <c r="E10" s="11">
        <f>E11*E$4</f>
        <v>37137.748000000007</v>
      </c>
      <c r="F10" s="11">
        <f>F11*F$4</f>
        <v>37087.768199999999</v>
      </c>
      <c r="G10" s="11">
        <f>G11*G$4</f>
        <v>37016.409599999999</v>
      </c>
      <c r="H10" s="60">
        <f t="shared" si="0"/>
        <v>37068.478740000006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51">
        <v>1165</v>
      </c>
      <c r="D11" s="51">
        <v>1164</v>
      </c>
      <c r="E11" s="51">
        <v>1160</v>
      </c>
      <c r="F11" s="51">
        <v>1159</v>
      </c>
      <c r="G11" s="51">
        <v>1152</v>
      </c>
      <c r="H11" s="60">
        <f t="shared" si="0"/>
        <v>1160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11">
        <f>C13*C$4</f>
        <v>32661.9244</v>
      </c>
      <c r="D12" s="11">
        <f>D13*D$4</f>
        <v>32752.696800000002</v>
      </c>
      <c r="E12" s="11">
        <f>E13*E$4</f>
        <v>32783.667200000004</v>
      </c>
      <c r="F12" s="11">
        <f>F13*F$4</f>
        <v>32735.795399999999</v>
      </c>
      <c r="G12" s="11">
        <f>G13*G$4</f>
        <v>32678.5491</v>
      </c>
      <c r="H12" s="60">
        <f t="shared" si="0"/>
        <v>32722.526579999998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74">
        <v>1028</v>
      </c>
      <c r="D13" s="75">
        <v>1028</v>
      </c>
      <c r="E13" s="75">
        <v>1024</v>
      </c>
      <c r="F13" s="74">
        <v>1023</v>
      </c>
      <c r="G13" s="74">
        <v>1017</v>
      </c>
      <c r="H13" s="60">
        <f t="shared" si="0"/>
        <v>1024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11">
        <f>C15*C$4</f>
        <v>14647.0303</v>
      </c>
      <c r="D14" s="11">
        <f>D15*D$4</f>
        <v>14783.3184</v>
      </c>
      <c r="E14" s="11">
        <f>E15*E$4</f>
        <v>14791.068600000002</v>
      </c>
      <c r="F14" s="11">
        <f>F15*F$4</f>
        <v>15071.9058</v>
      </c>
      <c r="G14" s="11">
        <f>G15*G$4</f>
        <v>15070.048700000001</v>
      </c>
      <c r="H14" s="60">
        <f t="shared" si="0"/>
        <v>14872.674360000001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461</v>
      </c>
      <c r="D15" s="10">
        <v>464</v>
      </c>
      <c r="E15" s="10">
        <v>462</v>
      </c>
      <c r="F15" s="10">
        <v>471</v>
      </c>
      <c r="G15" s="10">
        <v>469</v>
      </c>
      <c r="H15" s="60">
        <f t="shared" si="0"/>
        <v>465.4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13820.950500000001</v>
      </c>
      <c r="D16" s="11">
        <f>D17*D$4</f>
        <v>14146.106400000001</v>
      </c>
      <c r="E16" s="11">
        <f>E17*E$4</f>
        <v>14182.777900000001</v>
      </c>
      <c r="F16" s="11">
        <f>F17*F$4</f>
        <v>14463.909600000001</v>
      </c>
      <c r="G16" s="11">
        <f>G17*G$4</f>
        <v>14234.608900000001</v>
      </c>
      <c r="H16" s="60">
        <f t="shared" si="0"/>
        <v>14169.67066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435</v>
      </c>
      <c r="D17" s="10">
        <v>444</v>
      </c>
      <c r="E17" s="10">
        <v>443</v>
      </c>
      <c r="F17" s="10">
        <v>452</v>
      </c>
      <c r="G17" s="10">
        <v>443</v>
      </c>
      <c r="H17" s="60">
        <f t="shared" si="0"/>
        <v>443.4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05">
        <f>C23*C$4</f>
        <v>13407.910600000001</v>
      </c>
      <c r="D22" s="105">
        <f>D23*D$4</f>
        <v>13763.779200000001</v>
      </c>
      <c r="E22" s="105">
        <f>E23*E$4</f>
        <v>13862.624900000001</v>
      </c>
      <c r="F22" s="105">
        <f>F23*F$4</f>
        <v>14143.911599999999</v>
      </c>
      <c r="G22" s="105">
        <f>G23*G$4</f>
        <v>13913.285900000001</v>
      </c>
      <c r="H22" s="71">
        <f t="shared" si="0"/>
        <v>13818.302439999999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422</v>
      </c>
      <c r="D23" s="70">
        <v>432</v>
      </c>
      <c r="E23" s="70">
        <v>433</v>
      </c>
      <c r="F23" s="70">
        <v>442</v>
      </c>
      <c r="G23" s="70">
        <v>433</v>
      </c>
      <c r="H23" s="71">
        <f t="shared" si="0"/>
        <v>432.4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13217.2768</v>
      </c>
      <c r="D24" s="11">
        <f>D25*D$4</f>
        <v>13540.755000000001</v>
      </c>
      <c r="E24" s="11">
        <f>E25*E$4</f>
        <v>13670.533100000001</v>
      </c>
      <c r="F24" s="11">
        <f>F25*F$4</f>
        <v>13951.9128</v>
      </c>
      <c r="G24" s="11">
        <f>G25*G$4</f>
        <v>13720.492099999999</v>
      </c>
      <c r="H24" s="60">
        <f t="shared" si="0"/>
        <v>13620.193959999999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416</v>
      </c>
      <c r="D25" s="13">
        <v>425</v>
      </c>
      <c r="E25" s="13">
        <v>427</v>
      </c>
      <c r="F25" s="13">
        <v>436</v>
      </c>
      <c r="G25" s="13">
        <v>427</v>
      </c>
      <c r="H25" s="60">
        <f t="shared" si="0"/>
        <v>426.2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13090.187600000001</v>
      </c>
      <c r="D26" s="11">
        <f>D27*D$4</f>
        <v>13381.452000000001</v>
      </c>
      <c r="E26" s="11">
        <f>E27*E$4</f>
        <v>13478.441300000002</v>
      </c>
      <c r="F26" s="11">
        <f>F27*F$4</f>
        <v>13791.9138</v>
      </c>
      <c r="G26" s="11">
        <f>G27*G$4</f>
        <v>13591.9629</v>
      </c>
      <c r="H26" s="60">
        <f t="shared" si="0"/>
        <v>13466.791520000002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412</v>
      </c>
      <c r="D27" s="17">
        <v>420</v>
      </c>
      <c r="E27" s="10">
        <v>421</v>
      </c>
      <c r="F27" s="10">
        <v>431</v>
      </c>
      <c r="G27" s="10">
        <v>423</v>
      </c>
      <c r="H27" s="60">
        <f t="shared" si="0"/>
        <v>421.4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05">
        <f>C31*C$4</f>
        <v>12772.464600000001</v>
      </c>
      <c r="D30" s="105">
        <f>D31*D$4</f>
        <v>13030.985400000001</v>
      </c>
      <c r="E30" s="105">
        <f>E31*E$4</f>
        <v>13126.273000000001</v>
      </c>
      <c r="F30" s="105">
        <f>F31*F$4</f>
        <v>13471.915800000001</v>
      </c>
      <c r="G30" s="105">
        <f>G31*G$4</f>
        <v>13270.6399</v>
      </c>
      <c r="H30" s="71">
        <f t="shared" si="0"/>
        <v>13134.455740000001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402</v>
      </c>
      <c r="D31" s="72">
        <v>409</v>
      </c>
      <c r="E31" s="70">
        <v>410</v>
      </c>
      <c r="F31" s="70">
        <v>421</v>
      </c>
      <c r="G31" s="70">
        <v>413</v>
      </c>
      <c r="H31" s="71">
        <f t="shared" si="0"/>
        <v>411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15790.8331</v>
      </c>
      <c r="D37" s="11">
        <f>D38*D$4</f>
        <v>15834.718200000001</v>
      </c>
      <c r="E37" s="11">
        <f>E38*E$4</f>
        <v>15879.588800000001</v>
      </c>
      <c r="F37" s="11">
        <f>F38*F$4</f>
        <v>15839.901</v>
      </c>
      <c r="G37" s="11">
        <f>G38*G$4</f>
        <v>15809.0916</v>
      </c>
      <c r="H37" s="60">
        <f t="shared" ref="H37:H42" si="1">AVERAGE(C37:G37)</f>
        <v>15830.82654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497</v>
      </c>
      <c r="D38" s="17">
        <v>497</v>
      </c>
      <c r="E38" s="10">
        <v>496</v>
      </c>
      <c r="F38" s="10">
        <v>495</v>
      </c>
      <c r="G38" s="10">
        <v>492</v>
      </c>
      <c r="H38" s="60">
        <f t="shared" si="1"/>
        <v>495.4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12264.1078</v>
      </c>
      <c r="D39" s="11">
        <f>D40*D$4</f>
        <v>12043.3068</v>
      </c>
      <c r="E39" s="11">
        <f>E40*E$4</f>
        <v>12069.768100000001</v>
      </c>
      <c r="F39" s="11">
        <f>F40*F$4</f>
        <v>12031.924800000001</v>
      </c>
      <c r="G39" s="11">
        <f>G40*G$4</f>
        <v>12210.273999999999</v>
      </c>
      <c r="H39" s="60">
        <f t="shared" si="1"/>
        <v>12123.8763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386</v>
      </c>
      <c r="D40" s="17">
        <v>378</v>
      </c>
      <c r="E40" s="10">
        <v>377</v>
      </c>
      <c r="F40" s="10">
        <v>376</v>
      </c>
      <c r="G40" s="10">
        <v>380</v>
      </c>
      <c r="H40" s="60">
        <f t="shared" si="1"/>
        <v>379.4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05">
        <f>C42*C$4</f>
        <v>19190.4692</v>
      </c>
      <c r="D41" s="105">
        <f>D42*D$4</f>
        <v>18734.032800000001</v>
      </c>
      <c r="E41" s="105">
        <f>E42*E$4</f>
        <v>18536.858700000001</v>
      </c>
      <c r="F41" s="105">
        <f>F42*F$4</f>
        <v>18495.884399999999</v>
      </c>
      <c r="G41" s="105">
        <f>G42*G$4</f>
        <v>18476.072500000002</v>
      </c>
      <c r="H41" s="71">
        <f t="shared" si="1"/>
        <v>18686.663520000002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604</v>
      </c>
      <c r="D42" s="72">
        <v>588</v>
      </c>
      <c r="E42" s="70">
        <v>579</v>
      </c>
      <c r="F42" s="70">
        <v>578</v>
      </c>
      <c r="G42" s="70">
        <v>575</v>
      </c>
      <c r="H42" s="71">
        <f t="shared" si="1"/>
        <v>584.79999999999995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11088.5327</v>
      </c>
      <c r="D44" s="11">
        <f>D45*D$4</f>
        <v>11119.349400000001</v>
      </c>
      <c r="E44" s="11">
        <f>E45*E$4</f>
        <v>11141.324400000001</v>
      </c>
      <c r="F44" s="11">
        <f>F45*F$4</f>
        <v>11647.9272</v>
      </c>
      <c r="G44" s="11">
        <f>G45*G$4</f>
        <v>11631.892600000001</v>
      </c>
      <c r="H44" s="60">
        <f t="shared" ref="H44:H49" si="2">AVERAGE(C44:G44)</f>
        <v>11325.805259999999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349</v>
      </c>
      <c r="D45" s="17">
        <v>349</v>
      </c>
      <c r="E45" s="10">
        <v>348</v>
      </c>
      <c r="F45" s="10">
        <v>364</v>
      </c>
      <c r="G45" s="10">
        <v>362</v>
      </c>
      <c r="H45" s="60">
        <f t="shared" si="2"/>
        <v>354.4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10580.1759</v>
      </c>
      <c r="D46" s="11">
        <f>D47*D$4</f>
        <v>10609.579800000001</v>
      </c>
      <c r="E46" s="11">
        <f>E47*E$4</f>
        <v>10629.079600000001</v>
      </c>
      <c r="F46" s="11">
        <f>F47*F$4</f>
        <v>11103.9306</v>
      </c>
      <c r="G46" s="11">
        <f>G47*G$4</f>
        <v>11085.6435</v>
      </c>
      <c r="H46" s="60">
        <f t="shared" si="2"/>
        <v>10801.68188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333</v>
      </c>
      <c r="D47" s="17">
        <v>333</v>
      </c>
      <c r="E47" s="10">
        <v>332</v>
      </c>
      <c r="F47" s="10">
        <v>347</v>
      </c>
      <c r="G47" s="10">
        <v>345</v>
      </c>
      <c r="H47" s="60">
        <f t="shared" si="2"/>
        <v>338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10484.859</v>
      </c>
      <c r="D48" s="11">
        <f>D49*D$4</f>
        <v>10513.998000000001</v>
      </c>
      <c r="E48" s="11">
        <f>E49*E$4</f>
        <v>10533.033700000002</v>
      </c>
      <c r="F48" s="11">
        <f>F49*F$4</f>
        <v>11007.931200000001</v>
      </c>
      <c r="G48" s="11">
        <f>G49*G$4</f>
        <v>10989.2466</v>
      </c>
      <c r="H48" s="60">
        <f t="shared" si="2"/>
        <v>10705.813700000001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330</v>
      </c>
      <c r="D49" s="11">
        <v>330</v>
      </c>
      <c r="E49" s="13">
        <v>329</v>
      </c>
      <c r="F49" s="13">
        <v>344</v>
      </c>
      <c r="G49" s="13">
        <v>342</v>
      </c>
      <c r="H49" s="60">
        <f t="shared" si="2"/>
        <v>335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51">
        <f>C52*C$4</f>
        <v>28245.574700000001</v>
      </c>
      <c r="D51" s="51">
        <f>D52*D$4</f>
        <v>28324.073400000001</v>
      </c>
      <c r="E51" s="51">
        <f>E52*E$4</f>
        <v>28365.555800000002</v>
      </c>
      <c r="F51" s="51">
        <f>F52*F$4</f>
        <v>28319.823</v>
      </c>
      <c r="G51" s="51">
        <f>G52*G$4</f>
        <v>28244.291700000002</v>
      </c>
      <c r="H51" s="60">
        <f>AVERAGE(C51:G51)</f>
        <v>28299.863720000001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75">
        <v>889</v>
      </c>
      <c r="D52" s="75">
        <v>889</v>
      </c>
      <c r="E52" s="75">
        <v>886</v>
      </c>
      <c r="F52" s="75">
        <v>885</v>
      </c>
      <c r="G52" s="75">
        <v>879</v>
      </c>
      <c r="H52" s="60">
        <f>AVERAGE(C52:G52)</f>
        <v>885.6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>
        <f>C54*C$4</f>
        <v>23193.779000000002</v>
      </c>
      <c r="D53" s="11">
        <f>D54*D$4</f>
        <v>23258.238000000001</v>
      </c>
      <c r="E53" s="11">
        <f>E54*E$4</f>
        <v>23275.123100000001</v>
      </c>
      <c r="F53" s="11">
        <f>F54*F$4</f>
        <v>23231.854800000001</v>
      </c>
      <c r="G53" s="11">
        <f>G54*G$4</f>
        <v>23199.5206</v>
      </c>
      <c r="H53" s="60">
        <f>AVERAGE(C53:G53)</f>
        <v>23231.703100000002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730</v>
      </c>
      <c r="D54" s="10">
        <v>730</v>
      </c>
      <c r="E54" s="10">
        <v>727</v>
      </c>
      <c r="F54" s="10">
        <v>726</v>
      </c>
      <c r="G54" s="10">
        <v>722</v>
      </c>
      <c r="H54" s="60">
        <f>AVERAGE(C54:G54)</f>
        <v>727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17665.398799999999</v>
      </c>
      <c r="D56" s="11">
        <f>D57*D$4</f>
        <v>17714.493600000002</v>
      </c>
      <c r="E56" s="11">
        <f>E57*E$4</f>
        <v>17704.460900000002</v>
      </c>
      <c r="F56" s="11">
        <f>F57*F$4</f>
        <v>17695.8894</v>
      </c>
      <c r="G56" s="11">
        <f>G57*G$4</f>
        <v>17640.632700000002</v>
      </c>
      <c r="H56" s="60">
        <f>AVERAGE(C56:G56)</f>
        <v>17684.175080000001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556</v>
      </c>
      <c r="D57" s="10">
        <v>556</v>
      </c>
      <c r="E57" s="10">
        <v>553</v>
      </c>
      <c r="F57" s="10">
        <v>553</v>
      </c>
      <c r="G57" s="10">
        <v>549</v>
      </c>
      <c r="H57" s="60">
        <f>AVERAGE(C57:G57)</f>
        <v>553.4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14456.396500000001</v>
      </c>
      <c r="D59" s="11">
        <f>D60*D$4</f>
        <v>14687.7366</v>
      </c>
      <c r="E59" s="11">
        <f>E60*E$4</f>
        <v>14695.022700000001</v>
      </c>
      <c r="F59" s="11">
        <f>F60*F$4</f>
        <v>14975.9064</v>
      </c>
      <c r="G59" s="11">
        <f>G60*G$4</f>
        <v>14941.5195</v>
      </c>
      <c r="H59" s="60">
        <f t="shared" ref="H59:H68" si="3">AVERAGE(C59:G59)</f>
        <v>14751.316339999999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455</v>
      </c>
      <c r="D60" s="10">
        <v>461</v>
      </c>
      <c r="E60" s="10">
        <v>459</v>
      </c>
      <c r="F60" s="10">
        <v>468</v>
      </c>
      <c r="G60" s="10">
        <v>465</v>
      </c>
      <c r="H60" s="60">
        <f t="shared" si="3"/>
        <v>461.6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13312.593700000001</v>
      </c>
      <c r="D61" s="11">
        <f>D62*D$4</f>
        <v>13668.197400000001</v>
      </c>
      <c r="E61" s="11">
        <f>E62*E$4</f>
        <v>13670.533100000001</v>
      </c>
      <c r="F61" s="11">
        <f>F62*F$4</f>
        <v>13951.9128</v>
      </c>
      <c r="G61" s="11">
        <f>G62*G$4</f>
        <v>13720.492099999999</v>
      </c>
      <c r="H61" s="60">
        <f t="shared" si="3"/>
        <v>13664.74582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419</v>
      </c>
      <c r="D62" s="10">
        <v>429</v>
      </c>
      <c r="E62" s="10">
        <v>427</v>
      </c>
      <c r="F62" s="10">
        <v>436</v>
      </c>
      <c r="G62" s="10">
        <v>427</v>
      </c>
      <c r="H62" s="60">
        <f t="shared" si="3"/>
        <v>427.6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13121.9599</v>
      </c>
      <c r="D63" s="11">
        <f>D64*D$4</f>
        <v>13445.173200000001</v>
      </c>
      <c r="E63" s="11">
        <f>E64*E$4</f>
        <v>13574.487200000001</v>
      </c>
      <c r="F63" s="11">
        <f>F64*F$4</f>
        <v>13855.913399999999</v>
      </c>
      <c r="G63" s="11">
        <f>G64*G$4</f>
        <v>13624.0952</v>
      </c>
      <c r="H63" s="60">
        <f t="shared" si="3"/>
        <v>13524.325779999999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413</v>
      </c>
      <c r="D64" s="10">
        <v>422</v>
      </c>
      <c r="E64" s="10">
        <v>424</v>
      </c>
      <c r="F64" s="10">
        <v>433</v>
      </c>
      <c r="G64" s="10">
        <v>424</v>
      </c>
      <c r="H64" s="60">
        <f t="shared" si="3"/>
        <v>423.2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13820.950500000001</v>
      </c>
      <c r="D70" s="11">
        <f>D71*D$4</f>
        <v>13859.361000000001</v>
      </c>
      <c r="E70" s="11">
        <f>E71*E$4</f>
        <v>13862.624900000001</v>
      </c>
      <c r="F70" s="11">
        <f>F71*F$4</f>
        <v>14143.911599999999</v>
      </c>
      <c r="G70" s="11">
        <f>G71*G$4</f>
        <v>13913.285900000001</v>
      </c>
      <c r="H70" s="60">
        <f t="shared" ref="H70:H81" si="4">AVERAGE(C70:G70)</f>
        <v>13920.02678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435</v>
      </c>
      <c r="D71" s="10">
        <v>435</v>
      </c>
      <c r="E71" s="10">
        <v>433</v>
      </c>
      <c r="F71" s="10">
        <v>442</v>
      </c>
      <c r="G71" s="10">
        <v>433</v>
      </c>
      <c r="H71" s="60">
        <f>AVERAGE(C71:G71)</f>
        <v>435.6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05">
        <f>C73*C$4</f>
        <v>13725.633600000001</v>
      </c>
      <c r="D72" s="105">
        <f>D73*D$4</f>
        <v>13763.779200000001</v>
      </c>
      <c r="E72" s="105">
        <f>E73*E$4</f>
        <v>13766.579000000002</v>
      </c>
      <c r="F72" s="105">
        <f>F73*F$4</f>
        <v>14047.912200000001</v>
      </c>
      <c r="G72" s="105">
        <f>G73*G$4</f>
        <v>13816.889000000001</v>
      </c>
      <c r="H72" s="71">
        <f t="shared" si="4"/>
        <v>13824.158600000001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432</v>
      </c>
      <c r="D73" s="70">
        <v>432</v>
      </c>
      <c r="E73" s="70">
        <v>430</v>
      </c>
      <c r="F73" s="70">
        <v>439</v>
      </c>
      <c r="G73" s="70">
        <v>430</v>
      </c>
      <c r="H73" s="71">
        <f>AVERAGE(C73:G73)</f>
        <v>432.6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13630.316700000001</v>
      </c>
      <c r="D74" s="11">
        <f>D75*D$4</f>
        <v>13668.197400000001</v>
      </c>
      <c r="E74" s="11">
        <f>E75*E$4</f>
        <v>13670.533100000001</v>
      </c>
      <c r="F74" s="11">
        <f>F75*F$4</f>
        <v>13951.9128</v>
      </c>
      <c r="G74" s="11">
        <f>G75*G$4</f>
        <v>13720.492099999999</v>
      </c>
      <c r="H74" s="60">
        <f t="shared" si="4"/>
        <v>13728.290419999999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429</v>
      </c>
      <c r="D75" s="10">
        <v>429</v>
      </c>
      <c r="E75" s="10">
        <v>427</v>
      </c>
      <c r="F75" s="10">
        <v>436</v>
      </c>
      <c r="G75" s="10">
        <v>427</v>
      </c>
      <c r="H75" s="60">
        <f>AVERAGE(C75:G75)</f>
        <v>429.6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13534.999800000001</v>
      </c>
      <c r="D76" s="11">
        <f>D77*D$4</f>
        <v>13540.755000000001</v>
      </c>
      <c r="E76" s="11">
        <f>E77*E$4</f>
        <v>13574.487200000001</v>
      </c>
      <c r="F76" s="11">
        <f>F77*F$4</f>
        <v>13855.913399999999</v>
      </c>
      <c r="G76" s="11">
        <f>G77*G$4</f>
        <v>13624.0952</v>
      </c>
      <c r="H76" s="60">
        <f>AVERAGE(C76:G76)</f>
        <v>13626.05012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426</v>
      </c>
      <c r="D77" s="10">
        <v>425</v>
      </c>
      <c r="E77" s="10">
        <v>424</v>
      </c>
      <c r="F77" s="11">
        <v>433</v>
      </c>
      <c r="G77" s="11">
        <v>424</v>
      </c>
      <c r="H77" s="60">
        <f>AVERAGE(C77:G77)</f>
        <v>426.4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13312.593700000001</v>
      </c>
      <c r="D78" s="11">
        <f>D79*D$4</f>
        <v>13349.591400000001</v>
      </c>
      <c r="E78" s="11">
        <f>E79*E$4</f>
        <v>13382.395400000001</v>
      </c>
      <c r="F78" s="11">
        <f>F79*F$4</f>
        <v>13663.9146</v>
      </c>
      <c r="G78" s="11">
        <f>G79*G$4</f>
        <v>13431.3014</v>
      </c>
      <c r="H78" s="60">
        <f t="shared" si="4"/>
        <v>13427.959299999999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419</v>
      </c>
      <c r="D79" s="10">
        <v>419</v>
      </c>
      <c r="E79" s="10">
        <v>418</v>
      </c>
      <c r="F79" s="10">
        <v>427</v>
      </c>
      <c r="G79" s="10">
        <v>418</v>
      </c>
      <c r="H79" s="60">
        <f>AVERAGE(C79:G79)</f>
        <v>420.2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9881.185300000001</v>
      </c>
      <c r="D83" s="11">
        <f>D84*D$4</f>
        <v>9908.6466</v>
      </c>
      <c r="E83" s="11">
        <f>E84*E$4</f>
        <v>9924.7430000000004</v>
      </c>
      <c r="F83" s="11">
        <f>F84*F$4</f>
        <v>9919.9380000000001</v>
      </c>
      <c r="G83" s="11">
        <f>G84*G$4</f>
        <v>9896.7484000000004</v>
      </c>
      <c r="H83" s="60">
        <f>AVERAGE(C83:G83)</f>
        <v>9906.2522599999993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311</v>
      </c>
      <c r="D84" s="19">
        <v>311</v>
      </c>
      <c r="E84" s="19">
        <v>310</v>
      </c>
      <c r="F84" s="16">
        <v>310</v>
      </c>
      <c r="G84" s="16">
        <v>308</v>
      </c>
      <c r="H84" s="59">
        <f>AVERAGE(C84:G84)</f>
        <v>310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4"/>
  <sheetViews>
    <sheetView workbookViewId="0">
      <pane xSplit="2" ySplit="4" topLeftCell="C35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82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32.317300000000003</v>
      </c>
      <c r="D4" s="32">
        <v>32.21</v>
      </c>
      <c r="E4" s="33">
        <v>32.0976</v>
      </c>
      <c r="F4" s="33">
        <v>32.216200000000001</v>
      </c>
      <c r="G4" s="31"/>
      <c r="H4" s="34">
        <f>AVERAGE(C4:G4)</f>
        <v>32.210274999999996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37520.385300000002</v>
      </c>
      <c r="D6" s="11">
        <f>D7*D$4</f>
        <v>37524.65</v>
      </c>
      <c r="E6" s="11">
        <f>E7*E$4</f>
        <v>37650.484799999998</v>
      </c>
      <c r="F6" s="11">
        <f>F7*F$4</f>
        <v>34503.550199999998</v>
      </c>
      <c r="G6" s="11"/>
      <c r="H6" s="60">
        <f t="shared" ref="H6:H35" si="0">AVERAGE(C6:G6)</f>
        <v>36799.767574999998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1161</v>
      </c>
      <c r="D7" s="10">
        <v>1165</v>
      </c>
      <c r="E7" s="10">
        <v>1173</v>
      </c>
      <c r="F7" s="10">
        <v>1071</v>
      </c>
      <c r="G7" s="10"/>
      <c r="H7" s="60">
        <f t="shared" si="0"/>
        <v>1142.5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05">
        <f>C9*C$4</f>
        <v>34450.241800000003</v>
      </c>
      <c r="D8" s="105">
        <f>D9*D$4</f>
        <v>34464.700000000004</v>
      </c>
      <c r="E8" s="105">
        <f>E9*E$4</f>
        <v>34601.212800000001</v>
      </c>
      <c r="F8" s="105">
        <f>F9*F$4</f>
        <v>34020.307200000003</v>
      </c>
      <c r="G8" s="69"/>
      <c r="H8" s="71">
        <f>AVERAGE(C8:G8)</f>
        <v>34384.115450000005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1066</v>
      </c>
      <c r="D9" s="69">
        <v>1070</v>
      </c>
      <c r="E9" s="69">
        <v>1078</v>
      </c>
      <c r="F9" s="69">
        <v>1056</v>
      </c>
      <c r="G9" s="69"/>
      <c r="H9" s="71">
        <f t="shared" si="0"/>
        <v>1067.5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36970.991200000004</v>
      </c>
      <c r="D10" s="11">
        <f>D11*D$4</f>
        <v>37009.29</v>
      </c>
      <c r="E10" s="11">
        <f>E11*E$4</f>
        <v>37169.020799999998</v>
      </c>
      <c r="F10" s="11">
        <f>F11*F$4</f>
        <v>32731.659200000002</v>
      </c>
      <c r="G10" s="11"/>
      <c r="H10" s="60">
        <f t="shared" si="0"/>
        <v>35970.240299999998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1144</v>
      </c>
      <c r="D11" s="51">
        <v>1149</v>
      </c>
      <c r="E11" s="51">
        <v>1158</v>
      </c>
      <c r="F11" s="51">
        <v>1016</v>
      </c>
      <c r="G11" s="51"/>
      <c r="H11" s="60">
        <f t="shared" si="0"/>
        <v>1116.75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32672.790300000004</v>
      </c>
      <c r="D12" s="11">
        <f>D13*D$4</f>
        <v>32693.15</v>
      </c>
      <c r="E12" s="11">
        <f>E13*E$4</f>
        <v>32803.747199999998</v>
      </c>
      <c r="F12" s="11">
        <f>F13*F$4</f>
        <v>32248.4162</v>
      </c>
      <c r="G12" s="11"/>
      <c r="H12" s="60">
        <f t="shared" si="0"/>
        <v>32604.525925000002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1011</v>
      </c>
      <c r="D13" s="75">
        <v>1015</v>
      </c>
      <c r="E13" s="75">
        <v>1022</v>
      </c>
      <c r="F13" s="74">
        <v>1001</v>
      </c>
      <c r="G13" s="74"/>
      <c r="H13" s="60">
        <f t="shared" si="0"/>
        <v>1012.25</v>
      </c>
      <c r="I13" s="14">
        <f>H13*H4</f>
        <v>32604.850868749996</v>
      </c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15059.861800000001</v>
      </c>
      <c r="D14" s="11">
        <f>D15*D$4</f>
        <v>15042.07</v>
      </c>
      <c r="E14" s="11">
        <f>E15*E$4</f>
        <v>15117.9696</v>
      </c>
      <c r="F14" s="11">
        <f>F15*F$4</f>
        <v>15077.1816</v>
      </c>
      <c r="G14" s="11"/>
      <c r="H14" s="60">
        <f t="shared" si="0"/>
        <v>15074.27075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466</v>
      </c>
      <c r="D15" s="10">
        <v>467</v>
      </c>
      <c r="E15" s="10">
        <v>471</v>
      </c>
      <c r="F15" s="10">
        <v>468</v>
      </c>
      <c r="G15" s="10"/>
      <c r="H15" s="60">
        <f t="shared" si="0"/>
        <v>468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14122.660100000001</v>
      </c>
      <c r="D16" s="11">
        <f>D17*D$4</f>
        <v>14107.98</v>
      </c>
      <c r="E16" s="11">
        <f>E17*E$4</f>
        <v>13994.553599999999</v>
      </c>
      <c r="F16" s="11">
        <f>F17*F$4</f>
        <v>13949.614600000001</v>
      </c>
      <c r="G16" s="11"/>
      <c r="H16" s="60">
        <f t="shared" si="0"/>
        <v>14043.702075000001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437</v>
      </c>
      <c r="D17" s="10">
        <v>438</v>
      </c>
      <c r="E17" s="10">
        <v>436</v>
      </c>
      <c r="F17" s="10">
        <v>433</v>
      </c>
      <c r="G17" s="10"/>
      <c r="H17" s="60">
        <f t="shared" si="0"/>
        <v>436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05">
        <f>C23*C$4</f>
        <v>13831.804400000001</v>
      </c>
      <c r="D22" s="105">
        <f>D23*D$4</f>
        <v>13818.09</v>
      </c>
      <c r="E22" s="105">
        <f>E23*E$4</f>
        <v>13673.577600000001</v>
      </c>
      <c r="F22" s="105">
        <f>F23*F$4</f>
        <v>13659.668799999999</v>
      </c>
      <c r="G22" s="69"/>
      <c r="H22" s="71">
        <f t="shared" si="0"/>
        <v>13745.7852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428</v>
      </c>
      <c r="D23" s="70">
        <v>429</v>
      </c>
      <c r="E23" s="70">
        <v>426</v>
      </c>
      <c r="F23" s="70">
        <v>424</v>
      </c>
      <c r="G23" s="70"/>
      <c r="H23" s="71">
        <f t="shared" si="0"/>
        <v>426.75</v>
      </c>
      <c r="I23" s="14">
        <f>H23*H4</f>
        <v>13745.734856249997</v>
      </c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13637.900600000001</v>
      </c>
      <c r="D24" s="11">
        <f>D25*D$4</f>
        <v>13624.83</v>
      </c>
      <c r="E24" s="11">
        <f>E25*E$4</f>
        <v>13480.992</v>
      </c>
      <c r="F24" s="11">
        <f>F25*F$4</f>
        <v>13434.1554</v>
      </c>
      <c r="G24" s="11"/>
      <c r="H24" s="60">
        <f t="shared" si="0"/>
        <v>13544.469499999999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422</v>
      </c>
      <c r="D25" s="13">
        <v>423</v>
      </c>
      <c r="E25" s="13">
        <v>420</v>
      </c>
      <c r="F25" s="13">
        <v>417</v>
      </c>
      <c r="G25" s="13"/>
      <c r="H25" s="60">
        <f t="shared" si="0"/>
        <v>420.5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13508.631400000002</v>
      </c>
      <c r="D26" s="11">
        <f>D27*D$4</f>
        <v>13495.99</v>
      </c>
      <c r="E26" s="11">
        <f>E27*E$4</f>
        <v>13384.699199999999</v>
      </c>
      <c r="F26" s="11">
        <f>F27*F$4</f>
        <v>13337.506800000001</v>
      </c>
      <c r="G26" s="11"/>
      <c r="H26" s="60">
        <f t="shared" si="0"/>
        <v>13431.706850000002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418</v>
      </c>
      <c r="D27" s="17">
        <v>419</v>
      </c>
      <c r="E27" s="10">
        <v>417</v>
      </c>
      <c r="F27" s="10">
        <v>414</v>
      </c>
      <c r="G27" s="10"/>
      <c r="H27" s="60">
        <f t="shared" si="0"/>
        <v>417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05">
        <f>C31*C$4</f>
        <v>13217.775700000002</v>
      </c>
      <c r="D30" s="105">
        <f>D31*D$4</f>
        <v>13206.1</v>
      </c>
      <c r="E30" s="105">
        <f>E31*E$4</f>
        <v>13095.8208</v>
      </c>
      <c r="F30" s="105">
        <f>F31*F$4</f>
        <v>13079.7772</v>
      </c>
      <c r="G30" s="69"/>
      <c r="H30" s="71">
        <f t="shared" si="0"/>
        <v>13149.868425000001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409</v>
      </c>
      <c r="D31" s="72">
        <v>410</v>
      </c>
      <c r="E31" s="70">
        <v>408</v>
      </c>
      <c r="F31" s="70">
        <v>406</v>
      </c>
      <c r="G31" s="70"/>
      <c r="H31" s="71">
        <f t="shared" si="0"/>
        <v>408.25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15803.159700000002</v>
      </c>
      <c r="D37" s="11">
        <f>D38*D$4</f>
        <v>15815.11</v>
      </c>
      <c r="E37" s="11">
        <f>E38*E$4</f>
        <v>15888.312</v>
      </c>
      <c r="F37" s="11">
        <f>F38*F$4</f>
        <v>15850.3704</v>
      </c>
      <c r="G37" s="11"/>
      <c r="H37" s="60">
        <f t="shared" ref="H37:H42" si="1">AVERAGE(C37:G37)</f>
        <v>15839.238025000001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489</v>
      </c>
      <c r="D38" s="17">
        <v>491</v>
      </c>
      <c r="E38" s="10">
        <v>495</v>
      </c>
      <c r="F38" s="10">
        <v>492</v>
      </c>
      <c r="G38" s="10"/>
      <c r="H38" s="60">
        <f t="shared" si="1"/>
        <v>491.75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12215.939400000001</v>
      </c>
      <c r="D39" s="11">
        <f>D40*D$4</f>
        <v>12239.800000000001</v>
      </c>
      <c r="E39" s="11">
        <f>E40*E$4</f>
        <v>12293.380800000001</v>
      </c>
      <c r="F39" s="11">
        <f>F40*F$4</f>
        <v>11952.2102</v>
      </c>
      <c r="G39" s="11"/>
      <c r="H39" s="60">
        <f t="shared" si="1"/>
        <v>12175.332600000002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378</v>
      </c>
      <c r="D40" s="17">
        <v>380</v>
      </c>
      <c r="E40" s="10">
        <v>383</v>
      </c>
      <c r="F40" s="10">
        <v>371</v>
      </c>
      <c r="G40" s="10"/>
      <c r="H40" s="60">
        <f t="shared" si="1"/>
        <v>378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05">
        <f>C42*C$4</f>
        <v>18485.495600000002</v>
      </c>
      <c r="D41" s="105">
        <f>D42*D$4</f>
        <v>18456.330000000002</v>
      </c>
      <c r="E41" s="105">
        <f>E42*E$4</f>
        <v>18552.412799999998</v>
      </c>
      <c r="F41" s="105">
        <f>F42*F$4</f>
        <v>18492.0988</v>
      </c>
      <c r="G41" s="69"/>
      <c r="H41" s="71">
        <f t="shared" si="1"/>
        <v>18496.584300000002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572</v>
      </c>
      <c r="D42" s="72">
        <v>573</v>
      </c>
      <c r="E42" s="70">
        <v>578</v>
      </c>
      <c r="F42" s="70">
        <v>574</v>
      </c>
      <c r="G42" s="70"/>
      <c r="H42" s="71">
        <f t="shared" si="1"/>
        <v>574.25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11634.228000000001</v>
      </c>
      <c r="D44" s="11">
        <f>D45*D$4</f>
        <v>11627.81</v>
      </c>
      <c r="E44" s="11">
        <f>E45*E$4</f>
        <v>11683.526400000001</v>
      </c>
      <c r="F44" s="11">
        <f>F45*F$4</f>
        <v>11662.2644</v>
      </c>
      <c r="G44" s="11"/>
      <c r="H44" s="60">
        <f t="shared" ref="H44:H49" si="2">AVERAGE(C44:G44)</f>
        <v>11651.957200000001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360</v>
      </c>
      <c r="D45" s="17">
        <v>361</v>
      </c>
      <c r="E45" s="10">
        <v>364</v>
      </c>
      <c r="F45" s="10">
        <v>362</v>
      </c>
      <c r="G45" s="10"/>
      <c r="H45" s="60">
        <f t="shared" si="2"/>
        <v>361.75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11084.833900000001</v>
      </c>
      <c r="D46" s="11">
        <f>D47*D$4</f>
        <v>11112.45</v>
      </c>
      <c r="E46" s="11">
        <f>E47*E$4</f>
        <v>11137.867200000001</v>
      </c>
      <c r="F46" s="11">
        <f>F47*F$4</f>
        <v>11114.589</v>
      </c>
      <c r="G46" s="11"/>
      <c r="H46" s="60">
        <f t="shared" si="2"/>
        <v>11112.435025000001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343</v>
      </c>
      <c r="D47" s="17">
        <v>345</v>
      </c>
      <c r="E47" s="10">
        <v>347</v>
      </c>
      <c r="F47" s="10">
        <v>345</v>
      </c>
      <c r="G47" s="10"/>
      <c r="H47" s="60">
        <f t="shared" si="2"/>
        <v>345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10987.882000000001</v>
      </c>
      <c r="D48" s="11">
        <f>D49*D$4</f>
        <v>10983.61</v>
      </c>
      <c r="E48" s="11">
        <f>E49*E$4</f>
        <v>11041.5744</v>
      </c>
      <c r="F48" s="11">
        <f>F49*F$4</f>
        <v>11017.940399999999</v>
      </c>
      <c r="G48" s="11"/>
      <c r="H48" s="60">
        <f t="shared" si="2"/>
        <v>11007.751700000001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340</v>
      </c>
      <c r="D49" s="11">
        <v>341</v>
      </c>
      <c r="E49" s="13">
        <v>344</v>
      </c>
      <c r="F49" s="13">
        <v>342</v>
      </c>
      <c r="G49" s="13"/>
      <c r="H49" s="60">
        <f t="shared" si="2"/>
        <v>341.75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s="46" customFormat="1" x14ac:dyDescent="0.5">
      <c r="A51" t="s">
        <v>126</v>
      </c>
      <c r="B51" s="95" t="s">
        <v>68</v>
      </c>
      <c r="C51" s="51">
        <f>C52*C$4</f>
        <v>27211.166600000004</v>
      </c>
      <c r="D51" s="51">
        <f>D52*D$4</f>
        <v>27217.45</v>
      </c>
      <c r="E51" s="51">
        <f>E52*E$4</f>
        <v>27315.0576</v>
      </c>
      <c r="F51" s="51">
        <f>F52*F$4</f>
        <v>27287.1214</v>
      </c>
      <c r="G51" s="51"/>
      <c r="H51" s="60">
        <f>AVERAGE(C51:G51)</f>
        <v>27257.698900000003</v>
      </c>
      <c r="I51" s="133"/>
      <c r="J51" s="133"/>
      <c r="K51" s="133"/>
      <c r="L51" s="133"/>
      <c r="M51" s="133"/>
      <c r="N51" s="133"/>
      <c r="O51" s="133"/>
      <c r="P51" s="133"/>
      <c r="Q51" s="133"/>
    </row>
    <row r="52" spans="1:17" s="46" customFormat="1" x14ac:dyDescent="0.5">
      <c r="A52" t="s">
        <v>127</v>
      </c>
      <c r="B52" s="95" t="s">
        <v>20</v>
      </c>
      <c r="C52" s="75">
        <v>842</v>
      </c>
      <c r="D52" s="75">
        <v>845</v>
      </c>
      <c r="E52" s="75">
        <v>851</v>
      </c>
      <c r="F52" s="75">
        <v>847</v>
      </c>
      <c r="G52" s="75"/>
      <c r="H52" s="60">
        <f>AVERAGE(C52:G52)</f>
        <v>846.25</v>
      </c>
      <c r="I52" s="133"/>
      <c r="J52" s="133"/>
      <c r="K52" s="133"/>
      <c r="L52" s="133"/>
      <c r="M52" s="133"/>
      <c r="N52" s="133"/>
      <c r="O52" s="133"/>
      <c r="P52" s="133"/>
      <c r="Q52" s="133"/>
    </row>
    <row r="53" spans="1:17" x14ac:dyDescent="0.5">
      <c r="A53" t="s">
        <v>128</v>
      </c>
      <c r="B53" s="3" t="s">
        <v>45</v>
      </c>
      <c r="C53" s="11">
        <f>C54*C$4</f>
        <v>22201.985100000002</v>
      </c>
      <c r="D53" s="11">
        <f>D54*D$4</f>
        <v>22192.690000000002</v>
      </c>
      <c r="E53" s="11">
        <f>E54*E$4</f>
        <v>22275.734400000001</v>
      </c>
      <c r="F53" s="11">
        <f>F54*F$4</f>
        <v>21230.4758</v>
      </c>
      <c r="G53" s="11"/>
      <c r="H53" s="60">
        <f>AVERAGE(C53:G53)</f>
        <v>21975.221325000002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687</v>
      </c>
      <c r="D54" s="10">
        <v>689</v>
      </c>
      <c r="E54" s="10">
        <v>694</v>
      </c>
      <c r="F54" s="10">
        <v>659</v>
      </c>
      <c r="G54" s="10"/>
      <c r="H54" s="60">
        <f>AVERAGE(C54:G54)</f>
        <v>682.25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17645.245800000001</v>
      </c>
      <c r="D56" s="11">
        <f>D57*D$4</f>
        <v>17651.080000000002</v>
      </c>
      <c r="E56" s="11">
        <f>E57*E$4</f>
        <v>17717.875199999999</v>
      </c>
      <c r="F56" s="11">
        <f>F57*F$4</f>
        <v>17686.693800000001</v>
      </c>
      <c r="G56" s="11"/>
      <c r="H56" s="60">
        <f>AVERAGE(C56:G56)</f>
        <v>17675.223700000002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546</v>
      </c>
      <c r="D57" s="10">
        <v>548</v>
      </c>
      <c r="E57" s="10">
        <v>552</v>
      </c>
      <c r="F57" s="10">
        <v>549</v>
      </c>
      <c r="G57" s="10"/>
      <c r="H57" s="60">
        <f>AVERAGE(C57:G57)</f>
        <v>548.75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14962.909900000001</v>
      </c>
      <c r="D59" s="11">
        <f>D60*D$4</f>
        <v>14945.44</v>
      </c>
      <c r="E59" s="11">
        <f>E60*E$4</f>
        <v>15021.676799999999</v>
      </c>
      <c r="F59" s="11">
        <f>F60*F$4</f>
        <v>14980.532999999999</v>
      </c>
      <c r="G59" s="11"/>
      <c r="H59" s="60">
        <f t="shared" ref="H59:H68" si="3">AVERAGE(C59:G59)</f>
        <v>14977.639924999999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463</v>
      </c>
      <c r="D60" s="10">
        <v>464</v>
      </c>
      <c r="E60" s="10">
        <v>468</v>
      </c>
      <c r="F60" s="10">
        <v>465</v>
      </c>
      <c r="G60" s="10"/>
      <c r="H60" s="60">
        <f t="shared" si="3"/>
        <v>465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13637.900600000001</v>
      </c>
      <c r="D61" s="11">
        <f>D62*D$4</f>
        <v>13624.83</v>
      </c>
      <c r="E61" s="11">
        <f>E62*E$4</f>
        <v>13480.992</v>
      </c>
      <c r="F61" s="11">
        <f>F62*F$4</f>
        <v>13434.1554</v>
      </c>
      <c r="G61" s="11"/>
      <c r="H61" s="60">
        <f t="shared" si="3"/>
        <v>13544.469499999999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422</v>
      </c>
      <c r="D62" s="10">
        <v>423</v>
      </c>
      <c r="E62" s="10">
        <v>420</v>
      </c>
      <c r="F62" s="10">
        <v>417</v>
      </c>
      <c r="G62" s="10"/>
      <c r="H62" s="60">
        <f t="shared" si="3"/>
        <v>420.5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13508.631400000002</v>
      </c>
      <c r="D63" s="11">
        <f>D64*D$4</f>
        <v>13528.2</v>
      </c>
      <c r="E63" s="11">
        <f>E64*E$4</f>
        <v>13384.699199999999</v>
      </c>
      <c r="F63" s="11">
        <f>F64*F$4</f>
        <v>13337.506800000001</v>
      </c>
      <c r="G63" s="11"/>
      <c r="H63" s="60">
        <f t="shared" si="3"/>
        <v>13439.75935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418</v>
      </c>
      <c r="D64" s="10">
        <v>420</v>
      </c>
      <c r="E64" s="10">
        <v>417</v>
      </c>
      <c r="F64" s="10">
        <v>414</v>
      </c>
      <c r="G64" s="10"/>
      <c r="H64" s="60">
        <f t="shared" si="3"/>
        <v>417.25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13928.756300000001</v>
      </c>
      <c r="D70" s="11">
        <f>D71*D$4</f>
        <v>13914.720000000001</v>
      </c>
      <c r="E70" s="11">
        <f>E71*E$4</f>
        <v>13866.163199999999</v>
      </c>
      <c r="F70" s="11">
        <f>F71*F$4</f>
        <v>13659.668799999999</v>
      </c>
      <c r="G70" s="11"/>
      <c r="H70" s="60">
        <f t="shared" ref="H70:H81" si="4">AVERAGE(C70:G70)</f>
        <v>13842.327075000001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431</v>
      </c>
      <c r="D71" s="10">
        <v>432</v>
      </c>
      <c r="E71" s="10">
        <v>432</v>
      </c>
      <c r="F71" s="10">
        <v>424</v>
      </c>
      <c r="G71" s="10"/>
      <c r="H71" s="60">
        <f>AVERAGE(C71:G71)</f>
        <v>429.75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05">
        <f>C73*C$4</f>
        <v>13831.804400000001</v>
      </c>
      <c r="D72" s="105">
        <f>D73*D$4</f>
        <v>13818.09</v>
      </c>
      <c r="E72" s="105">
        <f>E73*E$4</f>
        <v>13769.8704</v>
      </c>
      <c r="F72" s="105">
        <f>F73*F$4</f>
        <v>13563.020200000001</v>
      </c>
      <c r="G72" s="69"/>
      <c r="H72" s="71">
        <f t="shared" si="4"/>
        <v>13745.696250000001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428</v>
      </c>
      <c r="D73" s="70">
        <v>429</v>
      </c>
      <c r="E73" s="70">
        <v>429</v>
      </c>
      <c r="F73" s="70">
        <v>421</v>
      </c>
      <c r="G73" s="70"/>
      <c r="H73" s="71">
        <f>AVERAGE(C73:G73)</f>
        <v>426.75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13734.852500000001</v>
      </c>
      <c r="D74" s="11">
        <f>D75*D$4</f>
        <v>13721.460000000001</v>
      </c>
      <c r="E74" s="11">
        <f>E75*E$4</f>
        <v>13673.577600000001</v>
      </c>
      <c r="F74" s="11">
        <f>F75*F$4</f>
        <v>13434.1554</v>
      </c>
      <c r="G74" s="11"/>
      <c r="H74" s="60">
        <f t="shared" si="4"/>
        <v>13641.011375000002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425</v>
      </c>
      <c r="D75" s="10">
        <v>426</v>
      </c>
      <c r="E75" s="10">
        <v>426</v>
      </c>
      <c r="F75" s="10">
        <v>417</v>
      </c>
      <c r="G75" s="10"/>
      <c r="H75" s="60">
        <f>AVERAGE(C75:G75)</f>
        <v>423.5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13637.900600000001</v>
      </c>
      <c r="D76" s="11">
        <f>D77*D$4</f>
        <v>13624.83</v>
      </c>
      <c r="E76" s="11">
        <f>E77*E$4</f>
        <v>13577.284799999999</v>
      </c>
      <c r="F76" s="11">
        <f>F77*F$4</f>
        <v>13337.506800000001</v>
      </c>
      <c r="G76" s="11"/>
      <c r="H76" s="60">
        <f>AVERAGE(C76:G76)</f>
        <v>13544.380550000002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422</v>
      </c>
      <c r="D77" s="10">
        <v>423</v>
      </c>
      <c r="E77" s="10">
        <v>423</v>
      </c>
      <c r="F77" s="11">
        <v>414</v>
      </c>
      <c r="G77" s="11"/>
      <c r="H77" s="60">
        <f>AVERAGE(C77:G77)</f>
        <v>420.5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13411.679500000002</v>
      </c>
      <c r="D78" s="11">
        <f>D79*D$4</f>
        <v>13431.57</v>
      </c>
      <c r="E78" s="11">
        <f>E79*E$4</f>
        <v>13384.699199999999</v>
      </c>
      <c r="F78" s="11">
        <f>F79*F$4</f>
        <v>13144.2096</v>
      </c>
      <c r="G78" s="11"/>
      <c r="H78" s="60">
        <f t="shared" si="4"/>
        <v>13343.039575000001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415</v>
      </c>
      <c r="D79" s="10">
        <v>417</v>
      </c>
      <c r="E79" s="10">
        <v>417</v>
      </c>
      <c r="F79" s="10">
        <v>408</v>
      </c>
      <c r="G79" s="10"/>
      <c r="H79" s="60">
        <f>AVERAGE(C79:G79)</f>
        <v>414.25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9889.0938000000006</v>
      </c>
      <c r="D83" s="11">
        <f>D84*D$4</f>
        <v>9888.4700000000012</v>
      </c>
      <c r="E83" s="11">
        <f>E84*E$4</f>
        <v>9950.2559999999994</v>
      </c>
      <c r="F83" s="11">
        <f>F84*F$4</f>
        <v>9922.5895999999993</v>
      </c>
      <c r="G83" s="11"/>
      <c r="H83" s="60">
        <f>AVERAGE(C83:G83)</f>
        <v>9912.602350000001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306</v>
      </c>
      <c r="D84" s="19">
        <v>307</v>
      </c>
      <c r="E84" s="19">
        <v>310</v>
      </c>
      <c r="F84" s="16">
        <v>308</v>
      </c>
      <c r="G84" s="16"/>
      <c r="H84" s="59">
        <f>AVERAGE(C84:G84)</f>
        <v>307.75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E5" sqref="E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83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32.4193</v>
      </c>
      <c r="D4" s="32">
        <v>32.584600000000002</v>
      </c>
      <c r="E4" s="33">
        <v>32.584600000000002</v>
      </c>
      <c r="F4" s="33">
        <v>32.548900000000003</v>
      </c>
      <c r="G4" s="31"/>
      <c r="H4" s="34">
        <f>AVERAGE(C4:G4)</f>
        <v>32.534350000000003</v>
      </c>
    </row>
    <row r="5" spans="1:17" x14ac:dyDescent="0.5">
      <c r="B5" s="38" t="s">
        <v>18</v>
      </c>
      <c r="C5" s="108"/>
      <c r="D5" s="108"/>
      <c r="E5" s="108"/>
      <c r="F5" s="109"/>
      <c r="G5" s="108"/>
      <c r="H5" s="39"/>
    </row>
    <row r="6" spans="1:17" x14ac:dyDescent="0.5">
      <c r="A6" t="s">
        <v>88</v>
      </c>
      <c r="B6" s="3" t="s">
        <v>19</v>
      </c>
      <c r="C6" s="35">
        <f>C7*C$4</f>
        <v>34526.554499999998</v>
      </c>
      <c r="D6" s="35">
        <f>D7*D$4</f>
        <v>34507.091400000005</v>
      </c>
      <c r="E6" s="35"/>
      <c r="F6" s="35">
        <f>F7*F$4</f>
        <v>34566.931800000006</v>
      </c>
      <c r="G6" s="35"/>
      <c r="H6" s="60">
        <f t="shared" ref="H6:H35" si="0">AVERAGE(C6:G6)</f>
        <v>34533.525900000001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10">
        <v>1065</v>
      </c>
      <c r="D7" s="111">
        <v>1059</v>
      </c>
      <c r="E7" s="111"/>
      <c r="F7" s="111">
        <v>1062</v>
      </c>
      <c r="G7" s="111"/>
      <c r="H7" s="60">
        <f t="shared" si="0"/>
        <v>1062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12">
        <f>C9*C$4</f>
        <v>31965.429799999998</v>
      </c>
      <c r="D8" s="112">
        <f>D9*D$4</f>
        <v>29912.662800000002</v>
      </c>
      <c r="E8" s="112"/>
      <c r="F8" s="112">
        <f>F9*F$4</f>
        <v>30465.770400000001</v>
      </c>
      <c r="G8" s="112"/>
      <c r="H8" s="71">
        <f>AVERAGE(C8:G8)</f>
        <v>30781.287666666671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112">
        <v>986</v>
      </c>
      <c r="D9" s="112">
        <v>918</v>
      </c>
      <c r="E9" s="112"/>
      <c r="F9" s="112">
        <v>936</v>
      </c>
      <c r="G9" s="112"/>
      <c r="H9" s="71">
        <f t="shared" si="0"/>
        <v>946.66666666666663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35">
        <f>C11*C$4</f>
        <v>33748.491300000002</v>
      </c>
      <c r="D10" s="35">
        <f>D11*D$4</f>
        <v>33725.061000000002</v>
      </c>
      <c r="E10" s="35"/>
      <c r="F10" s="35">
        <f>F11*F$4</f>
        <v>33785.758200000004</v>
      </c>
      <c r="G10" s="35"/>
      <c r="H10" s="60">
        <f t="shared" si="0"/>
        <v>33753.103500000005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113">
        <v>1041</v>
      </c>
      <c r="D11" s="114">
        <v>1035</v>
      </c>
      <c r="E11" s="114"/>
      <c r="F11" s="114">
        <v>1038</v>
      </c>
      <c r="G11" s="114"/>
      <c r="H11" s="60">
        <f t="shared" si="0"/>
        <v>1038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35">
        <f>C13*C$4</f>
        <v>30182.368299999998</v>
      </c>
      <c r="D12" s="35">
        <f>D13*D$4</f>
        <v>28120.5098</v>
      </c>
      <c r="E12" s="35"/>
      <c r="F12" s="35">
        <f>F13*F$4</f>
        <v>28675.580900000004</v>
      </c>
      <c r="G12" s="35"/>
      <c r="H12" s="60">
        <f t="shared" si="0"/>
        <v>28992.819666666666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115">
        <v>931</v>
      </c>
      <c r="D13" s="116">
        <v>863</v>
      </c>
      <c r="E13" s="116"/>
      <c r="F13" s="116">
        <v>881</v>
      </c>
      <c r="G13" s="115"/>
      <c r="H13" s="60">
        <f t="shared" si="0"/>
        <v>891.66666666666663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35">
        <f>C15*C$4</f>
        <v>15074.9745</v>
      </c>
      <c r="D14" s="35">
        <f>D15*D$4</f>
        <v>14858.577600000001</v>
      </c>
      <c r="E14" s="35"/>
      <c r="F14" s="35">
        <f>F15*F$4</f>
        <v>14907.396200000001</v>
      </c>
      <c r="G14" s="35"/>
      <c r="H14" s="60">
        <f t="shared" si="0"/>
        <v>14946.982766666668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11">
        <v>465</v>
      </c>
      <c r="D15" s="111">
        <v>456</v>
      </c>
      <c r="E15" s="111"/>
      <c r="F15" s="111">
        <v>458</v>
      </c>
      <c r="G15" s="111"/>
      <c r="H15" s="60">
        <f t="shared" si="0"/>
        <v>459.66666666666669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35">
        <f>C17*C$4</f>
        <v>13940.298999999999</v>
      </c>
      <c r="D16" s="35">
        <f>D17*D$4</f>
        <v>13750.701200000001</v>
      </c>
      <c r="E16" s="35"/>
      <c r="F16" s="35">
        <f>F17*F$4</f>
        <v>13963.478100000002</v>
      </c>
      <c r="G16" s="35"/>
      <c r="H16" s="60">
        <f t="shared" si="0"/>
        <v>13884.8261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11">
        <v>430</v>
      </c>
      <c r="D17" s="111">
        <v>422</v>
      </c>
      <c r="E17" s="111"/>
      <c r="F17" s="111">
        <v>429</v>
      </c>
      <c r="G17" s="111"/>
      <c r="H17" s="60">
        <f t="shared" si="0"/>
        <v>427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35"/>
      <c r="D18" s="35"/>
      <c r="E18" s="35"/>
      <c r="F18" s="35"/>
      <c r="G18" s="35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11"/>
      <c r="D19" s="111"/>
      <c r="E19" s="111"/>
      <c r="F19" s="111"/>
      <c r="G19" s="111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35"/>
      <c r="D20" s="35"/>
      <c r="E20" s="35"/>
      <c r="F20" s="35"/>
      <c r="G20" s="35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11"/>
      <c r="D21" s="111"/>
      <c r="E21" s="111"/>
      <c r="F21" s="111"/>
      <c r="G21" s="111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12">
        <f>C23*C$4</f>
        <v>13648.525299999999</v>
      </c>
      <c r="D22" s="112">
        <f>D23*D$4</f>
        <v>13457.4398</v>
      </c>
      <c r="E22" s="112"/>
      <c r="F22" s="112">
        <f>F23*F$4</f>
        <v>13670.538</v>
      </c>
      <c r="G22" s="112"/>
      <c r="H22" s="71">
        <f t="shared" si="0"/>
        <v>13592.1677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117">
        <v>421</v>
      </c>
      <c r="D23" s="117">
        <v>413</v>
      </c>
      <c r="E23" s="117"/>
      <c r="F23" s="117">
        <v>420</v>
      </c>
      <c r="G23" s="117"/>
      <c r="H23" s="71">
        <f t="shared" si="0"/>
        <v>418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35">
        <f>C25*C$4</f>
        <v>13454.0095</v>
      </c>
      <c r="D24" s="35">
        <f>D25*D$4</f>
        <v>13229.347600000001</v>
      </c>
      <c r="E24" s="35"/>
      <c r="F24" s="35">
        <f>F25*F$4</f>
        <v>13475.244600000002</v>
      </c>
      <c r="G24" s="35"/>
      <c r="H24" s="60">
        <f t="shared" si="0"/>
        <v>13386.200566666666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37">
        <v>415</v>
      </c>
      <c r="D25" s="37">
        <v>406</v>
      </c>
      <c r="E25" s="37"/>
      <c r="F25" s="37">
        <v>414</v>
      </c>
      <c r="G25" s="37"/>
      <c r="H25" s="60">
        <f t="shared" si="0"/>
        <v>411.66666666666669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35">
        <f>C27*C$4</f>
        <v>13356.7516</v>
      </c>
      <c r="D26" s="35">
        <f>D27*D$4</f>
        <v>13131.593800000001</v>
      </c>
      <c r="E26" s="35"/>
      <c r="F26" s="35">
        <f>F27*F$4</f>
        <v>13345.049000000001</v>
      </c>
      <c r="G26" s="35"/>
      <c r="H26" s="60">
        <f t="shared" si="0"/>
        <v>13277.798133333332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11">
        <v>412</v>
      </c>
      <c r="D27" s="118">
        <v>403</v>
      </c>
      <c r="E27" s="118"/>
      <c r="F27" s="118">
        <v>410</v>
      </c>
      <c r="G27" s="111"/>
      <c r="H27" s="60">
        <f t="shared" si="0"/>
        <v>408.33333333333331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35"/>
      <c r="D28" s="35"/>
      <c r="E28" s="35"/>
      <c r="F28" s="35"/>
      <c r="G28" s="35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11"/>
      <c r="D29" s="118"/>
      <c r="E29" s="111"/>
      <c r="F29" s="111"/>
      <c r="G29" s="111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12">
        <f>C31*C$4</f>
        <v>13064.9779</v>
      </c>
      <c r="D30" s="112">
        <f>D31*D$4</f>
        <v>12870.917000000001</v>
      </c>
      <c r="E30" s="112"/>
      <c r="F30" s="112">
        <f>F31*F$4</f>
        <v>13052.108900000001</v>
      </c>
      <c r="G30" s="112"/>
      <c r="H30" s="71">
        <f t="shared" si="0"/>
        <v>12996.001266666666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117">
        <v>403</v>
      </c>
      <c r="D31" s="119">
        <v>395</v>
      </c>
      <c r="E31" s="119"/>
      <c r="F31" s="119">
        <v>401</v>
      </c>
      <c r="G31" s="117"/>
      <c r="H31" s="71">
        <f t="shared" si="0"/>
        <v>399.66666666666669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35"/>
      <c r="D32" s="35"/>
      <c r="E32" s="35"/>
      <c r="F32" s="35"/>
      <c r="G32" s="35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11"/>
      <c r="D33" s="118"/>
      <c r="E33" s="111"/>
      <c r="F33" s="111"/>
      <c r="G33" s="111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35"/>
      <c r="D34" s="35"/>
      <c r="E34" s="35"/>
      <c r="F34" s="35"/>
      <c r="G34" s="35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20"/>
      <c r="D35" s="121"/>
      <c r="E35" s="120"/>
      <c r="F35" s="120"/>
      <c r="G35" s="120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108"/>
      <c r="D36" s="109"/>
      <c r="E36" s="108"/>
      <c r="F36" s="108"/>
      <c r="G36" s="108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35">
        <f>C38*C$4</f>
        <v>14815.6201</v>
      </c>
      <c r="D37" s="35">
        <f>D38*D$4</f>
        <v>14304.6394</v>
      </c>
      <c r="E37" s="35"/>
      <c r="F37" s="35">
        <f>F38*F$4</f>
        <v>14321.516000000001</v>
      </c>
      <c r="G37" s="35"/>
      <c r="H37" s="60">
        <f t="shared" ref="H37:H42" si="1">AVERAGE(C37:G37)</f>
        <v>14480.591833333334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11">
        <v>457</v>
      </c>
      <c r="D38" s="118">
        <v>439</v>
      </c>
      <c r="E38" s="111"/>
      <c r="F38" s="111">
        <v>440</v>
      </c>
      <c r="G38" s="111"/>
      <c r="H38" s="60">
        <f t="shared" si="1"/>
        <v>445.33333333333331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35">
        <f>C40*C$4</f>
        <v>11962.7217</v>
      </c>
      <c r="D39" s="35">
        <f>D40*D$4</f>
        <v>11730.456</v>
      </c>
      <c r="E39" s="35"/>
      <c r="F39" s="35">
        <f>F40*F$4</f>
        <v>11750.152900000001</v>
      </c>
      <c r="G39" s="35"/>
      <c r="H39" s="60">
        <f t="shared" si="1"/>
        <v>11814.443533333333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11">
        <v>369</v>
      </c>
      <c r="D40" s="118">
        <v>360</v>
      </c>
      <c r="E40" s="111"/>
      <c r="F40" s="111">
        <v>361</v>
      </c>
      <c r="G40" s="111"/>
      <c r="H40" s="60">
        <f t="shared" si="1"/>
        <v>363.33333333333331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12">
        <f>C42*C$4</f>
        <v>18219.6466</v>
      </c>
      <c r="D41" s="112">
        <f>D42*D$4</f>
        <v>18182.2068</v>
      </c>
      <c r="E41" s="112"/>
      <c r="F41" s="112">
        <f>F42*F$4</f>
        <v>18227.384000000002</v>
      </c>
      <c r="G41" s="112"/>
      <c r="H41" s="71">
        <f t="shared" si="1"/>
        <v>18209.745800000001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117">
        <v>562</v>
      </c>
      <c r="D42" s="119">
        <v>558</v>
      </c>
      <c r="E42" s="119"/>
      <c r="F42" s="117">
        <v>560</v>
      </c>
      <c r="G42" s="117"/>
      <c r="H42" s="71">
        <f t="shared" si="1"/>
        <v>560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108"/>
      <c r="D43" s="122"/>
      <c r="E43" s="108"/>
      <c r="F43" s="108"/>
      <c r="G43" s="108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35">
        <f>C45*C$4</f>
        <v>11638.528700000001</v>
      </c>
      <c r="D44" s="35">
        <f>D45*D$4</f>
        <v>11632.702200000002</v>
      </c>
      <c r="E44" s="35"/>
      <c r="F44" s="35">
        <f>F45*F$4</f>
        <v>11652.506200000002</v>
      </c>
      <c r="G44" s="35"/>
      <c r="H44" s="60">
        <f t="shared" ref="H44:H49" si="2">AVERAGE(C44:G44)</f>
        <v>11641.245700000001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11">
        <v>359</v>
      </c>
      <c r="D45" s="118">
        <v>357</v>
      </c>
      <c r="E45" s="118"/>
      <c r="F45" s="118">
        <v>358</v>
      </c>
      <c r="G45" s="111"/>
      <c r="H45" s="60">
        <f t="shared" si="2"/>
        <v>358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35">
        <f>C47*C$4</f>
        <v>11119.8199</v>
      </c>
      <c r="D46" s="35">
        <f>D47*D$4</f>
        <v>10915.841</v>
      </c>
      <c r="E46" s="35"/>
      <c r="F46" s="35">
        <f>F47*F$4</f>
        <v>10936.430400000001</v>
      </c>
      <c r="G46" s="35"/>
      <c r="H46" s="60">
        <f t="shared" si="2"/>
        <v>10990.697099999999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11">
        <v>343</v>
      </c>
      <c r="D47" s="118">
        <v>335</v>
      </c>
      <c r="E47" s="118"/>
      <c r="F47" s="118">
        <v>336</v>
      </c>
      <c r="G47" s="111"/>
      <c r="H47" s="60">
        <f t="shared" si="2"/>
        <v>338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35">
        <f>C49*C$4</f>
        <v>11022.562</v>
      </c>
      <c r="D48" s="35">
        <f>D49*D$4</f>
        <v>10818.0872</v>
      </c>
      <c r="E48" s="35"/>
      <c r="F48" s="35">
        <f>F49*F$4</f>
        <v>10838.783700000002</v>
      </c>
      <c r="G48" s="35"/>
      <c r="H48" s="60">
        <f t="shared" si="2"/>
        <v>10893.1443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37">
        <v>340</v>
      </c>
      <c r="D49" s="35">
        <v>332</v>
      </c>
      <c r="E49" s="35"/>
      <c r="F49" s="35">
        <v>333</v>
      </c>
      <c r="G49" s="37"/>
      <c r="H49" s="60">
        <f t="shared" si="2"/>
        <v>335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108"/>
      <c r="D50" s="108"/>
      <c r="E50" s="108"/>
      <c r="F50" s="108"/>
      <c r="G50" s="108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112">
        <f>C52*C$4</f>
        <v>27264.631300000001</v>
      </c>
      <c r="D51" s="112">
        <f>D52*D$4</f>
        <v>27240.725600000002</v>
      </c>
      <c r="E51" s="112"/>
      <c r="F51" s="112">
        <f>F52*F$4</f>
        <v>27308.527100000003</v>
      </c>
      <c r="G51" s="112"/>
      <c r="H51" s="106">
        <f>AVERAGE(C51:G51)</f>
        <v>27271.294666666668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23">
        <v>841</v>
      </c>
      <c r="D52" s="123">
        <v>836</v>
      </c>
      <c r="E52" s="123"/>
      <c r="F52" s="123">
        <v>839</v>
      </c>
      <c r="G52" s="123"/>
      <c r="H52" s="106">
        <f>AVERAGE(C52:G52)</f>
        <v>838.66666666666663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35">
        <f>C54*C$4</f>
        <v>20197.223900000001</v>
      </c>
      <c r="D53" s="35">
        <f>D54*D$4</f>
        <v>19713.683000000001</v>
      </c>
      <c r="E53" s="35"/>
      <c r="F53" s="35">
        <f>F54*F$4</f>
        <v>19724.633400000002</v>
      </c>
      <c r="G53" s="35"/>
      <c r="H53" s="60">
        <f>AVERAGE(C53:G53)</f>
        <v>19878.513433333337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11">
        <v>623</v>
      </c>
      <c r="D54" s="111">
        <v>605</v>
      </c>
      <c r="E54" s="111"/>
      <c r="F54" s="111">
        <v>606</v>
      </c>
      <c r="G54" s="111"/>
      <c r="H54" s="60">
        <f>AVERAGE(C54:G54)</f>
        <v>611.33333333333337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108"/>
      <c r="D55" s="108"/>
      <c r="E55" s="108"/>
      <c r="F55" s="108"/>
      <c r="G55" s="108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35">
        <f>C57*C$4</f>
        <v>17668.518499999998</v>
      </c>
      <c r="D56" s="35">
        <f>D57*D$4</f>
        <v>17660.853200000001</v>
      </c>
      <c r="E56" s="35"/>
      <c r="F56" s="35">
        <f>F57*F$4</f>
        <v>17706.601600000002</v>
      </c>
      <c r="G56" s="35"/>
      <c r="H56" s="60">
        <f>AVERAGE(C56:G56)</f>
        <v>17678.657766666667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11">
        <v>545</v>
      </c>
      <c r="D57" s="111">
        <v>542</v>
      </c>
      <c r="E57" s="111"/>
      <c r="F57" s="111">
        <v>544</v>
      </c>
      <c r="G57" s="111"/>
      <c r="H57" s="60">
        <f>AVERAGE(C57:G57)</f>
        <v>543.66666666666663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108"/>
      <c r="D58" s="108"/>
      <c r="E58" s="108"/>
      <c r="F58" s="108"/>
      <c r="G58" s="108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35">
        <f>C60*C$4</f>
        <v>14977.7166</v>
      </c>
      <c r="D59" s="35">
        <f>D60*D$4</f>
        <v>14728.2392</v>
      </c>
      <c r="E59" s="35"/>
      <c r="F59" s="35">
        <f>F60*F$4</f>
        <v>14809.749500000002</v>
      </c>
      <c r="G59" s="35"/>
      <c r="H59" s="60">
        <f t="shared" ref="H59:H68" si="3">AVERAGE(C59:G59)</f>
        <v>14838.568433333334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11">
        <v>462</v>
      </c>
      <c r="D60" s="111">
        <v>452</v>
      </c>
      <c r="E60" s="111"/>
      <c r="F60" s="111">
        <v>455</v>
      </c>
      <c r="G60" s="111"/>
      <c r="H60" s="60">
        <f t="shared" si="3"/>
        <v>456.33333333333331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35">
        <f>C62*C$4</f>
        <v>13454.0095</v>
      </c>
      <c r="D61" s="35">
        <f>D62*D$4</f>
        <v>13229.347600000001</v>
      </c>
      <c r="E61" s="35"/>
      <c r="F61" s="35">
        <f>F62*F$4</f>
        <v>13475.244600000002</v>
      </c>
      <c r="G61" s="35"/>
      <c r="H61" s="60">
        <f t="shared" si="3"/>
        <v>13386.200566666666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11">
        <v>415</v>
      </c>
      <c r="D62" s="111">
        <v>406</v>
      </c>
      <c r="E62" s="111"/>
      <c r="F62" s="111">
        <v>414</v>
      </c>
      <c r="G62" s="111"/>
      <c r="H62" s="60">
        <f t="shared" si="3"/>
        <v>411.66666666666669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35">
        <f>C64*C$4</f>
        <v>13356.7516</v>
      </c>
      <c r="D63" s="35">
        <f>D64*D$4</f>
        <v>13131.593800000001</v>
      </c>
      <c r="E63" s="35"/>
      <c r="F63" s="35">
        <f>F64*F$4</f>
        <v>13377.597900000001</v>
      </c>
      <c r="G63" s="35"/>
      <c r="H63" s="60">
        <f t="shared" si="3"/>
        <v>13288.647766666667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11">
        <v>412</v>
      </c>
      <c r="D64" s="111">
        <v>403</v>
      </c>
      <c r="E64" s="111"/>
      <c r="F64" s="111">
        <v>411</v>
      </c>
      <c r="G64" s="111"/>
      <c r="H64" s="60">
        <f t="shared" si="3"/>
        <v>408.66666666666669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35"/>
      <c r="D65" s="35"/>
      <c r="E65" s="35"/>
      <c r="F65" s="35"/>
      <c r="G65" s="35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11"/>
      <c r="D66" s="111"/>
      <c r="E66" s="111"/>
      <c r="F66" s="111"/>
      <c r="G66" s="111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35"/>
      <c r="D67" s="35"/>
      <c r="E67" s="35"/>
      <c r="F67" s="35"/>
      <c r="G67" s="35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20"/>
      <c r="D68" s="120"/>
      <c r="E68" s="120"/>
      <c r="F68" s="120"/>
      <c r="G68" s="120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108"/>
      <c r="D69" s="108"/>
      <c r="E69" s="108"/>
      <c r="F69" s="108"/>
      <c r="G69" s="108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35">
        <f>C71*C$4</f>
        <v>13648.525299999999</v>
      </c>
      <c r="D70" s="35">
        <f>D71*D$4</f>
        <v>13652.947400000001</v>
      </c>
      <c r="E70" s="35"/>
      <c r="F70" s="35">
        <f>F71*F$4</f>
        <v>13670.538</v>
      </c>
      <c r="G70" s="35"/>
      <c r="H70" s="60">
        <f t="shared" ref="H70:H81" si="4">AVERAGE(C70:G70)</f>
        <v>13657.3369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11">
        <v>421</v>
      </c>
      <c r="D71" s="111">
        <v>419</v>
      </c>
      <c r="E71" s="111"/>
      <c r="F71" s="111">
        <v>420</v>
      </c>
      <c r="G71" s="111"/>
      <c r="H71" s="60">
        <f>AVERAGE(C71:G71)</f>
        <v>420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12">
        <f>C73*C$4</f>
        <v>13551.267400000001</v>
      </c>
      <c r="D72" s="112">
        <f>D73*D$4</f>
        <v>13555.193600000001</v>
      </c>
      <c r="E72" s="112"/>
      <c r="F72" s="126">
        <f>F73*F$4</f>
        <v>13572.891300000001</v>
      </c>
      <c r="G72" s="112"/>
      <c r="H72" s="71">
        <f t="shared" si="4"/>
        <v>13559.784100000003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117">
        <v>418</v>
      </c>
      <c r="D73" s="117">
        <v>416</v>
      </c>
      <c r="E73" s="117"/>
      <c r="F73" s="117">
        <v>417</v>
      </c>
      <c r="G73" s="117"/>
      <c r="H73" s="71">
        <f>AVERAGE(C73:G73)</f>
        <v>417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35">
        <f>C75*C$4</f>
        <v>13454.0095</v>
      </c>
      <c r="D74" s="35">
        <f>D75*D$4</f>
        <v>13457.4398</v>
      </c>
      <c r="E74" s="35"/>
      <c r="F74" s="35">
        <f>F75*F$4</f>
        <v>13475.244600000002</v>
      </c>
      <c r="G74" s="35"/>
      <c r="H74" s="60">
        <f t="shared" si="4"/>
        <v>13462.231299999999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11">
        <v>415</v>
      </c>
      <c r="D75" s="111">
        <v>413</v>
      </c>
      <c r="E75" s="111"/>
      <c r="F75" s="111">
        <v>414</v>
      </c>
      <c r="G75" s="111"/>
      <c r="H75" s="60">
        <f>AVERAGE(C75:G75)</f>
        <v>414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35">
        <f>C77*C$4</f>
        <v>13356.7516</v>
      </c>
      <c r="D76" s="35">
        <f>D77*D$4</f>
        <v>13327.101400000001</v>
      </c>
      <c r="E76" s="35"/>
      <c r="F76" s="35">
        <f>F77*F$4</f>
        <v>13377.597900000001</v>
      </c>
      <c r="G76" s="35"/>
      <c r="H76" s="60">
        <f>AVERAGE(C76:G76)</f>
        <v>13353.816966666667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35">
        <v>412</v>
      </c>
      <c r="D77" s="111">
        <v>409</v>
      </c>
      <c r="E77" s="111"/>
      <c r="F77" s="35">
        <v>411</v>
      </c>
      <c r="G77" s="35"/>
      <c r="H77" s="60">
        <f>AVERAGE(C77:G77)</f>
        <v>410.66666666666669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35">
        <f>C79*C$4</f>
        <v>13162.2358</v>
      </c>
      <c r="D78" s="35">
        <f>D79*D$4</f>
        <v>13131.593800000001</v>
      </c>
      <c r="E78" s="35"/>
      <c r="F78" s="35">
        <f>F79*F$4</f>
        <v>13182.304500000002</v>
      </c>
      <c r="G78" s="35"/>
      <c r="H78" s="60">
        <f t="shared" si="4"/>
        <v>13158.711366666668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11">
        <v>406</v>
      </c>
      <c r="D79" s="111">
        <v>403</v>
      </c>
      <c r="E79" s="111"/>
      <c r="F79" s="111">
        <v>405</v>
      </c>
      <c r="G79" s="111"/>
      <c r="H79" s="60">
        <f>AVERAGE(C79:G79)</f>
        <v>404.66666666666669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35"/>
      <c r="D80" s="35"/>
      <c r="E80" s="35"/>
      <c r="F80" s="35"/>
      <c r="G80" s="35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11"/>
      <c r="D81" s="111"/>
      <c r="E81" s="111"/>
      <c r="F81" s="111"/>
      <c r="G81" s="111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108"/>
      <c r="D82" s="108"/>
      <c r="E82" s="108"/>
      <c r="F82" s="108"/>
      <c r="G82" s="108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35">
        <f>C84*C$4</f>
        <v>9920.3058000000001</v>
      </c>
      <c r="D83" s="35">
        <f>D84*D$4</f>
        <v>9905.7183999999997</v>
      </c>
      <c r="E83" s="35"/>
      <c r="F83" s="35">
        <f>F84*F$4</f>
        <v>9927.4145000000008</v>
      </c>
      <c r="G83" s="35"/>
      <c r="H83" s="60">
        <f>AVERAGE(C83:G83)</f>
        <v>9917.812899999999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24">
        <v>306</v>
      </c>
      <c r="D84" s="120">
        <v>304</v>
      </c>
      <c r="E84" s="120"/>
      <c r="F84" s="120">
        <v>305</v>
      </c>
      <c r="G84" s="124"/>
      <c r="H84" s="59">
        <f>AVERAGE(C84:G84)</f>
        <v>305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E7" sqref="E7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84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32.621000000000002</v>
      </c>
      <c r="D4" s="32">
        <v>32.719700000000003</v>
      </c>
      <c r="E4" s="33">
        <v>32.670400000000001</v>
      </c>
      <c r="F4" s="33">
        <v>32.642299999999999</v>
      </c>
      <c r="G4" s="31"/>
      <c r="H4" s="34">
        <f>AVERAGE(C4:G4)</f>
        <v>32.663350000000001</v>
      </c>
    </row>
    <row r="5" spans="1:17" x14ac:dyDescent="0.5">
      <c r="B5" s="38" t="s">
        <v>18</v>
      </c>
      <c r="C5" s="109"/>
      <c r="D5" s="108"/>
      <c r="E5" s="108"/>
      <c r="F5" s="109"/>
      <c r="G5" s="108"/>
      <c r="H5" s="39"/>
    </row>
    <row r="6" spans="1:17" x14ac:dyDescent="0.5">
      <c r="A6" t="s">
        <v>88</v>
      </c>
      <c r="B6" s="3" t="s">
        <v>19</v>
      </c>
      <c r="C6" s="35">
        <f>C7*C$4</f>
        <v>34513.018000000004</v>
      </c>
      <c r="D6" s="35">
        <f>D7*D$4</f>
        <v>34715.601700000007</v>
      </c>
      <c r="E6" s="35">
        <f>E7*E$4</f>
        <v>34401.931199999999</v>
      </c>
      <c r="F6" s="35">
        <f>F7*F$4</f>
        <v>34535.553399999997</v>
      </c>
      <c r="G6" s="35"/>
      <c r="H6" s="60">
        <f t="shared" ref="H6:H35" si="0">AVERAGE(C6:G6)</f>
        <v>34541.526075000002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11">
        <v>1058</v>
      </c>
      <c r="D7" s="111">
        <v>1061</v>
      </c>
      <c r="E7" s="111">
        <v>1053</v>
      </c>
      <c r="F7" s="111">
        <v>1058</v>
      </c>
      <c r="G7" s="111"/>
      <c r="H7" s="60">
        <f t="shared" si="0"/>
        <v>1057.5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126">
        <f>C9*C$4</f>
        <v>30402.772000000001</v>
      </c>
      <c r="D8" s="126">
        <f>D9*D$4</f>
        <v>31149.154400000003</v>
      </c>
      <c r="E8" s="126">
        <f>E9*E$4</f>
        <v>30873.528000000002</v>
      </c>
      <c r="F8" s="126">
        <f>F9*F$4</f>
        <v>30977.542699999998</v>
      </c>
      <c r="G8" s="112"/>
      <c r="H8" s="71">
        <f>AVERAGE(C8:G8)</f>
        <v>30850.749275000002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112">
        <v>932</v>
      </c>
      <c r="D9" s="112">
        <v>952</v>
      </c>
      <c r="E9" s="112">
        <v>945</v>
      </c>
      <c r="F9" s="112">
        <v>949</v>
      </c>
      <c r="G9" s="112"/>
      <c r="H9" s="71">
        <f t="shared" si="0"/>
        <v>944.5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35">
        <f>C11*C$4</f>
        <v>33730.114000000001</v>
      </c>
      <c r="D10" s="35">
        <f>D11*D$4</f>
        <v>33930.3289</v>
      </c>
      <c r="E10" s="35">
        <f>E11*E$4</f>
        <v>33617.8416</v>
      </c>
      <c r="F10" s="35">
        <f>F11*F$4</f>
        <v>33752.138200000001</v>
      </c>
      <c r="G10" s="35"/>
      <c r="H10" s="60">
        <f t="shared" si="0"/>
        <v>33757.605674999999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114">
        <v>1034</v>
      </c>
      <c r="D11" s="114">
        <v>1037</v>
      </c>
      <c r="E11" s="114">
        <v>1029</v>
      </c>
      <c r="F11" s="114">
        <v>1034</v>
      </c>
      <c r="G11" s="114"/>
      <c r="H11" s="60">
        <f t="shared" si="0"/>
        <v>1033.5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35">
        <f>C13*C$4</f>
        <v>28902.206000000002</v>
      </c>
      <c r="D12" s="35">
        <f>D13*D$4</f>
        <v>30102.124000000003</v>
      </c>
      <c r="E12" s="35">
        <f>E13*E$4</f>
        <v>29828.075199999999</v>
      </c>
      <c r="F12" s="35">
        <f>F13*F$4</f>
        <v>29932.989099999999</v>
      </c>
      <c r="G12" s="35"/>
      <c r="H12" s="60">
        <f t="shared" si="0"/>
        <v>29691.348575000004</v>
      </c>
      <c r="I12" s="14"/>
      <c r="J12" s="89"/>
      <c r="K12" s="125"/>
      <c r="L12" s="125"/>
      <c r="M12" s="125"/>
      <c r="N12" s="125"/>
      <c r="O12" s="125"/>
      <c r="P12" s="125"/>
      <c r="Q12" s="14"/>
    </row>
    <row r="13" spans="1:17" x14ac:dyDescent="0.5">
      <c r="A13" t="s">
        <v>95</v>
      </c>
      <c r="B13" s="95" t="s">
        <v>20</v>
      </c>
      <c r="C13" s="116">
        <v>886</v>
      </c>
      <c r="D13" s="116">
        <v>920</v>
      </c>
      <c r="E13" s="116">
        <v>913</v>
      </c>
      <c r="F13" s="116">
        <v>917</v>
      </c>
      <c r="G13" s="115"/>
      <c r="H13" s="60">
        <f t="shared" si="0"/>
        <v>909</v>
      </c>
      <c r="I13" s="14"/>
      <c r="J13" s="89"/>
      <c r="K13" s="125"/>
      <c r="L13" s="125"/>
      <c r="M13" s="125"/>
      <c r="N13" s="125"/>
      <c r="O13" s="125"/>
      <c r="P13" s="125"/>
      <c r="Q13" s="14"/>
    </row>
    <row r="14" spans="1:17" x14ac:dyDescent="0.5">
      <c r="A14" t="s">
        <v>96</v>
      </c>
      <c r="B14" s="3" t="s">
        <v>25</v>
      </c>
      <c r="C14" s="35">
        <f>C15*C$4</f>
        <v>14875.176000000001</v>
      </c>
      <c r="D14" s="35">
        <f>D15*D$4</f>
        <v>14952.902900000001</v>
      </c>
      <c r="E14" s="35">
        <f>E15*E$4</f>
        <v>14799.691200000001</v>
      </c>
      <c r="F14" s="35">
        <f>F15*F$4</f>
        <v>14884.888799999999</v>
      </c>
      <c r="G14" s="35"/>
      <c r="H14" s="60">
        <f t="shared" si="0"/>
        <v>14878.164725000001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11">
        <v>456</v>
      </c>
      <c r="D15" s="111">
        <v>457</v>
      </c>
      <c r="E15" s="111">
        <v>453</v>
      </c>
      <c r="F15" s="111">
        <v>456</v>
      </c>
      <c r="G15" s="111"/>
      <c r="H15" s="60">
        <f t="shared" si="0"/>
        <v>455.5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35">
        <f>C17*C$4</f>
        <v>13929.167000000001</v>
      </c>
      <c r="D16" s="35">
        <f>D17*D$4</f>
        <v>14036.751300000002</v>
      </c>
      <c r="E16" s="35">
        <f>E17*E$4</f>
        <v>13917.590400000001</v>
      </c>
      <c r="F16" s="35">
        <f>F17*F$4</f>
        <v>13938.2621</v>
      </c>
      <c r="G16" s="35"/>
      <c r="H16" s="60">
        <f t="shared" si="0"/>
        <v>13955.442700000001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11">
        <v>427</v>
      </c>
      <c r="D17" s="111">
        <v>429</v>
      </c>
      <c r="E17" s="111">
        <v>426</v>
      </c>
      <c r="F17" s="111">
        <v>427</v>
      </c>
      <c r="G17" s="111"/>
      <c r="H17" s="60">
        <f t="shared" si="0"/>
        <v>427.25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35"/>
      <c r="D18" s="35"/>
      <c r="E18" s="35"/>
      <c r="F18" s="35"/>
      <c r="G18" s="35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11"/>
      <c r="D19" s="111"/>
      <c r="E19" s="111"/>
      <c r="F19" s="111"/>
      <c r="G19" s="111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35"/>
      <c r="D20" s="35"/>
      <c r="E20" s="35"/>
      <c r="F20" s="35"/>
      <c r="G20" s="35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11"/>
      <c r="D21" s="111"/>
      <c r="E21" s="111"/>
      <c r="F21" s="111"/>
      <c r="G21" s="111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126">
        <f>C23*C$4</f>
        <v>13635.578000000001</v>
      </c>
      <c r="D22" s="126">
        <f>D23*D$4</f>
        <v>13742.274000000001</v>
      </c>
      <c r="E22" s="126">
        <f>E23*E$4</f>
        <v>13590.886399999999</v>
      </c>
      <c r="F22" s="126">
        <f>F23*F$4</f>
        <v>13644.481399999999</v>
      </c>
      <c r="G22" s="112"/>
      <c r="H22" s="71">
        <f t="shared" si="0"/>
        <v>13653.30495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117">
        <v>418</v>
      </c>
      <c r="D23" s="117">
        <v>420</v>
      </c>
      <c r="E23" s="117">
        <v>416</v>
      </c>
      <c r="F23" s="117">
        <v>418</v>
      </c>
      <c r="G23" s="117"/>
      <c r="H23" s="71">
        <f t="shared" si="0"/>
        <v>418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35">
        <f>C25*C$4</f>
        <v>13439.852000000001</v>
      </c>
      <c r="D24" s="35">
        <f>D25*D$4</f>
        <v>13513.236100000002</v>
      </c>
      <c r="E24" s="35">
        <f>E25*E$4</f>
        <v>13394.864</v>
      </c>
      <c r="F24" s="35">
        <f>F25*F$4</f>
        <v>13448.6276</v>
      </c>
      <c r="G24" s="35"/>
      <c r="H24" s="60">
        <f t="shared" si="0"/>
        <v>13449.144925000001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37">
        <v>412</v>
      </c>
      <c r="D25" s="37">
        <v>413</v>
      </c>
      <c r="E25" s="37">
        <v>410</v>
      </c>
      <c r="F25" s="37">
        <v>412</v>
      </c>
      <c r="G25" s="37"/>
      <c r="H25" s="60">
        <f t="shared" si="0"/>
        <v>411.75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35">
        <f>C27*C$4</f>
        <v>13309.368</v>
      </c>
      <c r="D26" s="35">
        <f>D27*D$4</f>
        <v>13382.357300000001</v>
      </c>
      <c r="E26" s="35">
        <f>E27*E$4</f>
        <v>13264.1824</v>
      </c>
      <c r="F26" s="35">
        <f>F27*F$4</f>
        <v>13318.0584</v>
      </c>
      <c r="G26" s="35"/>
      <c r="H26" s="60">
        <f t="shared" si="0"/>
        <v>13318.491525000001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18">
        <v>408</v>
      </c>
      <c r="D27" s="118">
        <v>409</v>
      </c>
      <c r="E27" s="118">
        <v>406</v>
      </c>
      <c r="F27" s="118">
        <v>408</v>
      </c>
      <c r="G27" s="111"/>
      <c r="H27" s="60">
        <f t="shared" si="0"/>
        <v>407.75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35"/>
      <c r="D28" s="35"/>
      <c r="E28" s="35"/>
      <c r="F28" s="35"/>
      <c r="G28" s="35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11"/>
      <c r="D29" s="118"/>
      <c r="E29" s="111"/>
      <c r="F29" s="111"/>
      <c r="G29" s="111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126">
        <f>C31*C$4</f>
        <v>13015.779</v>
      </c>
      <c r="D30" s="126">
        <f>D31*D$4</f>
        <v>13055.160300000001</v>
      </c>
      <c r="E30" s="126">
        <f>E31*E$4</f>
        <v>12937.4784</v>
      </c>
      <c r="F30" s="126">
        <f>F31*F$4</f>
        <v>13024.277699999999</v>
      </c>
      <c r="G30" s="112"/>
      <c r="H30" s="71">
        <f t="shared" si="0"/>
        <v>13008.173850000001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119">
        <v>399</v>
      </c>
      <c r="D31" s="119">
        <v>399</v>
      </c>
      <c r="E31" s="119">
        <v>396</v>
      </c>
      <c r="F31" s="119">
        <v>399</v>
      </c>
      <c r="G31" s="117"/>
      <c r="H31" s="71">
        <f t="shared" si="0"/>
        <v>398.25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35"/>
      <c r="D32" s="35"/>
      <c r="E32" s="35"/>
      <c r="F32" s="35"/>
      <c r="G32" s="35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11"/>
      <c r="D33" s="118"/>
      <c r="E33" s="111"/>
      <c r="F33" s="111"/>
      <c r="G33" s="111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35"/>
      <c r="D34" s="35"/>
      <c r="E34" s="35"/>
      <c r="F34" s="35"/>
      <c r="G34" s="35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20"/>
      <c r="D35" s="121"/>
      <c r="E35" s="120"/>
      <c r="F35" s="120"/>
      <c r="G35" s="120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108"/>
      <c r="D36" s="109"/>
      <c r="E36" s="108"/>
      <c r="F36" s="108"/>
      <c r="G36" s="108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35">
        <f>C38*C$4</f>
        <v>14320.619000000001</v>
      </c>
      <c r="D37" s="35">
        <f>D38*D$4</f>
        <v>14396.668000000001</v>
      </c>
      <c r="E37" s="35">
        <f>E38*E$4</f>
        <v>14276.9648</v>
      </c>
      <c r="F37" s="35">
        <f>F38*F$4</f>
        <v>14329.9697</v>
      </c>
      <c r="G37" s="35"/>
      <c r="H37" s="60">
        <f t="shared" ref="H37:H42" si="1">AVERAGE(C37:G37)</f>
        <v>14331.055375000002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11">
        <v>439</v>
      </c>
      <c r="D38" s="111">
        <v>440</v>
      </c>
      <c r="E38" s="111">
        <v>437</v>
      </c>
      <c r="F38" s="111">
        <v>439</v>
      </c>
      <c r="G38" s="111"/>
      <c r="H38" s="60">
        <f t="shared" si="1"/>
        <v>438.75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35">
        <f>C40*C$4</f>
        <v>11743.560000000001</v>
      </c>
      <c r="D39" s="35">
        <f>D40*D$4</f>
        <v>11811.811700000002</v>
      </c>
      <c r="E39" s="35">
        <f>E40*E$4</f>
        <v>11696.003200000001</v>
      </c>
      <c r="F39" s="35">
        <f>F40*F$4</f>
        <v>11751.227999999999</v>
      </c>
      <c r="G39" s="35"/>
      <c r="H39" s="60">
        <f t="shared" si="1"/>
        <v>11750.650725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11">
        <v>360</v>
      </c>
      <c r="D40" s="111">
        <v>361</v>
      </c>
      <c r="E40" s="111">
        <v>358</v>
      </c>
      <c r="F40" s="111">
        <v>360</v>
      </c>
      <c r="G40" s="111"/>
      <c r="H40" s="60">
        <f t="shared" si="1"/>
        <v>359.75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126">
        <f>C42*C$4</f>
        <v>18496.107</v>
      </c>
      <c r="D41" s="126">
        <f>D42*D$4</f>
        <v>18617.509300000002</v>
      </c>
      <c r="E41" s="126">
        <f>E42*E$4</f>
        <v>18458.776000000002</v>
      </c>
      <c r="F41" s="126">
        <f>F42*F$4</f>
        <v>18997.818599999999</v>
      </c>
      <c r="G41" s="112"/>
      <c r="H41" s="71">
        <f t="shared" si="1"/>
        <v>18642.552725000001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117">
        <v>567</v>
      </c>
      <c r="D42" s="117">
        <v>569</v>
      </c>
      <c r="E42" s="119">
        <v>565</v>
      </c>
      <c r="F42" s="117">
        <v>582</v>
      </c>
      <c r="G42" s="117"/>
      <c r="H42" s="71">
        <f t="shared" si="1"/>
        <v>570.75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108"/>
      <c r="D43" s="122"/>
      <c r="E43" s="108"/>
      <c r="F43" s="108"/>
      <c r="G43" s="108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35">
        <f>C45*C$4</f>
        <v>11645.697</v>
      </c>
      <c r="D44" s="35">
        <f>D45*D$4</f>
        <v>11713.652600000001</v>
      </c>
      <c r="E44" s="35">
        <f>E45*E$4</f>
        <v>11597.992</v>
      </c>
      <c r="F44" s="35">
        <f>F45*F$4</f>
        <v>11653.301099999999</v>
      </c>
      <c r="G44" s="35"/>
      <c r="H44" s="60">
        <f t="shared" ref="H44:H49" si="2">AVERAGE(C44:G44)</f>
        <v>11652.660674999999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18">
        <v>357</v>
      </c>
      <c r="D45" s="118">
        <v>358</v>
      </c>
      <c r="E45" s="118">
        <v>355</v>
      </c>
      <c r="F45" s="118">
        <v>357</v>
      </c>
      <c r="G45" s="111"/>
      <c r="H45" s="60">
        <f t="shared" si="2"/>
        <v>356.75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35">
        <f>C47*C$4</f>
        <v>10928.035</v>
      </c>
      <c r="D46" s="35">
        <f>D47*D$4</f>
        <v>10764.781300000001</v>
      </c>
      <c r="E46" s="35">
        <f>E47*E$4</f>
        <v>10683.220800000001</v>
      </c>
      <c r="F46" s="35">
        <f>F47*F$4</f>
        <v>10935.1705</v>
      </c>
      <c r="G46" s="35"/>
      <c r="H46" s="60">
        <f t="shared" si="2"/>
        <v>10827.8019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18">
        <v>335</v>
      </c>
      <c r="D47" s="118">
        <v>329</v>
      </c>
      <c r="E47" s="118">
        <v>327</v>
      </c>
      <c r="F47" s="118">
        <v>335</v>
      </c>
      <c r="G47" s="111"/>
      <c r="H47" s="60">
        <f t="shared" si="2"/>
        <v>331.5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35">
        <f>C49*C$4</f>
        <v>10797.551000000001</v>
      </c>
      <c r="D48" s="35">
        <f>D49*D$4</f>
        <v>10666.622200000002</v>
      </c>
      <c r="E48" s="35">
        <f>E49*E$4</f>
        <v>10585.2096</v>
      </c>
      <c r="F48" s="35">
        <f>F49*F$4</f>
        <v>10804.6013</v>
      </c>
      <c r="G48" s="35"/>
      <c r="H48" s="60">
        <f t="shared" si="2"/>
        <v>10713.496025000002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35">
        <v>331</v>
      </c>
      <c r="D49" s="35">
        <v>326</v>
      </c>
      <c r="E49" s="35">
        <v>324</v>
      </c>
      <c r="F49" s="35">
        <v>331</v>
      </c>
      <c r="G49" s="37"/>
      <c r="H49" s="60">
        <f t="shared" si="2"/>
        <v>328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108"/>
      <c r="D50" s="108"/>
      <c r="E50" s="108"/>
      <c r="F50" s="108"/>
      <c r="G50" s="108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126">
        <f>C52*C$4</f>
        <v>26259.905000000002</v>
      </c>
      <c r="D51" s="126">
        <f>D52*D$4</f>
        <v>25423.206900000001</v>
      </c>
      <c r="E51" s="126">
        <f>E52*E$4</f>
        <v>25188.878400000001</v>
      </c>
      <c r="F51" s="126">
        <f>F52*F$4</f>
        <v>27288.962799999998</v>
      </c>
      <c r="G51" s="112"/>
      <c r="H51" s="106">
        <f>AVERAGE(C51:G51)</f>
        <v>26040.238275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23">
        <v>805</v>
      </c>
      <c r="D52" s="123">
        <v>777</v>
      </c>
      <c r="E52" s="123">
        <v>771</v>
      </c>
      <c r="F52" s="123">
        <v>836</v>
      </c>
      <c r="G52" s="123"/>
      <c r="H52" s="106">
        <f>AVERAGE(C52:G52)</f>
        <v>797.25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35">
        <f>C54*C$4</f>
        <v>20192.399000000001</v>
      </c>
      <c r="D53" s="35">
        <f>D54*D$4</f>
        <v>20318.933700000001</v>
      </c>
      <c r="E53" s="35">
        <f>E54*E$4</f>
        <v>20157.6368</v>
      </c>
      <c r="F53" s="35">
        <f>F54*F$4</f>
        <v>22262.048599999998</v>
      </c>
      <c r="G53" s="35"/>
      <c r="H53" s="60">
        <f>AVERAGE(C53:G53)</f>
        <v>20732.754525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11">
        <v>619</v>
      </c>
      <c r="D54" s="111">
        <v>621</v>
      </c>
      <c r="E54" s="111">
        <v>617</v>
      </c>
      <c r="F54" s="111">
        <v>682</v>
      </c>
      <c r="G54" s="111"/>
      <c r="H54" s="60">
        <f>AVERAGE(C54:G54)</f>
        <v>634.75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108"/>
      <c r="D55" s="108"/>
      <c r="E55" s="108"/>
      <c r="F55" s="108"/>
      <c r="G55" s="108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35">
        <f>C57*C$4</f>
        <v>17680.582000000002</v>
      </c>
      <c r="D56" s="35">
        <f>D57*D$4</f>
        <v>17766.797100000003</v>
      </c>
      <c r="E56" s="35">
        <f>E57*E$4</f>
        <v>17609.345600000001</v>
      </c>
      <c r="F56" s="35">
        <f>F57*F$4</f>
        <v>17692.1266</v>
      </c>
      <c r="G56" s="35"/>
      <c r="H56" s="60">
        <f>AVERAGE(C56:G56)</f>
        <v>17687.212825000002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11">
        <v>542</v>
      </c>
      <c r="D57" s="111">
        <v>543</v>
      </c>
      <c r="E57" s="111">
        <v>539</v>
      </c>
      <c r="F57" s="111">
        <v>542</v>
      </c>
      <c r="G57" s="111"/>
      <c r="H57" s="60">
        <f>AVERAGE(C57:G57)</f>
        <v>541.5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108"/>
      <c r="D58" s="108"/>
      <c r="E58" s="108"/>
      <c r="F58" s="108"/>
      <c r="G58" s="108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35">
        <f>C60*C$4</f>
        <v>14744.692000000001</v>
      </c>
      <c r="D59" s="35">
        <f>D60*D$4</f>
        <v>14822.024100000001</v>
      </c>
      <c r="E59" s="35">
        <f>E60*E$4</f>
        <v>14701.68</v>
      </c>
      <c r="F59" s="35">
        <f>F60*F$4</f>
        <v>14754.319599999999</v>
      </c>
      <c r="G59" s="35"/>
      <c r="H59" s="60">
        <f t="shared" ref="H59:H68" si="3">AVERAGE(C59:G59)</f>
        <v>14755.678925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11">
        <v>452</v>
      </c>
      <c r="D60" s="111">
        <v>453</v>
      </c>
      <c r="E60" s="111">
        <v>450</v>
      </c>
      <c r="F60" s="111">
        <v>452</v>
      </c>
      <c r="G60" s="111"/>
      <c r="H60" s="60">
        <f t="shared" si="3"/>
        <v>451.75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35">
        <f>C62*C$4</f>
        <v>13439.852000000001</v>
      </c>
      <c r="D61" s="35">
        <f>D62*D$4</f>
        <v>13513.236100000002</v>
      </c>
      <c r="E61" s="35">
        <f>E62*E$4</f>
        <v>13394.864</v>
      </c>
      <c r="F61" s="35">
        <f>F62*F$4</f>
        <v>13448.6276</v>
      </c>
      <c r="G61" s="35"/>
      <c r="H61" s="60">
        <f t="shared" si="3"/>
        <v>13449.144925000001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11">
        <v>412</v>
      </c>
      <c r="D62" s="111">
        <v>413</v>
      </c>
      <c r="E62" s="111">
        <v>410</v>
      </c>
      <c r="F62" s="111">
        <v>412</v>
      </c>
      <c r="G62" s="111"/>
      <c r="H62" s="60">
        <f t="shared" si="3"/>
        <v>411.75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35">
        <f>C64*C$4</f>
        <v>13341.989000000001</v>
      </c>
      <c r="D63" s="35">
        <f>D64*D$4</f>
        <v>13415.077000000001</v>
      </c>
      <c r="E63" s="35">
        <f>E64*E$4</f>
        <v>13296.852800000001</v>
      </c>
      <c r="F63" s="35">
        <f>F64*F$4</f>
        <v>13350.700699999999</v>
      </c>
      <c r="G63" s="35"/>
      <c r="H63" s="60">
        <f t="shared" si="3"/>
        <v>13351.154875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11">
        <v>409</v>
      </c>
      <c r="D64" s="111">
        <v>410</v>
      </c>
      <c r="E64" s="111">
        <v>407</v>
      </c>
      <c r="F64" s="111">
        <v>409</v>
      </c>
      <c r="G64" s="111"/>
      <c r="H64" s="60">
        <f t="shared" si="3"/>
        <v>408.75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35"/>
      <c r="D65" s="35"/>
      <c r="E65" s="35"/>
      <c r="F65" s="35"/>
      <c r="G65" s="35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11"/>
      <c r="D66" s="111"/>
      <c r="E66" s="111"/>
      <c r="F66" s="111"/>
      <c r="G66" s="111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35"/>
      <c r="D67" s="35"/>
      <c r="E67" s="35"/>
      <c r="F67" s="35"/>
      <c r="G67" s="35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20"/>
      <c r="D68" s="120"/>
      <c r="E68" s="120"/>
      <c r="F68" s="120"/>
      <c r="G68" s="120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108"/>
      <c r="D69" s="108"/>
      <c r="E69" s="108"/>
      <c r="F69" s="108"/>
      <c r="G69" s="108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35">
        <f>C71*C$4</f>
        <v>13635.578000000001</v>
      </c>
      <c r="D70" s="35">
        <f>D71*D$4</f>
        <v>13611.395200000001</v>
      </c>
      <c r="E70" s="35">
        <f>E71*E$4</f>
        <v>13688.8976</v>
      </c>
      <c r="F70" s="35">
        <f>F71*F$4</f>
        <v>13742.408299999999</v>
      </c>
      <c r="G70" s="35"/>
      <c r="H70" s="60">
        <f t="shared" ref="H70:H81" si="4">AVERAGE(C70:G70)</f>
        <v>13669.569775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11">
        <v>418</v>
      </c>
      <c r="D71" s="111">
        <v>416</v>
      </c>
      <c r="E71" s="111">
        <v>419</v>
      </c>
      <c r="F71" s="111">
        <v>421</v>
      </c>
      <c r="G71" s="111"/>
      <c r="H71" s="60">
        <f>AVERAGE(C71:G71)</f>
        <v>418.5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126">
        <f>C73*C$4</f>
        <v>13537.715</v>
      </c>
      <c r="D72" s="126">
        <f>D73*D$4</f>
        <v>13513.236100000002</v>
      </c>
      <c r="E72" s="126">
        <f>E73*E$4</f>
        <v>13590.886399999999</v>
      </c>
      <c r="F72" s="126">
        <f>F73*F$4</f>
        <v>13644.481399999999</v>
      </c>
      <c r="G72" s="112"/>
      <c r="H72" s="71">
        <f t="shared" si="4"/>
        <v>13571.579725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117">
        <v>415</v>
      </c>
      <c r="D73" s="117">
        <v>413</v>
      </c>
      <c r="E73" s="117">
        <v>416</v>
      </c>
      <c r="F73" s="117">
        <v>418</v>
      </c>
      <c r="G73" s="117"/>
      <c r="H73" s="71">
        <f>AVERAGE(C73:G73)</f>
        <v>415.5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35">
        <f>C75*C$4</f>
        <v>13439.852000000001</v>
      </c>
      <c r="D74" s="35">
        <f>D75*D$4</f>
        <v>13415.077000000001</v>
      </c>
      <c r="E74" s="35">
        <f>E75*E$4</f>
        <v>13492.8752</v>
      </c>
      <c r="F74" s="35">
        <f>F75*F$4</f>
        <v>13546.5545</v>
      </c>
      <c r="G74" s="35"/>
      <c r="H74" s="60">
        <f t="shared" si="4"/>
        <v>13473.589675000001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11">
        <v>412</v>
      </c>
      <c r="D75" s="111">
        <v>410</v>
      </c>
      <c r="E75" s="111">
        <v>413</v>
      </c>
      <c r="F75" s="111">
        <v>415</v>
      </c>
      <c r="G75" s="111"/>
      <c r="H75" s="60">
        <f>AVERAGE(C75:G75)</f>
        <v>412.5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35">
        <f>C77*C$4</f>
        <v>13341.989000000001</v>
      </c>
      <c r="D76" s="35">
        <f>D77*D$4</f>
        <v>13316.9179</v>
      </c>
      <c r="E76" s="35">
        <f>E77*E$4</f>
        <v>13394.864</v>
      </c>
      <c r="F76" s="35">
        <f>F77*F$4</f>
        <v>13448.6276</v>
      </c>
      <c r="G76" s="35"/>
      <c r="H76" s="60">
        <f>AVERAGE(C76:G76)</f>
        <v>13375.599625000001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35">
        <v>409</v>
      </c>
      <c r="D77" s="35">
        <v>407</v>
      </c>
      <c r="E77" s="111">
        <v>410</v>
      </c>
      <c r="F77" s="35">
        <v>412</v>
      </c>
      <c r="G77" s="35"/>
      <c r="H77" s="60">
        <f>AVERAGE(C77:G77)</f>
        <v>409.5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35">
        <f>C79*C$4</f>
        <v>13146.263000000001</v>
      </c>
      <c r="D78" s="35">
        <f>D79*D$4</f>
        <v>13120.599700000001</v>
      </c>
      <c r="E78" s="35">
        <f>E79*E$4</f>
        <v>13198.8416</v>
      </c>
      <c r="F78" s="35">
        <f>F79*F$4</f>
        <v>13252.773799999999</v>
      </c>
      <c r="G78" s="35"/>
      <c r="H78" s="60">
        <f t="shared" si="4"/>
        <v>13179.619524999998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11">
        <v>403</v>
      </c>
      <c r="D79" s="111">
        <v>401</v>
      </c>
      <c r="E79" s="111">
        <v>404</v>
      </c>
      <c r="F79" s="111">
        <v>406</v>
      </c>
      <c r="G79" s="111"/>
      <c r="H79" s="60">
        <f>AVERAGE(C79:G79)</f>
        <v>403.5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35"/>
      <c r="D80" s="35"/>
      <c r="E80" s="35"/>
      <c r="F80" s="35"/>
      <c r="G80" s="35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11"/>
      <c r="D81" s="111"/>
      <c r="E81" s="111"/>
      <c r="F81" s="111"/>
      <c r="G81" s="111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108"/>
      <c r="D82" s="108"/>
      <c r="E82" s="108"/>
      <c r="F82" s="108"/>
      <c r="G82" s="108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35">
        <f>C84*C$4</f>
        <v>9916.7840000000015</v>
      </c>
      <c r="D83" s="35">
        <f>D84*D$4</f>
        <v>9979.5085000000017</v>
      </c>
      <c r="E83" s="35">
        <f>E84*E$4</f>
        <v>9899.1311999999998</v>
      </c>
      <c r="F83" s="35">
        <f>F84*F$4</f>
        <v>9923.2592000000004</v>
      </c>
      <c r="G83" s="35"/>
      <c r="H83" s="60">
        <f>AVERAGE(C83:G83)</f>
        <v>9929.6707249999999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20">
        <v>304</v>
      </c>
      <c r="D84" s="120">
        <v>305</v>
      </c>
      <c r="E84" s="120">
        <v>303</v>
      </c>
      <c r="F84" s="120">
        <v>304</v>
      </c>
      <c r="G84" s="124"/>
      <c r="H84" s="59">
        <f>AVERAGE(C84:G84)</f>
        <v>304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4"/>
  <sheetViews>
    <sheetView workbookViewId="0">
      <pane xSplit="2" ySplit="4" topLeftCell="C78" activePane="bottomRight" state="frozen"/>
      <selection activeCell="B38" sqref="B38"/>
      <selection pane="topRight" activeCell="B38" sqref="B38"/>
      <selection pane="bottomLeft" activeCell="B38" sqref="B38"/>
      <selection pane="bottomRight" activeCell="C86" sqref="C86"/>
    </sheetView>
  </sheetViews>
  <sheetFormatPr defaultRowHeight="21.75" x14ac:dyDescent="0.5"/>
  <cols>
    <col min="1" max="1" width="10.5703125" customWidth="1"/>
    <col min="2" max="2" width="23" style="150" customWidth="1"/>
    <col min="3" max="8" width="13.42578125" customWidth="1"/>
  </cols>
  <sheetData>
    <row r="1" spans="1:17" ht="29.25" x14ac:dyDescent="0.6">
      <c r="B1" s="155" t="s">
        <v>73</v>
      </c>
      <c r="C1" s="155"/>
      <c r="D1" s="155"/>
      <c r="E1" s="155"/>
      <c r="F1" s="155"/>
      <c r="G1" s="155"/>
      <c r="H1" s="155"/>
    </row>
    <row r="2" spans="1:17" x14ac:dyDescent="0.5">
      <c r="B2" s="137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38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9" t="s">
        <v>71</v>
      </c>
      <c r="C4" s="33">
        <v>32.818399999999997</v>
      </c>
      <c r="D4" s="32">
        <v>32.699800000000003</v>
      </c>
      <c r="E4" s="33">
        <v>32.622900000000001</v>
      </c>
      <c r="F4" s="33">
        <v>32.668599999999998</v>
      </c>
      <c r="G4" s="31"/>
      <c r="H4" s="34">
        <f>AVERAGE(C4:G4)</f>
        <v>32.702425000000005</v>
      </c>
    </row>
    <row r="5" spans="1:17" x14ac:dyDescent="0.5">
      <c r="B5" s="140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141" t="s">
        <v>19</v>
      </c>
      <c r="C6" s="11">
        <f>C7*C$4</f>
        <v>37380.157599999999</v>
      </c>
      <c r="D6" s="11">
        <f>D7*D$4</f>
        <v>37572.070200000002</v>
      </c>
      <c r="E6" s="11">
        <f>E7*E$4</f>
        <v>37516.334999999999</v>
      </c>
      <c r="F6" s="11">
        <f>F7*F$4</f>
        <v>37438.215599999996</v>
      </c>
      <c r="G6" s="11"/>
      <c r="H6" s="60">
        <f t="shared" ref="H6:H31" si="0">AVERAGE(C6:G6)</f>
        <v>37476.694599999995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141" t="s">
        <v>20</v>
      </c>
      <c r="C7" s="10">
        <v>1139</v>
      </c>
      <c r="D7" s="10">
        <v>1149</v>
      </c>
      <c r="E7" s="10">
        <v>1150</v>
      </c>
      <c r="F7" s="10">
        <v>1146</v>
      </c>
      <c r="G7" s="10"/>
      <c r="H7" s="60">
        <f t="shared" si="0"/>
        <v>1146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141" t="s">
        <v>21</v>
      </c>
      <c r="C8" s="69">
        <f>C9*C$4</f>
        <v>32851.218399999998</v>
      </c>
      <c r="D8" s="69">
        <f>D9*D$4</f>
        <v>32994.0982</v>
      </c>
      <c r="E8" s="69">
        <f>E9*E$4</f>
        <v>32949.129000000001</v>
      </c>
      <c r="F8" s="69">
        <f>F9*F$4</f>
        <v>32864.611599999997</v>
      </c>
      <c r="G8" s="69"/>
      <c r="H8" s="71">
        <f>AVERAGE(C8:G8)</f>
        <v>32914.764299999995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141" t="s">
        <v>22</v>
      </c>
      <c r="C9" s="69">
        <v>1001</v>
      </c>
      <c r="D9" s="69">
        <v>1009</v>
      </c>
      <c r="E9" s="69">
        <v>1010</v>
      </c>
      <c r="F9" s="69">
        <v>1006</v>
      </c>
      <c r="G9" s="69"/>
      <c r="H9" s="71">
        <f t="shared" si="0"/>
        <v>1006.5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142" t="s">
        <v>23</v>
      </c>
      <c r="C10" s="11">
        <f>C11*C$4</f>
        <v>36887.881599999993</v>
      </c>
      <c r="D10" s="11">
        <f>D11*D$4</f>
        <v>37048.873400000004</v>
      </c>
      <c r="E10" s="11">
        <f>E11*E$4</f>
        <v>36994.368600000002</v>
      </c>
      <c r="F10" s="11">
        <f>F11*F$4</f>
        <v>36915.517999999996</v>
      </c>
      <c r="G10" s="11"/>
      <c r="H10" s="60">
        <f t="shared" si="0"/>
        <v>36961.660400000001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142" t="s">
        <v>20</v>
      </c>
      <c r="C11" s="51">
        <v>1124</v>
      </c>
      <c r="D11" s="51">
        <v>1133</v>
      </c>
      <c r="E11" s="51">
        <v>1134</v>
      </c>
      <c r="F11" s="51">
        <v>1130</v>
      </c>
      <c r="G11" s="51"/>
      <c r="H11" s="60">
        <f t="shared" si="0"/>
        <v>1130.25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142" t="s">
        <v>24</v>
      </c>
      <c r="C12" s="11">
        <f>C13*C$4</f>
        <v>31308.753599999996</v>
      </c>
      <c r="D12" s="11">
        <f>D13*D$4</f>
        <v>31457.207600000002</v>
      </c>
      <c r="E12" s="11">
        <f>E13*E$4</f>
        <v>31415.852700000003</v>
      </c>
      <c r="F12" s="11">
        <f>F13*F$4</f>
        <v>31361.856</v>
      </c>
      <c r="G12" s="11"/>
      <c r="H12" s="60">
        <f t="shared" si="0"/>
        <v>31385.917475000002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142" t="s">
        <v>20</v>
      </c>
      <c r="C13" s="74">
        <v>954</v>
      </c>
      <c r="D13" s="75">
        <v>962</v>
      </c>
      <c r="E13" s="75">
        <v>963</v>
      </c>
      <c r="F13" s="74">
        <v>960</v>
      </c>
      <c r="G13" s="75"/>
      <c r="H13" s="60">
        <f t="shared" si="0"/>
        <v>959.75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141" t="s">
        <v>25</v>
      </c>
      <c r="C14" s="11">
        <f>C15*C$4</f>
        <v>15194.919199999998</v>
      </c>
      <c r="D14" s="11">
        <f>D15*D$4</f>
        <v>15663.204200000002</v>
      </c>
      <c r="E14" s="11">
        <f>E15*E$4</f>
        <v>15658.992</v>
      </c>
      <c r="F14" s="11">
        <f>F15*F$4</f>
        <v>15615.590799999998</v>
      </c>
      <c r="G14" s="11"/>
      <c r="H14" s="60">
        <f t="shared" si="0"/>
        <v>15533.17655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141" t="s">
        <v>20</v>
      </c>
      <c r="C15" s="10">
        <v>463</v>
      </c>
      <c r="D15" s="10">
        <v>479</v>
      </c>
      <c r="E15" s="10">
        <v>480</v>
      </c>
      <c r="F15" s="10">
        <v>478</v>
      </c>
      <c r="G15" s="10"/>
      <c r="H15" s="60">
        <f t="shared" si="0"/>
        <v>475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141" t="s">
        <v>26</v>
      </c>
      <c r="C16" s="11">
        <f>C17*C$4</f>
        <v>14571.369599999998</v>
      </c>
      <c r="D16" s="11">
        <f>D17*D$4</f>
        <v>15074.607800000002</v>
      </c>
      <c r="E16" s="11">
        <f>E17*E$4</f>
        <v>15039.1569</v>
      </c>
      <c r="F16" s="11">
        <f>F17*F$4</f>
        <v>15027.555999999999</v>
      </c>
      <c r="G16" s="11"/>
      <c r="H16" s="60">
        <f t="shared" si="0"/>
        <v>14928.172574999999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141" t="s">
        <v>20</v>
      </c>
      <c r="C17" s="10">
        <v>444</v>
      </c>
      <c r="D17" s="10">
        <v>461</v>
      </c>
      <c r="E17" s="10">
        <v>461</v>
      </c>
      <c r="F17" s="10">
        <v>460</v>
      </c>
      <c r="G17" s="10"/>
      <c r="H17" s="60">
        <f t="shared" si="0"/>
        <v>456.5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141" t="s">
        <v>27</v>
      </c>
      <c r="C18" s="11"/>
      <c r="D18" s="11"/>
      <c r="E18" s="11"/>
      <c r="F18" s="11"/>
      <c r="G18" s="11"/>
      <c r="H18" s="60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141" t="s">
        <v>20</v>
      </c>
      <c r="C19" s="10"/>
      <c r="D19" s="10"/>
      <c r="E19" s="10"/>
      <c r="F19" s="10"/>
      <c r="G19" s="10"/>
      <c r="H19" s="60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141" t="s">
        <v>28</v>
      </c>
      <c r="C20" s="11"/>
      <c r="D20" s="11"/>
      <c r="E20" s="11"/>
      <c r="F20" s="11"/>
      <c r="G20" s="11"/>
      <c r="H20" s="60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141" t="s">
        <v>20</v>
      </c>
      <c r="C21" s="10"/>
      <c r="D21" s="10"/>
      <c r="E21" s="10"/>
      <c r="F21" s="10"/>
      <c r="G21" s="10"/>
      <c r="H21" s="60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141" t="s">
        <v>29</v>
      </c>
      <c r="C22" s="69">
        <f>C23*C$4</f>
        <v>14374.459199999999</v>
      </c>
      <c r="D22" s="69">
        <f>D23*D$4</f>
        <v>14878.409000000001</v>
      </c>
      <c r="E22" s="69">
        <f>E23*E$4</f>
        <v>14843.4195</v>
      </c>
      <c r="F22" s="69">
        <f>F23*F$4</f>
        <v>14798.8758</v>
      </c>
      <c r="G22" s="69"/>
      <c r="H22" s="71">
        <f t="shared" si="0"/>
        <v>14723.790875000001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141" t="s">
        <v>20</v>
      </c>
      <c r="C23" s="70">
        <v>438</v>
      </c>
      <c r="D23" s="70">
        <v>455</v>
      </c>
      <c r="E23" s="70">
        <v>455</v>
      </c>
      <c r="F23" s="70">
        <v>453</v>
      </c>
      <c r="G23" s="70"/>
      <c r="H23" s="71">
        <f t="shared" si="0"/>
        <v>450.25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141" t="s">
        <v>30</v>
      </c>
      <c r="C24" s="11">
        <f>C25*C$4</f>
        <v>14177.548799999999</v>
      </c>
      <c r="D24" s="11">
        <f>D25*D$4</f>
        <v>14649.510400000001</v>
      </c>
      <c r="E24" s="11">
        <f>E25*E$4</f>
        <v>14615.0592</v>
      </c>
      <c r="F24" s="11">
        <f>F25*F$4</f>
        <v>14602.864199999998</v>
      </c>
      <c r="G24" s="11"/>
      <c r="H24" s="60">
        <f t="shared" si="0"/>
        <v>14511.245649999999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141" t="s">
        <v>20</v>
      </c>
      <c r="C25" s="13">
        <v>432</v>
      </c>
      <c r="D25" s="13">
        <v>448</v>
      </c>
      <c r="E25" s="13">
        <v>448</v>
      </c>
      <c r="F25" s="13">
        <v>447</v>
      </c>
      <c r="G25" s="13"/>
      <c r="H25" s="60">
        <f t="shared" si="0"/>
        <v>443.75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143" t="s">
        <v>31</v>
      </c>
      <c r="C26" s="11">
        <f>C27*C$4</f>
        <v>13389.907199999998</v>
      </c>
      <c r="D26" s="11">
        <f>D27*D$4</f>
        <v>13733.916000000001</v>
      </c>
      <c r="E26" s="11">
        <f>E27*E$4</f>
        <v>13701.618</v>
      </c>
      <c r="F26" s="11">
        <f>F27*F$4</f>
        <v>13688.143399999999</v>
      </c>
      <c r="G26" s="11"/>
      <c r="H26" s="60">
        <f t="shared" si="0"/>
        <v>13628.39615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143" t="s">
        <v>20</v>
      </c>
      <c r="C27" s="10">
        <v>408</v>
      </c>
      <c r="D27" s="17">
        <v>420</v>
      </c>
      <c r="E27" s="10">
        <v>420</v>
      </c>
      <c r="F27" s="10">
        <v>419</v>
      </c>
      <c r="G27" s="10"/>
      <c r="H27" s="60">
        <f t="shared" si="0"/>
        <v>416.75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143" t="s">
        <v>32</v>
      </c>
      <c r="C28" s="11"/>
      <c r="D28" s="11"/>
      <c r="E28" s="11"/>
      <c r="F28" s="11"/>
      <c r="G28" s="11"/>
      <c r="H28" s="60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143" t="s">
        <v>20</v>
      </c>
      <c r="C29" s="10"/>
      <c r="D29" s="17"/>
      <c r="E29" s="10"/>
      <c r="F29" s="10"/>
      <c r="G29" s="10"/>
      <c r="H29" s="60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143" t="s">
        <v>63</v>
      </c>
      <c r="C30" s="69">
        <f>C31*C$4</f>
        <v>12175.626399999999</v>
      </c>
      <c r="D30" s="69">
        <f>D31*D$4</f>
        <v>12393.224200000001</v>
      </c>
      <c r="E30" s="69">
        <f>E31*E$4</f>
        <v>12364.079100000001</v>
      </c>
      <c r="F30" s="69">
        <f>F31*F$4</f>
        <v>12348.730799999999</v>
      </c>
      <c r="G30" s="69"/>
      <c r="H30" s="71">
        <f t="shared" si="0"/>
        <v>12320.415125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143" t="s">
        <v>20</v>
      </c>
      <c r="C31" s="70">
        <v>371</v>
      </c>
      <c r="D31" s="72">
        <v>379</v>
      </c>
      <c r="E31" s="70">
        <v>379</v>
      </c>
      <c r="F31" s="70">
        <v>378</v>
      </c>
      <c r="G31" s="70"/>
      <c r="H31" s="71">
        <f t="shared" si="0"/>
        <v>376.75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143" t="s">
        <v>33</v>
      </c>
      <c r="C32" s="11"/>
      <c r="D32" s="11"/>
      <c r="E32" s="11"/>
      <c r="F32" s="11"/>
      <c r="G32" s="11"/>
      <c r="H32" s="60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143" t="s">
        <v>20</v>
      </c>
      <c r="C33" s="10"/>
      <c r="D33" s="17"/>
      <c r="E33" s="10"/>
      <c r="F33" s="10"/>
      <c r="G33" s="10"/>
      <c r="H33" s="60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143" t="s">
        <v>34</v>
      </c>
      <c r="C34" s="11"/>
      <c r="D34" s="11"/>
      <c r="E34" s="11"/>
      <c r="F34" s="11"/>
      <c r="G34" s="11"/>
      <c r="H34" s="60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144" t="s">
        <v>22</v>
      </c>
      <c r="C35" s="19"/>
      <c r="D35" s="22"/>
      <c r="E35" s="19"/>
      <c r="F35" s="19"/>
      <c r="G35" s="19"/>
      <c r="H35" s="59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145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143" t="s">
        <v>36</v>
      </c>
      <c r="C37" s="11">
        <f>C38*C$4</f>
        <v>17262.4784</v>
      </c>
      <c r="D37" s="11">
        <f>D38*D$4</f>
        <v>17330.894</v>
      </c>
      <c r="E37" s="11">
        <f>E38*E$4</f>
        <v>17322.759900000001</v>
      </c>
      <c r="F37" s="11">
        <f>F38*F$4</f>
        <v>17281.689399999999</v>
      </c>
      <c r="G37" s="11"/>
      <c r="H37" s="60">
        <f t="shared" ref="H37:H42" si="1">AVERAGE(C37:G37)</f>
        <v>17299.455425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143" t="s">
        <v>37</v>
      </c>
      <c r="C38" s="10">
        <v>526</v>
      </c>
      <c r="D38" s="17">
        <v>530</v>
      </c>
      <c r="E38" s="10">
        <v>531</v>
      </c>
      <c r="F38" s="10">
        <v>529</v>
      </c>
      <c r="G38" s="10"/>
      <c r="H38" s="60">
        <f t="shared" si="1"/>
        <v>529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143" t="s">
        <v>39</v>
      </c>
      <c r="C39" s="11">
        <f>C40*C$4</f>
        <v>11683.350399999999</v>
      </c>
      <c r="D39" s="11">
        <f>D40*D$4</f>
        <v>11739.228200000001</v>
      </c>
      <c r="E39" s="11">
        <f>E40*E$4</f>
        <v>11711.6211</v>
      </c>
      <c r="F39" s="11">
        <f>F40*F$4</f>
        <v>11695.3588</v>
      </c>
      <c r="G39" s="11"/>
      <c r="H39" s="60">
        <f t="shared" si="1"/>
        <v>11707.389625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143" t="s">
        <v>38</v>
      </c>
      <c r="C40" s="10">
        <v>356</v>
      </c>
      <c r="D40" s="17">
        <v>359</v>
      </c>
      <c r="E40" s="10">
        <v>359</v>
      </c>
      <c r="F40" s="10">
        <v>358</v>
      </c>
      <c r="G40" s="10"/>
      <c r="H40" s="60">
        <f t="shared" si="1"/>
        <v>358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143" t="s">
        <v>64</v>
      </c>
      <c r="C41" s="69">
        <f>C42*C$4</f>
        <v>23202.608799999998</v>
      </c>
      <c r="D41" s="69">
        <f>D42*D$4</f>
        <v>23282.257600000001</v>
      </c>
      <c r="E41" s="69">
        <f>E42*E$4</f>
        <v>23260.127700000001</v>
      </c>
      <c r="F41" s="69">
        <f>F42*F$4</f>
        <v>23227.374599999999</v>
      </c>
      <c r="G41" s="69"/>
      <c r="H41" s="71">
        <f t="shared" si="1"/>
        <v>23243.092174999998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143" t="s">
        <v>22</v>
      </c>
      <c r="C42" s="70">
        <v>707</v>
      </c>
      <c r="D42" s="72">
        <v>712</v>
      </c>
      <c r="E42" s="70">
        <v>713</v>
      </c>
      <c r="F42" s="70">
        <v>711</v>
      </c>
      <c r="G42" s="70"/>
      <c r="H42" s="71">
        <f t="shared" si="1"/>
        <v>710.75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145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143" t="s">
        <v>41</v>
      </c>
      <c r="C44" s="11">
        <f>C45*C$4</f>
        <v>10567.524799999999</v>
      </c>
      <c r="D44" s="11">
        <f>D45*D$4</f>
        <v>10627.435000000001</v>
      </c>
      <c r="E44" s="11">
        <f>E45*E$4</f>
        <v>10602.442500000001</v>
      </c>
      <c r="F44" s="11">
        <f>F45*F$4</f>
        <v>10584.626399999999</v>
      </c>
      <c r="G44" s="11"/>
      <c r="H44" s="60">
        <f t="shared" ref="H44:H49" si="2">AVERAGE(C44:G44)</f>
        <v>10595.507175000001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146" t="s">
        <v>66</v>
      </c>
      <c r="C45" s="10">
        <v>322</v>
      </c>
      <c r="D45" s="17">
        <v>325</v>
      </c>
      <c r="E45" s="10">
        <v>325</v>
      </c>
      <c r="F45" s="10">
        <v>324</v>
      </c>
      <c r="G45" s="10"/>
      <c r="H45" s="60">
        <f t="shared" si="2"/>
        <v>324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143" t="s">
        <v>42</v>
      </c>
      <c r="C46" s="11">
        <f>C47*C$4</f>
        <v>10075.248799999999</v>
      </c>
      <c r="D46" s="11">
        <f>D47*D$4</f>
        <v>10104.238200000002</v>
      </c>
      <c r="E46" s="11">
        <f>E47*E$4</f>
        <v>10113.099</v>
      </c>
      <c r="F46" s="11">
        <f>F47*F$4</f>
        <v>10094.597399999999</v>
      </c>
      <c r="G46" s="11"/>
      <c r="H46" s="60">
        <f t="shared" si="2"/>
        <v>10096.79585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146" t="s">
        <v>67</v>
      </c>
      <c r="C47" s="10">
        <v>307</v>
      </c>
      <c r="D47" s="17">
        <v>309</v>
      </c>
      <c r="E47" s="10">
        <v>310</v>
      </c>
      <c r="F47" s="10">
        <v>309</v>
      </c>
      <c r="G47" s="10"/>
      <c r="H47" s="60">
        <f t="shared" si="2"/>
        <v>308.75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143" t="s">
        <v>43</v>
      </c>
      <c r="C48" s="11">
        <f>C49*C$4</f>
        <v>9976.7935999999991</v>
      </c>
      <c r="D48" s="11">
        <f>D49*D$4</f>
        <v>10006.138800000001</v>
      </c>
      <c r="E48" s="11">
        <f>E49*E$4</f>
        <v>10015.230300000001</v>
      </c>
      <c r="F48" s="11">
        <f>F49*F$4</f>
        <v>9996.5915999999997</v>
      </c>
      <c r="G48" s="11"/>
      <c r="H48" s="60">
        <f t="shared" si="2"/>
        <v>9998.6885750000001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143" t="s">
        <v>20</v>
      </c>
      <c r="C49" s="13">
        <v>304</v>
      </c>
      <c r="D49" s="11">
        <v>306</v>
      </c>
      <c r="E49" s="13">
        <v>307</v>
      </c>
      <c r="F49" s="13">
        <v>306</v>
      </c>
      <c r="G49" s="13"/>
      <c r="H49" s="60">
        <f t="shared" si="2"/>
        <v>305.75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147" t="s">
        <v>87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143" t="s">
        <v>68</v>
      </c>
      <c r="C51" s="11">
        <f>C52*C$4</f>
        <v>28125.368799999997</v>
      </c>
      <c r="D51" s="11">
        <f>D52*D$4</f>
        <v>28285.327000000001</v>
      </c>
      <c r="E51" s="11">
        <f>E52*E$4</f>
        <v>28251.431400000001</v>
      </c>
      <c r="F51" s="11">
        <f>F52*F$4</f>
        <v>28193.001799999998</v>
      </c>
      <c r="G51" s="11"/>
      <c r="H51" s="60">
        <f>AVERAGE(C51:G51)</f>
        <v>28213.78225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143" t="s">
        <v>20</v>
      </c>
      <c r="C52" s="10">
        <v>857</v>
      </c>
      <c r="D52" s="10">
        <v>865</v>
      </c>
      <c r="E52" s="10">
        <v>866</v>
      </c>
      <c r="F52" s="10">
        <v>863</v>
      </c>
      <c r="G52" s="10"/>
      <c r="H52" s="60">
        <f>AVERAGE(C52:G52)</f>
        <v>862.75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143" t="s">
        <v>45</v>
      </c>
      <c r="C53" s="11"/>
      <c r="D53" s="11"/>
      <c r="E53" s="11"/>
      <c r="F53" s="11"/>
      <c r="G53" s="11"/>
      <c r="H53" s="60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143" t="s">
        <v>20</v>
      </c>
      <c r="C54" s="10"/>
      <c r="D54" s="10"/>
      <c r="E54" s="10"/>
      <c r="F54" s="10"/>
      <c r="G54" s="10"/>
      <c r="H54" s="60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145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143" t="s">
        <v>47</v>
      </c>
      <c r="C56" s="11">
        <f>C57*C$4</f>
        <v>17098.386399999999</v>
      </c>
      <c r="D56" s="11">
        <f>D57*D$4</f>
        <v>17167.395</v>
      </c>
      <c r="E56" s="11">
        <f>E57*E$4</f>
        <v>17159.645400000001</v>
      </c>
      <c r="F56" s="11">
        <f>F57*F$4</f>
        <v>17118.346399999999</v>
      </c>
      <c r="G56" s="11"/>
      <c r="H56" s="60">
        <f>AVERAGE(C56:G56)</f>
        <v>17135.943299999999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143" t="s">
        <v>22</v>
      </c>
      <c r="C57" s="10">
        <v>521</v>
      </c>
      <c r="D57" s="10">
        <v>525</v>
      </c>
      <c r="E57" s="10">
        <v>526</v>
      </c>
      <c r="F57" s="10">
        <v>524</v>
      </c>
      <c r="G57" s="10"/>
      <c r="H57" s="60">
        <f>AVERAGE(C57:G57)</f>
        <v>524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145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143" t="s">
        <v>49</v>
      </c>
      <c r="C59" s="11">
        <f>C60*C$4</f>
        <v>14998.008799999998</v>
      </c>
      <c r="D59" s="11">
        <f>D60*D$4</f>
        <v>15467.005400000002</v>
      </c>
      <c r="E59" s="11">
        <f>E60*E$4</f>
        <v>15463.2546</v>
      </c>
      <c r="F59" s="11">
        <f>F60*F$4</f>
        <v>15419.579199999998</v>
      </c>
      <c r="G59" s="11"/>
      <c r="H59" s="60">
        <f t="shared" ref="H59:H64" si="3">AVERAGE(C59:G59)</f>
        <v>15336.962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143" t="s">
        <v>20</v>
      </c>
      <c r="C60" s="10">
        <v>457</v>
      </c>
      <c r="D60" s="10">
        <v>473</v>
      </c>
      <c r="E60" s="10">
        <v>474</v>
      </c>
      <c r="F60" s="10">
        <v>472</v>
      </c>
      <c r="G60" s="10"/>
      <c r="H60" s="60">
        <f t="shared" si="3"/>
        <v>469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143" t="s">
        <v>50</v>
      </c>
      <c r="C61" s="11">
        <f>C62*C$4</f>
        <v>13882.183199999999</v>
      </c>
      <c r="D61" s="11">
        <f>D62*D$4</f>
        <v>14355.212200000002</v>
      </c>
      <c r="E61" s="11">
        <f>E62*E$4</f>
        <v>14321.453100000001</v>
      </c>
      <c r="F61" s="11">
        <f>F62*F$4</f>
        <v>14308.846799999999</v>
      </c>
      <c r="G61" s="11"/>
      <c r="H61" s="60">
        <f t="shared" si="3"/>
        <v>14216.923825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143" t="s">
        <v>20</v>
      </c>
      <c r="C62" s="10">
        <v>423</v>
      </c>
      <c r="D62" s="10">
        <v>439</v>
      </c>
      <c r="E62" s="10">
        <v>439</v>
      </c>
      <c r="F62" s="10">
        <v>438</v>
      </c>
      <c r="G62" s="10"/>
      <c r="H62" s="60">
        <f t="shared" si="3"/>
        <v>434.75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143" t="s">
        <v>51</v>
      </c>
      <c r="C63" s="11">
        <f>C64*C$4</f>
        <v>13783.727999999999</v>
      </c>
      <c r="D63" s="11">
        <f>D64*D$4</f>
        <v>14257.112800000001</v>
      </c>
      <c r="E63" s="11">
        <f>E64*E$4</f>
        <v>14223.5844</v>
      </c>
      <c r="F63" s="11">
        <f>F64*F$4</f>
        <v>14210.840999999999</v>
      </c>
      <c r="G63" s="11"/>
      <c r="H63" s="60">
        <f t="shared" si="3"/>
        <v>14118.81655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143" t="s">
        <v>20</v>
      </c>
      <c r="C64" s="10">
        <v>420</v>
      </c>
      <c r="D64" s="10">
        <v>436</v>
      </c>
      <c r="E64" s="10">
        <v>436</v>
      </c>
      <c r="F64" s="10">
        <v>435</v>
      </c>
      <c r="G64" s="10"/>
      <c r="H64" s="60">
        <f t="shared" si="3"/>
        <v>431.75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143" t="s">
        <v>52</v>
      </c>
      <c r="C65" s="11"/>
      <c r="D65" s="11"/>
      <c r="E65" s="11"/>
      <c r="F65" s="11"/>
      <c r="G65" s="11"/>
      <c r="H65" s="60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143" t="s">
        <v>20</v>
      </c>
      <c r="C66" s="10"/>
      <c r="D66" s="10"/>
      <c r="E66" s="10"/>
      <c r="F66" s="10"/>
      <c r="G66" s="10"/>
      <c r="H66" s="60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143" t="s">
        <v>53</v>
      </c>
      <c r="C67" s="11"/>
      <c r="D67" s="11"/>
      <c r="E67" s="11"/>
      <c r="F67" s="11"/>
      <c r="G67" s="11"/>
      <c r="H67" s="60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144" t="s">
        <v>20</v>
      </c>
      <c r="C68" s="19"/>
      <c r="D68" s="19"/>
      <c r="E68" s="19"/>
      <c r="F68" s="19"/>
      <c r="G68" s="19"/>
      <c r="H68" s="59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145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143" t="s">
        <v>55</v>
      </c>
      <c r="C70" s="11">
        <f>C71*C$4</f>
        <v>14571.369599999998</v>
      </c>
      <c r="D70" s="11">
        <f>D71*D$4</f>
        <v>15172.707200000001</v>
      </c>
      <c r="E70" s="11">
        <f>E71*E$4</f>
        <v>15137.025600000001</v>
      </c>
      <c r="F70" s="11">
        <f>F71*F$4</f>
        <v>15125.561799999999</v>
      </c>
      <c r="G70" s="11"/>
      <c r="H70" s="60">
        <f t="shared" ref="H70:H78" si="4">AVERAGE(C70:G70)</f>
        <v>15001.66605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143" t="s">
        <v>22</v>
      </c>
      <c r="C71" s="91">
        <v>444</v>
      </c>
      <c r="D71" s="10">
        <v>464</v>
      </c>
      <c r="E71" s="10">
        <v>464</v>
      </c>
      <c r="F71" s="10">
        <v>463</v>
      </c>
      <c r="G71" s="10"/>
      <c r="H71" s="60">
        <f>AVERAGE(C71:G71)</f>
        <v>458.75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143" t="s">
        <v>56</v>
      </c>
      <c r="C72" s="69">
        <f>C73*C$4</f>
        <v>14472.914399999998</v>
      </c>
      <c r="D72" s="69">
        <f>D73*D$4</f>
        <v>15074.607800000002</v>
      </c>
      <c r="E72" s="69">
        <f>E73*E$4</f>
        <v>15039.1569</v>
      </c>
      <c r="F72" s="69">
        <f>F73*F$4</f>
        <v>15027.555999999999</v>
      </c>
      <c r="G72" s="69"/>
      <c r="H72" s="71">
        <f t="shared" si="4"/>
        <v>14903.558775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143" t="s">
        <v>20</v>
      </c>
      <c r="C73" s="92">
        <v>441</v>
      </c>
      <c r="D73" s="70">
        <v>461</v>
      </c>
      <c r="E73" s="70">
        <v>461</v>
      </c>
      <c r="F73" s="70">
        <v>460</v>
      </c>
      <c r="G73" s="70"/>
      <c r="H73" s="71">
        <f>AVERAGE(C73:G73)</f>
        <v>455.75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143" t="s">
        <v>57</v>
      </c>
      <c r="C74" s="11">
        <f>C75*C$4</f>
        <v>14374.459199999999</v>
      </c>
      <c r="D74" s="11">
        <f>D75*D$4</f>
        <v>14976.508400000001</v>
      </c>
      <c r="E74" s="11">
        <f>E75*E$4</f>
        <v>14941.288200000001</v>
      </c>
      <c r="F74" s="11">
        <f>F75*F$4</f>
        <v>14929.5502</v>
      </c>
      <c r="G74" s="11"/>
      <c r="H74" s="60">
        <f t="shared" si="4"/>
        <v>14805.451499999999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143" t="s">
        <v>20</v>
      </c>
      <c r="C75" s="91">
        <v>438</v>
      </c>
      <c r="D75" s="10">
        <v>458</v>
      </c>
      <c r="E75" s="10">
        <v>458</v>
      </c>
      <c r="F75" s="10">
        <v>457</v>
      </c>
      <c r="G75" s="10"/>
      <c r="H75" s="60">
        <f>AVERAGE(C75:G75)</f>
        <v>452.75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143" t="s">
        <v>58</v>
      </c>
      <c r="C76" s="11">
        <f>C77*C$4</f>
        <v>14276.003999999999</v>
      </c>
      <c r="D76" s="11">
        <f>D77*D$4</f>
        <v>14878.409000000001</v>
      </c>
      <c r="E76" s="11">
        <f>E77*E$4</f>
        <v>14843.4195</v>
      </c>
      <c r="F76" s="11">
        <f>F77*F$4</f>
        <v>14798.8758</v>
      </c>
      <c r="G76" s="11"/>
      <c r="H76" s="60">
        <f t="shared" si="4"/>
        <v>14699.177075000001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143" t="s">
        <v>20</v>
      </c>
      <c r="C77" s="91">
        <v>435</v>
      </c>
      <c r="D77" s="10">
        <v>455</v>
      </c>
      <c r="E77" s="10">
        <v>455</v>
      </c>
      <c r="F77" s="10">
        <v>453</v>
      </c>
      <c r="G77" s="10"/>
      <c r="H77" s="60">
        <f>AVERAGE(C77:G77)</f>
        <v>449.5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143" t="s">
        <v>59</v>
      </c>
      <c r="C78" s="11">
        <f>C79*C$4</f>
        <v>14079.093599999998</v>
      </c>
      <c r="D78" s="11">
        <f>D79*D$4</f>
        <v>14649.510400000001</v>
      </c>
      <c r="E78" s="11">
        <f>E79*E$4</f>
        <v>14615.0592</v>
      </c>
      <c r="F78" s="11">
        <f>F79*F$4</f>
        <v>14602.864199999998</v>
      </c>
      <c r="G78" s="11"/>
      <c r="H78" s="60">
        <f t="shared" si="4"/>
        <v>14486.631849999998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143" t="s">
        <v>22</v>
      </c>
      <c r="C79" s="91">
        <v>429</v>
      </c>
      <c r="D79" s="10">
        <v>448</v>
      </c>
      <c r="E79" s="10">
        <v>448</v>
      </c>
      <c r="F79" s="10">
        <v>447</v>
      </c>
      <c r="G79" s="10"/>
      <c r="H79" s="60">
        <f>AVERAGE(C79:G79)</f>
        <v>443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143" t="s">
        <v>60</v>
      </c>
      <c r="C80" s="90"/>
      <c r="D80" s="11"/>
      <c r="E80" s="11"/>
      <c r="F80" s="11"/>
      <c r="G80" s="11"/>
      <c r="H80" s="60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143" t="s">
        <v>20</v>
      </c>
      <c r="C81" s="91"/>
      <c r="D81" s="10"/>
      <c r="E81" s="10"/>
      <c r="F81" s="10"/>
      <c r="G81" s="10"/>
      <c r="H81" s="60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145" t="s">
        <v>61</v>
      </c>
      <c r="C82" s="93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143" t="s">
        <v>62</v>
      </c>
      <c r="C83" s="11">
        <f>C84*C$4</f>
        <v>11059.800799999999</v>
      </c>
      <c r="D83" s="11">
        <f>D84*D$4</f>
        <v>11117.932000000001</v>
      </c>
      <c r="E83" s="11">
        <f>E84*E$4</f>
        <v>11091.786</v>
      </c>
      <c r="F83" s="11">
        <f>F84*F$4</f>
        <v>11074.6554</v>
      </c>
      <c r="G83" s="11"/>
      <c r="H83" s="60">
        <f>AVERAGE(C83:G83)</f>
        <v>11086.043549999999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144" t="s">
        <v>20</v>
      </c>
      <c r="C84" s="94">
        <v>337</v>
      </c>
      <c r="D84" s="19">
        <v>340</v>
      </c>
      <c r="E84" s="19">
        <v>340</v>
      </c>
      <c r="F84" s="16">
        <v>339</v>
      </c>
      <c r="G84" s="19"/>
      <c r="H84" s="59">
        <f>AVERAGE(C84:G84)</f>
        <v>339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148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149"/>
      <c r="C86" s="12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4"/>
  <sheetViews>
    <sheetView workbookViewId="0">
      <pane xSplit="2" ySplit="4" topLeftCell="C5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74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32.636400000000002</v>
      </c>
      <c r="D4" s="32">
        <v>32.491300000000003</v>
      </c>
      <c r="E4" s="33">
        <v>32.248100000000001</v>
      </c>
      <c r="F4" s="33">
        <v>32.329099999999997</v>
      </c>
      <c r="G4" s="31"/>
      <c r="H4" s="34">
        <f>AVERAGE(C4:G4)</f>
        <v>32.426225000000002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5" t="s">
        <v>19</v>
      </c>
      <c r="C6" s="11">
        <f>C7*C$4</f>
        <v>37597.132799999999</v>
      </c>
      <c r="D6" s="11">
        <f>D7*D$4</f>
        <v>37527.451500000003</v>
      </c>
      <c r="E6" s="11">
        <f>E7*E$4</f>
        <v>37472.292200000004</v>
      </c>
      <c r="F6" s="11">
        <f>F7*F$4</f>
        <v>37598.743299999995</v>
      </c>
      <c r="G6" s="11"/>
      <c r="H6" s="60">
        <f t="shared" ref="H6:H35" si="0">AVERAGE(C6:G6)</f>
        <v>37548.904950000004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5" t="s">
        <v>20</v>
      </c>
      <c r="C7" s="10">
        <v>1152</v>
      </c>
      <c r="D7" s="10">
        <v>1155</v>
      </c>
      <c r="E7" s="10">
        <v>1162</v>
      </c>
      <c r="F7" s="10">
        <v>1163</v>
      </c>
      <c r="G7" s="10"/>
      <c r="H7" s="60">
        <f t="shared" si="0"/>
        <v>1158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5" t="s">
        <v>21</v>
      </c>
      <c r="C8" s="69">
        <f>C9*C$4</f>
        <v>32995.400399999999</v>
      </c>
      <c r="D8" s="69">
        <f>D9*D$4</f>
        <v>32946.178200000002</v>
      </c>
      <c r="E8" s="69">
        <f>E9*E$4</f>
        <v>32893.061999999998</v>
      </c>
      <c r="F8" s="69">
        <f>F9*F$4</f>
        <v>33008.011099999996</v>
      </c>
      <c r="G8" s="69"/>
      <c r="H8" s="71">
        <f>AVERAGE(C8:G8)</f>
        <v>32960.662925000004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5" t="s">
        <v>22</v>
      </c>
      <c r="C9" s="69">
        <v>1011</v>
      </c>
      <c r="D9" s="69">
        <v>1014</v>
      </c>
      <c r="E9" s="69">
        <v>1020</v>
      </c>
      <c r="F9" s="69">
        <v>1021</v>
      </c>
      <c r="G9" s="69"/>
      <c r="H9" s="71">
        <f t="shared" si="0"/>
        <v>1016.5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88" t="s">
        <v>23</v>
      </c>
      <c r="C10" s="11">
        <f>C11*C$4</f>
        <v>37074.950400000002</v>
      </c>
      <c r="D10" s="11">
        <f>D11*D$4</f>
        <v>37007.590700000001</v>
      </c>
      <c r="E10" s="11">
        <f>E11*E$4</f>
        <v>36924.074500000002</v>
      </c>
      <c r="F10" s="11">
        <f>F11*F$4</f>
        <v>37113.806799999998</v>
      </c>
      <c r="G10" s="11"/>
      <c r="H10" s="60">
        <f t="shared" si="0"/>
        <v>37030.105600000003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88" t="s">
        <v>20</v>
      </c>
      <c r="C11" s="51">
        <v>1136</v>
      </c>
      <c r="D11" s="51">
        <v>1139</v>
      </c>
      <c r="E11" s="51">
        <v>1145</v>
      </c>
      <c r="F11" s="51">
        <v>1148</v>
      </c>
      <c r="G11" s="51"/>
      <c r="H11" s="60">
        <f t="shared" si="0"/>
        <v>1142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88" t="s">
        <v>24</v>
      </c>
      <c r="C12" s="11">
        <f>C13*C$4</f>
        <v>31461.489600000001</v>
      </c>
      <c r="D12" s="11">
        <f>D13*D$4</f>
        <v>31419.087100000001</v>
      </c>
      <c r="E12" s="11">
        <f>E13*E$4</f>
        <v>31345.153200000001</v>
      </c>
      <c r="F12" s="11">
        <f>F13*F$4</f>
        <v>31488.543399999999</v>
      </c>
      <c r="G12" s="11"/>
      <c r="H12" s="60">
        <f t="shared" si="0"/>
        <v>31428.568325</v>
      </c>
      <c r="I12" s="14">
        <f>AVERAGE(C12:D12)</f>
        <v>31440.288350000003</v>
      </c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88" t="s">
        <v>20</v>
      </c>
      <c r="C13" s="74">
        <v>964</v>
      </c>
      <c r="D13" s="74">
        <v>967</v>
      </c>
      <c r="E13" s="74">
        <v>972</v>
      </c>
      <c r="F13" s="74">
        <v>974</v>
      </c>
      <c r="G13" s="75"/>
      <c r="H13" s="60">
        <f t="shared" si="0"/>
        <v>969.25</v>
      </c>
      <c r="I13" s="14">
        <f>AVERAGE(C13:D13)</f>
        <v>965.5</v>
      </c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5" t="s">
        <v>25</v>
      </c>
      <c r="C14" s="11">
        <f>C15*C$4</f>
        <v>15698.108400000001</v>
      </c>
      <c r="D14" s="11">
        <f>D15*D$4</f>
        <v>15660.806600000002</v>
      </c>
      <c r="E14" s="11">
        <f>E15*E$4</f>
        <v>15640.3285</v>
      </c>
      <c r="F14" s="11">
        <f>F15*F$4</f>
        <v>15485.638899999998</v>
      </c>
      <c r="G14" s="11"/>
      <c r="H14" s="60">
        <f t="shared" si="0"/>
        <v>15621.220599999999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5" t="s">
        <v>20</v>
      </c>
      <c r="C15" s="10">
        <v>481</v>
      </c>
      <c r="D15" s="10">
        <v>482</v>
      </c>
      <c r="E15" s="10">
        <v>485</v>
      </c>
      <c r="F15" s="10">
        <v>479</v>
      </c>
      <c r="G15" s="10"/>
      <c r="H15" s="60">
        <f t="shared" si="0"/>
        <v>481.75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5" t="s">
        <v>26</v>
      </c>
      <c r="C16" s="11">
        <f>C17*C$4</f>
        <v>15078.016800000001</v>
      </c>
      <c r="D16" s="11">
        <f>D17*D$4</f>
        <v>15173.437100000001</v>
      </c>
      <c r="E16" s="11">
        <f>E17*E$4</f>
        <v>15124.358900000001</v>
      </c>
      <c r="F16" s="11">
        <f>F17*F$4</f>
        <v>15000.702399999998</v>
      </c>
      <c r="G16" s="11"/>
      <c r="H16" s="60">
        <f t="shared" si="0"/>
        <v>15094.128799999999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5" t="s">
        <v>20</v>
      </c>
      <c r="C17" s="10">
        <v>462</v>
      </c>
      <c r="D17" s="10">
        <v>467</v>
      </c>
      <c r="E17" s="10">
        <v>469</v>
      </c>
      <c r="F17" s="10">
        <v>464</v>
      </c>
      <c r="G17" s="10"/>
      <c r="H17" s="60">
        <f t="shared" si="0"/>
        <v>465.5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5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5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5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5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5" t="s">
        <v>29</v>
      </c>
      <c r="C22" s="69">
        <f>C23*C$4</f>
        <v>14882.198400000001</v>
      </c>
      <c r="D22" s="69">
        <f>D23*D$4</f>
        <v>14945.998000000001</v>
      </c>
      <c r="E22" s="69">
        <f>E23*E$4</f>
        <v>14930.8703</v>
      </c>
      <c r="F22" s="69">
        <f>F23*F$4</f>
        <v>14806.727799999999</v>
      </c>
      <c r="G22" s="69"/>
      <c r="H22" s="71">
        <f t="shared" si="0"/>
        <v>14891.448625000001</v>
      </c>
      <c r="I22" s="14">
        <f>AVERAGE(C22:D22)</f>
        <v>14914.0982</v>
      </c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5" t="s">
        <v>20</v>
      </c>
      <c r="C23" s="70">
        <v>456</v>
      </c>
      <c r="D23" s="70">
        <v>460</v>
      </c>
      <c r="E23" s="70">
        <v>463</v>
      </c>
      <c r="F23" s="70">
        <v>458</v>
      </c>
      <c r="G23" s="70"/>
      <c r="H23" s="71">
        <f t="shared" si="0"/>
        <v>459.25</v>
      </c>
      <c r="I23" s="14">
        <f>AVERAGE(C23:D23)</f>
        <v>458</v>
      </c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14653.743600000002</v>
      </c>
      <c r="D24" s="11">
        <f>D25*D$4</f>
        <v>14718.558900000002</v>
      </c>
      <c r="E24" s="11">
        <f>E25*E$4</f>
        <v>14737.3817</v>
      </c>
      <c r="F24" s="11">
        <f>F25*F$4</f>
        <v>14548.094999999999</v>
      </c>
      <c r="G24" s="11"/>
      <c r="H24" s="60">
        <f t="shared" si="0"/>
        <v>14664.444800000001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449</v>
      </c>
      <c r="D25" s="13">
        <v>453</v>
      </c>
      <c r="E25" s="13">
        <v>457</v>
      </c>
      <c r="F25" s="13">
        <v>450</v>
      </c>
      <c r="G25" s="13"/>
      <c r="H25" s="60">
        <f t="shared" si="0"/>
        <v>452.25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13739.9244</v>
      </c>
      <c r="D26" s="11">
        <f>D27*D$4</f>
        <v>13776.311200000002</v>
      </c>
      <c r="E26" s="11">
        <f>E27*E$4</f>
        <v>13769.938700000001</v>
      </c>
      <c r="F26" s="11">
        <f>F27*F$4</f>
        <v>13642.880199999998</v>
      </c>
      <c r="G26" s="11"/>
      <c r="H26" s="60">
        <f t="shared" si="0"/>
        <v>13732.263625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421</v>
      </c>
      <c r="D27" s="10">
        <v>424</v>
      </c>
      <c r="E27" s="10">
        <v>427</v>
      </c>
      <c r="F27" s="10">
        <v>422</v>
      </c>
      <c r="G27" s="10"/>
      <c r="H27" s="60">
        <f t="shared" si="0"/>
        <v>423.5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12401.832</v>
      </c>
      <c r="D30" s="69">
        <f>D31*D$4</f>
        <v>12444.1679</v>
      </c>
      <c r="E30" s="69">
        <f>E31*E$4</f>
        <v>12415.5185</v>
      </c>
      <c r="F30" s="69">
        <f>F31*F$4</f>
        <v>12317.387099999998</v>
      </c>
      <c r="G30" s="69"/>
      <c r="H30" s="71">
        <f t="shared" si="0"/>
        <v>12394.726375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380</v>
      </c>
      <c r="D31" s="70">
        <v>383</v>
      </c>
      <c r="E31" s="70">
        <v>385</v>
      </c>
      <c r="F31" s="70">
        <v>381</v>
      </c>
      <c r="G31" s="70"/>
      <c r="H31" s="71">
        <f t="shared" si="0"/>
        <v>382.25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17329.928400000001</v>
      </c>
      <c r="D37" s="11">
        <f>D38*D$4</f>
        <v>17317.8629</v>
      </c>
      <c r="E37" s="11">
        <f>E38*E$4</f>
        <v>17317.2297</v>
      </c>
      <c r="F37" s="11">
        <f>F38*F$4</f>
        <v>17393.055799999998</v>
      </c>
      <c r="G37" s="11"/>
      <c r="H37" s="60">
        <f t="shared" ref="H37:H42" si="1">AVERAGE(C37:G37)</f>
        <v>17339.519199999999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531</v>
      </c>
      <c r="D38" s="10">
        <v>533</v>
      </c>
      <c r="E38" s="10">
        <v>537</v>
      </c>
      <c r="F38" s="10">
        <v>538</v>
      </c>
      <c r="G38" s="10"/>
      <c r="H38" s="60">
        <f t="shared" si="1"/>
        <v>534.75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11749.104000000001</v>
      </c>
      <c r="D39" s="11">
        <f>D40*D$4</f>
        <v>12216.728800000001</v>
      </c>
      <c r="E39" s="11">
        <f>E40*E$4</f>
        <v>12222.0299</v>
      </c>
      <c r="F39" s="11">
        <f>F40*F$4</f>
        <v>12252.728899999998</v>
      </c>
      <c r="G39" s="11"/>
      <c r="H39" s="60">
        <f t="shared" si="1"/>
        <v>12110.1479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360</v>
      </c>
      <c r="D40" s="10">
        <v>376</v>
      </c>
      <c r="E40" s="10">
        <v>379</v>
      </c>
      <c r="F40" s="10">
        <v>379</v>
      </c>
      <c r="G40" s="10"/>
      <c r="H40" s="60">
        <f t="shared" si="1"/>
        <v>373.5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23302.389600000002</v>
      </c>
      <c r="D41" s="69">
        <f>D42*D$4</f>
        <v>23263.770800000002</v>
      </c>
      <c r="E41" s="69">
        <f>E42*E$4</f>
        <v>23734.601600000002</v>
      </c>
      <c r="F41" s="69">
        <f>F42*F$4</f>
        <v>23826.546699999999</v>
      </c>
      <c r="G41" s="69"/>
      <c r="H41" s="71">
        <f t="shared" si="1"/>
        <v>23531.827175000006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714</v>
      </c>
      <c r="D42" s="72">
        <v>716</v>
      </c>
      <c r="E42" s="72">
        <v>736</v>
      </c>
      <c r="F42" s="70">
        <v>737</v>
      </c>
      <c r="G42" s="70"/>
      <c r="H42" s="71">
        <f t="shared" si="1"/>
        <v>725.75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10606.83</v>
      </c>
      <c r="D44" s="11">
        <f>D45*D$4</f>
        <v>10592.1638</v>
      </c>
      <c r="E44" s="11">
        <f>E45*E$4</f>
        <v>10577.3768</v>
      </c>
      <c r="F44" s="11">
        <f>F45*F$4</f>
        <v>10539.286599999999</v>
      </c>
      <c r="G44" s="11"/>
      <c r="H44" s="60">
        <f t="shared" ref="H44:H49" si="2">AVERAGE(C44:G44)</f>
        <v>10578.9143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325</v>
      </c>
      <c r="D45" s="10">
        <v>326</v>
      </c>
      <c r="E45" s="10">
        <v>328</v>
      </c>
      <c r="F45" s="10">
        <v>326</v>
      </c>
      <c r="G45" s="10"/>
      <c r="H45" s="60">
        <f t="shared" si="2"/>
        <v>326.25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10117.284000000001</v>
      </c>
      <c r="D46" s="11">
        <f>D47*D$4</f>
        <v>10104.794300000001</v>
      </c>
      <c r="E46" s="11">
        <f>E47*E$4</f>
        <v>10093.6553</v>
      </c>
      <c r="F46" s="11">
        <f>F47*F$4</f>
        <v>10022.020999999999</v>
      </c>
      <c r="G46" s="11"/>
      <c r="H46" s="60">
        <f t="shared" si="2"/>
        <v>10084.43865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310</v>
      </c>
      <c r="D47" s="10">
        <v>311</v>
      </c>
      <c r="E47" s="10">
        <v>313</v>
      </c>
      <c r="F47" s="10">
        <v>310</v>
      </c>
      <c r="G47" s="10"/>
      <c r="H47" s="60">
        <f t="shared" si="2"/>
        <v>311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10019.374800000001</v>
      </c>
      <c r="D48" s="11">
        <f>D49*D$4</f>
        <v>10007.320400000001</v>
      </c>
      <c r="E48" s="11">
        <f>E49*E$4</f>
        <v>9996.9110000000001</v>
      </c>
      <c r="F48" s="11">
        <f>F49*F$4</f>
        <v>9925.0336999999981</v>
      </c>
      <c r="G48" s="11"/>
      <c r="H48" s="60">
        <f t="shared" si="2"/>
        <v>9987.1599750000005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307</v>
      </c>
      <c r="D49" s="13">
        <v>308</v>
      </c>
      <c r="E49" s="13">
        <v>310</v>
      </c>
      <c r="F49" s="13">
        <v>307</v>
      </c>
      <c r="G49" s="13"/>
      <c r="H49" s="60">
        <f t="shared" si="2"/>
        <v>308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28295.758800000003</v>
      </c>
      <c r="D51" s="69">
        <f>D52*D$4</f>
        <v>28267.431</v>
      </c>
      <c r="E51" s="69">
        <f>E52*E$4</f>
        <v>28217.087500000001</v>
      </c>
      <c r="F51" s="69">
        <f>F52*F$4</f>
        <v>28320.291599999997</v>
      </c>
      <c r="G51" s="105"/>
      <c r="H51" s="106">
        <f>AVERAGE(C51:G51)</f>
        <v>28275.142225000003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867</v>
      </c>
      <c r="D52" s="107">
        <v>870</v>
      </c>
      <c r="E52" s="107">
        <v>875</v>
      </c>
      <c r="F52" s="107">
        <v>876</v>
      </c>
      <c r="G52" s="107"/>
      <c r="H52" s="106">
        <f>AVERAGE(C52:G52)</f>
        <v>872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 t="e">
        <f>AVERAGE(C53:G53)</f>
        <v>#DIV/0!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0"/>
      <c r="F54" s="10"/>
      <c r="G54" s="10"/>
      <c r="H54" s="60" t="e">
        <f>AVERAGE(C54:G54)</f>
        <v>#DIV/0!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17166.7464</v>
      </c>
      <c r="D56" s="11">
        <f>D57*D$4</f>
        <v>17155.4064</v>
      </c>
      <c r="E56" s="11">
        <f>E57*E$4</f>
        <v>17123.741099999999</v>
      </c>
      <c r="F56" s="11">
        <f>F57*F$4</f>
        <v>17393.055799999998</v>
      </c>
      <c r="G56" s="11"/>
      <c r="H56" s="60">
        <f>AVERAGE(C56:G56)</f>
        <v>17209.737424999999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526</v>
      </c>
      <c r="D57" s="10">
        <v>528</v>
      </c>
      <c r="E57" s="10">
        <v>531</v>
      </c>
      <c r="F57" s="10">
        <v>538</v>
      </c>
      <c r="G57" s="10"/>
      <c r="H57" s="60">
        <f>AVERAGE(C57:G57)</f>
        <v>530.75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15469.653600000001</v>
      </c>
      <c r="D59" s="11">
        <f>D60*D$4</f>
        <v>15465.858800000002</v>
      </c>
      <c r="E59" s="11">
        <f>E60*E$4</f>
        <v>15414.5918</v>
      </c>
      <c r="F59" s="11">
        <f>F60*F$4</f>
        <v>15291.664299999999</v>
      </c>
      <c r="G59" s="11"/>
      <c r="H59" s="60">
        <f t="shared" ref="H59:H68" si="3">AVERAGE(C59:G59)</f>
        <v>15410.442125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474</v>
      </c>
      <c r="D60" s="10">
        <v>476</v>
      </c>
      <c r="E60" s="10">
        <v>478</v>
      </c>
      <c r="F60" s="10">
        <v>473</v>
      </c>
      <c r="G60" s="10"/>
      <c r="H60" s="60">
        <f t="shared" si="3"/>
        <v>475.25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14360.016000000001</v>
      </c>
      <c r="D61" s="11">
        <f>D62*D$4</f>
        <v>14426.137200000001</v>
      </c>
      <c r="E61" s="11">
        <f>E62*E$4</f>
        <v>14414.9007</v>
      </c>
      <c r="F61" s="11">
        <f>F62*F$4</f>
        <v>14257.133099999999</v>
      </c>
      <c r="G61" s="11"/>
      <c r="H61" s="60">
        <f t="shared" si="3"/>
        <v>14364.54675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440</v>
      </c>
      <c r="D62" s="10">
        <v>444</v>
      </c>
      <c r="E62" s="10">
        <v>447</v>
      </c>
      <c r="F62" s="10">
        <v>441</v>
      </c>
      <c r="G62" s="10"/>
      <c r="H62" s="60">
        <f t="shared" si="3"/>
        <v>443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14262.106800000001</v>
      </c>
      <c r="D63" s="11">
        <f>D64*D$4</f>
        <v>14328.663300000002</v>
      </c>
      <c r="E63" s="11">
        <f>E64*E$4</f>
        <v>14285.908300000001</v>
      </c>
      <c r="F63" s="11">
        <f>F64*F$4</f>
        <v>14160.145799999998</v>
      </c>
      <c r="G63" s="11"/>
      <c r="H63" s="60">
        <f t="shared" si="3"/>
        <v>14259.206050000001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437</v>
      </c>
      <c r="D64" s="10">
        <v>441</v>
      </c>
      <c r="E64" s="10">
        <v>443</v>
      </c>
      <c r="F64" s="10">
        <v>438</v>
      </c>
      <c r="G64" s="10"/>
      <c r="H64" s="60">
        <f t="shared" si="3"/>
        <v>439.75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15175.926000000001</v>
      </c>
      <c r="D70" s="11">
        <f>D71*D$4</f>
        <v>15173.437100000001</v>
      </c>
      <c r="E70" s="11">
        <f>E71*E$4</f>
        <v>15124.358900000001</v>
      </c>
      <c r="F70" s="11">
        <f>F71*F$4</f>
        <v>15162.347899999999</v>
      </c>
      <c r="G70" s="11"/>
      <c r="H70" s="60">
        <f t="shared" ref="H70:H81" si="4">AVERAGE(C70:G70)</f>
        <v>15159.017475000001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91">
        <v>465</v>
      </c>
      <c r="D71" s="91">
        <v>467</v>
      </c>
      <c r="E71" s="91">
        <v>469</v>
      </c>
      <c r="F71" s="91">
        <v>469</v>
      </c>
      <c r="G71" s="10"/>
      <c r="H71" s="60">
        <f>AVERAGE(C71:G71)</f>
        <v>467.5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15078.016800000001</v>
      </c>
      <c r="D72" s="69">
        <f>D73*D$4</f>
        <v>15075.963200000002</v>
      </c>
      <c r="E72" s="69">
        <f>E73*E$4</f>
        <v>15027.614600000001</v>
      </c>
      <c r="F72" s="69">
        <f>F73*F$4</f>
        <v>15097.689699999999</v>
      </c>
      <c r="G72" s="69"/>
      <c r="H72" s="71">
        <f t="shared" si="4"/>
        <v>15069.821075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92">
        <v>462</v>
      </c>
      <c r="D73" s="92">
        <v>464</v>
      </c>
      <c r="E73" s="92">
        <v>466</v>
      </c>
      <c r="F73" s="70">
        <v>467</v>
      </c>
      <c r="G73" s="70"/>
      <c r="H73" s="71">
        <f>AVERAGE(C73:G73)</f>
        <v>464.75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14980.107600000001</v>
      </c>
      <c r="D74" s="11">
        <f>D75*D$4</f>
        <v>14945.998000000001</v>
      </c>
      <c r="E74" s="11">
        <f>E75*E$4</f>
        <v>14930.8703</v>
      </c>
      <c r="F74" s="11">
        <f>F75*F$4</f>
        <v>15000.702399999998</v>
      </c>
      <c r="G74" s="11"/>
      <c r="H74" s="60">
        <f t="shared" si="4"/>
        <v>14964.419575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91">
        <v>459</v>
      </c>
      <c r="D75" s="91">
        <v>460</v>
      </c>
      <c r="E75" s="91">
        <v>463</v>
      </c>
      <c r="F75" s="10">
        <v>464</v>
      </c>
      <c r="G75" s="10"/>
      <c r="H75" s="60">
        <f>AVERAGE(C75:G75)</f>
        <v>461.5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14882.198400000001</v>
      </c>
      <c r="D76" s="11">
        <f>D77*D$4</f>
        <v>14848.524100000001</v>
      </c>
      <c r="E76" s="11">
        <f>E77*E$4</f>
        <v>14834.126</v>
      </c>
      <c r="F76" s="11">
        <f>F77*F$4</f>
        <v>14903.715099999999</v>
      </c>
      <c r="G76" s="11"/>
      <c r="H76" s="60">
        <f t="shared" si="4"/>
        <v>14867.140900000002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91">
        <v>456</v>
      </c>
      <c r="D77" s="91">
        <v>457</v>
      </c>
      <c r="E77" s="91">
        <v>460</v>
      </c>
      <c r="F77" s="10">
        <v>461</v>
      </c>
      <c r="G77" s="10"/>
      <c r="H77" s="60">
        <f>AVERAGE(C77:G77)</f>
        <v>458.5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14653.743600000002</v>
      </c>
      <c r="D78" s="11">
        <f>D79*D$4</f>
        <v>14621.085000000001</v>
      </c>
      <c r="E78" s="11">
        <f>E79*E$4</f>
        <v>14608.389300000001</v>
      </c>
      <c r="F78" s="11">
        <f>F79*F$4</f>
        <v>14645.082299999998</v>
      </c>
      <c r="G78" s="11"/>
      <c r="H78" s="60">
        <f t="shared" si="4"/>
        <v>14632.075049999999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91">
        <v>449</v>
      </c>
      <c r="D79" s="91">
        <v>450</v>
      </c>
      <c r="E79" s="91">
        <v>453</v>
      </c>
      <c r="F79" s="10">
        <v>453</v>
      </c>
      <c r="G79" s="10"/>
      <c r="H79" s="60">
        <f>AVERAGE(C79:G79)</f>
        <v>451.25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90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91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93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11129.012400000001</v>
      </c>
      <c r="D83" s="11">
        <f>D84*D$4</f>
        <v>11112.024600000001</v>
      </c>
      <c r="E83" s="11">
        <f>E84*E$4</f>
        <v>11093.3464</v>
      </c>
      <c r="F83" s="11">
        <f>F84*F$4</f>
        <v>10119.0083</v>
      </c>
      <c r="G83" s="11"/>
      <c r="H83" s="60">
        <f>AVERAGE(C83:G83)</f>
        <v>10863.347925000002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94">
        <v>341</v>
      </c>
      <c r="D84" s="94">
        <v>342</v>
      </c>
      <c r="E84" s="94">
        <v>344</v>
      </c>
      <c r="F84" s="16">
        <v>313</v>
      </c>
      <c r="G84" s="19"/>
      <c r="H84" s="59">
        <f>AVERAGE(C84:G84)</f>
        <v>335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2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4"/>
  <sheetViews>
    <sheetView workbookViewId="0">
      <pane xSplit="2" ySplit="4" topLeftCell="C17" activePane="bottomRight" state="frozen"/>
      <selection activeCell="B85" sqref="B85"/>
      <selection pane="topRight" activeCell="B85" sqref="B85"/>
      <selection pane="bottomLeft" activeCell="B85" sqref="B85"/>
      <selection pane="bottomRight" activeCell="C3" sqref="C3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75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32.252200000000002</v>
      </c>
      <c r="D4" s="32">
        <v>32.119799999999998</v>
      </c>
      <c r="E4" s="33">
        <v>32.009599999999999</v>
      </c>
      <c r="F4" s="33">
        <v>32.262900000000002</v>
      </c>
      <c r="G4" s="31">
        <v>32.209099999999999</v>
      </c>
      <c r="H4" s="34">
        <f>AVERAGE(C4:G4)</f>
        <v>32.170720000000003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37606.065200000005</v>
      </c>
      <c r="D6" s="11">
        <f>D7*D$4</f>
        <v>37612.285799999998</v>
      </c>
      <c r="E6" s="11">
        <f>E7*E$4</f>
        <v>37739.318399999996</v>
      </c>
      <c r="F6" s="11">
        <f>F7*F$4</f>
        <v>37521.752700000005</v>
      </c>
      <c r="G6" s="11">
        <f>G7*G$4</f>
        <v>37652.437899999997</v>
      </c>
      <c r="H6" s="60">
        <f t="shared" ref="H6:H35" si="0">AVERAGE(C6:G6)</f>
        <v>37626.371999999996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1166</v>
      </c>
      <c r="D7" s="10">
        <v>1171</v>
      </c>
      <c r="E7" s="10">
        <v>1179</v>
      </c>
      <c r="F7" s="10">
        <v>1163</v>
      </c>
      <c r="G7" s="10">
        <v>1169</v>
      </c>
      <c r="H7" s="60">
        <f t="shared" si="0"/>
        <v>1169.5999999999999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69">
        <f>C9*C$4</f>
        <v>33026.252800000002</v>
      </c>
      <c r="D8" s="69">
        <f>D9*D$4</f>
        <v>32505.237599999997</v>
      </c>
      <c r="E8" s="69">
        <f>E9*E$4</f>
        <v>32137.6384</v>
      </c>
      <c r="F8" s="69">
        <f>F9*F$4</f>
        <v>31908.008100000003</v>
      </c>
      <c r="G8" s="69">
        <f>G9*G$4</f>
        <v>33046.536599999999</v>
      </c>
      <c r="H8" s="71">
        <f>AVERAGE(C8:G8)</f>
        <v>32524.734700000001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1024</v>
      </c>
      <c r="D9" s="69">
        <v>1012</v>
      </c>
      <c r="E9" s="69">
        <v>1004</v>
      </c>
      <c r="F9" s="69">
        <v>989</v>
      </c>
      <c r="G9" s="69">
        <v>1026</v>
      </c>
      <c r="H9" s="71">
        <f t="shared" si="0"/>
        <v>1011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37122.282200000001</v>
      </c>
      <c r="D10" s="11">
        <f>D11*D$4</f>
        <v>37098.368999999999</v>
      </c>
      <c r="E10" s="11">
        <f>E11*E$4</f>
        <v>37227.164799999999</v>
      </c>
      <c r="F10" s="11">
        <f>F11*F$4</f>
        <v>36973.2834</v>
      </c>
      <c r="G10" s="11">
        <f>G11*G$4</f>
        <v>37169.301399999997</v>
      </c>
      <c r="H10" s="60">
        <f t="shared" si="0"/>
        <v>37118.080159999998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1151</v>
      </c>
      <c r="D11" s="51">
        <v>1155</v>
      </c>
      <c r="E11" s="51">
        <v>1163</v>
      </c>
      <c r="F11" s="51">
        <v>1146</v>
      </c>
      <c r="G11" s="51">
        <v>1154</v>
      </c>
      <c r="H11" s="60">
        <f t="shared" si="0"/>
        <v>1153.8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31478.147200000003</v>
      </c>
      <c r="D12" s="11">
        <f>D13*D$4</f>
        <v>30963.4872</v>
      </c>
      <c r="E12" s="11">
        <f>E13*E$4</f>
        <v>30601.177599999999</v>
      </c>
      <c r="F12" s="11">
        <f>F13*F$4</f>
        <v>30359.388900000002</v>
      </c>
      <c r="G12" s="11">
        <f>G13*G$4</f>
        <v>30534.2268</v>
      </c>
      <c r="H12" s="60">
        <f t="shared" si="0"/>
        <v>30787.285540000001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976</v>
      </c>
      <c r="D13" s="74">
        <v>964</v>
      </c>
      <c r="E13" s="75">
        <v>956</v>
      </c>
      <c r="F13" s="74">
        <v>941</v>
      </c>
      <c r="G13" s="75">
        <v>948</v>
      </c>
      <c r="H13" s="60">
        <f t="shared" si="0"/>
        <v>957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15190.7862</v>
      </c>
      <c r="D14" s="11">
        <f>D15*D$4</f>
        <v>14678.748599999999</v>
      </c>
      <c r="E14" s="11">
        <f>E15*E$4</f>
        <v>14212.2624</v>
      </c>
      <c r="F14" s="11">
        <f>F15*F$4</f>
        <v>14131.1502</v>
      </c>
      <c r="G14" s="11">
        <f>G15*G$4</f>
        <v>14172.003999999999</v>
      </c>
      <c r="H14" s="60">
        <f t="shared" si="0"/>
        <v>14476.990280000002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471</v>
      </c>
      <c r="D15" s="10">
        <v>457</v>
      </c>
      <c r="E15" s="10">
        <v>444</v>
      </c>
      <c r="F15" s="10">
        <v>438</v>
      </c>
      <c r="G15" s="10">
        <v>440</v>
      </c>
      <c r="H15" s="60">
        <f t="shared" si="0"/>
        <v>450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14707.003200000001</v>
      </c>
      <c r="D16" s="11">
        <f>D17*D$4</f>
        <v>14164.8318</v>
      </c>
      <c r="E16" s="11">
        <f>E17*E$4</f>
        <v>13508.0512</v>
      </c>
      <c r="F16" s="11">
        <f>F17*F$4</f>
        <v>12937.422900000001</v>
      </c>
      <c r="G16" s="11">
        <f>G17*G$4</f>
        <v>12980.2673</v>
      </c>
      <c r="H16" s="60">
        <f t="shared" si="0"/>
        <v>13659.515279999998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456</v>
      </c>
      <c r="D17" s="10">
        <v>441</v>
      </c>
      <c r="E17" s="10">
        <v>422</v>
      </c>
      <c r="F17" s="10">
        <v>401</v>
      </c>
      <c r="G17" s="10">
        <v>403</v>
      </c>
      <c r="H17" s="60">
        <f t="shared" si="0"/>
        <v>424.6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14448.9856</v>
      </c>
      <c r="D22" s="69">
        <f>D23*D$4</f>
        <v>13972.112999999999</v>
      </c>
      <c r="E22" s="69">
        <f>E23*E$4</f>
        <v>13219.9648</v>
      </c>
      <c r="F22" s="69">
        <f>F23*F$4</f>
        <v>12614.793900000001</v>
      </c>
      <c r="G22" s="69">
        <f>G23*G$4</f>
        <v>12690.385399999999</v>
      </c>
      <c r="H22" s="71">
        <f t="shared" si="0"/>
        <v>13389.248540000001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448</v>
      </c>
      <c r="D23" s="70">
        <v>435</v>
      </c>
      <c r="E23" s="70">
        <v>413</v>
      </c>
      <c r="F23" s="70">
        <v>391</v>
      </c>
      <c r="G23" s="70">
        <v>394</v>
      </c>
      <c r="H23" s="71">
        <f t="shared" si="0"/>
        <v>416.2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14255.472400000001</v>
      </c>
      <c r="D24" s="11">
        <f>D25*D$4</f>
        <v>13747.274399999998</v>
      </c>
      <c r="E24" s="11">
        <f>E25*E$4</f>
        <v>12995.8976</v>
      </c>
      <c r="F24" s="11">
        <f>F25*F$4</f>
        <v>12421.2165</v>
      </c>
      <c r="G24" s="11">
        <f>G25*G$4</f>
        <v>12464.921699999999</v>
      </c>
      <c r="H24" s="60">
        <f t="shared" si="0"/>
        <v>13176.956520000002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442</v>
      </c>
      <c r="D25" s="13">
        <v>428</v>
      </c>
      <c r="E25" s="13">
        <v>406</v>
      </c>
      <c r="F25" s="13">
        <v>385</v>
      </c>
      <c r="G25" s="13">
        <v>387</v>
      </c>
      <c r="H25" s="60">
        <f t="shared" si="0"/>
        <v>409.6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13416.915200000001</v>
      </c>
      <c r="D26" s="11">
        <f>D27*D$4</f>
        <v>13040.638799999999</v>
      </c>
      <c r="E26" s="11">
        <f>E27*E$4</f>
        <v>12483.743999999999</v>
      </c>
      <c r="F26" s="11">
        <f>F27*F$4</f>
        <v>12034.0617</v>
      </c>
      <c r="G26" s="11">
        <f>G27*G$4</f>
        <v>12078.4125</v>
      </c>
      <c r="H26" s="60">
        <f t="shared" si="0"/>
        <v>12610.754439999999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416</v>
      </c>
      <c r="D27" s="10">
        <v>406</v>
      </c>
      <c r="E27" s="10">
        <v>390</v>
      </c>
      <c r="F27" s="10">
        <v>373</v>
      </c>
      <c r="G27" s="10">
        <v>375</v>
      </c>
      <c r="H27" s="60">
        <f t="shared" si="0"/>
        <v>392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12191.331600000001</v>
      </c>
      <c r="D30" s="69">
        <f>D31*D$4</f>
        <v>11948.5656</v>
      </c>
      <c r="E30" s="69">
        <f>E31*E$4</f>
        <v>11619.4848</v>
      </c>
      <c r="F30" s="69">
        <f>F31*F$4</f>
        <v>11292.015000000001</v>
      </c>
      <c r="G30" s="69">
        <f>G31*G$4</f>
        <v>11337.6032</v>
      </c>
      <c r="H30" s="71">
        <f t="shared" si="0"/>
        <v>11677.800039999998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378</v>
      </c>
      <c r="D31" s="70">
        <v>372</v>
      </c>
      <c r="E31" s="70">
        <v>363</v>
      </c>
      <c r="F31" s="70">
        <v>350</v>
      </c>
      <c r="G31" s="70">
        <v>352</v>
      </c>
      <c r="H31" s="71">
        <f t="shared" si="0"/>
        <v>363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17383.935799999999</v>
      </c>
      <c r="D37" s="11">
        <f>D38*D$4</f>
        <v>16862.895</v>
      </c>
      <c r="E37" s="11">
        <f>E38*E$4</f>
        <v>16901.068800000001</v>
      </c>
      <c r="F37" s="11">
        <f>F38*F$4</f>
        <v>16808.9709</v>
      </c>
      <c r="G37" s="11">
        <f>G38*G$4</f>
        <v>16362.2228</v>
      </c>
      <c r="H37" s="60">
        <f t="shared" ref="H37:H42" si="1">AVERAGE(C37:G37)</f>
        <v>16863.818659999997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539</v>
      </c>
      <c r="D38" s="10">
        <v>525</v>
      </c>
      <c r="E38" s="10">
        <v>528</v>
      </c>
      <c r="F38" s="10">
        <v>521</v>
      </c>
      <c r="G38" s="10">
        <v>508</v>
      </c>
      <c r="H38" s="60">
        <f t="shared" si="1"/>
        <v>524.20000000000005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12255.836000000001</v>
      </c>
      <c r="D39" s="11">
        <f>D40*D$4</f>
        <v>12301.883399999999</v>
      </c>
      <c r="E39" s="11">
        <f>E40*E$4</f>
        <v>12323.696</v>
      </c>
      <c r="F39" s="11">
        <f>F40*F$4</f>
        <v>11711.432700000001</v>
      </c>
      <c r="G39" s="11">
        <f>G40*G$4</f>
        <v>11563.0669</v>
      </c>
      <c r="H39" s="60">
        <f t="shared" si="1"/>
        <v>12031.183000000001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380</v>
      </c>
      <c r="D40" s="10">
        <v>383</v>
      </c>
      <c r="E40" s="10">
        <v>385</v>
      </c>
      <c r="F40" s="10">
        <v>363</v>
      </c>
      <c r="G40" s="10">
        <v>359</v>
      </c>
      <c r="H40" s="60">
        <f t="shared" si="1"/>
        <v>374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23802.123600000003</v>
      </c>
      <c r="D41" s="69">
        <f>D42*D$4</f>
        <v>23832.891599999999</v>
      </c>
      <c r="E41" s="69">
        <f>E42*E$4</f>
        <v>22886.863999999998</v>
      </c>
      <c r="F41" s="69">
        <f>F42*F$4</f>
        <v>20712.781800000001</v>
      </c>
      <c r="G41" s="69">
        <f>G42*G$4</f>
        <v>19776.3874</v>
      </c>
      <c r="H41" s="71">
        <f t="shared" si="1"/>
        <v>22202.20968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738</v>
      </c>
      <c r="D42" s="70">
        <v>742</v>
      </c>
      <c r="E42" s="70">
        <v>715</v>
      </c>
      <c r="F42" s="70">
        <v>642</v>
      </c>
      <c r="G42" s="70">
        <v>614</v>
      </c>
      <c r="H42" s="71">
        <f t="shared" si="1"/>
        <v>690.2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10514.217200000001</v>
      </c>
      <c r="D44" s="11">
        <f>D45*D$4</f>
        <v>10535.294399999999</v>
      </c>
      <c r="E44" s="11">
        <f>E45*E$4</f>
        <v>10563.168</v>
      </c>
      <c r="F44" s="11">
        <f>F45*F$4</f>
        <v>10485.442500000001</v>
      </c>
      <c r="G44" s="11">
        <f>G45*G$4</f>
        <v>10532.375700000001</v>
      </c>
      <c r="H44" s="60">
        <f t="shared" ref="H44:H49" si="2">AVERAGE(C44:G44)</f>
        <v>10526.099559999999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326</v>
      </c>
      <c r="D45" s="10">
        <v>328</v>
      </c>
      <c r="E45" s="10">
        <v>330</v>
      </c>
      <c r="F45" s="10">
        <v>325</v>
      </c>
      <c r="G45" s="10">
        <v>327</v>
      </c>
      <c r="H45" s="60">
        <f t="shared" si="2"/>
        <v>327.2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10030.434200000002</v>
      </c>
      <c r="D46" s="11">
        <f>D47*D$4</f>
        <v>10021.3776</v>
      </c>
      <c r="E46" s="11">
        <f>E47*E$4</f>
        <v>10051.0144</v>
      </c>
      <c r="F46" s="11">
        <f>F47*F$4</f>
        <v>10001.499</v>
      </c>
      <c r="G46" s="11">
        <f>G47*G$4</f>
        <v>10049.2392</v>
      </c>
      <c r="H46" s="60">
        <f t="shared" si="2"/>
        <v>10030.712880000001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311</v>
      </c>
      <c r="D47" s="10">
        <v>312</v>
      </c>
      <c r="E47" s="10">
        <v>314</v>
      </c>
      <c r="F47" s="10">
        <v>310</v>
      </c>
      <c r="G47" s="10">
        <v>312</v>
      </c>
      <c r="H47" s="60">
        <f t="shared" si="2"/>
        <v>311.8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9933.6776000000009</v>
      </c>
      <c r="D48" s="11">
        <f>D49*D$4</f>
        <v>9925.0181999999986</v>
      </c>
      <c r="E48" s="11">
        <f>E49*E$4</f>
        <v>9954.9856</v>
      </c>
      <c r="F48" s="11">
        <f>F49*F$4</f>
        <v>9904.7103000000006</v>
      </c>
      <c r="G48" s="11">
        <f>G49*G$4</f>
        <v>9952.6118999999999</v>
      </c>
      <c r="H48" s="60">
        <f t="shared" si="2"/>
        <v>9934.2007199999989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308</v>
      </c>
      <c r="D49" s="13">
        <v>309</v>
      </c>
      <c r="E49" s="13">
        <v>311</v>
      </c>
      <c r="F49" s="13">
        <v>307</v>
      </c>
      <c r="G49" s="13">
        <v>309</v>
      </c>
      <c r="H49" s="60">
        <f t="shared" si="2"/>
        <v>308.8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51">
        <f>C52*C$4</f>
        <v>28317.431600000004</v>
      </c>
      <c r="D51" s="51">
        <f>D52*D$4</f>
        <v>27815.746799999997</v>
      </c>
      <c r="E51" s="51">
        <f>E52*E$4</f>
        <v>27912.371199999998</v>
      </c>
      <c r="F51" s="51">
        <f>F52*F$4</f>
        <v>27746.094000000001</v>
      </c>
      <c r="G51" s="51">
        <f>G52*G$4</f>
        <v>26830.1803</v>
      </c>
      <c r="H51" s="60">
        <f>AVERAGE(C51:G51)</f>
        <v>27724.364779999996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75">
        <v>878</v>
      </c>
      <c r="D52" s="75">
        <v>866</v>
      </c>
      <c r="E52" s="75">
        <v>872</v>
      </c>
      <c r="F52" s="75">
        <v>860</v>
      </c>
      <c r="G52" s="75">
        <v>833</v>
      </c>
      <c r="H52" s="60">
        <f>AVERAGE(C52:G52)</f>
        <v>861.8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 t="e">
        <f>AVERAGE(C53:G53)</f>
        <v>#DIV/0!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0"/>
      <c r="F54" s="10"/>
      <c r="G54" s="10"/>
      <c r="H54" s="60" t="e">
        <f>AVERAGE(C54:G54)</f>
        <v>#DIV/0!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17706.4578</v>
      </c>
      <c r="D56" s="11">
        <f>D57*D$4</f>
        <v>17698.0098</v>
      </c>
      <c r="E56" s="11">
        <f>E57*E$4</f>
        <v>17797.337599999999</v>
      </c>
      <c r="F56" s="11">
        <f>F57*F$4</f>
        <v>17647.8063</v>
      </c>
      <c r="G56" s="11">
        <f>G57*G$4</f>
        <v>17715.005000000001</v>
      </c>
      <c r="H56" s="60">
        <f>AVERAGE(C56:G56)</f>
        <v>17712.923300000002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549</v>
      </c>
      <c r="D57" s="10">
        <v>551</v>
      </c>
      <c r="E57" s="10">
        <v>556</v>
      </c>
      <c r="F57" s="10">
        <v>547</v>
      </c>
      <c r="G57" s="10">
        <v>550</v>
      </c>
      <c r="H57" s="60">
        <f>AVERAGE(C57:G57)</f>
        <v>550.6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14997.273000000001</v>
      </c>
      <c r="D59" s="11">
        <f>D60*D$4</f>
        <v>14453.91</v>
      </c>
      <c r="E59" s="11">
        <f>E60*E$4</f>
        <v>14020.2048</v>
      </c>
      <c r="F59" s="11">
        <f>F60*F$4</f>
        <v>13937.572800000002</v>
      </c>
      <c r="G59" s="11">
        <f>G60*G$4</f>
        <v>13978.749400000001</v>
      </c>
      <c r="H59" s="60">
        <f t="shared" ref="H59:H68" si="3">AVERAGE(C59:G59)</f>
        <v>14277.541999999998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465</v>
      </c>
      <c r="D60" s="10">
        <v>450</v>
      </c>
      <c r="E60" s="10">
        <v>438</v>
      </c>
      <c r="F60" s="10">
        <v>432</v>
      </c>
      <c r="G60" s="10">
        <v>434</v>
      </c>
      <c r="H60" s="60">
        <f t="shared" si="3"/>
        <v>443.8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13965.202600000001</v>
      </c>
      <c r="D61" s="11">
        <f>D62*D$4</f>
        <v>13458.196199999998</v>
      </c>
      <c r="E61" s="11">
        <f>E62*E$4</f>
        <v>12995.8976</v>
      </c>
      <c r="F61" s="11">
        <f>F62*F$4</f>
        <v>12421.2165</v>
      </c>
      <c r="G61" s="11">
        <f>G62*G$4</f>
        <v>12464.921699999999</v>
      </c>
      <c r="H61" s="60">
        <f t="shared" si="3"/>
        <v>13061.08692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433</v>
      </c>
      <c r="D62" s="10">
        <v>419</v>
      </c>
      <c r="E62" s="10">
        <v>406</v>
      </c>
      <c r="F62" s="10">
        <v>385</v>
      </c>
      <c r="G62" s="10">
        <v>387</v>
      </c>
      <c r="H62" s="60">
        <f t="shared" si="3"/>
        <v>406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13868.446000000002</v>
      </c>
      <c r="D63" s="11">
        <f>D64*D$4</f>
        <v>13361.836799999999</v>
      </c>
      <c r="E63" s="11">
        <f>E64*E$4</f>
        <v>12899.8688</v>
      </c>
      <c r="F63" s="11">
        <f>F64*F$4</f>
        <v>12324.427800000001</v>
      </c>
      <c r="G63" s="11">
        <f>G64*G$4</f>
        <v>12368.294399999999</v>
      </c>
      <c r="H63" s="60">
        <f t="shared" si="3"/>
        <v>12964.57476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430</v>
      </c>
      <c r="D64" s="10">
        <v>416</v>
      </c>
      <c r="E64" s="10">
        <v>403</v>
      </c>
      <c r="F64" s="10">
        <v>382</v>
      </c>
      <c r="G64" s="10">
        <v>384</v>
      </c>
      <c r="H64" s="60">
        <f t="shared" si="3"/>
        <v>403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14707.003200000001</v>
      </c>
      <c r="D70" s="11">
        <f>D71*D$4</f>
        <v>14164.8318</v>
      </c>
      <c r="E70" s="11">
        <f>E71*E$4</f>
        <v>13219.9648</v>
      </c>
      <c r="F70" s="11">
        <f>F71*F$4</f>
        <v>12937.422900000001</v>
      </c>
      <c r="G70" s="11">
        <f>G71*G$4</f>
        <v>13173.5219</v>
      </c>
      <c r="H70" s="60">
        <f t="shared" ref="H70:H81" si="4">AVERAGE(C70:G70)</f>
        <v>13640.548920000001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456</v>
      </c>
      <c r="D71" s="10">
        <v>441</v>
      </c>
      <c r="E71" s="10">
        <v>413</v>
      </c>
      <c r="F71" s="10">
        <v>401</v>
      </c>
      <c r="G71" s="10">
        <v>409</v>
      </c>
      <c r="H71" s="60">
        <f>AVERAGE(C71:G71)</f>
        <v>424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14545.742200000001</v>
      </c>
      <c r="D72" s="69">
        <f>D73*D$4</f>
        <v>14068.472399999999</v>
      </c>
      <c r="E72" s="69">
        <f>E73*E$4</f>
        <v>13091.9264</v>
      </c>
      <c r="F72" s="69">
        <f>F73*F$4</f>
        <v>12808.371300000001</v>
      </c>
      <c r="G72" s="69">
        <f>G73*G$4</f>
        <v>13076.8946</v>
      </c>
      <c r="H72" s="71">
        <f t="shared" si="4"/>
        <v>13518.28138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451</v>
      </c>
      <c r="D73" s="70">
        <v>438</v>
      </c>
      <c r="E73" s="70">
        <v>409</v>
      </c>
      <c r="F73" s="70">
        <v>397</v>
      </c>
      <c r="G73" s="70">
        <v>406</v>
      </c>
      <c r="H73" s="71">
        <f>AVERAGE(C73:G73)</f>
        <v>420.2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14448.9856</v>
      </c>
      <c r="D74" s="11">
        <f>D75*D$4</f>
        <v>13972.112999999999</v>
      </c>
      <c r="E74" s="11">
        <f>E75*E$4</f>
        <v>12995.8976</v>
      </c>
      <c r="F74" s="11">
        <f>F75*F$4</f>
        <v>12711.582600000002</v>
      </c>
      <c r="G74" s="11">
        <f>G75*G$4</f>
        <v>12980.2673</v>
      </c>
      <c r="H74" s="60">
        <f t="shared" si="4"/>
        <v>13421.769219999998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448</v>
      </c>
      <c r="D75" s="10">
        <v>435</v>
      </c>
      <c r="E75" s="10">
        <v>406</v>
      </c>
      <c r="F75" s="10">
        <v>394</v>
      </c>
      <c r="G75" s="10">
        <v>403</v>
      </c>
      <c r="H75" s="60">
        <f>AVERAGE(C75:G75)</f>
        <v>417.2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14352.229000000001</v>
      </c>
      <c r="D76" s="11">
        <f>D77*D$4</f>
        <v>13843.6338</v>
      </c>
      <c r="E76" s="11">
        <f>E77*E$4</f>
        <v>12899.8688</v>
      </c>
      <c r="F76" s="11">
        <f>F77*F$4</f>
        <v>12614.793900000001</v>
      </c>
      <c r="G76" s="11">
        <f>G77*G$4</f>
        <v>12883.64</v>
      </c>
      <c r="H76" s="60">
        <f t="shared" si="4"/>
        <v>13318.8331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0">
        <v>445</v>
      </c>
      <c r="D77" s="10">
        <v>431</v>
      </c>
      <c r="E77" s="10">
        <v>403</v>
      </c>
      <c r="F77" s="10">
        <v>391</v>
      </c>
      <c r="G77" s="10">
        <v>400</v>
      </c>
      <c r="H77" s="60">
        <f>AVERAGE(C77:G77)</f>
        <v>414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14158.715800000002</v>
      </c>
      <c r="D78" s="11">
        <f>D79*D$4</f>
        <v>13650.914999999999</v>
      </c>
      <c r="E78" s="11">
        <f>E79*E$4</f>
        <v>12707.8112</v>
      </c>
      <c r="F78" s="11">
        <f>F79*F$4</f>
        <v>12421.2165</v>
      </c>
      <c r="G78" s="11">
        <f>G79*G$4</f>
        <v>12690.385399999999</v>
      </c>
      <c r="H78" s="60">
        <f t="shared" si="4"/>
        <v>13125.808779999998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439</v>
      </c>
      <c r="D79" s="10">
        <v>425</v>
      </c>
      <c r="E79" s="10">
        <v>397</v>
      </c>
      <c r="F79" s="10">
        <v>385</v>
      </c>
      <c r="G79" s="10">
        <v>394</v>
      </c>
      <c r="H79" s="60">
        <f>AVERAGE(C79:G79)</f>
        <v>408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10127.1908</v>
      </c>
      <c r="D83" s="11">
        <f>D84*D$4</f>
        <v>10117.736999999999</v>
      </c>
      <c r="E83" s="11">
        <f>E84*E$4</f>
        <v>9154.7456000000002</v>
      </c>
      <c r="F83" s="11">
        <f>F84*F$4</f>
        <v>9098.1378000000004</v>
      </c>
      <c r="G83" s="11">
        <f>G84*G$4</f>
        <v>9147.384399999999</v>
      </c>
      <c r="H83" s="60">
        <f>AVERAGE(C83:G83)</f>
        <v>9529.0391199999976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314</v>
      </c>
      <c r="D84" s="16">
        <v>315</v>
      </c>
      <c r="E84" s="19">
        <v>286</v>
      </c>
      <c r="F84" s="16">
        <v>282</v>
      </c>
      <c r="G84" s="19">
        <v>284</v>
      </c>
      <c r="H84" s="59">
        <f>AVERAGE(C84:G84)</f>
        <v>296.2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4"/>
  <sheetViews>
    <sheetView workbookViewId="0">
      <pane xSplit="2" ySplit="4" topLeftCell="C29" activePane="bottomRight" state="frozen"/>
      <selection activeCell="B85" sqref="B85"/>
      <selection pane="topRight" activeCell="B85" sqref="B85"/>
      <selection pane="bottomLeft" activeCell="B85" sqref="B85"/>
      <selection pane="bottomRight" activeCell="D8" sqref="D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76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3">
        <v>32.107399999999998</v>
      </c>
      <c r="D4" s="32">
        <v>32.107399999999998</v>
      </c>
      <c r="E4" s="33">
        <v>32.042200000000001</v>
      </c>
      <c r="F4" s="33">
        <v>32.063899999999997</v>
      </c>
      <c r="G4" s="31"/>
      <c r="H4" s="34">
        <f>AVERAGE(C4:G4)</f>
        <v>32.080224999999999</v>
      </c>
    </row>
    <row r="5" spans="1:17" x14ac:dyDescent="0.5">
      <c r="B5" s="38" t="s">
        <v>18</v>
      </c>
      <c r="C5" s="43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37758.3024</v>
      </c>
      <c r="D6" s="11"/>
      <c r="E6" s="11">
        <f>E7*$E$4</f>
        <v>37489.374000000003</v>
      </c>
      <c r="F6" s="11">
        <f>F7*$E$4</f>
        <v>37585.500599999999</v>
      </c>
      <c r="G6" s="11"/>
      <c r="H6" s="60">
        <f t="shared" ref="H6:H31" si="0">AVERAGE(C6:G6)</f>
        <v>37611.059000000001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1176</v>
      </c>
      <c r="D7" s="10"/>
      <c r="E7" s="11">
        <v>1170</v>
      </c>
      <c r="F7" s="10">
        <v>1173</v>
      </c>
      <c r="G7" s="10"/>
      <c r="H7" s="60">
        <f t="shared" si="0"/>
        <v>1173</v>
      </c>
      <c r="I7" s="14"/>
      <c r="J7" s="14"/>
      <c r="K7" s="125"/>
      <c r="L7" s="125"/>
      <c r="M7" s="125"/>
      <c r="N7" s="125"/>
      <c r="O7" s="125"/>
      <c r="P7" s="125"/>
      <c r="Q7" s="14"/>
    </row>
    <row r="8" spans="1:17" x14ac:dyDescent="0.5">
      <c r="A8" t="s">
        <v>90</v>
      </c>
      <c r="B8" s="3" t="s">
        <v>21</v>
      </c>
      <c r="C8" s="69">
        <f>C9*C$4</f>
        <v>33134.836799999997</v>
      </c>
      <c r="D8" s="69"/>
      <c r="E8" s="105">
        <f>E9*$E$4</f>
        <v>32907.339400000004</v>
      </c>
      <c r="F8" s="105">
        <f>F9*$E$4</f>
        <v>33003.466</v>
      </c>
      <c r="G8" s="69"/>
      <c r="H8" s="71">
        <f>AVERAGE(C8:G8)</f>
        <v>33015.214066666667</v>
      </c>
      <c r="I8" s="14"/>
      <c r="J8" s="14"/>
      <c r="K8" s="125"/>
      <c r="L8" s="125"/>
      <c r="M8" s="125"/>
      <c r="N8" s="125"/>
      <c r="O8" s="125"/>
      <c r="P8" s="125"/>
      <c r="Q8" s="14"/>
    </row>
    <row r="9" spans="1:17" x14ac:dyDescent="0.5">
      <c r="A9" t="s">
        <v>91</v>
      </c>
      <c r="B9" s="3" t="s">
        <v>22</v>
      </c>
      <c r="C9" s="69">
        <v>1032</v>
      </c>
      <c r="D9" s="69"/>
      <c r="E9" s="105">
        <v>1027</v>
      </c>
      <c r="F9" s="69">
        <v>1030</v>
      </c>
      <c r="G9" s="69"/>
      <c r="H9" s="71">
        <f t="shared" si="0"/>
        <v>1029.6666666666667</v>
      </c>
      <c r="I9" s="14"/>
      <c r="J9" s="14"/>
      <c r="K9" s="125"/>
      <c r="L9" s="125"/>
      <c r="M9" s="125"/>
      <c r="N9" s="125"/>
      <c r="O9" s="125"/>
      <c r="P9" s="125"/>
      <c r="Q9" s="14"/>
    </row>
    <row r="10" spans="1:17" x14ac:dyDescent="0.5">
      <c r="A10" t="s">
        <v>92</v>
      </c>
      <c r="B10" s="95" t="s">
        <v>23</v>
      </c>
      <c r="C10" s="11">
        <f>C11*C$4</f>
        <v>37276.691399999996</v>
      </c>
      <c r="D10" s="11"/>
      <c r="E10" s="11">
        <f>E11*$E$4</f>
        <v>36976.698799999998</v>
      </c>
      <c r="F10" s="11">
        <f>F11*$E$4</f>
        <v>37072.825400000002</v>
      </c>
      <c r="G10" s="11"/>
      <c r="H10" s="60">
        <f t="shared" si="0"/>
        <v>37108.73853333333</v>
      </c>
      <c r="I10" s="14"/>
      <c r="J10" s="89"/>
      <c r="K10" s="125"/>
      <c r="L10" s="125"/>
      <c r="M10" s="125"/>
      <c r="N10" s="125"/>
      <c r="O10" s="125"/>
      <c r="P10" s="125"/>
      <c r="Q10" s="14"/>
    </row>
    <row r="11" spans="1:17" x14ac:dyDescent="0.5">
      <c r="A11" t="s">
        <v>93</v>
      </c>
      <c r="B11" s="95" t="s">
        <v>20</v>
      </c>
      <c r="C11" s="51">
        <v>1161</v>
      </c>
      <c r="D11" s="51"/>
      <c r="E11" s="11">
        <v>1154</v>
      </c>
      <c r="F11" s="51">
        <v>1157</v>
      </c>
      <c r="G11" s="51"/>
      <c r="H11" s="60">
        <f t="shared" si="0"/>
        <v>1157.3333333333333</v>
      </c>
      <c r="I11" s="14"/>
      <c r="J11" s="89"/>
      <c r="K11" s="125"/>
      <c r="L11" s="125"/>
      <c r="M11" s="125"/>
      <c r="N11" s="125"/>
      <c r="O11" s="125"/>
      <c r="P11" s="125"/>
      <c r="Q11" s="14"/>
    </row>
    <row r="12" spans="1:17" x14ac:dyDescent="0.5">
      <c r="A12" t="s">
        <v>94</v>
      </c>
      <c r="B12" s="95" t="s">
        <v>24</v>
      </c>
      <c r="C12" s="11">
        <f>C13*C$4</f>
        <v>30598.352199999998</v>
      </c>
      <c r="D12" s="11"/>
      <c r="E12" s="11">
        <f>E13*$E$4</f>
        <v>30376.0056</v>
      </c>
      <c r="F12" s="11">
        <f>F13*$E$4</f>
        <v>30472.1322</v>
      </c>
      <c r="G12" s="11"/>
      <c r="H12" s="60">
        <f t="shared" si="0"/>
        <v>30482.16333333333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953</v>
      </c>
      <c r="D13" s="75"/>
      <c r="E13" s="11">
        <v>948</v>
      </c>
      <c r="F13" s="74">
        <v>951</v>
      </c>
      <c r="G13" s="75"/>
      <c r="H13" s="60">
        <f t="shared" si="0"/>
        <v>950.66666666666663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14223.5782</v>
      </c>
      <c r="D14" s="11"/>
      <c r="E14" s="11">
        <f>E15*$E$4</f>
        <v>14098.568000000001</v>
      </c>
      <c r="F14" s="11">
        <f>F15*$E$4</f>
        <v>14162.652400000001</v>
      </c>
      <c r="G14" s="11"/>
      <c r="H14" s="60">
        <f t="shared" si="0"/>
        <v>14161.599533333334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443</v>
      </c>
      <c r="D15" s="10"/>
      <c r="E15" s="11">
        <v>440</v>
      </c>
      <c r="F15" s="10">
        <v>442</v>
      </c>
      <c r="G15" s="10"/>
      <c r="H15" s="60">
        <f t="shared" si="0"/>
        <v>441.66666666666669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13228.248799999999</v>
      </c>
      <c r="D16" s="11"/>
      <c r="E16" s="11">
        <f>E17*$E$4</f>
        <v>13105.2598</v>
      </c>
      <c r="F16" s="11">
        <f>F17*$E$4</f>
        <v>13137.302</v>
      </c>
      <c r="G16" s="11"/>
      <c r="H16" s="60">
        <f t="shared" si="0"/>
        <v>13156.936866666665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412</v>
      </c>
      <c r="D17" s="10"/>
      <c r="E17" s="11">
        <v>409</v>
      </c>
      <c r="F17" s="10">
        <v>410</v>
      </c>
      <c r="G17" s="10"/>
      <c r="H17" s="60">
        <f t="shared" si="0"/>
        <v>410.33333333333331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1"/>
      <c r="F19" s="10"/>
      <c r="G19" s="10"/>
      <c r="H19" s="60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1"/>
      <c r="F21" s="10"/>
      <c r="G21" s="10"/>
      <c r="H21" s="60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12714.5304</v>
      </c>
      <c r="D22" s="69"/>
      <c r="E22" s="105">
        <f>E23*$E$4</f>
        <v>12624.6268</v>
      </c>
      <c r="F22" s="105">
        <f>F23*$E$4</f>
        <v>12656.669</v>
      </c>
      <c r="G22" s="69"/>
      <c r="H22" s="71">
        <f t="shared" si="0"/>
        <v>12665.2754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396</v>
      </c>
      <c r="D23" s="70"/>
      <c r="E23" s="105">
        <v>394</v>
      </c>
      <c r="F23" s="70">
        <v>395</v>
      </c>
      <c r="G23" s="70"/>
      <c r="H23" s="71">
        <f t="shared" si="0"/>
        <v>395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12521.885999999999</v>
      </c>
      <c r="D24" s="11"/>
      <c r="E24" s="11">
        <f>E25*$E$4</f>
        <v>12400.331400000001</v>
      </c>
      <c r="F24" s="11">
        <f>F25*$E$4</f>
        <v>12464.415800000001</v>
      </c>
      <c r="G24" s="11"/>
      <c r="H24" s="60">
        <f t="shared" si="0"/>
        <v>12462.211066666669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390</v>
      </c>
      <c r="D25" s="13"/>
      <c r="E25" s="11">
        <v>387</v>
      </c>
      <c r="F25" s="13">
        <v>389</v>
      </c>
      <c r="G25" s="13"/>
      <c r="H25" s="60">
        <f t="shared" si="0"/>
        <v>388.66666666666669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12104.489799999999</v>
      </c>
      <c r="D26" s="11"/>
      <c r="E26" s="11">
        <f>E27*$E$4</f>
        <v>11983.782800000001</v>
      </c>
      <c r="F26" s="11">
        <f>F27*$E$4</f>
        <v>12015.825000000001</v>
      </c>
      <c r="G26" s="11"/>
      <c r="H26" s="60">
        <f t="shared" si="0"/>
        <v>12034.699200000001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377</v>
      </c>
      <c r="D27" s="17"/>
      <c r="E27" s="11">
        <v>374</v>
      </c>
      <c r="F27" s="10">
        <v>375</v>
      </c>
      <c r="G27" s="10"/>
      <c r="H27" s="60">
        <f t="shared" si="0"/>
        <v>375.33333333333331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1"/>
      <c r="F29" s="10"/>
      <c r="G29" s="10"/>
      <c r="H29" s="60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11398.126999999999</v>
      </c>
      <c r="D30" s="69"/>
      <c r="E30" s="105">
        <f>E31*$E$4</f>
        <v>11182.727800000001</v>
      </c>
      <c r="F30" s="105">
        <f>F31*$E$4</f>
        <v>11214.77</v>
      </c>
      <c r="G30" s="69"/>
      <c r="H30" s="71">
        <f t="shared" si="0"/>
        <v>11265.208266666668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355</v>
      </c>
      <c r="D31" s="72"/>
      <c r="E31" s="105">
        <v>349</v>
      </c>
      <c r="F31" s="70">
        <v>350</v>
      </c>
      <c r="G31" s="70"/>
      <c r="H31" s="71">
        <f t="shared" si="0"/>
        <v>351.33333333333331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1"/>
      <c r="F33" s="10"/>
      <c r="G33" s="10"/>
      <c r="H33" s="60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8"/>
      <c r="F35" s="19"/>
      <c r="G35" s="19"/>
      <c r="H35" s="59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16406.881399999998</v>
      </c>
      <c r="D37" s="11"/>
      <c r="E37" s="11">
        <f>E38*$E$4</f>
        <v>16309.479800000001</v>
      </c>
      <c r="F37" s="11">
        <f>F38*$E$4</f>
        <v>16341.522000000001</v>
      </c>
      <c r="G37" s="11"/>
      <c r="H37" s="60">
        <f t="shared" ref="H37:H42" si="1">AVERAGE(C37:G37)</f>
        <v>16352.627733333333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511</v>
      </c>
      <c r="D38" s="17"/>
      <c r="E38" s="11">
        <v>509</v>
      </c>
      <c r="F38" s="10">
        <v>510</v>
      </c>
      <c r="G38" s="10"/>
      <c r="H38" s="60">
        <f t="shared" si="1"/>
        <v>510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11590.7714</v>
      </c>
      <c r="D39" s="11"/>
      <c r="E39" s="11">
        <f>E40*$E$4</f>
        <v>11503.149800000001</v>
      </c>
      <c r="F39" s="11">
        <f>F40*$E$4</f>
        <v>11535.192000000001</v>
      </c>
      <c r="G39" s="11"/>
      <c r="H39" s="60">
        <f t="shared" si="1"/>
        <v>11543.037733333333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361</v>
      </c>
      <c r="D40" s="17"/>
      <c r="E40" s="11">
        <v>359</v>
      </c>
      <c r="F40" s="10">
        <v>360</v>
      </c>
      <c r="G40" s="10"/>
      <c r="H40" s="60">
        <f t="shared" si="1"/>
        <v>360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19328.6548</v>
      </c>
      <c r="D41" s="69"/>
      <c r="E41" s="105">
        <f>E42*$E$4</f>
        <v>19193.2778</v>
      </c>
      <c r="F41" s="105">
        <f>F42*$E$4</f>
        <v>18712.644800000002</v>
      </c>
      <c r="G41" s="69"/>
      <c r="H41" s="71">
        <f t="shared" si="1"/>
        <v>19078.192466666667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602</v>
      </c>
      <c r="D42" s="72"/>
      <c r="E42" s="105">
        <v>599</v>
      </c>
      <c r="F42" s="70">
        <v>584</v>
      </c>
      <c r="G42" s="70"/>
      <c r="H42" s="71">
        <f t="shared" si="1"/>
        <v>595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10563.3346</v>
      </c>
      <c r="D44" s="11"/>
      <c r="E44" s="11">
        <f>E45*$E$4</f>
        <v>10477.7994</v>
      </c>
      <c r="F44" s="11">
        <f>F45*$E$4</f>
        <v>10509.8416</v>
      </c>
      <c r="G44" s="11"/>
      <c r="H44" s="60">
        <f t="shared" ref="H44:H49" si="2">AVERAGE(C44:G44)</f>
        <v>10516.991866666665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329</v>
      </c>
      <c r="D45" s="17"/>
      <c r="E45" s="11">
        <v>327</v>
      </c>
      <c r="F45" s="10">
        <v>328</v>
      </c>
      <c r="G45" s="10"/>
      <c r="H45" s="60">
        <f t="shared" si="2"/>
        <v>328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9953.2939999999999</v>
      </c>
      <c r="D46" s="11"/>
      <c r="E46" s="11">
        <f>E47*$E$4</f>
        <v>9580.6178</v>
      </c>
      <c r="F46" s="11">
        <f>F47*$E$4</f>
        <v>9612.66</v>
      </c>
      <c r="G46" s="11"/>
      <c r="H46" s="60">
        <f t="shared" si="2"/>
        <v>9715.5239333333338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310</v>
      </c>
      <c r="D47" s="17"/>
      <c r="E47" s="11">
        <v>299</v>
      </c>
      <c r="F47" s="10">
        <v>300</v>
      </c>
      <c r="G47" s="10"/>
      <c r="H47" s="60">
        <f t="shared" si="2"/>
        <v>303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9856.9717999999993</v>
      </c>
      <c r="D48" s="11"/>
      <c r="E48" s="11">
        <f>E49*$E$4</f>
        <v>9484.4912000000004</v>
      </c>
      <c r="F48" s="11">
        <f>F49*$E$4</f>
        <v>12720.7534</v>
      </c>
      <c r="G48" s="11"/>
      <c r="H48" s="60">
        <f t="shared" si="2"/>
        <v>10687.405466666665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307</v>
      </c>
      <c r="D49" s="11"/>
      <c r="E49" s="11">
        <v>296</v>
      </c>
      <c r="F49" s="13">
        <v>397</v>
      </c>
      <c r="G49" s="13"/>
      <c r="H49" s="60">
        <f t="shared" si="2"/>
        <v>333.33333333333331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25396.953399999999</v>
      </c>
      <c r="D51" s="69"/>
      <c r="E51" s="105">
        <f>E52*$E$4</f>
        <v>24191.861000000001</v>
      </c>
      <c r="F51" s="105">
        <f>F52*$E$4</f>
        <v>23230.595000000001</v>
      </c>
      <c r="G51" s="69"/>
      <c r="H51" s="106">
        <f>AVERAGE(C51:G51)</f>
        <v>24273.136466666667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791</v>
      </c>
      <c r="D52" s="107"/>
      <c r="E52" s="105">
        <v>755</v>
      </c>
      <c r="F52" s="107">
        <v>725</v>
      </c>
      <c r="G52" s="107"/>
      <c r="H52" s="106">
        <f>AVERAGE(C52:G52)</f>
        <v>757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/>
      <c r="D53" s="11"/>
      <c r="E53" s="11"/>
      <c r="F53" s="11"/>
      <c r="G53" s="11"/>
      <c r="H53" s="60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/>
      <c r="D54" s="10"/>
      <c r="E54" s="11"/>
      <c r="F54" s="10"/>
      <c r="G54" s="10"/>
      <c r="H54" s="60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17755.392199999998</v>
      </c>
      <c r="D56" s="11"/>
      <c r="E56" s="11">
        <f>E57*$E$4</f>
        <v>17623.21</v>
      </c>
      <c r="F56" s="11">
        <f>F57*$E$4</f>
        <v>17687.294399999999</v>
      </c>
      <c r="G56" s="11"/>
      <c r="H56" s="60">
        <f>AVERAGE(C56:G56)</f>
        <v>17688.632199999996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553</v>
      </c>
      <c r="D57" s="10"/>
      <c r="E57" s="11">
        <v>550</v>
      </c>
      <c r="F57" s="10">
        <v>552</v>
      </c>
      <c r="G57" s="10"/>
      <c r="H57" s="60">
        <f>AVERAGE(C57:G57)</f>
        <v>551.66666666666663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14030.933799999999</v>
      </c>
      <c r="D59" s="11"/>
      <c r="E59" s="11">
        <f>E60*$E$4</f>
        <v>13906.3148</v>
      </c>
      <c r="F59" s="11">
        <f>F60*$E$4</f>
        <v>13938.357</v>
      </c>
      <c r="G59" s="11"/>
      <c r="H59" s="60">
        <f t="shared" ref="H59:H64" si="3">AVERAGE(C59:G59)</f>
        <v>13958.535199999998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437</v>
      </c>
      <c r="D60" s="10"/>
      <c r="E60" s="11">
        <v>434</v>
      </c>
      <c r="F60" s="10">
        <v>435</v>
      </c>
      <c r="G60" s="10"/>
      <c r="H60" s="60">
        <f t="shared" si="3"/>
        <v>435.33333333333331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12521.885999999999</v>
      </c>
      <c r="D61" s="11"/>
      <c r="E61" s="11">
        <f>E62*$E$4</f>
        <v>12400.331400000001</v>
      </c>
      <c r="F61" s="11">
        <f>F62*$E$4</f>
        <v>12464.415800000001</v>
      </c>
      <c r="G61" s="11"/>
      <c r="H61" s="60">
        <f t="shared" si="3"/>
        <v>12462.211066666669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390</v>
      </c>
      <c r="D62" s="10"/>
      <c r="E62" s="11">
        <v>387</v>
      </c>
      <c r="F62" s="10">
        <v>389</v>
      </c>
      <c r="G62" s="10"/>
      <c r="H62" s="60">
        <f t="shared" si="3"/>
        <v>388.66666666666669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12425.5638</v>
      </c>
      <c r="D63" s="11"/>
      <c r="E63" s="11">
        <f>E64*$E$4</f>
        <v>12304.2048</v>
      </c>
      <c r="F63" s="11">
        <f>F64*$E$4</f>
        <v>12336.247000000001</v>
      </c>
      <c r="G63" s="11"/>
      <c r="H63" s="60">
        <f t="shared" si="3"/>
        <v>12355.338533333334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387</v>
      </c>
      <c r="D64" s="10"/>
      <c r="E64" s="11">
        <v>384</v>
      </c>
      <c r="F64" s="10">
        <v>385</v>
      </c>
      <c r="G64" s="10"/>
      <c r="H64" s="60">
        <f t="shared" si="3"/>
        <v>385.33333333333331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1"/>
      <c r="F66" s="10"/>
      <c r="G66" s="10"/>
      <c r="H66" s="60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8"/>
      <c r="F68" s="19"/>
      <c r="G68" s="19"/>
      <c r="H68" s="59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13420.893199999999</v>
      </c>
      <c r="D70" s="11"/>
      <c r="E70" s="11">
        <f>E71*$E$4</f>
        <v>13617.935000000001</v>
      </c>
      <c r="F70" s="11">
        <f>F71*$E$4</f>
        <v>13457.724</v>
      </c>
      <c r="G70" s="11"/>
      <c r="H70" s="60">
        <f t="shared" ref="H70:H78" si="4">AVERAGE(C70:G70)</f>
        <v>13498.850733333333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418</v>
      </c>
      <c r="D71" s="10"/>
      <c r="E71" s="11">
        <v>425</v>
      </c>
      <c r="F71" s="10">
        <v>420</v>
      </c>
      <c r="G71" s="10"/>
      <c r="H71" s="60">
        <f>AVERAGE(C71:G71)</f>
        <v>421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13324.571</v>
      </c>
      <c r="D72" s="69"/>
      <c r="E72" s="105">
        <f>E73*$E$4</f>
        <v>13521.8084</v>
      </c>
      <c r="F72" s="105">
        <f>F73*$E$4</f>
        <v>13361.597400000001</v>
      </c>
      <c r="G72" s="69"/>
      <c r="H72" s="71">
        <f t="shared" si="4"/>
        <v>13402.658933333332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415</v>
      </c>
      <c r="D73" s="70"/>
      <c r="E73" s="105">
        <v>422</v>
      </c>
      <c r="F73" s="70">
        <v>417</v>
      </c>
      <c r="G73" s="70"/>
      <c r="H73" s="71">
        <f>AVERAGE(C73:G73)</f>
        <v>418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13228.248799999999</v>
      </c>
      <c r="D74" s="11"/>
      <c r="E74" s="11">
        <f>E75*$E$4</f>
        <v>13425.6818</v>
      </c>
      <c r="F74" s="11">
        <f>F75*$E$4</f>
        <v>13265.470800000001</v>
      </c>
      <c r="G74" s="11"/>
      <c r="H74" s="60">
        <f t="shared" si="4"/>
        <v>13306.467133333334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412</v>
      </c>
      <c r="D75" s="10"/>
      <c r="E75" s="11">
        <v>419</v>
      </c>
      <c r="F75" s="10">
        <v>414</v>
      </c>
      <c r="G75" s="10"/>
      <c r="H75" s="60">
        <f>AVERAGE(C75:G75)</f>
        <v>415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13099.8192</v>
      </c>
      <c r="D76" s="11"/>
      <c r="E76" s="11">
        <f>E77*$E$4</f>
        <v>13297.513000000001</v>
      </c>
      <c r="F76" s="11">
        <f>F77*$E$4</f>
        <v>13137.302</v>
      </c>
      <c r="G76" s="11"/>
      <c r="H76" s="60">
        <f t="shared" si="4"/>
        <v>13178.2114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0">
        <v>408</v>
      </c>
      <c r="D77" s="10"/>
      <c r="E77" s="11">
        <v>415</v>
      </c>
      <c r="F77" s="10">
        <v>410</v>
      </c>
      <c r="G77" s="10"/>
      <c r="H77" s="60">
        <f>AVERAGE(C77:G77)</f>
        <v>411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12907.174799999999</v>
      </c>
      <c r="D78" s="11"/>
      <c r="E78" s="11">
        <f>E79*$E$4</f>
        <v>13105.2598</v>
      </c>
      <c r="F78" s="11">
        <f>F79*$E$4</f>
        <v>12945.0488</v>
      </c>
      <c r="G78" s="11"/>
      <c r="H78" s="60">
        <f t="shared" si="4"/>
        <v>12985.827799999999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402</v>
      </c>
      <c r="D79" s="10"/>
      <c r="E79" s="11">
        <v>409</v>
      </c>
      <c r="F79" s="10">
        <v>404</v>
      </c>
      <c r="G79" s="10"/>
      <c r="H79" s="60">
        <f>AVERAGE(C79:G79)</f>
        <v>405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1"/>
      <c r="F81" s="10"/>
      <c r="G81" s="10"/>
      <c r="H81" s="60"/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9150.6090000000004</v>
      </c>
      <c r="D83" s="11"/>
      <c r="E83" s="11">
        <f>E84*$E$4</f>
        <v>9099.9848000000002</v>
      </c>
      <c r="F83" s="11">
        <f>F84*$E$4</f>
        <v>9132.027</v>
      </c>
      <c r="G83" s="11"/>
      <c r="H83" s="60">
        <f>AVERAGE(C83:G83)</f>
        <v>9127.5402666666687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285</v>
      </c>
      <c r="D84" s="19"/>
      <c r="E84" s="18">
        <v>284</v>
      </c>
      <c r="F84" s="16">
        <v>285</v>
      </c>
      <c r="G84" s="19"/>
      <c r="H84" s="59">
        <f>AVERAGE(C84:G84)</f>
        <v>284.66666666666669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4"/>
  <sheetViews>
    <sheetView tabSelected="1" workbookViewId="0">
      <pane xSplit="2" ySplit="4" topLeftCell="C68" activePane="bottomRight" state="frozen"/>
      <selection activeCell="B85" sqref="B85"/>
      <selection pane="topRight" activeCell="B85" sqref="B85"/>
      <selection pane="bottomLeft" activeCell="B85" sqref="B85"/>
      <selection pane="bottomRight" activeCell="D71" sqref="D71"/>
    </sheetView>
  </sheetViews>
  <sheetFormatPr defaultRowHeight="21.75" x14ac:dyDescent="0.5"/>
  <cols>
    <col min="1" max="1" width="10.5703125" customWidth="1"/>
    <col min="2" max="2" width="25.5703125" customWidth="1"/>
    <col min="3" max="8" width="13.42578125" customWidth="1"/>
  </cols>
  <sheetData>
    <row r="1" spans="1:10" ht="29.25" x14ac:dyDescent="0.6">
      <c r="B1" s="155" t="s">
        <v>77</v>
      </c>
      <c r="C1" s="155"/>
      <c r="D1" s="155"/>
      <c r="E1" s="155"/>
      <c r="F1" s="155"/>
      <c r="G1" s="155"/>
      <c r="H1" s="155"/>
    </row>
    <row r="2" spans="1:10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0" t="s">
        <v>71</v>
      </c>
      <c r="C4" s="33">
        <v>32.1614</v>
      </c>
      <c r="D4" s="32">
        <v>32.295699999999997</v>
      </c>
      <c r="E4" s="33">
        <v>32.257300000000001</v>
      </c>
      <c r="F4" s="33">
        <v>32.3752</v>
      </c>
      <c r="G4" s="31"/>
      <c r="H4" s="34">
        <f>AVERAGE(C4:G4)</f>
        <v>32.272399999999998</v>
      </c>
    </row>
    <row r="5" spans="1:10" x14ac:dyDescent="0.5">
      <c r="B5" s="38" t="s">
        <v>18</v>
      </c>
      <c r="C5" s="43"/>
      <c r="D5" s="40"/>
      <c r="E5" s="40"/>
      <c r="F5" s="43"/>
      <c r="G5" s="40"/>
      <c r="H5" s="39"/>
    </row>
    <row r="6" spans="1:10" x14ac:dyDescent="0.5">
      <c r="A6" t="s">
        <v>88</v>
      </c>
      <c r="B6" s="3" t="s">
        <v>19</v>
      </c>
      <c r="C6" s="11">
        <f>C7*C$4</f>
        <v>37564.515200000002</v>
      </c>
      <c r="D6" s="11">
        <f>D7*D$4</f>
        <v>37592.194799999997</v>
      </c>
      <c r="E6" s="11">
        <f>E7*$E$4</f>
        <v>37612.0118</v>
      </c>
      <c r="F6" s="11">
        <f>F7*F$4</f>
        <v>37522.856800000001</v>
      </c>
      <c r="G6" s="11"/>
      <c r="H6" s="60">
        <f t="shared" ref="H6:H31" si="0">AVERAGE(C6:G6)</f>
        <v>37572.894650000002</v>
      </c>
      <c r="I6" s="14"/>
      <c r="J6" s="14"/>
    </row>
    <row r="7" spans="1:10" x14ac:dyDescent="0.5">
      <c r="A7" t="s">
        <v>89</v>
      </c>
      <c r="B7" s="3" t="s">
        <v>20</v>
      </c>
      <c r="C7" s="11">
        <v>1168</v>
      </c>
      <c r="D7" s="10">
        <v>1164</v>
      </c>
      <c r="E7" s="10">
        <v>1166</v>
      </c>
      <c r="F7" s="10">
        <v>1159</v>
      </c>
      <c r="G7" s="10"/>
      <c r="H7" s="60">
        <f t="shared" si="0"/>
        <v>1164.25</v>
      </c>
      <c r="I7" s="14"/>
      <c r="J7" s="14"/>
    </row>
    <row r="8" spans="1:10" x14ac:dyDescent="0.5">
      <c r="A8" t="s">
        <v>90</v>
      </c>
      <c r="B8" s="3" t="s">
        <v>21</v>
      </c>
      <c r="C8" s="105">
        <f>C9*C$4</f>
        <v>32965.434999999998</v>
      </c>
      <c r="D8" s="105">
        <f>D9*D$4</f>
        <v>33006.205399999999</v>
      </c>
      <c r="E8" s="105">
        <f>E9*$E$4</f>
        <v>32999.217900000003</v>
      </c>
      <c r="F8" s="105">
        <f>F9*F$4</f>
        <v>32925.578399999999</v>
      </c>
      <c r="G8" s="69"/>
      <c r="H8" s="71">
        <f>AVERAGE(C8:G8)</f>
        <v>32974.109175000005</v>
      </c>
      <c r="I8" s="14"/>
      <c r="J8" s="14"/>
    </row>
    <row r="9" spans="1:10" x14ac:dyDescent="0.5">
      <c r="A9" t="s">
        <v>91</v>
      </c>
      <c r="B9" s="3" t="s">
        <v>22</v>
      </c>
      <c r="C9" s="105">
        <v>1025</v>
      </c>
      <c r="D9" s="69">
        <v>1022</v>
      </c>
      <c r="E9" s="69">
        <v>1023</v>
      </c>
      <c r="F9" s="69">
        <v>1017</v>
      </c>
      <c r="G9" s="69"/>
      <c r="H9" s="71">
        <f t="shared" si="0"/>
        <v>1021.75</v>
      </c>
      <c r="I9" s="14"/>
      <c r="J9" s="14"/>
    </row>
    <row r="10" spans="1:10" x14ac:dyDescent="0.5">
      <c r="A10" t="s">
        <v>92</v>
      </c>
      <c r="B10" s="95" t="s">
        <v>23</v>
      </c>
      <c r="C10" s="11">
        <f>C11*C$4</f>
        <v>37049.932800000002</v>
      </c>
      <c r="D10" s="11">
        <f>D11*D$4</f>
        <v>37107.759299999998</v>
      </c>
      <c r="E10" s="11">
        <f>E11*$E$4</f>
        <v>37095.895000000004</v>
      </c>
      <c r="F10" s="11">
        <f>F11*F$4</f>
        <v>37004.853600000002</v>
      </c>
      <c r="G10" s="11"/>
      <c r="H10" s="60">
        <f t="shared" si="0"/>
        <v>37064.610175000002</v>
      </c>
      <c r="I10" s="14"/>
      <c r="J10" s="89"/>
    </row>
    <row r="11" spans="1:10" x14ac:dyDescent="0.5">
      <c r="A11" t="s">
        <v>93</v>
      </c>
      <c r="B11" s="95" t="s">
        <v>20</v>
      </c>
      <c r="C11" s="11">
        <v>1152</v>
      </c>
      <c r="D11" s="51">
        <v>1149</v>
      </c>
      <c r="E11" s="51">
        <v>1150</v>
      </c>
      <c r="F11" s="51">
        <v>1143</v>
      </c>
      <c r="G11" s="51"/>
      <c r="H11" s="60">
        <f t="shared" si="0"/>
        <v>1148.5</v>
      </c>
      <c r="I11" s="14"/>
      <c r="J11" s="89"/>
    </row>
    <row r="12" spans="1:10" x14ac:dyDescent="0.5">
      <c r="A12" t="s">
        <v>94</v>
      </c>
      <c r="B12" s="95" t="s">
        <v>24</v>
      </c>
      <c r="C12" s="11">
        <f>C13*C$4</f>
        <v>30456.845799999999</v>
      </c>
      <c r="D12" s="11">
        <f>D13*D$4</f>
        <v>30422.549399999996</v>
      </c>
      <c r="E12" s="11">
        <f>E13*$E$4</f>
        <v>30483.148499999999</v>
      </c>
      <c r="F12" s="11">
        <f>F13*F$4</f>
        <v>30367.937600000001</v>
      </c>
      <c r="G12" s="11"/>
      <c r="H12" s="60">
        <f t="shared" si="0"/>
        <v>30432.620325</v>
      </c>
      <c r="I12" s="14"/>
      <c r="J12" s="89"/>
    </row>
    <row r="13" spans="1:10" x14ac:dyDescent="0.5">
      <c r="A13" t="s">
        <v>95</v>
      </c>
      <c r="B13" s="95" t="s">
        <v>20</v>
      </c>
      <c r="C13" s="11">
        <v>947</v>
      </c>
      <c r="D13" s="75">
        <v>942</v>
      </c>
      <c r="E13" s="75">
        <v>945</v>
      </c>
      <c r="F13" s="74">
        <v>938</v>
      </c>
      <c r="G13" s="75"/>
      <c r="H13" s="60">
        <f t="shared" si="0"/>
        <v>943</v>
      </c>
      <c r="I13" s="14"/>
      <c r="J13" s="89"/>
    </row>
    <row r="14" spans="1:10" x14ac:dyDescent="0.5">
      <c r="A14" t="s">
        <v>96</v>
      </c>
      <c r="B14" s="3" t="s">
        <v>25</v>
      </c>
      <c r="C14" s="11">
        <f>C15*C$4</f>
        <v>14151.016</v>
      </c>
      <c r="D14" s="11">
        <f>D15*D$4</f>
        <v>14145.516599999999</v>
      </c>
      <c r="E14" s="11">
        <f>E15*$E$4</f>
        <v>14160.9547</v>
      </c>
      <c r="F14" s="11">
        <f>F15*F$4</f>
        <v>14115.5872</v>
      </c>
      <c r="G14" s="11"/>
      <c r="H14" s="60">
        <f t="shared" si="0"/>
        <v>14143.268625000001</v>
      </c>
      <c r="I14" s="14"/>
      <c r="J14" s="89"/>
    </row>
    <row r="15" spans="1:10" x14ac:dyDescent="0.5">
      <c r="A15" t="s">
        <v>97</v>
      </c>
      <c r="B15" s="3" t="s">
        <v>20</v>
      </c>
      <c r="C15" s="11">
        <v>440</v>
      </c>
      <c r="D15" s="10">
        <v>438</v>
      </c>
      <c r="E15" s="10">
        <v>439</v>
      </c>
      <c r="F15" s="10">
        <v>436</v>
      </c>
      <c r="G15" s="10"/>
      <c r="H15" s="60">
        <f t="shared" si="0"/>
        <v>438.25</v>
      </c>
      <c r="I15" s="14"/>
      <c r="J15" s="89"/>
    </row>
    <row r="16" spans="1:10" x14ac:dyDescent="0.5">
      <c r="A16" t="s">
        <v>98</v>
      </c>
      <c r="B16" s="3" t="s">
        <v>26</v>
      </c>
      <c r="C16" s="11">
        <f>C17*C$4</f>
        <v>13154.0126</v>
      </c>
      <c r="D16" s="11">
        <f>D17*D$4</f>
        <v>13144.349899999999</v>
      </c>
      <c r="E16" s="11">
        <f>E17*$E$4</f>
        <v>13160.9784</v>
      </c>
      <c r="F16" s="11">
        <f>F17*F$4</f>
        <v>13144.331200000001</v>
      </c>
      <c r="G16" s="11"/>
      <c r="H16" s="60">
        <f t="shared" si="0"/>
        <v>13150.918024999999</v>
      </c>
      <c r="I16" s="14"/>
      <c r="J16" s="14"/>
    </row>
    <row r="17" spans="1:10" x14ac:dyDescent="0.5">
      <c r="A17" t="s">
        <v>99</v>
      </c>
      <c r="B17" s="3" t="s">
        <v>20</v>
      </c>
      <c r="C17" s="11">
        <v>409</v>
      </c>
      <c r="D17" s="10">
        <v>407</v>
      </c>
      <c r="E17" s="10">
        <v>408</v>
      </c>
      <c r="F17" s="10">
        <v>406</v>
      </c>
      <c r="G17" s="10"/>
      <c r="H17" s="60">
        <f t="shared" si="0"/>
        <v>407.5</v>
      </c>
      <c r="I17" s="14"/>
      <c r="J17" s="14"/>
    </row>
    <row r="18" spans="1:10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/>
      <c r="I18" s="14"/>
      <c r="J18" s="14"/>
    </row>
    <row r="19" spans="1:10" x14ac:dyDescent="0.5">
      <c r="A19" t="s">
        <v>101</v>
      </c>
      <c r="B19" s="3" t="s">
        <v>20</v>
      </c>
      <c r="C19" s="11"/>
      <c r="D19" s="10"/>
      <c r="E19" s="10"/>
      <c r="F19" s="10"/>
      <c r="G19" s="10"/>
      <c r="H19" s="60"/>
      <c r="I19" s="14"/>
      <c r="J19" s="14"/>
    </row>
    <row r="20" spans="1:10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/>
      <c r="I20" s="14"/>
      <c r="J20" s="14"/>
    </row>
    <row r="21" spans="1:10" x14ac:dyDescent="0.5">
      <c r="A21" t="s">
        <v>103</v>
      </c>
      <c r="B21" s="3" t="s">
        <v>20</v>
      </c>
      <c r="C21" s="11"/>
      <c r="D21" s="10"/>
      <c r="E21" s="10"/>
      <c r="F21" s="10"/>
      <c r="G21" s="10"/>
      <c r="H21" s="60"/>
      <c r="I21" s="14"/>
      <c r="J21" s="14"/>
    </row>
    <row r="22" spans="1:10" x14ac:dyDescent="0.5">
      <c r="A22" t="s">
        <v>104</v>
      </c>
      <c r="B22" s="3" t="s">
        <v>29</v>
      </c>
      <c r="C22" s="105">
        <f>C23*C$4</f>
        <v>12639.430200000001</v>
      </c>
      <c r="D22" s="105">
        <f>D23*D$4</f>
        <v>12563.027299999998</v>
      </c>
      <c r="E22" s="105">
        <f>E23*$E$4</f>
        <v>12451.317800000001</v>
      </c>
      <c r="F22" s="105">
        <f>F23*F$4</f>
        <v>12432.076799999999</v>
      </c>
      <c r="G22" s="69"/>
      <c r="H22" s="71">
        <f t="shared" si="0"/>
        <v>12521.463024999997</v>
      </c>
      <c r="I22" s="14"/>
      <c r="J22" s="14"/>
    </row>
    <row r="23" spans="1:10" x14ac:dyDescent="0.5">
      <c r="A23" t="s">
        <v>105</v>
      </c>
      <c r="B23" s="3" t="s">
        <v>20</v>
      </c>
      <c r="C23" s="105">
        <v>393</v>
      </c>
      <c r="D23" s="70">
        <v>389</v>
      </c>
      <c r="E23" s="70">
        <v>386</v>
      </c>
      <c r="F23" s="70">
        <v>384</v>
      </c>
      <c r="G23" s="70"/>
      <c r="H23" s="71">
        <f t="shared" si="0"/>
        <v>388</v>
      </c>
      <c r="I23" s="14"/>
      <c r="J23" s="14"/>
    </row>
    <row r="24" spans="1:10" x14ac:dyDescent="0.5">
      <c r="A24" t="s">
        <v>106</v>
      </c>
      <c r="B24" s="5" t="s">
        <v>30</v>
      </c>
      <c r="C24" s="11">
        <f>C25*C$4</f>
        <v>12446.461800000001</v>
      </c>
      <c r="D24" s="11">
        <f>D25*D$4</f>
        <v>12336.957399999999</v>
      </c>
      <c r="E24" s="11">
        <f>E25*$E$4</f>
        <v>12257.773999999999</v>
      </c>
      <c r="F24" s="11">
        <f>F25*F$4</f>
        <v>12237.8256</v>
      </c>
      <c r="G24" s="11"/>
      <c r="H24" s="60">
        <f t="shared" si="0"/>
        <v>12319.754700000001</v>
      </c>
      <c r="I24" s="14"/>
      <c r="J24" s="14"/>
    </row>
    <row r="25" spans="1:10" x14ac:dyDescent="0.5">
      <c r="A25" t="s">
        <v>107</v>
      </c>
      <c r="B25" s="5" t="s">
        <v>20</v>
      </c>
      <c r="C25" s="11">
        <v>387</v>
      </c>
      <c r="D25" s="60">
        <v>382</v>
      </c>
      <c r="E25" s="13">
        <v>380</v>
      </c>
      <c r="F25" s="13">
        <v>378</v>
      </c>
      <c r="G25" s="13"/>
      <c r="H25" s="60">
        <f t="shared" si="0"/>
        <v>381.75</v>
      </c>
      <c r="I25" s="14"/>
      <c r="J25" s="14"/>
    </row>
    <row r="26" spans="1:10" x14ac:dyDescent="0.5">
      <c r="A26" t="s">
        <v>108</v>
      </c>
      <c r="B26" s="3" t="s">
        <v>31</v>
      </c>
      <c r="C26" s="11">
        <f>C27*C$4</f>
        <v>11996.2022</v>
      </c>
      <c r="D26" s="11">
        <f>D27*D$4</f>
        <v>11949.408999999998</v>
      </c>
      <c r="E26" s="11">
        <f>E27*$E$4</f>
        <v>11870.686400000001</v>
      </c>
      <c r="F26" s="11">
        <f>F27*F$4</f>
        <v>11849.323200000001</v>
      </c>
      <c r="G26" s="11"/>
      <c r="H26" s="60">
        <f t="shared" si="0"/>
        <v>11916.405199999999</v>
      </c>
      <c r="I26" s="14"/>
      <c r="J26" s="14"/>
    </row>
    <row r="27" spans="1:10" x14ac:dyDescent="0.5">
      <c r="A27" t="s">
        <v>109</v>
      </c>
      <c r="B27" s="3" t="s">
        <v>20</v>
      </c>
      <c r="C27" s="11">
        <v>373</v>
      </c>
      <c r="D27" s="17">
        <v>370</v>
      </c>
      <c r="E27" s="10">
        <v>368</v>
      </c>
      <c r="F27" s="10">
        <v>366</v>
      </c>
      <c r="G27" s="10"/>
      <c r="H27" s="60">
        <f t="shared" si="0"/>
        <v>369.25</v>
      </c>
      <c r="I27" s="14"/>
      <c r="J27" s="14"/>
    </row>
    <row r="28" spans="1:10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/>
      <c r="I28" s="14"/>
      <c r="J28" s="14"/>
    </row>
    <row r="29" spans="1:10" x14ac:dyDescent="0.5">
      <c r="A29" t="s">
        <v>111</v>
      </c>
      <c r="B29" s="3" t="s">
        <v>20</v>
      </c>
      <c r="C29" s="11"/>
      <c r="D29" s="17"/>
      <c r="E29" s="10"/>
      <c r="F29" s="10"/>
      <c r="G29" s="10"/>
      <c r="H29" s="60"/>
      <c r="I29" s="14"/>
      <c r="J29" s="14"/>
    </row>
    <row r="30" spans="1:10" x14ac:dyDescent="0.5">
      <c r="A30" t="s">
        <v>112</v>
      </c>
      <c r="B30" s="3" t="s">
        <v>63</v>
      </c>
      <c r="C30" s="105">
        <f>C31*C$4</f>
        <v>11224.328600000001</v>
      </c>
      <c r="D30" s="105">
        <f>D31*D$4</f>
        <v>11174.312199999998</v>
      </c>
      <c r="E30" s="105">
        <f>E31*$E$4</f>
        <v>11128.7685</v>
      </c>
      <c r="F30" s="105">
        <f>F31*F$4</f>
        <v>11104.693600000001</v>
      </c>
      <c r="G30" s="69"/>
      <c r="H30" s="71">
        <f t="shared" si="0"/>
        <v>11158.025725</v>
      </c>
      <c r="I30" s="14"/>
      <c r="J30" s="14"/>
    </row>
    <row r="31" spans="1:10" x14ac:dyDescent="0.5">
      <c r="A31" t="s">
        <v>113</v>
      </c>
      <c r="B31" s="3" t="s">
        <v>20</v>
      </c>
      <c r="C31" s="105">
        <v>349</v>
      </c>
      <c r="D31" s="72">
        <v>346</v>
      </c>
      <c r="E31" s="70">
        <v>345</v>
      </c>
      <c r="F31" s="70">
        <v>343</v>
      </c>
      <c r="G31" s="70"/>
      <c r="H31" s="71">
        <f t="shared" si="0"/>
        <v>345.75</v>
      </c>
      <c r="I31" s="14"/>
      <c r="J31" s="14"/>
    </row>
    <row r="32" spans="1:10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/>
      <c r="I32" s="14"/>
      <c r="J32" s="14"/>
    </row>
    <row r="33" spans="1:10" x14ac:dyDescent="0.5">
      <c r="A33" t="s">
        <v>115</v>
      </c>
      <c r="B33" s="3" t="s">
        <v>20</v>
      </c>
      <c r="C33" s="11"/>
      <c r="D33" s="17"/>
      <c r="E33" s="10"/>
      <c r="F33" s="10"/>
      <c r="G33" s="10"/>
      <c r="H33" s="60"/>
      <c r="I33" s="14"/>
      <c r="J33" s="14"/>
    </row>
    <row r="34" spans="1:10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/>
      <c r="I34" s="14"/>
      <c r="J34" s="14"/>
    </row>
    <row r="35" spans="1:10" x14ac:dyDescent="0.5">
      <c r="A35" t="s">
        <v>117</v>
      </c>
      <c r="B35" s="7" t="s">
        <v>22</v>
      </c>
      <c r="C35" s="18"/>
      <c r="D35" s="22"/>
      <c r="E35" s="19"/>
      <c r="F35" s="19"/>
      <c r="G35" s="19"/>
      <c r="H35" s="59"/>
      <c r="I35" s="14"/>
      <c r="J35" s="14"/>
    </row>
    <row r="36" spans="1:10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</row>
    <row r="37" spans="1:10" x14ac:dyDescent="0.5">
      <c r="A37" t="s">
        <v>156</v>
      </c>
      <c r="B37" s="3" t="s">
        <v>36</v>
      </c>
      <c r="C37" s="11">
        <f>C38*C$4</f>
        <v>16337.9912</v>
      </c>
      <c r="D37" s="11">
        <f>D38*D$4</f>
        <v>16341.624199999998</v>
      </c>
      <c r="E37" s="11">
        <f>E38*$E$4</f>
        <v>16354.4511</v>
      </c>
      <c r="F37" s="11">
        <f>F38*F$4</f>
        <v>15831.4728</v>
      </c>
      <c r="G37" s="11"/>
      <c r="H37" s="60">
        <f t="shared" ref="H37:H42" si="1">AVERAGE(C37:G37)</f>
        <v>16216.384825000001</v>
      </c>
      <c r="I37" s="14"/>
      <c r="J37" s="14"/>
    </row>
    <row r="38" spans="1:10" x14ac:dyDescent="0.5">
      <c r="A38" t="s">
        <v>157</v>
      </c>
      <c r="B38" s="3" t="s">
        <v>37</v>
      </c>
      <c r="C38" s="11">
        <v>508</v>
      </c>
      <c r="D38" s="17">
        <v>506</v>
      </c>
      <c r="E38" s="10">
        <v>507</v>
      </c>
      <c r="F38" s="10">
        <v>489</v>
      </c>
      <c r="G38" s="10"/>
      <c r="H38" s="60">
        <f t="shared" si="1"/>
        <v>502.5</v>
      </c>
      <c r="I38" s="14"/>
      <c r="J38" s="14"/>
    </row>
    <row r="39" spans="1:10" x14ac:dyDescent="0.5">
      <c r="A39" t="s">
        <v>158</v>
      </c>
      <c r="B39" s="3" t="s">
        <v>39</v>
      </c>
      <c r="C39" s="11">
        <f>C40*C$4</f>
        <v>11545.9426</v>
      </c>
      <c r="D39" s="11">
        <f>D40*D$4</f>
        <v>11561.860599999998</v>
      </c>
      <c r="E39" s="11">
        <f>E40*$E$4</f>
        <v>11548.1134</v>
      </c>
      <c r="F39" s="11">
        <f>F40*F$4</f>
        <v>11525.5712</v>
      </c>
      <c r="G39" s="11"/>
      <c r="H39" s="60">
        <f t="shared" si="1"/>
        <v>11545.371949999999</v>
      </c>
      <c r="I39" s="14"/>
      <c r="J39" s="14"/>
    </row>
    <row r="40" spans="1:10" x14ac:dyDescent="0.5">
      <c r="A40" t="s">
        <v>159</v>
      </c>
      <c r="B40" s="3" t="s">
        <v>38</v>
      </c>
      <c r="C40" s="11">
        <v>359</v>
      </c>
      <c r="D40" s="17">
        <v>358</v>
      </c>
      <c r="E40" s="10">
        <v>358</v>
      </c>
      <c r="F40" s="10">
        <v>356</v>
      </c>
      <c r="G40" s="10"/>
      <c r="H40" s="60">
        <f t="shared" si="1"/>
        <v>357.75</v>
      </c>
      <c r="I40" s="14"/>
      <c r="J40" s="14"/>
    </row>
    <row r="41" spans="1:10" x14ac:dyDescent="0.5">
      <c r="A41" t="s">
        <v>118</v>
      </c>
      <c r="B41" s="3" t="s">
        <v>64</v>
      </c>
      <c r="C41" s="105">
        <f>C42*C$4</f>
        <v>18685.773400000002</v>
      </c>
      <c r="D41" s="105">
        <f>D42*D$4</f>
        <v>18699.210299999999</v>
      </c>
      <c r="E41" s="105">
        <f>E42*$E$4</f>
        <v>18709.234</v>
      </c>
      <c r="F41" s="105">
        <f>F42*F$4</f>
        <v>18680.490399999999</v>
      </c>
      <c r="G41" s="69"/>
      <c r="H41" s="71">
        <f t="shared" si="1"/>
        <v>18693.677024999997</v>
      </c>
      <c r="I41" s="14"/>
      <c r="J41" s="14"/>
    </row>
    <row r="42" spans="1:10" x14ac:dyDescent="0.5">
      <c r="A42" t="s">
        <v>119</v>
      </c>
      <c r="B42" s="3" t="s">
        <v>22</v>
      </c>
      <c r="C42" s="105">
        <v>581</v>
      </c>
      <c r="D42" s="72">
        <v>579</v>
      </c>
      <c r="E42" s="70">
        <v>580</v>
      </c>
      <c r="F42" s="70">
        <v>577</v>
      </c>
      <c r="G42" s="70"/>
      <c r="H42" s="71">
        <f t="shared" si="1"/>
        <v>579.25</v>
      </c>
      <c r="I42" s="14"/>
      <c r="J42" s="14"/>
    </row>
    <row r="43" spans="1:10" x14ac:dyDescent="0.5">
      <c r="B43" s="42" t="s">
        <v>40</v>
      </c>
      <c r="C43" s="132"/>
      <c r="D43" s="76"/>
      <c r="E43" s="41"/>
      <c r="F43" s="41"/>
      <c r="G43" s="41"/>
      <c r="H43" s="44"/>
      <c r="I43" s="14"/>
      <c r="J43" s="14"/>
    </row>
    <row r="44" spans="1:10" x14ac:dyDescent="0.5">
      <c r="A44" t="s">
        <v>120</v>
      </c>
      <c r="B44" s="3" t="s">
        <v>41</v>
      </c>
      <c r="C44" s="11">
        <f>C45*C$4</f>
        <v>10516.7778</v>
      </c>
      <c r="D44" s="11">
        <f>D45*D$4</f>
        <v>10528.3982</v>
      </c>
      <c r="E44" s="11">
        <f>E45*$E$4</f>
        <v>10515.879800000001</v>
      </c>
      <c r="F44" s="11">
        <f>F45*F$4</f>
        <v>10489.5648</v>
      </c>
      <c r="G44" s="11"/>
      <c r="H44" s="60">
        <f t="shared" ref="H44:H49" si="2">AVERAGE(C44:G44)</f>
        <v>10512.655150000001</v>
      </c>
      <c r="I44" s="14"/>
      <c r="J44" s="14"/>
    </row>
    <row r="45" spans="1:10" x14ac:dyDescent="0.5">
      <c r="A45" t="s">
        <v>121</v>
      </c>
      <c r="B45" s="4" t="s">
        <v>66</v>
      </c>
      <c r="C45" s="11">
        <v>327</v>
      </c>
      <c r="D45" s="17">
        <v>326</v>
      </c>
      <c r="E45" s="10">
        <v>326</v>
      </c>
      <c r="F45" s="10">
        <v>324</v>
      </c>
      <c r="G45" s="10"/>
      <c r="H45" s="60">
        <f t="shared" si="2"/>
        <v>325.75</v>
      </c>
      <c r="I45" s="14"/>
      <c r="J45" s="14"/>
    </row>
    <row r="46" spans="1:10" x14ac:dyDescent="0.5">
      <c r="A46" t="s">
        <v>122</v>
      </c>
      <c r="B46" s="3" t="s">
        <v>42</v>
      </c>
      <c r="C46" s="11">
        <f>C47*C$4</f>
        <v>9616.258600000001</v>
      </c>
      <c r="D46" s="11">
        <f>D47*D$4</f>
        <v>9624.1185999999998</v>
      </c>
      <c r="E46" s="11">
        <f>E47*$E$4</f>
        <v>9612.6754000000001</v>
      </c>
      <c r="F46" s="11">
        <f>F47*F$4</f>
        <v>9615.4344000000001</v>
      </c>
      <c r="G46" s="11"/>
      <c r="H46" s="60">
        <f t="shared" si="2"/>
        <v>9617.1217500000002</v>
      </c>
      <c r="I46" s="14"/>
      <c r="J46" s="14"/>
    </row>
    <row r="47" spans="1:10" x14ac:dyDescent="0.5">
      <c r="A47" t="s">
        <v>123</v>
      </c>
      <c r="B47" s="4" t="s">
        <v>67</v>
      </c>
      <c r="C47" s="11">
        <v>299</v>
      </c>
      <c r="D47" s="17">
        <v>298</v>
      </c>
      <c r="E47" s="10">
        <v>298</v>
      </c>
      <c r="F47" s="10">
        <v>297</v>
      </c>
      <c r="G47" s="10"/>
      <c r="H47" s="60">
        <f t="shared" si="2"/>
        <v>298</v>
      </c>
      <c r="I47" s="14"/>
      <c r="J47" s="14"/>
    </row>
    <row r="48" spans="1:10" x14ac:dyDescent="0.5">
      <c r="A48" t="s">
        <v>124</v>
      </c>
      <c r="B48" s="3" t="s">
        <v>43</v>
      </c>
      <c r="C48" s="11">
        <f>C49*C$4</f>
        <v>9519.7744000000002</v>
      </c>
      <c r="D48" s="11">
        <f>D49*D$4</f>
        <v>9527.2314999999999</v>
      </c>
      <c r="E48" s="11">
        <f>E49*$E$4</f>
        <v>9515.9035000000003</v>
      </c>
      <c r="F48" s="11">
        <f>F49*F$4</f>
        <v>9518.3088000000007</v>
      </c>
      <c r="G48" s="11"/>
      <c r="H48" s="60">
        <f t="shared" si="2"/>
        <v>9520.3045500000007</v>
      </c>
      <c r="I48" s="14"/>
      <c r="J48" s="14"/>
    </row>
    <row r="49" spans="1:10" x14ac:dyDescent="0.5">
      <c r="A49" t="s">
        <v>125</v>
      </c>
      <c r="B49" s="3" t="s">
        <v>20</v>
      </c>
      <c r="C49" s="11">
        <v>296</v>
      </c>
      <c r="D49" s="11">
        <v>295</v>
      </c>
      <c r="E49" s="13">
        <v>295</v>
      </c>
      <c r="F49" s="13">
        <v>294</v>
      </c>
      <c r="G49" s="13"/>
      <c r="H49" s="60">
        <f t="shared" si="2"/>
        <v>295</v>
      </c>
      <c r="I49" s="14"/>
      <c r="J49" s="14"/>
    </row>
    <row r="50" spans="1:10" x14ac:dyDescent="0.5">
      <c r="B50" s="45" t="s">
        <v>44</v>
      </c>
      <c r="C50" s="132"/>
      <c r="D50" s="41"/>
      <c r="E50" s="41"/>
      <c r="F50" s="41"/>
      <c r="G50" s="41"/>
      <c r="H50" s="44"/>
      <c r="I50" s="14"/>
      <c r="J50" s="14"/>
    </row>
    <row r="51" spans="1:10" x14ac:dyDescent="0.5">
      <c r="B51" s="3" t="s">
        <v>85</v>
      </c>
      <c r="C51" s="51">
        <f>C52*C$4</f>
        <v>23220.5308</v>
      </c>
      <c r="D51" s="51">
        <f>D52*D$4</f>
        <v>26288.699799999999</v>
      </c>
      <c r="E51" s="51">
        <f>E52*E$4</f>
        <v>26773.559000000001</v>
      </c>
      <c r="F51" s="11">
        <f>F52*F$4</f>
        <v>27227.5432</v>
      </c>
      <c r="G51" s="10"/>
      <c r="H51" s="60">
        <f>AVERAGE(C51:G51)</f>
        <v>25877.583199999997</v>
      </c>
      <c r="I51" s="14"/>
      <c r="J51" s="14"/>
    </row>
    <row r="52" spans="1:10" x14ac:dyDescent="0.5">
      <c r="A52" t="s">
        <v>126</v>
      </c>
      <c r="B52" s="3" t="s">
        <v>20</v>
      </c>
      <c r="C52" s="51">
        <v>722</v>
      </c>
      <c r="D52" s="75">
        <v>814</v>
      </c>
      <c r="E52" s="10">
        <v>830</v>
      </c>
      <c r="F52" s="10">
        <v>841</v>
      </c>
      <c r="G52" s="10"/>
      <c r="H52" s="60">
        <f>AVERAGE(C52:G52)</f>
        <v>801.75</v>
      </c>
      <c r="I52" s="14"/>
      <c r="J52" s="14"/>
    </row>
    <row r="53" spans="1:10" x14ac:dyDescent="0.5">
      <c r="A53" t="s">
        <v>127</v>
      </c>
      <c r="B53" s="3" t="s">
        <v>86</v>
      </c>
      <c r="C53" s="11"/>
      <c r="D53" s="11">
        <f>D54*D$4</f>
        <v>20217.108199999999</v>
      </c>
      <c r="E53" s="11">
        <f>E54*E$4</f>
        <v>20709.186600000001</v>
      </c>
      <c r="F53" s="11">
        <f>F54*F$4</f>
        <v>21173.380799999999</v>
      </c>
      <c r="G53" s="10"/>
      <c r="H53" s="60">
        <f>AVERAGE(C53:G53)</f>
        <v>20699.891866666669</v>
      </c>
      <c r="I53" s="14"/>
      <c r="J53" s="14"/>
    </row>
    <row r="54" spans="1:10" x14ac:dyDescent="0.5">
      <c r="A54" t="s">
        <v>128</v>
      </c>
      <c r="B54" s="3" t="s">
        <v>20</v>
      </c>
      <c r="C54" s="11"/>
      <c r="D54" s="10">
        <v>626</v>
      </c>
      <c r="E54" s="10">
        <v>642</v>
      </c>
      <c r="F54" s="10">
        <v>654</v>
      </c>
      <c r="G54" s="10"/>
      <c r="H54" s="60">
        <f>AVERAGE(C54:G54)</f>
        <v>640.66666666666663</v>
      </c>
      <c r="I54" s="14"/>
      <c r="J54" s="14"/>
    </row>
    <row r="55" spans="1:10" x14ac:dyDescent="0.5">
      <c r="A55" t="s">
        <v>129</v>
      </c>
      <c r="B55" s="42" t="s">
        <v>46</v>
      </c>
      <c r="C55" s="132"/>
      <c r="D55" s="41"/>
      <c r="E55" s="41"/>
      <c r="F55" s="41"/>
      <c r="G55" s="41"/>
      <c r="H55" s="44"/>
      <c r="I55" s="14"/>
      <c r="J55" s="14"/>
    </row>
    <row r="56" spans="1:10" x14ac:dyDescent="0.5">
      <c r="B56" s="3" t="s">
        <v>47</v>
      </c>
      <c r="C56" s="11">
        <f>C57*C$4</f>
        <v>17174.187600000001</v>
      </c>
      <c r="D56" s="11">
        <f>D57*$C$4</f>
        <v>16627.443800000001</v>
      </c>
      <c r="E56" s="11">
        <f>E57*$E$4</f>
        <v>16677.024099999999</v>
      </c>
      <c r="F56" s="11">
        <f>F57*F$4</f>
        <v>17158.856</v>
      </c>
      <c r="G56" s="11"/>
      <c r="H56" s="60">
        <f>AVERAGE(C56:G56)</f>
        <v>16909.377874999998</v>
      </c>
      <c r="I56" s="14"/>
      <c r="J56" s="14"/>
    </row>
    <row r="57" spans="1:10" x14ac:dyDescent="0.5">
      <c r="A57" t="s">
        <v>130</v>
      </c>
      <c r="B57" s="3" t="s">
        <v>22</v>
      </c>
      <c r="C57" s="11">
        <v>534</v>
      </c>
      <c r="D57" s="10">
        <v>517</v>
      </c>
      <c r="E57" s="10">
        <v>517</v>
      </c>
      <c r="F57" s="10">
        <v>530</v>
      </c>
      <c r="G57" s="10"/>
      <c r="H57" s="60">
        <f>AVERAGE(C57:G57)</f>
        <v>524.5</v>
      </c>
      <c r="I57" s="14"/>
      <c r="J57" s="14"/>
    </row>
    <row r="58" spans="1:10" x14ac:dyDescent="0.5">
      <c r="A58" t="s">
        <v>131</v>
      </c>
      <c r="B58" s="42" t="s">
        <v>48</v>
      </c>
      <c r="C58" s="132"/>
      <c r="D58" s="41"/>
      <c r="E58" s="41"/>
      <c r="F58" s="41"/>
      <c r="G58" s="41"/>
      <c r="H58" s="44"/>
      <c r="I58" s="14"/>
      <c r="J58" s="14"/>
    </row>
    <row r="59" spans="1:10" x14ac:dyDescent="0.5">
      <c r="A59" t="s">
        <v>132</v>
      </c>
      <c r="B59" s="3" t="s">
        <v>49</v>
      </c>
      <c r="C59" s="11">
        <f>C60*C$4</f>
        <v>13925.886200000001</v>
      </c>
      <c r="D59" s="11">
        <f>D60*D$4</f>
        <v>13951.742399999999</v>
      </c>
      <c r="E59" s="11">
        <f>E60*$E$4</f>
        <v>13967.410900000001</v>
      </c>
      <c r="F59" s="11">
        <f>F60*F$4</f>
        <v>13921.335999999999</v>
      </c>
      <c r="G59" s="11"/>
      <c r="H59" s="60">
        <f t="shared" ref="H59:H64" si="3">AVERAGE(C59:G59)</f>
        <v>13941.593874999999</v>
      </c>
      <c r="I59" s="14"/>
      <c r="J59" s="14"/>
    </row>
    <row r="60" spans="1:10" x14ac:dyDescent="0.5">
      <c r="A60" t="s">
        <v>133</v>
      </c>
      <c r="B60" s="3" t="s">
        <v>20</v>
      </c>
      <c r="C60" s="11">
        <v>433</v>
      </c>
      <c r="D60" s="10">
        <v>432</v>
      </c>
      <c r="E60" s="10">
        <v>433</v>
      </c>
      <c r="F60" s="10">
        <v>430</v>
      </c>
      <c r="G60" s="10"/>
      <c r="H60" s="60">
        <f t="shared" si="3"/>
        <v>432</v>
      </c>
      <c r="I60" s="14"/>
      <c r="J60" s="14"/>
    </row>
    <row r="61" spans="1:10" x14ac:dyDescent="0.5">
      <c r="A61" t="s">
        <v>134</v>
      </c>
      <c r="B61" s="3" t="s">
        <v>50</v>
      </c>
      <c r="C61" s="11">
        <f>C62*C$4</f>
        <v>12446.461800000001</v>
      </c>
      <c r="D61" s="11">
        <f>D62*D$4</f>
        <v>12466.140199999998</v>
      </c>
      <c r="E61" s="11">
        <f>E62*$E$4</f>
        <v>12451.317800000001</v>
      </c>
      <c r="F61" s="11">
        <f>F62*F$4</f>
        <v>12432.076799999999</v>
      </c>
      <c r="G61" s="11"/>
      <c r="H61" s="60">
        <f t="shared" si="3"/>
        <v>12448.99915</v>
      </c>
      <c r="I61" s="14"/>
      <c r="J61" s="14"/>
    </row>
    <row r="62" spans="1:10" x14ac:dyDescent="0.5">
      <c r="A62" t="s">
        <v>135</v>
      </c>
      <c r="B62" s="3" t="s">
        <v>20</v>
      </c>
      <c r="C62" s="11">
        <v>387</v>
      </c>
      <c r="D62" s="75">
        <v>386</v>
      </c>
      <c r="E62" s="10">
        <v>386</v>
      </c>
      <c r="F62" s="10">
        <v>384</v>
      </c>
      <c r="G62" s="10"/>
      <c r="H62" s="60">
        <f t="shared" si="3"/>
        <v>385.75</v>
      </c>
      <c r="I62" s="14"/>
      <c r="J62" s="14"/>
    </row>
    <row r="63" spans="1:10" x14ac:dyDescent="0.5">
      <c r="A63" t="s">
        <v>136</v>
      </c>
      <c r="B63" s="3" t="s">
        <v>51</v>
      </c>
      <c r="C63" s="11">
        <f>C64*C$4</f>
        <v>12349.9776</v>
      </c>
      <c r="D63" s="11">
        <f>D64*D$4</f>
        <v>12240.070299999999</v>
      </c>
      <c r="E63" s="11">
        <f>E64*$E$4</f>
        <v>12161.0021</v>
      </c>
      <c r="F63" s="11">
        <f>F64*F$4</f>
        <v>12140.7</v>
      </c>
      <c r="G63" s="11"/>
      <c r="H63" s="60">
        <f t="shared" si="3"/>
        <v>12222.9375</v>
      </c>
      <c r="I63" s="14"/>
      <c r="J63" s="14"/>
    </row>
    <row r="64" spans="1:10" x14ac:dyDescent="0.5">
      <c r="A64" t="s">
        <v>137</v>
      </c>
      <c r="B64" s="3" t="s">
        <v>20</v>
      </c>
      <c r="C64" s="11">
        <v>384</v>
      </c>
      <c r="D64" s="10">
        <v>379</v>
      </c>
      <c r="E64" s="10">
        <v>377</v>
      </c>
      <c r="F64" s="10">
        <v>375</v>
      </c>
      <c r="G64" s="10"/>
      <c r="H64" s="60">
        <f t="shared" si="3"/>
        <v>378.75</v>
      </c>
      <c r="I64" s="14"/>
      <c r="J64" s="14"/>
    </row>
    <row r="65" spans="1:10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/>
      <c r="I65" s="14"/>
      <c r="J65" s="14"/>
    </row>
    <row r="66" spans="1:10" x14ac:dyDescent="0.5">
      <c r="A66" t="s">
        <v>139</v>
      </c>
      <c r="B66" s="3" t="s">
        <v>20</v>
      </c>
      <c r="C66" s="11"/>
      <c r="D66" s="10"/>
      <c r="E66" s="10"/>
      <c r="F66" s="10"/>
      <c r="G66" s="10"/>
      <c r="H66" s="60"/>
      <c r="I66" s="14"/>
      <c r="J66" s="14"/>
    </row>
    <row r="67" spans="1:10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/>
      <c r="I67" s="14"/>
      <c r="J67" s="14"/>
    </row>
    <row r="68" spans="1:10" x14ac:dyDescent="0.5">
      <c r="A68" t="s">
        <v>141</v>
      </c>
      <c r="B68" s="7" t="s">
        <v>20</v>
      </c>
      <c r="C68" s="18"/>
      <c r="D68" s="19"/>
      <c r="E68" s="19"/>
      <c r="F68" s="19"/>
      <c r="G68" s="19"/>
      <c r="H68" s="59"/>
      <c r="I68" s="14"/>
      <c r="J68" s="14"/>
    </row>
    <row r="69" spans="1:10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</row>
    <row r="70" spans="1:10" x14ac:dyDescent="0.5">
      <c r="A70" t="s">
        <v>142</v>
      </c>
      <c r="B70" s="3" t="s">
        <v>55</v>
      </c>
      <c r="C70" s="11">
        <f>C71*C$4</f>
        <v>13539.9494</v>
      </c>
      <c r="D70" s="11">
        <f>D71*D$4</f>
        <v>13467.306899999998</v>
      </c>
      <c r="E70" s="11">
        <f>E71*$E$4</f>
        <v>13451.294100000001</v>
      </c>
      <c r="F70" s="11">
        <f>F71*F$4</f>
        <v>13435.708000000001</v>
      </c>
      <c r="G70" s="11"/>
      <c r="H70" s="60">
        <f t="shared" ref="H70:H78" si="4">AVERAGE(C70:G70)</f>
        <v>13473.5646</v>
      </c>
      <c r="I70" s="14"/>
      <c r="J70" s="14"/>
    </row>
    <row r="71" spans="1:10" x14ac:dyDescent="0.5">
      <c r="A71" t="s">
        <v>143</v>
      </c>
      <c r="B71" s="3" t="s">
        <v>22</v>
      </c>
      <c r="C71" s="11">
        <v>421</v>
      </c>
      <c r="D71" s="10">
        <v>417</v>
      </c>
      <c r="E71" s="10">
        <v>417</v>
      </c>
      <c r="F71" s="10">
        <v>415</v>
      </c>
      <c r="G71" s="10"/>
      <c r="H71" s="60">
        <f>AVERAGE(C71:G71)</f>
        <v>417.5</v>
      </c>
      <c r="I71" s="14"/>
      <c r="J71" s="14"/>
    </row>
    <row r="72" spans="1:10" x14ac:dyDescent="0.5">
      <c r="A72" t="s">
        <v>144</v>
      </c>
      <c r="B72" s="3" t="s">
        <v>56</v>
      </c>
      <c r="C72" s="105">
        <f>C73*C$4</f>
        <v>13443.465200000001</v>
      </c>
      <c r="D72" s="105">
        <f>D73*D$4</f>
        <v>13338.124099999999</v>
      </c>
      <c r="E72" s="105">
        <f>E73*$E$4</f>
        <v>13354.522199999999</v>
      </c>
      <c r="F72" s="105">
        <f>F73*F$4</f>
        <v>13338.582399999999</v>
      </c>
      <c r="G72" s="69"/>
      <c r="H72" s="71">
        <f t="shared" si="4"/>
        <v>13368.673475</v>
      </c>
      <c r="I72" s="14"/>
      <c r="J72" s="14"/>
    </row>
    <row r="73" spans="1:10" x14ac:dyDescent="0.5">
      <c r="A73" t="s">
        <v>145</v>
      </c>
      <c r="B73" s="3" t="s">
        <v>20</v>
      </c>
      <c r="C73" s="105">
        <v>418</v>
      </c>
      <c r="D73" s="70">
        <v>413</v>
      </c>
      <c r="E73" s="70">
        <v>414</v>
      </c>
      <c r="F73" s="70">
        <v>412</v>
      </c>
      <c r="G73" s="70"/>
      <c r="H73" s="71">
        <f>AVERAGE(C73:G73)</f>
        <v>414.25</v>
      </c>
      <c r="I73" s="14"/>
      <c r="J73" s="14"/>
    </row>
    <row r="74" spans="1:10" x14ac:dyDescent="0.5">
      <c r="A74" t="s">
        <v>146</v>
      </c>
      <c r="B74" s="3" t="s">
        <v>57</v>
      </c>
      <c r="C74" s="11">
        <f>C75*C$4</f>
        <v>13346.981</v>
      </c>
      <c r="D74" s="11">
        <f>D75*D$4</f>
        <v>13241.236999999999</v>
      </c>
      <c r="E74" s="11">
        <f>E75*$E$4</f>
        <v>13257.7503</v>
      </c>
      <c r="F74" s="11">
        <f>F75*F$4</f>
        <v>13241.4568</v>
      </c>
      <c r="G74" s="11"/>
      <c r="H74" s="60">
        <f t="shared" si="4"/>
        <v>13271.856275</v>
      </c>
      <c r="I74" s="14"/>
      <c r="J74" s="14"/>
    </row>
    <row r="75" spans="1:10" x14ac:dyDescent="0.5">
      <c r="A75" t="s">
        <v>147</v>
      </c>
      <c r="B75" s="3" t="s">
        <v>20</v>
      </c>
      <c r="C75" s="11">
        <v>415</v>
      </c>
      <c r="D75" s="10">
        <v>410</v>
      </c>
      <c r="E75" s="10">
        <v>411</v>
      </c>
      <c r="F75" s="10">
        <v>409</v>
      </c>
      <c r="G75" s="10"/>
      <c r="H75" s="60">
        <f>AVERAGE(C75:G75)</f>
        <v>411.25</v>
      </c>
      <c r="I75" s="14"/>
      <c r="J75" s="14"/>
    </row>
    <row r="76" spans="1:10" x14ac:dyDescent="0.5">
      <c r="A76" t="s">
        <v>148</v>
      </c>
      <c r="B76" s="3" t="s">
        <v>58</v>
      </c>
      <c r="C76" s="11">
        <f>C77*C$4</f>
        <v>13250.496800000001</v>
      </c>
      <c r="D76" s="11">
        <f>D77*D$4</f>
        <v>13144.349899999999</v>
      </c>
      <c r="E76" s="11">
        <f>E77*$E$4</f>
        <v>13160.9784</v>
      </c>
      <c r="F76" s="11">
        <f>F77*F$4</f>
        <v>13144.331200000001</v>
      </c>
      <c r="G76" s="11"/>
      <c r="H76" s="60">
        <f t="shared" si="4"/>
        <v>13175.039075000001</v>
      </c>
      <c r="I76" s="14"/>
      <c r="J76" s="14"/>
    </row>
    <row r="77" spans="1:10" x14ac:dyDescent="0.5">
      <c r="A77" t="s">
        <v>149</v>
      </c>
      <c r="B77" s="3" t="s">
        <v>20</v>
      </c>
      <c r="C77" s="11">
        <v>412</v>
      </c>
      <c r="D77" s="10">
        <v>407</v>
      </c>
      <c r="E77" s="10">
        <v>408</v>
      </c>
      <c r="F77" s="10">
        <v>406</v>
      </c>
      <c r="G77" s="10"/>
      <c r="H77" s="60">
        <f>AVERAGE(C77:G77)</f>
        <v>408.25</v>
      </c>
      <c r="I77" s="14"/>
      <c r="J77" s="14"/>
    </row>
    <row r="78" spans="1:10" x14ac:dyDescent="0.5">
      <c r="A78" t="s">
        <v>150</v>
      </c>
      <c r="B78" s="3" t="s">
        <v>59</v>
      </c>
      <c r="C78" s="11">
        <f>C79*C$4</f>
        <v>13057.528400000001</v>
      </c>
      <c r="D78" s="11">
        <f>D79*D$4</f>
        <v>12950.575699999999</v>
      </c>
      <c r="E78" s="11">
        <f>E79*E$4</f>
        <v>12967.434600000001</v>
      </c>
      <c r="F78" s="11">
        <f>F79*F$4</f>
        <v>12917.7048</v>
      </c>
      <c r="G78" s="11"/>
      <c r="H78" s="60">
        <f t="shared" si="4"/>
        <v>12973.310875000001</v>
      </c>
      <c r="I78" s="14"/>
      <c r="J78" s="14"/>
    </row>
    <row r="79" spans="1:10" x14ac:dyDescent="0.5">
      <c r="A79" t="s">
        <v>151</v>
      </c>
      <c r="B79" s="3" t="s">
        <v>22</v>
      </c>
      <c r="C79" s="11">
        <v>406</v>
      </c>
      <c r="D79" s="10">
        <v>401</v>
      </c>
      <c r="E79" s="10">
        <v>402</v>
      </c>
      <c r="F79" s="10">
        <v>399</v>
      </c>
      <c r="G79" s="10"/>
      <c r="H79" s="60">
        <f>AVERAGE(C79:G79)</f>
        <v>402</v>
      </c>
      <c r="I79" s="14"/>
      <c r="J79" s="14"/>
    </row>
    <row r="80" spans="1:10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/>
      <c r="I80" s="14"/>
      <c r="J80" s="14"/>
    </row>
    <row r="81" spans="1:10" x14ac:dyDescent="0.5">
      <c r="A81" t="s">
        <v>153</v>
      </c>
      <c r="B81" s="3" t="s">
        <v>20</v>
      </c>
      <c r="C81" s="11"/>
      <c r="D81" s="10"/>
      <c r="E81" s="10"/>
      <c r="F81" s="10"/>
      <c r="G81" s="10"/>
      <c r="H81" s="60"/>
      <c r="I81" s="14"/>
      <c r="J81" s="14"/>
    </row>
    <row r="82" spans="1:10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</row>
    <row r="83" spans="1:10" x14ac:dyDescent="0.5">
      <c r="A83" t="s">
        <v>154</v>
      </c>
      <c r="B83" s="3" t="s">
        <v>62</v>
      </c>
      <c r="C83" s="11">
        <f t="shared" ref="C83:E83" si="5">C84*C$4</f>
        <v>9101.6761999999999</v>
      </c>
      <c r="D83" s="11">
        <f t="shared" si="5"/>
        <v>9107.3873999999996</v>
      </c>
      <c r="E83" s="11">
        <f t="shared" si="5"/>
        <v>9128.8158999999996</v>
      </c>
      <c r="F83" s="11">
        <f>F84*F$4</f>
        <v>9097.4311999999991</v>
      </c>
      <c r="G83" s="11"/>
      <c r="H83" s="60">
        <f t="shared" ref="H83" si="6">AVERAGE(C83:G83)</f>
        <v>9108.8276750000005</v>
      </c>
      <c r="I83" s="14"/>
      <c r="J83" s="14"/>
    </row>
    <row r="84" spans="1:10" x14ac:dyDescent="0.5">
      <c r="A84" s="9" t="s">
        <v>155</v>
      </c>
      <c r="B84" s="7" t="s">
        <v>22</v>
      </c>
      <c r="C84" s="16">
        <v>283</v>
      </c>
      <c r="D84" s="19">
        <v>282</v>
      </c>
      <c r="E84" s="19">
        <v>283</v>
      </c>
      <c r="F84" s="16">
        <v>281</v>
      </c>
      <c r="G84" s="16"/>
      <c r="H84" s="59">
        <f>AVERAGE(C84:G84)</f>
        <v>282.25</v>
      </c>
      <c r="I84" s="14"/>
      <c r="J84" s="14"/>
    </row>
    <row r="85" spans="1:10" x14ac:dyDescent="0.5">
      <c r="B85" s="21"/>
      <c r="C85" s="12"/>
      <c r="D85" s="12"/>
      <c r="E85" s="12"/>
      <c r="F85" s="12"/>
      <c r="G85" s="12"/>
      <c r="H85" s="12"/>
      <c r="I85" s="14"/>
      <c r="J85" s="14"/>
    </row>
    <row r="86" spans="1:10" x14ac:dyDescent="0.5">
      <c r="B86" s="6"/>
      <c r="C86" s="15"/>
      <c r="D86" s="12"/>
      <c r="E86" s="12"/>
      <c r="F86" s="15"/>
      <c r="G86" s="15"/>
      <c r="H86" s="15"/>
      <c r="I86" s="14"/>
      <c r="J86" s="14"/>
    </row>
    <row r="87" spans="1:10" x14ac:dyDescent="0.5">
      <c r="C87" s="14"/>
      <c r="D87" s="14"/>
      <c r="E87" s="14"/>
      <c r="F87" s="14"/>
      <c r="G87" s="14"/>
      <c r="H87" s="14"/>
      <c r="I87" s="14"/>
      <c r="J87" s="14"/>
    </row>
    <row r="88" spans="1:10" x14ac:dyDescent="0.5">
      <c r="C88" s="14"/>
      <c r="D88" s="14"/>
      <c r="E88" s="14"/>
      <c r="F88" s="14"/>
      <c r="G88" s="14"/>
      <c r="H88" s="14"/>
      <c r="I88" s="14"/>
      <c r="J88" s="14"/>
    </row>
    <row r="89" spans="1:10" x14ac:dyDescent="0.5">
      <c r="C89" s="14"/>
      <c r="D89" s="14"/>
      <c r="E89" s="14"/>
      <c r="F89" s="14"/>
      <c r="G89" s="14"/>
      <c r="H89" s="14"/>
      <c r="I89" s="14"/>
      <c r="J89" s="14"/>
    </row>
    <row r="90" spans="1:10" x14ac:dyDescent="0.5">
      <c r="C90" s="14"/>
      <c r="D90" s="14"/>
      <c r="E90" s="14"/>
      <c r="F90" s="14"/>
      <c r="G90" s="14"/>
      <c r="H90" s="14"/>
      <c r="I90" s="14"/>
      <c r="J90" s="14"/>
    </row>
    <row r="91" spans="1:10" x14ac:dyDescent="0.5">
      <c r="C91" s="14"/>
      <c r="D91" s="14"/>
      <c r="E91" s="14"/>
      <c r="F91" s="14"/>
      <c r="G91" s="14"/>
      <c r="H91" s="14"/>
      <c r="I91" s="14"/>
      <c r="J91" s="14"/>
    </row>
    <row r="92" spans="1:10" x14ac:dyDescent="0.5">
      <c r="C92" s="14"/>
      <c r="D92" s="14"/>
      <c r="E92" s="14"/>
      <c r="F92" s="14"/>
      <c r="G92" s="14"/>
      <c r="H92" s="14"/>
      <c r="I92" s="14"/>
      <c r="J92" s="14"/>
    </row>
    <row r="93" spans="1:10" x14ac:dyDescent="0.5">
      <c r="C93" s="14"/>
      <c r="D93" s="14"/>
      <c r="E93" s="14"/>
      <c r="F93" s="14"/>
      <c r="G93" s="14"/>
      <c r="H93" s="14"/>
      <c r="I93" s="14"/>
      <c r="J93" s="14"/>
    </row>
    <row r="94" spans="1:10" x14ac:dyDescent="0.5">
      <c r="C94" s="14"/>
      <c r="D94" s="14"/>
      <c r="E94" s="14"/>
      <c r="F94" s="14"/>
      <c r="G94" s="14"/>
      <c r="H94" s="14"/>
      <c r="I94" s="14"/>
      <c r="J94" s="14"/>
    </row>
    <row r="95" spans="1:10" x14ac:dyDescent="0.5">
      <c r="C95" s="14"/>
      <c r="D95" s="14"/>
      <c r="E95" s="14"/>
      <c r="F95" s="14"/>
      <c r="G95" s="14"/>
      <c r="H95" s="14"/>
      <c r="I95" s="14"/>
      <c r="J95" s="14"/>
    </row>
    <row r="96" spans="1:10" x14ac:dyDescent="0.5">
      <c r="C96" s="14"/>
      <c r="D96" s="14"/>
      <c r="E96" s="14"/>
      <c r="F96" s="14"/>
      <c r="G96" s="14"/>
      <c r="H96" s="14"/>
      <c r="I96" s="14"/>
      <c r="J96" s="14"/>
    </row>
    <row r="97" spans="3:10" x14ac:dyDescent="0.5">
      <c r="C97" s="14"/>
      <c r="D97" s="14"/>
      <c r="E97" s="14"/>
      <c r="F97" s="14"/>
      <c r="G97" s="14"/>
      <c r="H97" s="14"/>
      <c r="I97" s="14"/>
      <c r="J97" s="14"/>
    </row>
    <row r="98" spans="3:10" x14ac:dyDescent="0.5">
      <c r="C98" s="14"/>
      <c r="D98" s="14"/>
      <c r="E98" s="14"/>
      <c r="F98" s="14"/>
      <c r="G98" s="14"/>
      <c r="H98" s="14"/>
      <c r="I98" s="14"/>
      <c r="J98" s="14"/>
    </row>
    <row r="99" spans="3:10" x14ac:dyDescent="0.5">
      <c r="C99" s="14"/>
      <c r="D99" s="14"/>
      <c r="E99" s="14"/>
      <c r="F99" s="14"/>
      <c r="G99" s="14"/>
      <c r="H99" s="14"/>
      <c r="I99" s="14"/>
      <c r="J99" s="14"/>
    </row>
    <row r="100" spans="3:10" x14ac:dyDescent="0.5">
      <c r="C100" s="14"/>
      <c r="D100" s="14"/>
      <c r="E100" s="14"/>
      <c r="F100" s="14"/>
      <c r="G100" s="14"/>
      <c r="H100" s="14"/>
      <c r="I100" s="14"/>
      <c r="J100" s="14"/>
    </row>
    <row r="101" spans="3:10" x14ac:dyDescent="0.5">
      <c r="C101" s="14"/>
      <c r="D101" s="14"/>
      <c r="E101" s="14"/>
      <c r="F101" s="14"/>
      <c r="G101" s="14"/>
      <c r="H101" s="14"/>
      <c r="I101" s="14"/>
      <c r="J101" s="14"/>
    </row>
    <row r="102" spans="3:10" x14ac:dyDescent="0.5">
      <c r="C102" s="14"/>
      <c r="D102" s="14"/>
      <c r="E102" s="14"/>
      <c r="F102" s="14"/>
      <c r="G102" s="14"/>
      <c r="H102" s="14"/>
      <c r="I102" s="14"/>
      <c r="J102" s="14"/>
    </row>
    <row r="103" spans="3:10" x14ac:dyDescent="0.5">
      <c r="C103" s="14"/>
      <c r="D103" s="14"/>
      <c r="E103" s="14"/>
      <c r="F103" s="14"/>
      <c r="G103" s="14"/>
      <c r="H103" s="14"/>
      <c r="I103" s="14"/>
      <c r="J103" s="14"/>
    </row>
    <row r="104" spans="3:10" x14ac:dyDescent="0.5">
      <c r="C104" s="14"/>
      <c r="D104" s="14"/>
      <c r="E104" s="14"/>
      <c r="F104" s="14"/>
      <c r="G104" s="14"/>
      <c r="H104" s="14"/>
      <c r="I104" s="14"/>
      <c r="J104" s="14"/>
    </row>
    <row r="105" spans="3:10" x14ac:dyDescent="0.5">
      <c r="C105" s="14"/>
      <c r="D105" s="14"/>
      <c r="E105" s="14"/>
      <c r="F105" s="14"/>
      <c r="G105" s="14"/>
      <c r="H105" s="14"/>
      <c r="I105" s="14"/>
      <c r="J105" s="14"/>
    </row>
    <row r="106" spans="3:10" x14ac:dyDescent="0.5">
      <c r="C106" s="14"/>
      <c r="D106" s="14"/>
      <c r="E106" s="14"/>
      <c r="F106" s="14"/>
      <c r="G106" s="14"/>
      <c r="H106" s="14"/>
      <c r="I106" s="14"/>
      <c r="J106" s="14"/>
    </row>
    <row r="107" spans="3:10" x14ac:dyDescent="0.5">
      <c r="C107" s="14"/>
      <c r="D107" s="14"/>
      <c r="E107" s="14"/>
      <c r="F107" s="14"/>
      <c r="G107" s="14"/>
      <c r="H107" s="14"/>
      <c r="I107" s="14"/>
      <c r="J107" s="14"/>
    </row>
    <row r="108" spans="3:10" x14ac:dyDescent="0.5">
      <c r="C108" s="14"/>
      <c r="D108" s="14"/>
      <c r="E108" s="14"/>
      <c r="F108" s="14"/>
      <c r="G108" s="14"/>
      <c r="H108" s="14"/>
      <c r="I108" s="14"/>
      <c r="J108" s="14"/>
    </row>
    <row r="109" spans="3:10" x14ac:dyDescent="0.5">
      <c r="C109" s="14"/>
      <c r="D109" s="14"/>
      <c r="E109" s="14"/>
      <c r="F109" s="14"/>
      <c r="G109" s="14"/>
      <c r="H109" s="14"/>
      <c r="I109" s="14"/>
      <c r="J109" s="14"/>
    </row>
    <row r="110" spans="3:10" x14ac:dyDescent="0.5">
      <c r="C110" s="14"/>
      <c r="D110" s="14"/>
      <c r="E110" s="14"/>
      <c r="F110" s="14"/>
      <c r="G110" s="14"/>
      <c r="H110" s="14"/>
      <c r="I110" s="14"/>
      <c r="J110" s="14"/>
    </row>
    <row r="111" spans="3:10" x14ac:dyDescent="0.5">
      <c r="C111" s="14"/>
      <c r="D111" s="14"/>
      <c r="E111" s="14"/>
      <c r="F111" s="14"/>
      <c r="G111" s="14"/>
      <c r="H111" s="14"/>
      <c r="I111" s="14"/>
      <c r="J111" s="14"/>
    </row>
    <row r="112" spans="3:10" x14ac:dyDescent="0.5">
      <c r="C112" s="14"/>
      <c r="D112" s="14"/>
      <c r="E112" s="14"/>
      <c r="F112" s="14"/>
      <c r="G112" s="14"/>
      <c r="H112" s="14"/>
      <c r="I112" s="14"/>
      <c r="J112" s="14"/>
    </row>
    <row r="113" spans="3:10" x14ac:dyDescent="0.5">
      <c r="C113" s="14"/>
      <c r="D113" s="14"/>
      <c r="E113" s="14"/>
      <c r="F113" s="14"/>
      <c r="G113" s="14"/>
      <c r="H113" s="14"/>
      <c r="I113" s="14"/>
      <c r="J113" s="14"/>
    </row>
    <row r="114" spans="3:10" x14ac:dyDescent="0.5">
      <c r="C114" s="14"/>
      <c r="D114" s="14"/>
      <c r="E114" s="14"/>
      <c r="F114" s="14"/>
      <c r="G114" s="14"/>
      <c r="H114" s="14"/>
      <c r="I114" s="14"/>
      <c r="J114" s="14"/>
    </row>
    <row r="115" spans="3:10" x14ac:dyDescent="0.5">
      <c r="C115" s="14"/>
      <c r="D115" s="14"/>
      <c r="E115" s="14"/>
      <c r="F115" s="14"/>
      <c r="G115" s="14"/>
      <c r="H115" s="14"/>
      <c r="I115" s="14"/>
      <c r="J115" s="14"/>
    </row>
    <row r="116" spans="3:10" x14ac:dyDescent="0.5">
      <c r="C116" s="14"/>
      <c r="D116" s="14"/>
      <c r="E116" s="14"/>
      <c r="F116" s="14"/>
      <c r="G116" s="14"/>
      <c r="H116" s="14"/>
      <c r="I116" s="14"/>
      <c r="J116" s="14"/>
    </row>
    <row r="117" spans="3:10" x14ac:dyDescent="0.5">
      <c r="C117" s="14"/>
      <c r="D117" s="14"/>
      <c r="E117" s="14"/>
      <c r="F117" s="14"/>
      <c r="G117" s="14"/>
      <c r="H117" s="14"/>
      <c r="I117" s="14"/>
      <c r="J117" s="14"/>
    </row>
    <row r="118" spans="3:10" x14ac:dyDescent="0.5">
      <c r="C118" s="14"/>
      <c r="D118" s="14"/>
      <c r="E118" s="14"/>
      <c r="F118" s="14"/>
      <c r="G118" s="14"/>
      <c r="H118" s="14"/>
      <c r="I118" s="14"/>
      <c r="J118" s="14"/>
    </row>
    <row r="119" spans="3:10" x14ac:dyDescent="0.5">
      <c r="C119" s="14"/>
      <c r="D119" s="14"/>
      <c r="E119" s="14"/>
      <c r="F119" s="14"/>
      <c r="G119" s="14"/>
      <c r="H119" s="14"/>
      <c r="I119" s="14"/>
      <c r="J119" s="14"/>
    </row>
    <row r="120" spans="3:10" x14ac:dyDescent="0.5">
      <c r="C120" s="14"/>
      <c r="D120" s="14"/>
      <c r="E120" s="14"/>
      <c r="F120" s="14"/>
      <c r="G120" s="14"/>
      <c r="H120" s="14"/>
      <c r="I120" s="14"/>
      <c r="J120" s="14"/>
    </row>
    <row r="121" spans="3:10" x14ac:dyDescent="0.5">
      <c r="C121" s="14"/>
      <c r="D121" s="14"/>
      <c r="E121" s="14"/>
      <c r="F121" s="14"/>
      <c r="G121" s="14"/>
      <c r="H121" s="14"/>
      <c r="I121" s="14"/>
      <c r="J121" s="14"/>
    </row>
    <row r="122" spans="3:10" x14ac:dyDescent="0.5">
      <c r="C122" s="14"/>
      <c r="D122" s="14"/>
      <c r="E122" s="14"/>
      <c r="F122" s="14"/>
      <c r="G122" s="14"/>
      <c r="H122" s="14"/>
      <c r="I122" s="14"/>
      <c r="J122" s="14"/>
    </row>
    <row r="123" spans="3:10" x14ac:dyDescent="0.5">
      <c r="C123" s="14"/>
      <c r="D123" s="14"/>
      <c r="E123" s="14"/>
      <c r="F123" s="14"/>
      <c r="G123" s="14"/>
      <c r="H123" s="14"/>
      <c r="I123" s="14"/>
      <c r="J123" s="14"/>
    </row>
    <row r="124" spans="3:10" x14ac:dyDescent="0.5">
      <c r="C124" s="14"/>
      <c r="D124" s="14"/>
      <c r="E124" s="14"/>
      <c r="F124" s="14"/>
      <c r="G124" s="14"/>
      <c r="H124" s="14"/>
      <c r="I124" s="14"/>
      <c r="J124" s="14"/>
    </row>
    <row r="125" spans="3:10" x14ac:dyDescent="0.5">
      <c r="C125" s="14"/>
      <c r="D125" s="14"/>
      <c r="E125" s="14"/>
      <c r="F125" s="14"/>
      <c r="G125" s="14"/>
      <c r="H125" s="14"/>
      <c r="I125" s="14"/>
      <c r="J125" s="14"/>
    </row>
    <row r="126" spans="3:10" x14ac:dyDescent="0.5">
      <c r="C126" s="14"/>
      <c r="D126" s="14"/>
      <c r="E126" s="14"/>
      <c r="F126" s="14"/>
      <c r="G126" s="14"/>
      <c r="H126" s="14"/>
      <c r="I126" s="14"/>
      <c r="J126" s="14"/>
    </row>
    <row r="127" spans="3:10" x14ac:dyDescent="0.5">
      <c r="C127" s="14"/>
      <c r="D127" s="14"/>
      <c r="E127" s="14"/>
      <c r="F127" s="14"/>
      <c r="G127" s="14"/>
      <c r="H127" s="14"/>
      <c r="I127" s="14"/>
      <c r="J127" s="14"/>
    </row>
    <row r="128" spans="3:10" x14ac:dyDescent="0.5">
      <c r="C128" s="14"/>
      <c r="D128" s="14"/>
      <c r="E128" s="14"/>
      <c r="F128" s="14"/>
      <c r="G128" s="14"/>
      <c r="H128" s="14"/>
      <c r="I128" s="14"/>
      <c r="J128" s="14"/>
    </row>
    <row r="129" spans="3:10" x14ac:dyDescent="0.5">
      <c r="C129" s="14"/>
      <c r="D129" s="14"/>
      <c r="E129" s="14"/>
      <c r="F129" s="14"/>
      <c r="G129" s="14"/>
      <c r="H129" s="14"/>
      <c r="I129" s="14"/>
      <c r="J129" s="14"/>
    </row>
    <row r="130" spans="3:10" x14ac:dyDescent="0.5">
      <c r="C130" s="14"/>
      <c r="D130" s="14"/>
      <c r="E130" s="14"/>
      <c r="F130" s="14"/>
      <c r="G130" s="14"/>
      <c r="H130" s="14"/>
      <c r="I130" s="14"/>
      <c r="J130" s="14"/>
    </row>
    <row r="131" spans="3:10" x14ac:dyDescent="0.5">
      <c r="C131" s="14"/>
      <c r="D131" s="14"/>
      <c r="E131" s="14"/>
      <c r="F131" s="14"/>
      <c r="G131" s="14"/>
      <c r="H131" s="14"/>
      <c r="I131" s="14"/>
      <c r="J131" s="14"/>
    </row>
    <row r="132" spans="3:10" x14ac:dyDescent="0.5">
      <c r="C132" s="14"/>
      <c r="D132" s="14"/>
      <c r="E132" s="14"/>
      <c r="F132" s="14"/>
      <c r="G132" s="14"/>
      <c r="H132" s="14"/>
      <c r="I132" s="14"/>
      <c r="J132" s="14"/>
    </row>
    <row r="133" spans="3:10" x14ac:dyDescent="0.5">
      <c r="C133" s="14"/>
      <c r="D133" s="14"/>
      <c r="E133" s="14"/>
      <c r="F133" s="14"/>
      <c r="G133" s="14"/>
      <c r="H133" s="14"/>
      <c r="I133" s="14"/>
      <c r="J133" s="14"/>
    </row>
    <row r="134" spans="3:10" x14ac:dyDescent="0.5">
      <c r="C134" s="14"/>
      <c r="D134" s="14"/>
      <c r="E134" s="14"/>
      <c r="F134" s="14"/>
      <c r="G134" s="14"/>
      <c r="H134" s="14"/>
      <c r="I134" s="14"/>
      <c r="J134" s="14"/>
    </row>
    <row r="135" spans="3:10" x14ac:dyDescent="0.5">
      <c r="C135" s="14"/>
      <c r="D135" s="14"/>
      <c r="E135" s="14"/>
      <c r="F135" s="14"/>
      <c r="G135" s="14"/>
      <c r="H135" s="14"/>
      <c r="I135" s="14"/>
      <c r="J135" s="14"/>
    </row>
    <row r="136" spans="3:10" x14ac:dyDescent="0.5">
      <c r="C136" s="14"/>
      <c r="D136" s="14"/>
      <c r="E136" s="14"/>
      <c r="F136" s="14"/>
      <c r="G136" s="14"/>
      <c r="H136" s="14"/>
      <c r="I136" s="14"/>
      <c r="J136" s="14"/>
    </row>
    <row r="137" spans="3:10" x14ac:dyDescent="0.5">
      <c r="C137" s="14"/>
      <c r="D137" s="14"/>
      <c r="E137" s="14"/>
      <c r="F137" s="14"/>
      <c r="G137" s="14"/>
      <c r="H137" s="14"/>
      <c r="I137" s="14"/>
      <c r="J137" s="14"/>
    </row>
    <row r="138" spans="3:10" x14ac:dyDescent="0.5">
      <c r="C138" s="14"/>
      <c r="D138" s="14"/>
      <c r="E138" s="14"/>
      <c r="F138" s="14"/>
      <c r="G138" s="14"/>
      <c r="H138" s="14"/>
      <c r="I138" s="14"/>
      <c r="J138" s="14"/>
    </row>
    <row r="139" spans="3:10" x14ac:dyDescent="0.5">
      <c r="C139" s="14"/>
      <c r="D139" s="14"/>
      <c r="E139" s="14"/>
      <c r="F139" s="14"/>
      <c r="G139" s="14"/>
      <c r="H139" s="14"/>
      <c r="I139" s="14"/>
      <c r="J139" s="14"/>
    </row>
    <row r="140" spans="3:10" x14ac:dyDescent="0.5">
      <c r="C140" s="14"/>
      <c r="D140" s="14"/>
      <c r="E140" s="14"/>
      <c r="F140" s="14"/>
      <c r="G140" s="14"/>
      <c r="H140" s="14"/>
      <c r="I140" s="14"/>
      <c r="J140" s="14"/>
    </row>
    <row r="141" spans="3:10" x14ac:dyDescent="0.5">
      <c r="C141" s="14"/>
      <c r="D141" s="14"/>
      <c r="E141" s="14"/>
      <c r="F141" s="14"/>
      <c r="G141" s="14"/>
      <c r="H141" s="14"/>
      <c r="I141" s="14"/>
      <c r="J141" s="14"/>
    </row>
    <row r="142" spans="3:10" x14ac:dyDescent="0.5">
      <c r="C142" s="14"/>
      <c r="D142" s="14"/>
      <c r="E142" s="14"/>
      <c r="F142" s="14"/>
      <c r="G142" s="14"/>
      <c r="H142" s="14"/>
      <c r="I142" s="14"/>
      <c r="J142" s="14"/>
    </row>
    <row r="143" spans="3:10" x14ac:dyDescent="0.5">
      <c r="C143" s="14"/>
      <c r="D143" s="14"/>
      <c r="E143" s="14"/>
      <c r="F143" s="14"/>
      <c r="G143" s="14"/>
      <c r="H143" s="14"/>
      <c r="I143" s="14"/>
      <c r="J143" s="14"/>
    </row>
    <row r="144" spans="3:10" x14ac:dyDescent="0.5">
      <c r="C144" s="14"/>
      <c r="D144" s="14"/>
      <c r="E144" s="14"/>
      <c r="F144" s="14"/>
      <c r="G144" s="14"/>
      <c r="H144" s="14"/>
      <c r="I144" s="14"/>
      <c r="J144" s="14"/>
    </row>
    <row r="145" spans="3:10" x14ac:dyDescent="0.5">
      <c r="C145" s="14"/>
      <c r="D145" s="14"/>
      <c r="E145" s="14"/>
      <c r="F145" s="14"/>
      <c r="G145" s="14"/>
      <c r="H145" s="14"/>
      <c r="I145" s="14"/>
      <c r="J145" s="14"/>
    </row>
    <row r="146" spans="3:10" x14ac:dyDescent="0.5">
      <c r="C146" s="14"/>
      <c r="D146" s="14"/>
      <c r="E146" s="14"/>
      <c r="F146" s="14"/>
      <c r="G146" s="14"/>
      <c r="H146" s="14"/>
      <c r="I146" s="14"/>
      <c r="J146" s="14"/>
    </row>
    <row r="147" spans="3:10" x14ac:dyDescent="0.5">
      <c r="C147" s="14"/>
      <c r="D147" s="14"/>
      <c r="E147" s="14"/>
      <c r="F147" s="14"/>
      <c r="G147" s="14"/>
      <c r="H147" s="14"/>
      <c r="I147" s="14"/>
      <c r="J147" s="14"/>
    </row>
    <row r="148" spans="3:10" x14ac:dyDescent="0.5">
      <c r="C148" s="14"/>
      <c r="D148" s="14"/>
      <c r="E148" s="14"/>
      <c r="F148" s="14"/>
      <c r="G148" s="14"/>
      <c r="H148" s="14"/>
      <c r="I148" s="14"/>
      <c r="J148" s="14"/>
    </row>
    <row r="149" spans="3:10" x14ac:dyDescent="0.5">
      <c r="C149" s="14"/>
      <c r="D149" s="14"/>
      <c r="E149" s="14"/>
      <c r="F149" s="14"/>
      <c r="G149" s="14"/>
      <c r="H149" s="14"/>
      <c r="I149" s="14"/>
      <c r="J149" s="14"/>
    </row>
    <row r="150" spans="3:10" x14ac:dyDescent="0.5">
      <c r="C150" s="14"/>
      <c r="D150" s="14"/>
      <c r="E150" s="14"/>
      <c r="F150" s="14"/>
      <c r="G150" s="14"/>
      <c r="H150" s="14"/>
      <c r="I150" s="14"/>
      <c r="J150" s="14"/>
    </row>
    <row r="151" spans="3:10" x14ac:dyDescent="0.5">
      <c r="C151" s="14"/>
      <c r="D151" s="14"/>
      <c r="E151" s="14"/>
      <c r="F151" s="14"/>
      <c r="G151" s="14"/>
      <c r="H151" s="14"/>
      <c r="I151" s="14"/>
      <c r="J151" s="14"/>
    </row>
    <row r="152" spans="3:10" x14ac:dyDescent="0.5">
      <c r="C152" s="14"/>
      <c r="D152" s="14"/>
      <c r="E152" s="14"/>
      <c r="F152" s="14"/>
      <c r="G152" s="14"/>
      <c r="H152" s="14"/>
      <c r="I152" s="14"/>
      <c r="J152" s="14"/>
    </row>
    <row r="153" spans="3:10" x14ac:dyDescent="0.5">
      <c r="C153" s="14"/>
      <c r="D153" s="14"/>
      <c r="E153" s="14"/>
      <c r="F153" s="14"/>
      <c r="G153" s="14"/>
      <c r="H153" s="14"/>
      <c r="I153" s="14"/>
      <c r="J153" s="14"/>
    </row>
    <row r="154" spans="3:10" x14ac:dyDescent="0.5">
      <c r="C154" s="14"/>
      <c r="D154" s="14"/>
      <c r="E154" s="14"/>
      <c r="F154" s="14"/>
      <c r="G154" s="14"/>
      <c r="H154" s="14"/>
      <c r="I154" s="14"/>
      <c r="J154" s="14"/>
    </row>
    <row r="155" spans="3:10" x14ac:dyDescent="0.5">
      <c r="C155" s="14"/>
      <c r="D155" s="14"/>
      <c r="E155" s="14"/>
      <c r="F155" s="14"/>
      <c r="G155" s="14"/>
      <c r="H155" s="14"/>
      <c r="I155" s="14"/>
      <c r="J155" s="14"/>
    </row>
    <row r="156" spans="3:10" x14ac:dyDescent="0.5">
      <c r="C156" s="14"/>
      <c r="D156" s="14"/>
      <c r="E156" s="14"/>
      <c r="F156" s="14"/>
      <c r="G156" s="14"/>
      <c r="H156" s="14"/>
      <c r="I156" s="14"/>
      <c r="J156" s="14"/>
    </row>
    <row r="157" spans="3:10" x14ac:dyDescent="0.5">
      <c r="C157" s="14"/>
      <c r="D157" s="14"/>
      <c r="E157" s="14"/>
      <c r="F157" s="14"/>
      <c r="G157" s="14"/>
      <c r="H157" s="14"/>
      <c r="I157" s="14"/>
      <c r="J157" s="14"/>
    </row>
    <row r="158" spans="3:10" x14ac:dyDescent="0.5">
      <c r="C158" s="14"/>
      <c r="D158" s="14"/>
      <c r="E158" s="14"/>
      <c r="F158" s="14"/>
      <c r="G158" s="14"/>
      <c r="H158" s="14"/>
      <c r="I158" s="14"/>
      <c r="J158" s="14"/>
    </row>
    <row r="159" spans="3:10" x14ac:dyDescent="0.5">
      <c r="C159" s="14"/>
      <c r="D159" s="14"/>
      <c r="E159" s="14"/>
      <c r="F159" s="14"/>
      <c r="G159" s="14"/>
      <c r="H159" s="14"/>
      <c r="I159" s="14"/>
      <c r="J159" s="14"/>
    </row>
    <row r="160" spans="3:10" x14ac:dyDescent="0.5">
      <c r="C160" s="14"/>
      <c r="D160" s="14"/>
      <c r="E160" s="14"/>
      <c r="F160" s="14"/>
      <c r="G160" s="14"/>
      <c r="H160" s="14"/>
      <c r="I160" s="14"/>
      <c r="J160" s="14"/>
    </row>
    <row r="161" spans="3:10" x14ac:dyDescent="0.5">
      <c r="C161" s="14"/>
      <c r="D161" s="14"/>
      <c r="E161" s="14"/>
      <c r="F161" s="14"/>
      <c r="G161" s="14"/>
      <c r="H161" s="14"/>
      <c r="I161" s="14"/>
      <c r="J161" s="14"/>
    </row>
    <row r="162" spans="3:10" x14ac:dyDescent="0.5">
      <c r="C162" s="14"/>
      <c r="D162" s="14"/>
      <c r="E162" s="14"/>
      <c r="F162" s="14"/>
      <c r="G162" s="14"/>
      <c r="H162" s="14"/>
      <c r="I162" s="14"/>
      <c r="J162" s="14"/>
    </row>
    <row r="163" spans="3:10" x14ac:dyDescent="0.5">
      <c r="C163" s="14"/>
      <c r="D163" s="14"/>
      <c r="E163" s="14"/>
      <c r="F163" s="14"/>
      <c r="G163" s="14"/>
      <c r="H163" s="14"/>
      <c r="I163" s="14"/>
      <c r="J163" s="14"/>
    </row>
    <row r="164" spans="3:10" x14ac:dyDescent="0.5">
      <c r="C164" s="14"/>
      <c r="D164" s="14"/>
      <c r="E164" s="14"/>
      <c r="F164" s="14"/>
      <c r="G164" s="14"/>
      <c r="H164" s="14"/>
      <c r="I164" s="14"/>
      <c r="J164" s="14"/>
    </row>
    <row r="165" spans="3:10" x14ac:dyDescent="0.5">
      <c r="C165" s="14"/>
      <c r="D165" s="14"/>
      <c r="E165" s="14"/>
      <c r="F165" s="14"/>
      <c r="G165" s="14"/>
      <c r="H165" s="14"/>
      <c r="I165" s="14"/>
      <c r="J165" s="14"/>
    </row>
    <row r="166" spans="3:10" x14ac:dyDescent="0.5">
      <c r="C166" s="14"/>
      <c r="D166" s="14"/>
      <c r="E166" s="14"/>
      <c r="F166" s="14"/>
      <c r="G166" s="14"/>
      <c r="H166" s="14"/>
      <c r="I166" s="14"/>
      <c r="J166" s="14"/>
    </row>
    <row r="167" spans="3:10" x14ac:dyDescent="0.5">
      <c r="C167" s="14"/>
      <c r="D167" s="14"/>
      <c r="E167" s="14"/>
      <c r="F167" s="14"/>
      <c r="G167" s="14"/>
      <c r="H167" s="14"/>
      <c r="I167" s="14"/>
      <c r="J167" s="14"/>
    </row>
    <row r="168" spans="3:10" x14ac:dyDescent="0.5">
      <c r="C168" s="14"/>
      <c r="D168" s="14"/>
      <c r="E168" s="14"/>
      <c r="F168" s="14"/>
      <c r="G168" s="14"/>
      <c r="H168" s="14"/>
      <c r="I168" s="14"/>
      <c r="J168" s="14"/>
    </row>
    <row r="169" spans="3:10" x14ac:dyDescent="0.5">
      <c r="C169" s="14"/>
      <c r="D169" s="14"/>
      <c r="E169" s="14"/>
      <c r="F169" s="14"/>
      <c r="G169" s="14"/>
      <c r="H169" s="14"/>
      <c r="I169" s="14"/>
      <c r="J169" s="14"/>
    </row>
    <row r="170" spans="3:10" x14ac:dyDescent="0.5">
      <c r="C170" s="14"/>
      <c r="D170" s="14"/>
      <c r="E170" s="14"/>
      <c r="F170" s="14"/>
      <c r="G170" s="14"/>
      <c r="H170" s="14"/>
      <c r="I170" s="14"/>
      <c r="J170" s="14"/>
    </row>
    <row r="171" spans="3:10" x14ac:dyDescent="0.5">
      <c r="C171" s="14"/>
      <c r="D171" s="14"/>
      <c r="E171" s="14"/>
      <c r="F171" s="14"/>
      <c r="G171" s="14"/>
      <c r="H171" s="14"/>
      <c r="I171" s="14"/>
      <c r="J171" s="14"/>
    </row>
    <row r="172" spans="3:10" x14ac:dyDescent="0.5">
      <c r="C172" s="14"/>
      <c r="D172" s="14"/>
      <c r="E172" s="14"/>
      <c r="F172" s="14"/>
      <c r="G172" s="14"/>
      <c r="H172" s="14"/>
      <c r="I172" s="14"/>
      <c r="J172" s="14"/>
    </row>
    <row r="173" spans="3:10" x14ac:dyDescent="0.5">
      <c r="C173" s="14"/>
      <c r="D173" s="14"/>
      <c r="E173" s="14"/>
      <c r="F173" s="14"/>
      <c r="G173" s="14"/>
      <c r="H173" s="14"/>
      <c r="I173" s="14"/>
      <c r="J173" s="14"/>
    </row>
    <row r="174" spans="3:10" x14ac:dyDescent="0.5">
      <c r="C174" s="14"/>
      <c r="D174" s="14"/>
      <c r="E174" s="14"/>
      <c r="F174" s="14"/>
      <c r="G174" s="14"/>
      <c r="H174" s="14"/>
      <c r="I174" s="14"/>
      <c r="J174" s="14"/>
    </row>
    <row r="175" spans="3:10" x14ac:dyDescent="0.5">
      <c r="C175" s="14"/>
      <c r="D175" s="14"/>
      <c r="E175" s="14"/>
      <c r="F175" s="14"/>
      <c r="G175" s="14"/>
      <c r="H175" s="14"/>
      <c r="I175" s="14"/>
      <c r="J175" s="14"/>
    </row>
    <row r="176" spans="3:10" x14ac:dyDescent="0.5">
      <c r="C176" s="14"/>
      <c r="D176" s="14"/>
      <c r="E176" s="14"/>
      <c r="F176" s="14"/>
      <c r="G176" s="14"/>
      <c r="H176" s="14"/>
      <c r="I176" s="14"/>
      <c r="J176" s="14"/>
    </row>
    <row r="177" spans="3:10" x14ac:dyDescent="0.5">
      <c r="C177" s="14"/>
      <c r="D177" s="14"/>
      <c r="E177" s="14"/>
      <c r="F177" s="14"/>
      <c r="G177" s="14"/>
      <c r="H177" s="14"/>
      <c r="I177" s="14"/>
      <c r="J177" s="14"/>
    </row>
    <row r="178" spans="3:10" x14ac:dyDescent="0.5">
      <c r="C178" s="14"/>
      <c r="D178" s="14"/>
      <c r="E178" s="14"/>
      <c r="F178" s="14"/>
      <c r="G178" s="14"/>
      <c r="H178" s="14"/>
      <c r="I178" s="14"/>
      <c r="J178" s="14"/>
    </row>
    <row r="179" spans="3:10" x14ac:dyDescent="0.5">
      <c r="C179" s="14"/>
      <c r="D179" s="14"/>
      <c r="E179" s="14"/>
      <c r="F179" s="14"/>
      <c r="G179" s="14"/>
      <c r="H179" s="14"/>
      <c r="I179" s="14"/>
      <c r="J179" s="14"/>
    </row>
    <row r="180" spans="3:10" x14ac:dyDescent="0.5">
      <c r="C180" s="14"/>
      <c r="D180" s="14"/>
      <c r="E180" s="14"/>
      <c r="F180" s="14"/>
      <c r="G180" s="14"/>
      <c r="H180" s="14"/>
      <c r="I180" s="14"/>
      <c r="J180" s="14"/>
    </row>
    <row r="181" spans="3:10" x14ac:dyDescent="0.5">
      <c r="C181" s="14"/>
      <c r="D181" s="14"/>
      <c r="E181" s="14"/>
      <c r="F181" s="14"/>
      <c r="G181" s="14"/>
      <c r="H181" s="14"/>
      <c r="I181" s="14"/>
      <c r="J181" s="14"/>
    </row>
    <row r="182" spans="3:10" x14ac:dyDescent="0.5">
      <c r="C182" s="14"/>
      <c r="D182" s="14"/>
      <c r="E182" s="14"/>
      <c r="F182" s="14"/>
      <c r="G182" s="14"/>
      <c r="H182" s="14"/>
      <c r="I182" s="14"/>
      <c r="J182" s="14"/>
    </row>
    <row r="183" spans="3:10" x14ac:dyDescent="0.5">
      <c r="C183" s="14"/>
      <c r="D183" s="14"/>
      <c r="E183" s="14"/>
      <c r="F183" s="14"/>
      <c r="G183" s="14"/>
      <c r="H183" s="14"/>
      <c r="I183" s="14"/>
      <c r="J183" s="14"/>
    </row>
    <row r="184" spans="3:10" x14ac:dyDescent="0.5">
      <c r="C184" s="14"/>
      <c r="D184" s="14"/>
      <c r="E184" s="14"/>
      <c r="F184" s="14"/>
      <c r="G184" s="14"/>
      <c r="H184" s="14"/>
      <c r="I184" s="14"/>
      <c r="J184" s="14"/>
    </row>
    <row r="185" spans="3:10" x14ac:dyDescent="0.5">
      <c r="C185" s="14"/>
      <c r="D185" s="14"/>
      <c r="E185" s="14"/>
      <c r="F185" s="14"/>
      <c r="G185" s="14"/>
      <c r="H185" s="14"/>
      <c r="I185" s="14"/>
      <c r="J185" s="14"/>
    </row>
    <row r="186" spans="3:10" x14ac:dyDescent="0.5">
      <c r="C186" s="14"/>
      <c r="D186" s="14"/>
      <c r="E186" s="14"/>
      <c r="F186" s="14"/>
      <c r="G186" s="14"/>
      <c r="H186" s="14"/>
      <c r="I186" s="14"/>
      <c r="J186" s="14"/>
    </row>
    <row r="187" spans="3:10" x14ac:dyDescent="0.5">
      <c r="C187" s="14"/>
      <c r="D187" s="14"/>
      <c r="E187" s="14"/>
      <c r="F187" s="14"/>
      <c r="G187" s="14"/>
      <c r="H187" s="14"/>
      <c r="I187" s="14"/>
      <c r="J187" s="14"/>
    </row>
    <row r="188" spans="3:10" x14ac:dyDescent="0.5">
      <c r="C188" s="14"/>
      <c r="D188" s="14"/>
      <c r="E188" s="14"/>
      <c r="F188" s="14"/>
      <c r="G188" s="14"/>
      <c r="H188" s="14"/>
      <c r="I188" s="14"/>
      <c r="J188" s="14"/>
    </row>
    <row r="189" spans="3:10" x14ac:dyDescent="0.5">
      <c r="C189" s="14"/>
      <c r="D189" s="14"/>
      <c r="E189" s="14"/>
      <c r="F189" s="14"/>
      <c r="G189" s="14"/>
      <c r="H189" s="14"/>
      <c r="I189" s="14"/>
      <c r="J189" s="14"/>
    </row>
    <row r="190" spans="3:10" x14ac:dyDescent="0.5">
      <c r="C190" s="14"/>
      <c r="D190" s="14"/>
      <c r="E190" s="14"/>
      <c r="F190" s="14"/>
      <c r="G190" s="14"/>
      <c r="H190" s="14"/>
      <c r="I190" s="14"/>
      <c r="J190" s="14"/>
    </row>
    <row r="191" spans="3:10" x14ac:dyDescent="0.5">
      <c r="C191" s="14"/>
      <c r="D191" s="14"/>
      <c r="E191" s="14"/>
      <c r="F191" s="14"/>
      <c r="G191" s="14"/>
      <c r="H191" s="14"/>
      <c r="I191" s="14"/>
      <c r="J191" s="14"/>
    </row>
    <row r="192" spans="3:10" x14ac:dyDescent="0.5">
      <c r="C192" s="14"/>
      <c r="D192" s="14"/>
      <c r="E192" s="14"/>
      <c r="F192" s="14"/>
      <c r="G192" s="14"/>
      <c r="H192" s="14"/>
      <c r="I192" s="14"/>
      <c r="J192" s="14"/>
    </row>
    <row r="193" spans="3:10" x14ac:dyDescent="0.5">
      <c r="C193" s="14"/>
      <c r="D193" s="14"/>
      <c r="E193" s="14"/>
      <c r="F193" s="14"/>
      <c r="G193" s="14"/>
      <c r="H193" s="14"/>
      <c r="I193" s="14"/>
      <c r="J193" s="14"/>
    </row>
    <row r="194" spans="3:10" x14ac:dyDescent="0.5">
      <c r="C194" s="14"/>
      <c r="D194" s="14"/>
      <c r="E194" s="14"/>
      <c r="F194" s="14"/>
      <c r="G194" s="14"/>
      <c r="H194" s="14"/>
      <c r="I194" s="14"/>
      <c r="J194" s="14"/>
    </row>
    <row r="195" spans="3:10" x14ac:dyDescent="0.5">
      <c r="C195" s="14"/>
      <c r="D195" s="14"/>
      <c r="E195" s="14"/>
      <c r="F195" s="14"/>
      <c r="G195" s="14"/>
      <c r="H195" s="14"/>
      <c r="I195" s="14"/>
      <c r="J195" s="14"/>
    </row>
    <row r="196" spans="3:10" x14ac:dyDescent="0.5">
      <c r="C196" s="14"/>
      <c r="D196" s="14"/>
      <c r="E196" s="14"/>
      <c r="F196" s="14"/>
      <c r="G196" s="14"/>
      <c r="H196" s="14"/>
      <c r="I196" s="14"/>
      <c r="J196" s="14"/>
    </row>
    <row r="197" spans="3:10" x14ac:dyDescent="0.5">
      <c r="C197" s="14"/>
      <c r="D197" s="14"/>
      <c r="E197" s="14"/>
      <c r="F197" s="14"/>
      <c r="G197" s="14"/>
      <c r="H197" s="14"/>
      <c r="I197" s="14"/>
      <c r="J197" s="14"/>
    </row>
    <row r="198" spans="3:10" x14ac:dyDescent="0.5">
      <c r="C198" s="14"/>
      <c r="D198" s="14"/>
      <c r="E198" s="14"/>
      <c r="F198" s="14"/>
      <c r="G198" s="14"/>
      <c r="H198" s="14"/>
      <c r="I198" s="14"/>
      <c r="J198" s="14"/>
    </row>
    <row r="199" spans="3:10" x14ac:dyDescent="0.5">
      <c r="C199" s="14"/>
      <c r="D199" s="14"/>
      <c r="E199" s="14"/>
      <c r="F199" s="14"/>
      <c r="G199" s="14"/>
      <c r="H199" s="14"/>
      <c r="I199" s="14"/>
      <c r="J199" s="14"/>
    </row>
    <row r="200" spans="3:10" x14ac:dyDescent="0.5">
      <c r="C200" s="14"/>
      <c r="D200" s="14"/>
      <c r="E200" s="14"/>
      <c r="F200" s="14"/>
      <c r="G200" s="14"/>
      <c r="H200" s="14"/>
      <c r="I200" s="14"/>
      <c r="J200" s="14"/>
    </row>
    <row r="201" spans="3:10" x14ac:dyDescent="0.5">
      <c r="C201" s="14"/>
      <c r="D201" s="14"/>
      <c r="E201" s="14"/>
      <c r="F201" s="14"/>
      <c r="G201" s="14"/>
      <c r="H201" s="14"/>
      <c r="I201" s="14"/>
      <c r="J201" s="14"/>
    </row>
    <row r="202" spans="3:10" x14ac:dyDescent="0.5">
      <c r="C202" s="14"/>
      <c r="D202" s="14"/>
      <c r="E202" s="14"/>
      <c r="F202" s="14"/>
      <c r="G202" s="14"/>
      <c r="H202" s="14"/>
      <c r="I202" s="14"/>
      <c r="J202" s="14"/>
    </row>
    <row r="203" spans="3:10" x14ac:dyDescent="0.5">
      <c r="C203" s="14"/>
      <c r="D203" s="14"/>
      <c r="E203" s="14"/>
      <c r="F203" s="14"/>
      <c r="G203" s="14"/>
      <c r="H203" s="14"/>
      <c r="I203" s="14"/>
      <c r="J203" s="14"/>
    </row>
    <row r="204" spans="3:10" x14ac:dyDescent="0.5">
      <c r="C204" s="14"/>
      <c r="D204" s="14"/>
      <c r="E204" s="14"/>
      <c r="F204" s="14"/>
      <c r="G204" s="14"/>
      <c r="H204" s="14"/>
      <c r="I204" s="14"/>
      <c r="J204" s="14"/>
    </row>
    <row r="205" spans="3:10" x14ac:dyDescent="0.5">
      <c r="C205" s="14"/>
      <c r="D205" s="14"/>
      <c r="E205" s="14"/>
      <c r="F205" s="14"/>
      <c r="G205" s="14"/>
      <c r="H205" s="14"/>
      <c r="I205" s="14"/>
      <c r="J205" s="14"/>
    </row>
    <row r="206" spans="3:10" x14ac:dyDescent="0.5">
      <c r="C206" s="14"/>
      <c r="D206" s="14"/>
      <c r="E206" s="14"/>
      <c r="F206" s="14"/>
      <c r="G206" s="14"/>
      <c r="H206" s="14"/>
      <c r="I206" s="14"/>
      <c r="J206" s="14"/>
    </row>
    <row r="207" spans="3:10" x14ac:dyDescent="0.5">
      <c r="C207" s="14"/>
      <c r="D207" s="14"/>
      <c r="E207" s="14"/>
      <c r="F207" s="14"/>
      <c r="G207" s="14"/>
      <c r="H207" s="14"/>
      <c r="I207" s="14"/>
      <c r="J207" s="14"/>
    </row>
    <row r="208" spans="3:10" x14ac:dyDescent="0.5">
      <c r="C208" s="14"/>
      <c r="D208" s="14"/>
      <c r="E208" s="14"/>
      <c r="F208" s="14"/>
      <c r="G208" s="14"/>
      <c r="H208" s="14"/>
      <c r="I208" s="14"/>
      <c r="J208" s="14"/>
    </row>
    <row r="209" spans="3:10" x14ac:dyDescent="0.5">
      <c r="C209" s="14"/>
      <c r="D209" s="14"/>
      <c r="E209" s="14"/>
      <c r="F209" s="14"/>
      <c r="G209" s="14"/>
      <c r="H209" s="14"/>
      <c r="I209" s="14"/>
      <c r="J209" s="14"/>
    </row>
    <row r="210" spans="3:10" x14ac:dyDescent="0.5">
      <c r="C210" s="14"/>
      <c r="D210" s="14"/>
      <c r="E210" s="14"/>
      <c r="F210" s="14"/>
      <c r="G210" s="14"/>
      <c r="H210" s="14"/>
      <c r="I210" s="14"/>
      <c r="J210" s="14"/>
    </row>
    <row r="211" spans="3:10" x14ac:dyDescent="0.5">
      <c r="C211" s="14"/>
      <c r="D211" s="14"/>
      <c r="E211" s="14"/>
      <c r="F211" s="14"/>
      <c r="G211" s="14"/>
      <c r="H211" s="14"/>
      <c r="I211" s="14"/>
      <c r="J211" s="14"/>
    </row>
    <row r="212" spans="3:10" x14ac:dyDescent="0.5">
      <c r="C212" s="14"/>
      <c r="D212" s="14"/>
      <c r="E212" s="14"/>
      <c r="F212" s="14"/>
      <c r="G212" s="14"/>
      <c r="H212" s="14"/>
      <c r="I212" s="14"/>
      <c r="J212" s="14"/>
    </row>
    <row r="213" spans="3:10" x14ac:dyDescent="0.5">
      <c r="C213" s="14"/>
      <c r="D213" s="14"/>
      <c r="E213" s="14"/>
      <c r="F213" s="14"/>
      <c r="G213" s="14"/>
      <c r="H213" s="14"/>
      <c r="I213" s="14"/>
      <c r="J213" s="14"/>
    </row>
    <row r="214" spans="3:10" x14ac:dyDescent="0.5">
      <c r="C214" s="14"/>
      <c r="D214" s="14"/>
      <c r="E214" s="14"/>
      <c r="F214" s="14"/>
      <c r="G214" s="14"/>
      <c r="H214" s="14"/>
      <c r="I214" s="14"/>
      <c r="J214" s="14"/>
    </row>
    <row r="215" spans="3:10" x14ac:dyDescent="0.5">
      <c r="C215" s="14"/>
      <c r="D215" s="14"/>
      <c r="E215" s="14"/>
      <c r="F215" s="14"/>
      <c r="G215" s="14"/>
      <c r="H215" s="14"/>
      <c r="I215" s="14"/>
      <c r="J215" s="14"/>
    </row>
    <row r="216" spans="3:10" x14ac:dyDescent="0.5">
      <c r="C216" s="14"/>
      <c r="D216" s="14"/>
      <c r="E216" s="14"/>
      <c r="F216" s="14"/>
      <c r="G216" s="14"/>
      <c r="H216" s="14"/>
      <c r="I216" s="14"/>
      <c r="J216" s="14"/>
    </row>
    <row r="217" spans="3:10" x14ac:dyDescent="0.5">
      <c r="C217" s="14"/>
      <c r="D217" s="14"/>
      <c r="E217" s="14"/>
      <c r="F217" s="14"/>
      <c r="G217" s="14"/>
      <c r="H217" s="14"/>
      <c r="I217" s="14"/>
      <c r="J217" s="14"/>
    </row>
    <row r="218" spans="3:10" x14ac:dyDescent="0.5">
      <c r="C218" s="14"/>
      <c r="D218" s="14"/>
      <c r="E218" s="14"/>
      <c r="F218" s="14"/>
      <c r="G218" s="14"/>
      <c r="H218" s="14"/>
      <c r="I218" s="14"/>
      <c r="J218" s="14"/>
    </row>
    <row r="219" spans="3:10" x14ac:dyDescent="0.5">
      <c r="C219" s="14"/>
      <c r="D219" s="14"/>
      <c r="E219" s="14"/>
      <c r="F219" s="14"/>
      <c r="G219" s="14"/>
      <c r="H219" s="14"/>
      <c r="I219" s="14"/>
      <c r="J219" s="14"/>
    </row>
    <row r="220" spans="3:10" x14ac:dyDescent="0.5">
      <c r="C220" s="14"/>
      <c r="D220" s="14"/>
      <c r="E220" s="14"/>
      <c r="F220" s="14"/>
      <c r="G220" s="14"/>
      <c r="H220" s="14"/>
      <c r="I220" s="14"/>
      <c r="J220" s="14"/>
    </row>
    <row r="221" spans="3:10" x14ac:dyDescent="0.5">
      <c r="C221" s="14"/>
      <c r="D221" s="14"/>
      <c r="E221" s="14"/>
      <c r="F221" s="14"/>
      <c r="G221" s="14"/>
      <c r="H221" s="14"/>
      <c r="I221" s="14"/>
      <c r="J221" s="14"/>
    </row>
    <row r="222" spans="3:10" x14ac:dyDescent="0.5">
      <c r="C222" s="14"/>
      <c r="D222" s="14"/>
      <c r="E222" s="14"/>
      <c r="F222" s="14"/>
      <c r="G222" s="14"/>
      <c r="H222" s="14"/>
      <c r="I222" s="14"/>
      <c r="J222" s="14"/>
    </row>
    <row r="223" spans="3:10" x14ac:dyDescent="0.5">
      <c r="C223" s="14"/>
      <c r="D223" s="14"/>
      <c r="E223" s="14"/>
      <c r="F223" s="14"/>
      <c r="G223" s="14"/>
      <c r="H223" s="14"/>
      <c r="I223" s="14"/>
      <c r="J223" s="14"/>
    </row>
    <row r="224" spans="3:10" x14ac:dyDescent="0.5">
      <c r="C224" s="14"/>
      <c r="D224" s="14"/>
      <c r="E224" s="14"/>
      <c r="F224" s="14"/>
      <c r="G224" s="14"/>
      <c r="H224" s="14"/>
      <c r="I224" s="14"/>
      <c r="J224" s="14"/>
    </row>
    <row r="225" spans="3:10" x14ac:dyDescent="0.5">
      <c r="C225" s="14"/>
      <c r="D225" s="14"/>
      <c r="E225" s="14"/>
      <c r="F225" s="14"/>
      <c r="G225" s="14"/>
      <c r="H225" s="14"/>
      <c r="I225" s="14"/>
      <c r="J225" s="14"/>
    </row>
    <row r="226" spans="3:10" x14ac:dyDescent="0.5">
      <c r="C226" s="14"/>
      <c r="D226" s="14"/>
      <c r="E226" s="14"/>
      <c r="F226" s="14"/>
      <c r="G226" s="14"/>
      <c r="H226" s="14"/>
      <c r="I226" s="14"/>
      <c r="J226" s="14"/>
    </row>
    <row r="227" spans="3:10" x14ac:dyDescent="0.5">
      <c r="C227" s="14"/>
      <c r="D227" s="14"/>
      <c r="E227" s="14"/>
      <c r="F227" s="14"/>
      <c r="G227" s="14"/>
      <c r="H227" s="14"/>
      <c r="I227" s="14"/>
      <c r="J227" s="14"/>
    </row>
    <row r="228" spans="3:10" x14ac:dyDescent="0.5">
      <c r="C228" s="14"/>
      <c r="D228" s="14"/>
      <c r="E228" s="14"/>
      <c r="F228" s="14"/>
      <c r="G228" s="14"/>
      <c r="H228" s="14"/>
      <c r="I228" s="14"/>
      <c r="J228" s="14"/>
    </row>
    <row r="229" spans="3:10" x14ac:dyDescent="0.5">
      <c r="C229" s="14"/>
      <c r="D229" s="14"/>
      <c r="E229" s="14"/>
      <c r="F229" s="14"/>
      <c r="G229" s="14"/>
      <c r="H229" s="14"/>
      <c r="I229" s="14"/>
      <c r="J229" s="14"/>
    </row>
    <row r="230" spans="3:10" x14ac:dyDescent="0.5">
      <c r="C230" s="14"/>
      <c r="D230" s="14"/>
      <c r="E230" s="14"/>
      <c r="F230" s="14"/>
      <c r="G230" s="14"/>
      <c r="H230" s="14"/>
      <c r="I230" s="14"/>
      <c r="J230" s="14"/>
    </row>
    <row r="231" spans="3:10" x14ac:dyDescent="0.5">
      <c r="C231" s="14"/>
      <c r="D231" s="14"/>
      <c r="E231" s="14"/>
      <c r="F231" s="14"/>
      <c r="G231" s="14"/>
      <c r="H231" s="14"/>
      <c r="I231" s="14"/>
      <c r="J231" s="14"/>
    </row>
    <row r="232" spans="3:10" x14ac:dyDescent="0.5">
      <c r="C232" s="14"/>
      <c r="D232" s="14"/>
      <c r="E232" s="14"/>
      <c r="F232" s="14"/>
      <c r="G232" s="14"/>
      <c r="H232" s="14"/>
      <c r="I232" s="14"/>
      <c r="J232" s="14"/>
    </row>
    <row r="233" spans="3:10" x14ac:dyDescent="0.5">
      <c r="C233" s="14"/>
      <c r="D233" s="14"/>
      <c r="E233" s="14"/>
      <c r="F233" s="14"/>
      <c r="G233" s="14"/>
      <c r="H233" s="14"/>
      <c r="I233" s="14"/>
      <c r="J233" s="14"/>
    </row>
    <row r="234" spans="3:10" x14ac:dyDescent="0.5">
      <c r="C234" s="14"/>
      <c r="D234" s="14"/>
      <c r="E234" s="14"/>
      <c r="F234" s="14"/>
      <c r="G234" s="14"/>
      <c r="H234" s="14"/>
      <c r="I234" s="14"/>
      <c r="J234" s="14"/>
    </row>
    <row r="235" spans="3:10" x14ac:dyDescent="0.5">
      <c r="C235" s="14"/>
      <c r="D235" s="14"/>
      <c r="E235" s="14"/>
      <c r="F235" s="14"/>
      <c r="G235" s="14"/>
      <c r="H235" s="14"/>
      <c r="I235" s="14"/>
      <c r="J235" s="14"/>
    </row>
    <row r="236" spans="3:10" x14ac:dyDescent="0.5">
      <c r="C236" s="14"/>
      <c r="D236" s="14"/>
      <c r="E236" s="14"/>
      <c r="F236" s="14"/>
      <c r="G236" s="14"/>
      <c r="H236" s="14"/>
      <c r="I236" s="14"/>
      <c r="J236" s="14"/>
    </row>
    <row r="237" spans="3:10" x14ac:dyDescent="0.5">
      <c r="C237" s="14"/>
      <c r="D237" s="14"/>
      <c r="E237" s="14"/>
      <c r="F237" s="14"/>
      <c r="G237" s="14"/>
      <c r="H237" s="14"/>
      <c r="I237" s="14"/>
      <c r="J237" s="14"/>
    </row>
    <row r="238" spans="3:10" x14ac:dyDescent="0.5">
      <c r="C238" s="14"/>
      <c r="D238" s="14"/>
      <c r="E238" s="14"/>
      <c r="F238" s="14"/>
      <c r="G238" s="14"/>
      <c r="H238" s="14"/>
      <c r="I238" s="14"/>
      <c r="J238" s="14"/>
    </row>
    <row r="239" spans="3:10" x14ac:dyDescent="0.5">
      <c r="C239" s="14"/>
      <c r="D239" s="14"/>
      <c r="E239" s="14"/>
      <c r="F239" s="14"/>
      <c r="G239" s="14"/>
      <c r="H239" s="14"/>
      <c r="I239" s="14"/>
      <c r="J239" s="14"/>
    </row>
    <row r="240" spans="3:10" x14ac:dyDescent="0.5">
      <c r="C240" s="14"/>
      <c r="D240" s="14"/>
      <c r="E240" s="14"/>
      <c r="F240" s="14"/>
      <c r="G240" s="14"/>
      <c r="H240" s="14"/>
      <c r="I240" s="14"/>
      <c r="J240" s="14"/>
    </row>
    <row r="241" spans="3:10" x14ac:dyDescent="0.5">
      <c r="C241" s="14"/>
      <c r="D241" s="14"/>
      <c r="E241" s="14"/>
      <c r="F241" s="14"/>
      <c r="G241" s="14"/>
      <c r="H241" s="14"/>
      <c r="I241" s="14"/>
      <c r="J241" s="14"/>
    </row>
    <row r="242" spans="3:10" x14ac:dyDescent="0.5">
      <c r="C242" s="14"/>
      <c r="D242" s="14"/>
      <c r="E242" s="14"/>
      <c r="F242" s="14"/>
      <c r="G242" s="14"/>
      <c r="H242" s="14"/>
      <c r="I242" s="14"/>
      <c r="J242" s="14"/>
    </row>
    <row r="243" spans="3:10" x14ac:dyDescent="0.5">
      <c r="C243" s="14"/>
      <c r="D243" s="14"/>
      <c r="E243" s="14"/>
      <c r="F243" s="14"/>
      <c r="G243" s="14"/>
      <c r="H243" s="14"/>
      <c r="I243" s="14"/>
      <c r="J243" s="14"/>
    </row>
    <row r="244" spans="3:10" x14ac:dyDescent="0.5">
      <c r="C244" s="14"/>
      <c r="D244" s="14"/>
      <c r="E244" s="14"/>
      <c r="F244" s="14"/>
      <c r="G244" s="14"/>
      <c r="H244" s="14"/>
      <c r="I244" s="14"/>
      <c r="J244" s="14"/>
    </row>
    <row r="245" spans="3:10" x14ac:dyDescent="0.5">
      <c r="C245" s="14"/>
      <c r="D245" s="14"/>
      <c r="E245" s="14"/>
      <c r="F245" s="14"/>
      <c r="G245" s="14"/>
      <c r="H245" s="14"/>
      <c r="I245" s="14"/>
      <c r="J245" s="14"/>
    </row>
    <row r="246" spans="3:10" x14ac:dyDescent="0.5">
      <c r="C246" s="14"/>
      <c r="D246" s="14"/>
      <c r="E246" s="14"/>
      <c r="F246" s="14"/>
      <c r="G246" s="14"/>
      <c r="H246" s="14"/>
      <c r="I246" s="14"/>
      <c r="J246" s="14"/>
    </row>
    <row r="247" spans="3:10" x14ac:dyDescent="0.5">
      <c r="C247" s="14"/>
      <c r="D247" s="14"/>
      <c r="E247" s="14"/>
      <c r="F247" s="14"/>
      <c r="G247" s="14"/>
      <c r="H247" s="14"/>
      <c r="I247" s="14"/>
      <c r="J247" s="14"/>
    </row>
    <row r="248" spans="3:10" x14ac:dyDescent="0.5">
      <c r="C248" s="14"/>
      <c r="D248" s="14"/>
      <c r="E248" s="14"/>
      <c r="F248" s="14"/>
      <c r="G248" s="14"/>
      <c r="H248" s="14"/>
      <c r="I248" s="14"/>
      <c r="J248" s="14"/>
    </row>
    <row r="249" spans="3:10" x14ac:dyDescent="0.5">
      <c r="C249" s="14"/>
      <c r="D249" s="14"/>
      <c r="E249" s="14"/>
      <c r="F249" s="14"/>
      <c r="G249" s="14"/>
      <c r="H249" s="14"/>
      <c r="I249" s="14"/>
      <c r="J249" s="14"/>
    </row>
    <row r="250" spans="3:10" x14ac:dyDescent="0.5">
      <c r="C250" s="14"/>
      <c r="D250" s="14"/>
      <c r="E250" s="14"/>
      <c r="F250" s="14"/>
      <c r="G250" s="14"/>
      <c r="H250" s="14"/>
      <c r="I250" s="14"/>
      <c r="J250" s="14"/>
    </row>
    <row r="251" spans="3:10" x14ac:dyDescent="0.5">
      <c r="C251" s="14"/>
      <c r="D251" s="14"/>
      <c r="E251" s="14"/>
      <c r="F251" s="14"/>
      <c r="G251" s="14"/>
      <c r="H251" s="14"/>
      <c r="I251" s="14"/>
      <c r="J251" s="14"/>
    </row>
    <row r="252" spans="3:10" x14ac:dyDescent="0.5">
      <c r="C252" s="14"/>
      <c r="D252" s="14"/>
      <c r="E252" s="14"/>
      <c r="F252" s="14"/>
      <c r="G252" s="14"/>
      <c r="H252" s="14"/>
      <c r="I252" s="14"/>
      <c r="J252" s="14"/>
    </row>
    <row r="253" spans="3:10" x14ac:dyDescent="0.5">
      <c r="C253" s="14"/>
      <c r="D253" s="14"/>
      <c r="E253" s="14"/>
      <c r="F253" s="14"/>
      <c r="G253" s="14"/>
      <c r="H253" s="14"/>
      <c r="I253" s="14"/>
      <c r="J253" s="14"/>
    </row>
    <row r="254" spans="3:10" x14ac:dyDescent="0.5">
      <c r="C254" s="14"/>
      <c r="D254" s="14"/>
      <c r="E254" s="14"/>
      <c r="F254" s="14"/>
      <c r="G254" s="14"/>
      <c r="H254" s="14"/>
      <c r="I254" s="14"/>
      <c r="J254" s="14"/>
    </row>
    <row r="255" spans="3:10" x14ac:dyDescent="0.5">
      <c r="C255" s="14"/>
      <c r="D255" s="14"/>
      <c r="E255" s="14"/>
      <c r="F255" s="14"/>
      <c r="G255" s="14"/>
      <c r="H255" s="14"/>
      <c r="I255" s="14"/>
      <c r="J255" s="14"/>
    </row>
    <row r="256" spans="3:10" x14ac:dyDescent="0.5">
      <c r="C256" s="14"/>
      <c r="D256" s="14"/>
      <c r="E256" s="14"/>
      <c r="F256" s="14"/>
      <c r="G256" s="14"/>
      <c r="H256" s="14"/>
      <c r="I256" s="14"/>
      <c r="J256" s="14"/>
    </row>
    <row r="257" spans="3:10" x14ac:dyDescent="0.5">
      <c r="C257" s="14"/>
      <c r="D257" s="14"/>
      <c r="E257" s="14"/>
      <c r="F257" s="14"/>
      <c r="G257" s="14"/>
      <c r="H257" s="14"/>
      <c r="I257" s="14"/>
      <c r="J257" s="14"/>
    </row>
    <row r="258" spans="3:10" x14ac:dyDescent="0.5">
      <c r="C258" s="14"/>
      <c r="D258" s="14"/>
      <c r="E258" s="14"/>
      <c r="F258" s="14"/>
      <c r="G258" s="14"/>
      <c r="H258" s="14"/>
      <c r="I258" s="14"/>
      <c r="J258" s="14"/>
    </row>
    <row r="259" spans="3:10" x14ac:dyDescent="0.5">
      <c r="C259" s="14"/>
      <c r="D259" s="14"/>
      <c r="E259" s="14"/>
      <c r="F259" s="14"/>
      <c r="G259" s="14"/>
      <c r="H259" s="14"/>
      <c r="I259" s="14"/>
      <c r="J259" s="14"/>
    </row>
    <row r="260" spans="3:10" x14ac:dyDescent="0.5">
      <c r="C260" s="14"/>
      <c r="D260" s="14"/>
      <c r="E260" s="14"/>
      <c r="F260" s="14"/>
      <c r="G260" s="14"/>
      <c r="H260" s="14"/>
      <c r="I260" s="14"/>
      <c r="J260" s="14"/>
    </row>
    <row r="261" spans="3:10" x14ac:dyDescent="0.5">
      <c r="C261" s="14"/>
      <c r="D261" s="14"/>
      <c r="E261" s="14"/>
      <c r="F261" s="14"/>
      <c r="G261" s="14"/>
      <c r="H261" s="14"/>
      <c r="I261" s="14"/>
      <c r="J261" s="14"/>
    </row>
    <row r="262" spans="3:10" x14ac:dyDescent="0.5">
      <c r="C262" s="14"/>
      <c r="D262" s="14"/>
      <c r="E262" s="14"/>
      <c r="F262" s="14"/>
      <c r="G262" s="14"/>
      <c r="H262" s="14"/>
      <c r="I262" s="14"/>
      <c r="J262" s="14"/>
    </row>
    <row r="263" spans="3:10" x14ac:dyDescent="0.5">
      <c r="C263" s="14"/>
      <c r="D263" s="14"/>
      <c r="E263" s="14"/>
      <c r="F263" s="14"/>
      <c r="G263" s="14"/>
      <c r="H263" s="14"/>
      <c r="I263" s="14"/>
      <c r="J263" s="14"/>
    </row>
    <row r="264" spans="3:10" x14ac:dyDescent="0.5">
      <c r="C264" s="14"/>
      <c r="D264" s="14"/>
      <c r="E264" s="14"/>
      <c r="F264" s="14"/>
      <c r="G264" s="14"/>
      <c r="H264" s="14"/>
      <c r="I264" s="14"/>
      <c r="J264" s="14"/>
    </row>
    <row r="265" spans="3:10" x14ac:dyDescent="0.5">
      <c r="C265" s="14"/>
      <c r="D265" s="14"/>
      <c r="E265" s="14"/>
      <c r="F265" s="14"/>
      <c r="G265" s="14"/>
      <c r="H265" s="14"/>
      <c r="I265" s="14"/>
      <c r="J265" s="14"/>
    </row>
    <row r="266" spans="3:10" x14ac:dyDescent="0.5">
      <c r="C266" s="14"/>
      <c r="D266" s="14"/>
      <c r="E266" s="14"/>
      <c r="F266" s="14"/>
      <c r="G266" s="14"/>
      <c r="H266" s="14"/>
      <c r="I266" s="14"/>
      <c r="J266" s="14"/>
    </row>
    <row r="267" spans="3:10" x14ac:dyDescent="0.5">
      <c r="C267" s="14"/>
      <c r="D267" s="14"/>
      <c r="E267" s="14"/>
      <c r="F267" s="14"/>
      <c r="G267" s="14"/>
      <c r="H267" s="14"/>
      <c r="I267" s="14"/>
      <c r="J267" s="14"/>
    </row>
    <row r="268" spans="3:10" x14ac:dyDescent="0.5">
      <c r="C268" s="14"/>
      <c r="D268" s="14"/>
      <c r="E268" s="14"/>
      <c r="F268" s="14"/>
      <c r="G268" s="14"/>
      <c r="H268" s="14"/>
      <c r="I268" s="14"/>
      <c r="J268" s="14"/>
    </row>
    <row r="269" spans="3:10" x14ac:dyDescent="0.5">
      <c r="C269" s="14"/>
      <c r="D269" s="14"/>
      <c r="E269" s="14"/>
      <c r="F269" s="14"/>
      <c r="G269" s="14"/>
      <c r="H269" s="14"/>
      <c r="I269" s="14"/>
      <c r="J269" s="14"/>
    </row>
    <row r="270" spans="3:10" x14ac:dyDescent="0.5">
      <c r="C270" s="14"/>
      <c r="D270" s="14"/>
      <c r="E270" s="14"/>
      <c r="F270" s="14"/>
      <c r="G270" s="14"/>
      <c r="H270" s="14"/>
      <c r="I270" s="14"/>
      <c r="J270" s="14"/>
    </row>
    <row r="271" spans="3:10" x14ac:dyDescent="0.5">
      <c r="C271" s="14"/>
      <c r="D271" s="14"/>
      <c r="E271" s="14"/>
      <c r="F271" s="14"/>
      <c r="G271" s="14"/>
      <c r="H271" s="14"/>
      <c r="I271" s="14"/>
      <c r="J271" s="14"/>
    </row>
    <row r="272" spans="3:10" x14ac:dyDescent="0.5">
      <c r="C272" s="14"/>
      <c r="D272" s="14"/>
      <c r="E272" s="14"/>
      <c r="F272" s="14"/>
      <c r="G272" s="14"/>
      <c r="H272" s="14"/>
      <c r="I272" s="14"/>
      <c r="J272" s="14"/>
    </row>
    <row r="273" spans="3:10" x14ac:dyDescent="0.5">
      <c r="C273" s="14"/>
      <c r="D273" s="14"/>
      <c r="E273" s="14"/>
      <c r="F273" s="14"/>
      <c r="G273" s="14"/>
      <c r="H273" s="14"/>
      <c r="I273" s="14"/>
      <c r="J273" s="14"/>
    </row>
    <row r="274" spans="3:10" x14ac:dyDescent="0.5">
      <c r="C274" s="14"/>
      <c r="D274" s="14"/>
      <c r="E274" s="14"/>
      <c r="F274" s="14"/>
      <c r="G274" s="14"/>
      <c r="H274" s="14"/>
      <c r="I274" s="14"/>
      <c r="J274" s="14"/>
    </row>
    <row r="275" spans="3:10" x14ac:dyDescent="0.5">
      <c r="C275" s="14"/>
      <c r="D275" s="14"/>
      <c r="E275" s="14"/>
      <c r="F275" s="14"/>
      <c r="G275" s="14"/>
      <c r="H275" s="14"/>
      <c r="I275" s="14"/>
      <c r="J275" s="14"/>
    </row>
    <row r="276" spans="3:10" x14ac:dyDescent="0.5">
      <c r="C276" s="14"/>
      <c r="D276" s="14"/>
      <c r="E276" s="14"/>
      <c r="F276" s="14"/>
      <c r="G276" s="14"/>
      <c r="H276" s="14"/>
      <c r="I276" s="14"/>
      <c r="J276" s="14"/>
    </row>
    <row r="277" spans="3:10" x14ac:dyDescent="0.5">
      <c r="C277" s="14"/>
      <c r="D277" s="14"/>
      <c r="E277" s="14"/>
      <c r="F277" s="14"/>
      <c r="G277" s="14"/>
      <c r="H277" s="14"/>
      <c r="I277" s="14"/>
      <c r="J277" s="14"/>
    </row>
    <row r="278" spans="3:10" x14ac:dyDescent="0.5">
      <c r="C278" s="14"/>
      <c r="D278" s="14"/>
      <c r="E278" s="14"/>
      <c r="F278" s="14"/>
      <c r="G278" s="14"/>
      <c r="H278" s="14"/>
      <c r="I278" s="14"/>
      <c r="J278" s="14"/>
    </row>
    <row r="279" spans="3:10" x14ac:dyDescent="0.5">
      <c r="C279" s="14"/>
      <c r="D279" s="14"/>
      <c r="E279" s="14"/>
      <c r="F279" s="14"/>
      <c r="G279" s="14"/>
      <c r="H279" s="14"/>
      <c r="I279" s="14"/>
      <c r="J279" s="14"/>
    </row>
    <row r="280" spans="3:10" x14ac:dyDescent="0.5">
      <c r="C280" s="14"/>
      <c r="D280" s="14"/>
      <c r="E280" s="14"/>
      <c r="F280" s="14"/>
      <c r="G280" s="14"/>
      <c r="H280" s="14"/>
      <c r="I280" s="14"/>
      <c r="J280" s="14"/>
    </row>
    <row r="281" spans="3:10" x14ac:dyDescent="0.5">
      <c r="C281" s="14"/>
      <c r="D281" s="14"/>
      <c r="E281" s="14"/>
      <c r="F281" s="14"/>
      <c r="G281" s="14"/>
      <c r="H281" s="14"/>
      <c r="I281" s="14"/>
      <c r="J281" s="14"/>
    </row>
    <row r="282" spans="3:10" x14ac:dyDescent="0.5">
      <c r="C282" s="14"/>
      <c r="D282" s="14"/>
      <c r="E282" s="14"/>
      <c r="F282" s="14"/>
      <c r="G282" s="14"/>
      <c r="H282" s="14"/>
      <c r="I282" s="14"/>
      <c r="J282" s="14"/>
    </row>
    <row r="283" spans="3:10" x14ac:dyDescent="0.5">
      <c r="C283" s="14"/>
      <c r="D283" s="14"/>
      <c r="E283" s="14"/>
      <c r="F283" s="14"/>
      <c r="G283" s="14"/>
      <c r="H283" s="14"/>
      <c r="I283" s="14"/>
      <c r="J283" s="14"/>
    </row>
    <row r="284" spans="3:10" x14ac:dyDescent="0.5">
      <c r="C284" s="14"/>
      <c r="D284" s="14"/>
      <c r="E284" s="14"/>
      <c r="F284" s="14"/>
      <c r="G284" s="14"/>
      <c r="H284" s="14"/>
      <c r="I284" s="14"/>
      <c r="J284" s="14"/>
    </row>
    <row r="285" spans="3:10" x14ac:dyDescent="0.5">
      <c r="C285" s="14"/>
      <c r="D285" s="14"/>
      <c r="E285" s="14"/>
      <c r="F285" s="14"/>
      <c r="G285" s="14"/>
      <c r="H285" s="14"/>
      <c r="I285" s="14"/>
      <c r="J285" s="14"/>
    </row>
    <row r="286" spans="3:10" x14ac:dyDescent="0.5">
      <c r="C286" s="14"/>
      <c r="D286" s="14"/>
      <c r="E286" s="14"/>
      <c r="F286" s="14"/>
      <c r="G286" s="14"/>
      <c r="H286" s="14"/>
      <c r="I286" s="14"/>
      <c r="J286" s="14"/>
    </row>
    <row r="287" spans="3:10" x14ac:dyDescent="0.5">
      <c r="C287" s="14"/>
      <c r="D287" s="14"/>
      <c r="E287" s="14"/>
      <c r="F287" s="14"/>
      <c r="G287" s="14"/>
      <c r="H287" s="14"/>
      <c r="I287" s="14"/>
      <c r="J287" s="14"/>
    </row>
    <row r="288" spans="3:10" x14ac:dyDescent="0.5">
      <c r="C288" s="14"/>
      <c r="D288" s="14"/>
      <c r="E288" s="14"/>
      <c r="F288" s="14"/>
      <c r="G288" s="14"/>
      <c r="H288" s="14"/>
      <c r="I288" s="14"/>
      <c r="J288" s="14"/>
    </row>
    <row r="289" spans="3:10" x14ac:dyDescent="0.5">
      <c r="C289" s="14"/>
      <c r="D289" s="14"/>
      <c r="E289" s="14"/>
      <c r="F289" s="14"/>
      <c r="G289" s="14"/>
      <c r="H289" s="14"/>
      <c r="I289" s="14"/>
      <c r="J289" s="14"/>
    </row>
    <row r="290" spans="3:10" x14ac:dyDescent="0.5">
      <c r="C290" s="14"/>
      <c r="D290" s="14"/>
      <c r="E290" s="14"/>
      <c r="F290" s="14"/>
      <c r="G290" s="14"/>
      <c r="H290" s="14"/>
      <c r="I290" s="14"/>
      <c r="J290" s="14"/>
    </row>
    <row r="291" spans="3:10" x14ac:dyDescent="0.5">
      <c r="C291" s="14"/>
      <c r="D291" s="14"/>
      <c r="E291" s="14"/>
      <c r="F291" s="14"/>
      <c r="G291" s="14"/>
      <c r="H291" s="14"/>
      <c r="I291" s="14"/>
      <c r="J291" s="14"/>
    </row>
    <row r="292" spans="3:10" x14ac:dyDescent="0.5">
      <c r="C292" s="14"/>
      <c r="D292" s="14"/>
      <c r="E292" s="14"/>
      <c r="F292" s="14"/>
      <c r="G292" s="14"/>
      <c r="H292" s="14"/>
      <c r="I292" s="14"/>
      <c r="J292" s="14"/>
    </row>
    <row r="293" spans="3:10" x14ac:dyDescent="0.5">
      <c r="C293" s="14"/>
      <c r="D293" s="14"/>
      <c r="E293" s="14"/>
      <c r="F293" s="14"/>
      <c r="G293" s="14"/>
      <c r="H293" s="14"/>
      <c r="I293" s="14"/>
      <c r="J293" s="14"/>
    </row>
    <row r="294" spans="3:10" x14ac:dyDescent="0.5">
      <c r="C294" s="14"/>
      <c r="D294" s="14"/>
      <c r="E294" s="14"/>
      <c r="F294" s="14"/>
      <c r="G294" s="14"/>
      <c r="H294" s="14"/>
      <c r="I294" s="14"/>
      <c r="J294" s="14"/>
    </row>
    <row r="295" spans="3:10" x14ac:dyDescent="0.5">
      <c r="C295" s="14"/>
      <c r="D295" s="14"/>
      <c r="E295" s="14"/>
      <c r="F295" s="14"/>
      <c r="G295" s="14"/>
      <c r="H295" s="14"/>
      <c r="I295" s="14"/>
      <c r="J295" s="14"/>
    </row>
    <row r="296" spans="3:10" x14ac:dyDescent="0.5">
      <c r="C296" s="14"/>
      <c r="D296" s="14"/>
      <c r="E296" s="14"/>
      <c r="F296" s="14"/>
      <c r="G296" s="14"/>
      <c r="H296" s="14"/>
      <c r="I296" s="14"/>
      <c r="J296" s="14"/>
    </row>
    <row r="297" spans="3:10" x14ac:dyDescent="0.5">
      <c r="C297" s="14"/>
      <c r="D297" s="14"/>
      <c r="E297" s="14"/>
      <c r="F297" s="14"/>
      <c r="G297" s="14"/>
      <c r="H297" s="14"/>
      <c r="I297" s="14"/>
      <c r="J297" s="14"/>
    </row>
    <row r="298" spans="3:10" x14ac:dyDescent="0.5">
      <c r="C298" s="14"/>
      <c r="D298" s="14"/>
      <c r="E298" s="14"/>
      <c r="F298" s="14"/>
      <c r="G298" s="14"/>
      <c r="H298" s="14"/>
      <c r="I298" s="14"/>
      <c r="J298" s="14"/>
    </row>
    <row r="299" spans="3:10" x14ac:dyDescent="0.5">
      <c r="C299" s="14"/>
      <c r="D299" s="14"/>
      <c r="E299" s="14"/>
      <c r="F299" s="14"/>
      <c r="G299" s="14"/>
      <c r="H299" s="14"/>
      <c r="I299" s="14"/>
      <c r="J299" s="14"/>
    </row>
    <row r="300" spans="3:10" x14ac:dyDescent="0.5">
      <c r="C300" s="14"/>
      <c r="D300" s="14"/>
      <c r="E300" s="14"/>
      <c r="F300" s="14"/>
      <c r="G300" s="14"/>
      <c r="H300" s="14"/>
      <c r="I300" s="14"/>
      <c r="J300" s="14"/>
    </row>
    <row r="301" spans="3:10" x14ac:dyDescent="0.5">
      <c r="C301" s="14"/>
      <c r="D301" s="14"/>
      <c r="E301" s="14"/>
      <c r="F301" s="14"/>
      <c r="G301" s="14"/>
      <c r="H301" s="14"/>
      <c r="I301" s="14"/>
      <c r="J301" s="14"/>
    </row>
    <row r="302" spans="3:10" x14ac:dyDescent="0.5">
      <c r="C302" s="14"/>
      <c r="D302" s="14"/>
      <c r="E302" s="14"/>
      <c r="F302" s="14"/>
      <c r="G302" s="14"/>
      <c r="H302" s="14"/>
      <c r="I302" s="14"/>
      <c r="J302" s="14"/>
    </row>
    <row r="303" spans="3:10" x14ac:dyDescent="0.5">
      <c r="C303" s="14"/>
      <c r="D303" s="14"/>
      <c r="E303" s="14"/>
      <c r="F303" s="14"/>
      <c r="G303" s="14"/>
      <c r="H303" s="14"/>
      <c r="I303" s="14"/>
      <c r="J303" s="14"/>
    </row>
    <row r="304" spans="3:10" x14ac:dyDescent="0.5">
      <c r="C304" s="14"/>
      <c r="D304" s="14"/>
      <c r="E304" s="14"/>
      <c r="F304" s="14"/>
      <c r="G304" s="14"/>
      <c r="H304" s="14"/>
      <c r="I304" s="14"/>
      <c r="J304" s="14"/>
    </row>
    <row r="305" spans="3:10" x14ac:dyDescent="0.5">
      <c r="C305" s="14"/>
      <c r="D305" s="14"/>
      <c r="E305" s="14"/>
      <c r="F305" s="14"/>
      <c r="G305" s="14"/>
      <c r="H305" s="14"/>
      <c r="I305" s="14"/>
      <c r="J305" s="14"/>
    </row>
    <row r="306" spans="3:10" x14ac:dyDescent="0.5">
      <c r="C306" s="14"/>
      <c r="D306" s="14"/>
      <c r="E306" s="14"/>
      <c r="F306" s="14"/>
      <c r="G306" s="14"/>
      <c r="H306" s="14"/>
      <c r="I306" s="14"/>
      <c r="J306" s="14"/>
    </row>
    <row r="307" spans="3:10" x14ac:dyDescent="0.5">
      <c r="C307" s="14"/>
      <c r="D307" s="14"/>
      <c r="E307" s="14"/>
      <c r="F307" s="14"/>
      <c r="G307" s="14"/>
      <c r="H307" s="14"/>
      <c r="I307" s="14"/>
      <c r="J307" s="14"/>
    </row>
    <row r="308" spans="3:10" x14ac:dyDescent="0.5">
      <c r="C308" s="14"/>
      <c r="D308" s="14"/>
      <c r="E308" s="14"/>
      <c r="F308" s="14"/>
      <c r="G308" s="14"/>
      <c r="H308" s="14"/>
      <c r="I308" s="14"/>
      <c r="J308" s="14"/>
    </row>
    <row r="309" spans="3:10" x14ac:dyDescent="0.5">
      <c r="C309" s="14"/>
      <c r="D309" s="14"/>
      <c r="E309" s="14"/>
      <c r="F309" s="14"/>
      <c r="G309" s="14"/>
      <c r="H309" s="14"/>
      <c r="I309" s="14"/>
      <c r="J309" s="14"/>
    </row>
    <row r="310" spans="3:10" x14ac:dyDescent="0.5">
      <c r="C310" s="14"/>
      <c r="D310" s="14"/>
      <c r="E310" s="14"/>
      <c r="F310" s="14"/>
      <c r="G310" s="14"/>
      <c r="H310" s="14"/>
      <c r="I310" s="14"/>
      <c r="J310" s="14"/>
    </row>
    <row r="311" spans="3:10" x14ac:dyDescent="0.5">
      <c r="C311" s="14"/>
      <c r="D311" s="14"/>
      <c r="E311" s="14"/>
      <c r="F311" s="14"/>
      <c r="G311" s="14"/>
      <c r="H311" s="14"/>
      <c r="I311" s="14"/>
      <c r="J311" s="14"/>
    </row>
    <row r="312" spans="3:10" x14ac:dyDescent="0.5">
      <c r="C312" s="14"/>
      <c r="D312" s="14"/>
      <c r="E312" s="14"/>
      <c r="F312" s="14"/>
      <c r="G312" s="14"/>
      <c r="H312" s="14"/>
      <c r="I312" s="14"/>
      <c r="J312" s="14"/>
    </row>
    <row r="313" spans="3:10" x14ac:dyDescent="0.5">
      <c r="C313" s="14"/>
      <c r="D313" s="14"/>
      <c r="E313" s="14"/>
      <c r="F313" s="14"/>
      <c r="G313" s="14"/>
      <c r="H313" s="14"/>
      <c r="I313" s="14"/>
      <c r="J313" s="14"/>
    </row>
    <row r="314" spans="3:10" x14ac:dyDescent="0.5">
      <c r="C314" s="14"/>
      <c r="D314" s="14"/>
      <c r="E314" s="14"/>
      <c r="F314" s="14"/>
      <c r="G314" s="14"/>
      <c r="H314" s="14"/>
      <c r="I314" s="14"/>
      <c r="J314" s="14"/>
    </row>
    <row r="315" spans="3:10" x14ac:dyDescent="0.5">
      <c r="C315" s="14"/>
      <c r="D315" s="14"/>
      <c r="E315" s="14"/>
      <c r="F315" s="14"/>
      <c r="G315" s="14"/>
      <c r="H315" s="14"/>
      <c r="I315" s="14"/>
      <c r="J315" s="14"/>
    </row>
    <row r="316" spans="3:10" x14ac:dyDescent="0.5">
      <c r="C316" s="14"/>
      <c r="D316" s="14"/>
      <c r="E316" s="14"/>
      <c r="F316" s="14"/>
      <c r="G316" s="14"/>
      <c r="H316" s="14"/>
      <c r="I316" s="14"/>
      <c r="J316" s="14"/>
    </row>
    <row r="317" spans="3:10" x14ac:dyDescent="0.5">
      <c r="C317" s="14"/>
      <c r="D317" s="14"/>
      <c r="E317" s="14"/>
      <c r="F317" s="14"/>
      <c r="G317" s="14"/>
      <c r="H317" s="14"/>
      <c r="I317" s="14"/>
      <c r="J317" s="14"/>
    </row>
    <row r="318" spans="3:10" x14ac:dyDescent="0.5">
      <c r="C318" s="14"/>
      <c r="D318" s="14"/>
      <c r="E318" s="14"/>
      <c r="F318" s="14"/>
      <c r="G318" s="14"/>
      <c r="H318" s="14"/>
      <c r="I318" s="14"/>
      <c r="J318" s="14"/>
    </row>
    <row r="319" spans="3:10" x14ac:dyDescent="0.5">
      <c r="C319" s="14"/>
      <c r="D319" s="14"/>
      <c r="E319" s="14"/>
      <c r="F319" s="14"/>
      <c r="G319" s="14"/>
      <c r="H319" s="14"/>
      <c r="I319" s="14"/>
      <c r="J319" s="14"/>
    </row>
    <row r="320" spans="3:10" x14ac:dyDescent="0.5">
      <c r="C320" s="14"/>
      <c r="D320" s="14"/>
      <c r="E320" s="14"/>
      <c r="F320" s="14"/>
      <c r="G320" s="14"/>
      <c r="H320" s="14"/>
      <c r="I320" s="14"/>
      <c r="J320" s="14"/>
    </row>
    <row r="321" spans="3:10" x14ac:dyDescent="0.5">
      <c r="C321" s="14"/>
      <c r="D321" s="14"/>
      <c r="E321" s="14"/>
      <c r="F321" s="14"/>
      <c r="G321" s="14"/>
      <c r="H321" s="14"/>
      <c r="I321" s="14"/>
      <c r="J321" s="14"/>
    </row>
    <row r="322" spans="3:10" x14ac:dyDescent="0.5">
      <c r="C322" s="14"/>
      <c r="D322" s="14"/>
      <c r="E322" s="14"/>
      <c r="F322" s="14"/>
      <c r="G322" s="14"/>
      <c r="H322" s="14"/>
      <c r="I322" s="14"/>
      <c r="J322" s="14"/>
    </row>
    <row r="323" spans="3:10" x14ac:dyDescent="0.5">
      <c r="C323" s="14"/>
      <c r="D323" s="14"/>
      <c r="E323" s="14"/>
      <c r="F323" s="14"/>
      <c r="G323" s="14"/>
      <c r="H323" s="14"/>
      <c r="I323" s="14"/>
      <c r="J323" s="14"/>
    </row>
    <row r="324" spans="3:10" x14ac:dyDescent="0.5">
      <c r="C324" s="14"/>
      <c r="D324" s="14"/>
      <c r="E324" s="14"/>
      <c r="F324" s="14"/>
      <c r="G324" s="14"/>
      <c r="H324" s="14"/>
      <c r="I324" s="14"/>
      <c r="J324" s="14"/>
    </row>
    <row r="325" spans="3:10" x14ac:dyDescent="0.5">
      <c r="C325" s="14"/>
      <c r="D325" s="14"/>
      <c r="E325" s="14"/>
      <c r="F325" s="14"/>
      <c r="G325" s="14"/>
      <c r="H325" s="14"/>
      <c r="I325" s="14"/>
      <c r="J325" s="14"/>
    </row>
    <row r="326" spans="3:10" x14ac:dyDescent="0.5">
      <c r="C326" s="14"/>
      <c r="D326" s="14"/>
      <c r="E326" s="14"/>
      <c r="F326" s="14"/>
      <c r="G326" s="14"/>
      <c r="H326" s="14"/>
      <c r="I326" s="14"/>
      <c r="J326" s="14"/>
    </row>
    <row r="327" spans="3:10" x14ac:dyDescent="0.5">
      <c r="C327" s="14"/>
      <c r="D327" s="14"/>
      <c r="E327" s="14"/>
      <c r="F327" s="14"/>
      <c r="G327" s="14"/>
      <c r="H327" s="14"/>
      <c r="I327" s="14"/>
      <c r="J327" s="14"/>
    </row>
    <row r="328" spans="3:10" x14ac:dyDescent="0.5">
      <c r="C328" s="14"/>
      <c r="D328" s="14"/>
      <c r="E328" s="14"/>
      <c r="F328" s="14"/>
      <c r="G328" s="14"/>
      <c r="H328" s="14"/>
      <c r="I328" s="14"/>
      <c r="J328" s="14"/>
    </row>
    <row r="329" spans="3:10" x14ac:dyDescent="0.5">
      <c r="C329" s="14"/>
      <c r="D329" s="14"/>
      <c r="E329" s="14"/>
      <c r="F329" s="14"/>
      <c r="G329" s="14"/>
      <c r="H329" s="14"/>
      <c r="I329" s="14"/>
      <c r="J329" s="14"/>
    </row>
    <row r="330" spans="3:10" x14ac:dyDescent="0.5">
      <c r="C330" s="14"/>
      <c r="D330" s="14"/>
      <c r="E330" s="14"/>
      <c r="F330" s="14"/>
      <c r="G330" s="14"/>
      <c r="H330" s="14"/>
      <c r="I330" s="14"/>
      <c r="J330" s="14"/>
    </row>
    <row r="331" spans="3:10" x14ac:dyDescent="0.5">
      <c r="C331" s="14"/>
      <c r="D331" s="14"/>
      <c r="E331" s="14"/>
      <c r="F331" s="14"/>
      <c r="G331" s="14"/>
      <c r="H331" s="14"/>
      <c r="I331" s="14"/>
      <c r="J331" s="14"/>
    </row>
    <row r="332" spans="3:10" x14ac:dyDescent="0.5">
      <c r="C332" s="14"/>
      <c r="D332" s="14"/>
      <c r="E332" s="14"/>
      <c r="F332" s="14"/>
      <c r="G332" s="14"/>
      <c r="H332" s="14"/>
      <c r="I332" s="14"/>
      <c r="J332" s="14"/>
    </row>
    <row r="333" spans="3:10" x14ac:dyDescent="0.5">
      <c r="C333" s="14"/>
      <c r="D333" s="14"/>
      <c r="E333" s="14"/>
      <c r="F333" s="14"/>
      <c r="G333" s="14"/>
      <c r="H333" s="14"/>
      <c r="I333" s="14"/>
      <c r="J333" s="14"/>
    </row>
    <row r="334" spans="3:10" x14ac:dyDescent="0.5">
      <c r="C334" s="14"/>
      <c r="D334" s="14"/>
      <c r="E334" s="14"/>
      <c r="F334" s="14"/>
      <c r="G334" s="14"/>
      <c r="H334" s="14"/>
      <c r="I334" s="14"/>
      <c r="J334" s="14"/>
    </row>
    <row r="335" spans="3:10" x14ac:dyDescent="0.5">
      <c r="C335" s="14"/>
      <c r="D335" s="14"/>
      <c r="E335" s="14"/>
      <c r="F335" s="14"/>
      <c r="G335" s="14"/>
      <c r="H335" s="14"/>
      <c r="I335" s="14"/>
      <c r="J335" s="14"/>
    </row>
    <row r="336" spans="3:10" x14ac:dyDescent="0.5">
      <c r="C336" s="14"/>
      <c r="D336" s="14"/>
      <c r="E336" s="14"/>
      <c r="F336" s="14"/>
      <c r="G336" s="14"/>
      <c r="H336" s="14"/>
      <c r="I336" s="14"/>
      <c r="J336" s="14"/>
    </row>
    <row r="337" spans="3:10" x14ac:dyDescent="0.5">
      <c r="C337" s="14"/>
      <c r="D337" s="14"/>
      <c r="E337" s="14"/>
      <c r="F337" s="14"/>
      <c r="G337" s="14"/>
      <c r="H337" s="14"/>
      <c r="I337" s="14"/>
      <c r="J337" s="14"/>
    </row>
    <row r="338" spans="3:10" x14ac:dyDescent="0.5">
      <c r="C338" s="14"/>
      <c r="D338" s="14"/>
      <c r="E338" s="14"/>
      <c r="F338" s="14"/>
      <c r="G338" s="14"/>
      <c r="H338" s="14"/>
      <c r="I338" s="14"/>
      <c r="J338" s="14"/>
    </row>
    <row r="339" spans="3:10" x14ac:dyDescent="0.5">
      <c r="C339" s="14"/>
      <c r="D339" s="14"/>
      <c r="E339" s="14"/>
      <c r="F339" s="14"/>
      <c r="G339" s="14"/>
      <c r="H339" s="14"/>
      <c r="I339" s="14"/>
      <c r="J339" s="14"/>
    </row>
    <row r="340" spans="3:10" x14ac:dyDescent="0.5">
      <c r="C340" s="14"/>
      <c r="D340" s="14"/>
      <c r="E340" s="14"/>
      <c r="F340" s="14"/>
      <c r="G340" s="14"/>
      <c r="H340" s="14"/>
      <c r="I340" s="14"/>
      <c r="J340" s="14"/>
    </row>
    <row r="341" spans="3:10" x14ac:dyDescent="0.5">
      <c r="C341" s="14"/>
      <c r="D341" s="14"/>
      <c r="E341" s="14"/>
      <c r="F341" s="14"/>
      <c r="G341" s="14"/>
      <c r="H341" s="14"/>
      <c r="I341" s="14"/>
      <c r="J341" s="14"/>
    </row>
    <row r="342" spans="3:10" x14ac:dyDescent="0.5">
      <c r="C342" s="14"/>
      <c r="D342" s="14"/>
      <c r="E342" s="14"/>
      <c r="F342" s="14"/>
      <c r="G342" s="14"/>
      <c r="H342" s="14"/>
      <c r="I342" s="14"/>
      <c r="J342" s="14"/>
    </row>
    <row r="343" spans="3:10" x14ac:dyDescent="0.5">
      <c r="C343" s="14"/>
      <c r="D343" s="14"/>
      <c r="E343" s="14"/>
      <c r="F343" s="14"/>
      <c r="G343" s="14"/>
      <c r="H343" s="14"/>
      <c r="I343" s="14"/>
      <c r="J343" s="14"/>
    </row>
    <row r="344" spans="3:10" x14ac:dyDescent="0.5">
      <c r="C344" s="14"/>
      <c r="D344" s="14"/>
      <c r="E344" s="14"/>
      <c r="F344" s="14"/>
      <c r="G344" s="14"/>
      <c r="H344" s="14"/>
      <c r="I344" s="14"/>
      <c r="J344" s="14"/>
    </row>
    <row r="345" spans="3:10" x14ac:dyDescent="0.5">
      <c r="C345" s="14"/>
      <c r="D345" s="14"/>
      <c r="E345" s="14"/>
      <c r="F345" s="14"/>
      <c r="G345" s="14"/>
      <c r="H345" s="14"/>
      <c r="I345" s="14"/>
      <c r="J345" s="14"/>
    </row>
    <row r="346" spans="3:10" x14ac:dyDescent="0.5">
      <c r="C346" s="14"/>
      <c r="D346" s="14"/>
      <c r="E346" s="14"/>
      <c r="F346" s="14"/>
      <c r="G346" s="14"/>
      <c r="H346" s="14"/>
      <c r="I346" s="14"/>
      <c r="J346" s="14"/>
    </row>
    <row r="347" spans="3:10" x14ac:dyDescent="0.5">
      <c r="C347" s="14"/>
      <c r="D347" s="14"/>
      <c r="E347" s="14"/>
      <c r="F347" s="14"/>
      <c r="G347" s="14"/>
      <c r="H347" s="14"/>
      <c r="I347" s="14"/>
      <c r="J347" s="14"/>
    </row>
    <row r="348" spans="3:10" x14ac:dyDescent="0.5">
      <c r="C348" s="14"/>
      <c r="D348" s="14"/>
      <c r="E348" s="14"/>
      <c r="F348" s="14"/>
      <c r="G348" s="14"/>
      <c r="H348" s="14"/>
      <c r="I348" s="14"/>
      <c r="J348" s="14"/>
    </row>
    <row r="349" spans="3:10" x14ac:dyDescent="0.5">
      <c r="C349" s="14"/>
      <c r="D349" s="14"/>
      <c r="E349" s="14"/>
      <c r="F349" s="14"/>
    </row>
    <row r="350" spans="3:10" x14ac:dyDescent="0.5">
      <c r="C350" s="14"/>
      <c r="D350" s="14"/>
      <c r="E350" s="14"/>
      <c r="F350" s="14"/>
    </row>
    <row r="351" spans="3:10" x14ac:dyDescent="0.5">
      <c r="C351" s="14"/>
      <c r="D351" s="14"/>
      <c r="E351" s="14"/>
      <c r="F351" s="14"/>
    </row>
    <row r="352" spans="3:10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4"/>
  <sheetViews>
    <sheetView workbookViewId="0">
      <pane xSplit="2" ySplit="4" topLeftCell="C80" activePane="bottomRight" state="frozen"/>
      <selection activeCell="B85" sqref="B85"/>
      <selection pane="topRight" activeCell="B85" sqref="B85"/>
      <selection pane="bottomLeft" activeCell="B85" sqref="B85"/>
      <selection pane="bottomRight" activeCell="C84" sqref="C84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6" ht="29.25" x14ac:dyDescent="0.6">
      <c r="B1" s="155" t="s">
        <v>78</v>
      </c>
      <c r="C1" s="155"/>
      <c r="D1" s="155"/>
      <c r="E1" s="155"/>
      <c r="F1" s="155"/>
      <c r="G1" s="155"/>
      <c r="H1" s="155"/>
    </row>
    <row r="2" spans="1:16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0" t="s">
        <v>71</v>
      </c>
      <c r="C4" s="33">
        <v>32.517600000000002</v>
      </c>
      <c r="D4" s="32">
        <v>32.256399999999999</v>
      </c>
      <c r="E4" s="33">
        <v>32.1873</v>
      </c>
      <c r="F4" s="33">
        <v>32.218200000000003</v>
      </c>
      <c r="G4" s="31">
        <v>32.192999999999998</v>
      </c>
      <c r="H4" s="34">
        <f>AVERAGE(C4:G4)</f>
        <v>32.274500000000003</v>
      </c>
    </row>
    <row r="5" spans="1:16" x14ac:dyDescent="0.5">
      <c r="B5" s="38" t="s">
        <v>18</v>
      </c>
      <c r="C5" s="43"/>
      <c r="D5" s="40"/>
      <c r="E5" s="40"/>
      <c r="F5" s="43"/>
      <c r="G5" s="40"/>
      <c r="H5" s="39"/>
    </row>
    <row r="6" spans="1:16" x14ac:dyDescent="0.5">
      <c r="A6" t="s">
        <v>88</v>
      </c>
      <c r="B6" s="3" t="s">
        <v>19</v>
      </c>
      <c r="C6" s="11">
        <f>C7*C$4</f>
        <v>37720.416000000005</v>
      </c>
      <c r="D6" s="11">
        <f>D7*D$4</f>
        <v>37546.4496</v>
      </c>
      <c r="E6" s="11">
        <f>E7*E$4</f>
        <v>37498.2045</v>
      </c>
      <c r="F6" s="11">
        <f>F7*F$4</f>
        <v>37598.6394</v>
      </c>
      <c r="G6" s="11">
        <f>G7*G$4</f>
        <v>37665.81</v>
      </c>
      <c r="H6" s="60">
        <f t="shared" ref="H6:H35" si="0">AVERAGE(C6:G6)</f>
        <v>37605.903899999998</v>
      </c>
      <c r="I6" s="14"/>
      <c r="J6" s="14"/>
      <c r="K6" s="14"/>
      <c r="L6" s="14"/>
      <c r="M6" s="14"/>
      <c r="N6" s="14"/>
      <c r="O6" s="14"/>
      <c r="P6" s="14"/>
    </row>
    <row r="7" spans="1:16" x14ac:dyDescent="0.5">
      <c r="A7" t="s">
        <v>89</v>
      </c>
      <c r="B7" s="3" t="s">
        <v>20</v>
      </c>
      <c r="C7" s="10">
        <v>1160</v>
      </c>
      <c r="D7" s="10">
        <v>1164</v>
      </c>
      <c r="E7" s="10">
        <v>1165</v>
      </c>
      <c r="F7" s="10">
        <v>1167</v>
      </c>
      <c r="G7" s="10">
        <v>1170</v>
      </c>
      <c r="H7" s="60">
        <f t="shared" si="0"/>
        <v>1165.2</v>
      </c>
      <c r="I7" s="14"/>
      <c r="J7" s="14"/>
      <c r="K7" s="14"/>
      <c r="L7" s="14"/>
      <c r="M7" s="14"/>
      <c r="N7" s="14"/>
      <c r="O7" s="14"/>
      <c r="P7" s="14"/>
    </row>
    <row r="8" spans="1:16" x14ac:dyDescent="0.5">
      <c r="A8" t="s">
        <v>90</v>
      </c>
      <c r="B8" s="3" t="s">
        <v>21</v>
      </c>
      <c r="C8" s="105">
        <f>C9*C$4</f>
        <v>33102.916799999999</v>
      </c>
      <c r="D8" s="105">
        <f>D9*D$4</f>
        <v>33449.8868</v>
      </c>
      <c r="E8" s="105">
        <f>E9*E$4</f>
        <v>33700.1031</v>
      </c>
      <c r="F8" s="105">
        <f>F9*F$4</f>
        <v>33764.673600000002</v>
      </c>
      <c r="G8" s="105">
        <f>G9*G$4</f>
        <v>33834.843000000001</v>
      </c>
      <c r="H8" s="71">
        <f>AVERAGE(C8:G8)</f>
        <v>33570.484660000002</v>
      </c>
      <c r="I8" s="14"/>
      <c r="J8" s="14"/>
      <c r="K8" s="14"/>
      <c r="L8" s="14"/>
      <c r="M8" s="14"/>
      <c r="N8" s="14"/>
      <c r="O8" s="14"/>
      <c r="P8" s="14"/>
    </row>
    <row r="9" spans="1:16" x14ac:dyDescent="0.5">
      <c r="A9" t="s">
        <v>91</v>
      </c>
      <c r="B9" s="3" t="s">
        <v>22</v>
      </c>
      <c r="C9" s="69">
        <v>1018</v>
      </c>
      <c r="D9" s="69">
        <v>1037</v>
      </c>
      <c r="E9" s="69">
        <v>1047</v>
      </c>
      <c r="F9" s="69">
        <v>1048</v>
      </c>
      <c r="G9" s="69">
        <v>1051</v>
      </c>
      <c r="H9" s="71">
        <f t="shared" si="0"/>
        <v>1040.2</v>
      </c>
      <c r="I9" s="14"/>
      <c r="J9" s="14"/>
      <c r="K9" s="14"/>
      <c r="L9" s="14"/>
      <c r="M9" s="14"/>
      <c r="N9" s="14"/>
      <c r="O9" s="14"/>
      <c r="P9" s="14"/>
    </row>
    <row r="10" spans="1:16" x14ac:dyDescent="0.5">
      <c r="A10" t="s">
        <v>92</v>
      </c>
      <c r="B10" s="95" t="s">
        <v>23</v>
      </c>
      <c r="C10" s="11">
        <f>C11*C$4</f>
        <v>37167.616800000003</v>
      </c>
      <c r="D10" s="11">
        <f>D11*D$4</f>
        <v>37062.603600000002</v>
      </c>
      <c r="E10" s="11">
        <f>E11*E$4</f>
        <v>37015.395000000004</v>
      </c>
      <c r="F10" s="11">
        <f>F11*F$4</f>
        <v>37083.148200000003</v>
      </c>
      <c r="G10" s="11">
        <f>G11*G$4</f>
        <v>37150.721999999994</v>
      </c>
      <c r="H10" s="60">
        <f t="shared" si="0"/>
        <v>37095.897120000001</v>
      </c>
      <c r="I10" s="14"/>
      <c r="J10" s="89"/>
      <c r="K10" s="89"/>
      <c r="L10" s="89"/>
      <c r="M10" s="89"/>
      <c r="N10" s="89"/>
      <c r="O10" s="14"/>
      <c r="P10" s="14"/>
    </row>
    <row r="11" spans="1:16" x14ac:dyDescent="0.5">
      <c r="A11" t="s">
        <v>93</v>
      </c>
      <c r="B11" s="95" t="s">
        <v>20</v>
      </c>
      <c r="C11" s="51">
        <v>1143</v>
      </c>
      <c r="D11" s="51">
        <v>1149</v>
      </c>
      <c r="E11" s="51">
        <v>1150</v>
      </c>
      <c r="F11" s="51">
        <v>1151</v>
      </c>
      <c r="G11" s="51">
        <v>1154</v>
      </c>
      <c r="H11" s="60">
        <f t="shared" si="0"/>
        <v>1149.4000000000001</v>
      </c>
      <c r="I11" s="14"/>
      <c r="J11" s="89"/>
      <c r="K11" s="89"/>
      <c r="L11" s="89"/>
      <c r="M11" s="89"/>
      <c r="N11" s="89"/>
      <c r="O11" s="14"/>
      <c r="P11" s="14"/>
    </row>
    <row r="12" spans="1:16" x14ac:dyDescent="0.5">
      <c r="A12" t="s">
        <v>94</v>
      </c>
      <c r="B12" s="95" t="s">
        <v>24</v>
      </c>
      <c r="C12" s="11">
        <f>C13*C$4</f>
        <v>30534.026400000002</v>
      </c>
      <c r="D12" s="11">
        <f>D13*D$4</f>
        <v>30933.887599999998</v>
      </c>
      <c r="E12" s="11">
        <f>E13*E$4</f>
        <v>31640.115900000001</v>
      </c>
      <c r="F12" s="11">
        <f>F13*F$4</f>
        <v>31960.454400000002</v>
      </c>
      <c r="G12" s="11">
        <f>G13*G$4</f>
        <v>32064.227999999999</v>
      </c>
      <c r="H12" s="60">
        <f t="shared" si="0"/>
        <v>31426.542460000004</v>
      </c>
      <c r="I12" s="14"/>
      <c r="J12" s="89"/>
      <c r="K12" s="89"/>
      <c r="L12" s="89"/>
      <c r="M12" s="89"/>
      <c r="N12" s="89"/>
      <c r="O12" s="14"/>
      <c r="P12" s="14"/>
    </row>
    <row r="13" spans="1:16" x14ac:dyDescent="0.5">
      <c r="A13" t="s">
        <v>95</v>
      </c>
      <c r="B13" s="95" t="s">
        <v>20</v>
      </c>
      <c r="C13" s="74">
        <v>939</v>
      </c>
      <c r="D13" s="75">
        <v>959</v>
      </c>
      <c r="E13" s="75">
        <v>983</v>
      </c>
      <c r="F13" s="74">
        <v>992</v>
      </c>
      <c r="G13" s="75">
        <v>996</v>
      </c>
      <c r="H13" s="60">
        <f t="shared" si="0"/>
        <v>973.8</v>
      </c>
      <c r="I13" s="14"/>
      <c r="J13" s="89"/>
      <c r="K13" s="89"/>
      <c r="L13" s="89"/>
      <c r="M13" s="89"/>
      <c r="N13" s="89"/>
      <c r="O13" s="14"/>
      <c r="P13" s="14"/>
    </row>
    <row r="14" spans="1:16" x14ac:dyDescent="0.5">
      <c r="A14" t="s">
        <v>96</v>
      </c>
      <c r="B14" s="3" t="s">
        <v>25</v>
      </c>
      <c r="C14" s="11">
        <f>C15*C$4</f>
        <v>14177.6736</v>
      </c>
      <c r="D14" s="11">
        <f>D15*D$4</f>
        <v>14128.3032</v>
      </c>
      <c r="E14" s="11">
        <f>E15*E$4</f>
        <v>14323.3485</v>
      </c>
      <c r="F14" s="11">
        <f>F15*F$4</f>
        <v>14691.499200000002</v>
      </c>
      <c r="G14" s="11">
        <f>G15*G$4</f>
        <v>14712.200999999999</v>
      </c>
      <c r="H14" s="60">
        <f t="shared" si="0"/>
        <v>14406.605100000001</v>
      </c>
      <c r="I14" s="14"/>
      <c r="J14" s="89"/>
      <c r="K14" s="89"/>
      <c r="L14" s="89"/>
      <c r="M14" s="89"/>
      <c r="N14" s="89"/>
      <c r="O14" s="14"/>
      <c r="P14" s="14"/>
    </row>
    <row r="15" spans="1:16" x14ac:dyDescent="0.5">
      <c r="A15" t="s">
        <v>97</v>
      </c>
      <c r="B15" s="3" t="s">
        <v>20</v>
      </c>
      <c r="C15" s="10">
        <v>436</v>
      </c>
      <c r="D15" s="10">
        <v>438</v>
      </c>
      <c r="E15" s="10">
        <v>445</v>
      </c>
      <c r="F15" s="10">
        <v>456</v>
      </c>
      <c r="G15" s="10">
        <v>457</v>
      </c>
      <c r="H15" s="60">
        <f t="shared" si="0"/>
        <v>446.4</v>
      </c>
      <c r="I15" s="14"/>
      <c r="J15" s="89"/>
      <c r="K15" s="89"/>
      <c r="L15" s="89"/>
      <c r="M15" s="89"/>
      <c r="N15" s="89"/>
      <c r="O15" s="14"/>
      <c r="P15" s="14"/>
    </row>
    <row r="16" spans="1:16" x14ac:dyDescent="0.5">
      <c r="A16" t="s">
        <v>98</v>
      </c>
      <c r="B16" s="3" t="s">
        <v>26</v>
      </c>
      <c r="C16" s="11">
        <f>C17*C$4</f>
        <v>13397.251200000001</v>
      </c>
      <c r="D16" s="11">
        <f>D17*D$4</f>
        <v>13321.8932</v>
      </c>
      <c r="E16" s="11">
        <f>E17*E$4</f>
        <v>13518.666000000001</v>
      </c>
      <c r="F16" s="11">
        <f>F17*F$4</f>
        <v>13853.826000000001</v>
      </c>
      <c r="G16" s="11">
        <f>G17*G$4</f>
        <v>13875.182999999999</v>
      </c>
      <c r="H16" s="60">
        <f t="shared" si="0"/>
        <v>13593.363880000001</v>
      </c>
      <c r="I16" s="14"/>
      <c r="J16" s="14"/>
      <c r="K16" s="14"/>
      <c r="L16" s="14"/>
      <c r="M16" s="14"/>
      <c r="N16" s="14"/>
      <c r="O16" s="14"/>
      <c r="P16" s="14"/>
    </row>
    <row r="17" spans="1:16" x14ac:dyDescent="0.5">
      <c r="A17" t="s">
        <v>99</v>
      </c>
      <c r="B17" s="3" t="s">
        <v>20</v>
      </c>
      <c r="C17" s="10">
        <v>412</v>
      </c>
      <c r="D17" s="10">
        <v>413</v>
      </c>
      <c r="E17" s="10">
        <v>420</v>
      </c>
      <c r="F17" s="10">
        <v>430</v>
      </c>
      <c r="G17" s="10">
        <v>431</v>
      </c>
      <c r="H17" s="60">
        <f t="shared" si="0"/>
        <v>421.2</v>
      </c>
      <c r="I17" s="14"/>
      <c r="J17" s="14"/>
      <c r="K17" s="14"/>
      <c r="L17" s="14"/>
      <c r="M17" s="14"/>
      <c r="N17" s="14"/>
      <c r="O17" s="14"/>
      <c r="P17" s="14"/>
    </row>
    <row r="18" spans="1:16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</row>
    <row r="19" spans="1:16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</row>
    <row r="20" spans="1:16" x14ac:dyDescent="0.5">
      <c r="A20" t="s">
        <v>102</v>
      </c>
      <c r="B20" s="3" t="s">
        <v>28</v>
      </c>
      <c r="C20" s="11"/>
      <c r="D20" s="129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</row>
    <row r="21" spans="1:16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</row>
    <row r="22" spans="1:16" x14ac:dyDescent="0.5">
      <c r="A22" t="s">
        <v>104</v>
      </c>
      <c r="B22" s="3" t="s">
        <v>29</v>
      </c>
      <c r="C22" s="105">
        <f>C23*C$4</f>
        <v>12681.864000000001</v>
      </c>
      <c r="D22" s="105">
        <f>D23*D$4</f>
        <v>12644.5088</v>
      </c>
      <c r="E22" s="105">
        <f>E23*E$4</f>
        <v>12810.545400000001</v>
      </c>
      <c r="F22" s="105">
        <f>F23*F$4</f>
        <v>13145.025600000001</v>
      </c>
      <c r="G22" s="105">
        <f>G23*G$4</f>
        <v>13166.937</v>
      </c>
      <c r="H22" s="71">
        <f>AVERAGE(C22:G22)</f>
        <v>12889.776159999999</v>
      </c>
      <c r="I22" s="14"/>
      <c r="J22" s="14"/>
      <c r="K22" s="14"/>
      <c r="L22" s="14"/>
      <c r="M22" s="14"/>
      <c r="N22" s="14"/>
      <c r="O22" s="14"/>
      <c r="P22" s="14"/>
    </row>
    <row r="23" spans="1:16" x14ac:dyDescent="0.5">
      <c r="A23" t="s">
        <v>105</v>
      </c>
      <c r="B23" s="3" t="s">
        <v>20</v>
      </c>
      <c r="C23" s="70">
        <v>390</v>
      </c>
      <c r="D23" s="70">
        <v>392</v>
      </c>
      <c r="E23" s="70">
        <v>398</v>
      </c>
      <c r="F23" s="70">
        <v>408</v>
      </c>
      <c r="G23" s="70">
        <v>409</v>
      </c>
      <c r="H23" s="71">
        <f t="shared" si="0"/>
        <v>399.4</v>
      </c>
      <c r="I23" s="14"/>
      <c r="J23" s="14"/>
      <c r="K23" s="14"/>
      <c r="L23" s="14"/>
      <c r="M23" s="14"/>
      <c r="N23" s="14"/>
      <c r="O23" s="14"/>
      <c r="P23" s="14"/>
    </row>
    <row r="24" spans="1:16" x14ac:dyDescent="0.5">
      <c r="A24" t="s">
        <v>106</v>
      </c>
      <c r="B24" s="5" t="s">
        <v>30</v>
      </c>
      <c r="C24" s="11">
        <f>C25*C$4</f>
        <v>12486.758400000001</v>
      </c>
      <c r="D24" s="11">
        <f>D25*D$4</f>
        <v>12450.9704</v>
      </c>
      <c r="E24" s="11">
        <f>E25*E$4</f>
        <v>12617.4216</v>
      </c>
      <c r="F24" s="11">
        <f>F25*F$4</f>
        <v>12951.716400000001</v>
      </c>
      <c r="G24" s="11">
        <f>G25*G$4</f>
        <v>12973.778999999999</v>
      </c>
      <c r="H24" s="60">
        <f t="shared" si="0"/>
        <v>12696.12916</v>
      </c>
      <c r="I24" s="14"/>
      <c r="J24" s="14"/>
      <c r="K24" s="14"/>
      <c r="L24" s="14"/>
      <c r="M24" s="14"/>
      <c r="N24" s="14"/>
      <c r="O24" s="14"/>
      <c r="P24" s="14"/>
    </row>
    <row r="25" spans="1:16" x14ac:dyDescent="0.5">
      <c r="A25" t="s">
        <v>107</v>
      </c>
      <c r="B25" s="5" t="s">
        <v>20</v>
      </c>
      <c r="C25" s="13">
        <v>384</v>
      </c>
      <c r="D25" s="60">
        <v>386</v>
      </c>
      <c r="E25" s="13">
        <v>392</v>
      </c>
      <c r="F25" s="13">
        <v>402</v>
      </c>
      <c r="G25" s="13">
        <v>403</v>
      </c>
      <c r="H25" s="60">
        <f t="shared" si="0"/>
        <v>393.4</v>
      </c>
      <c r="I25" s="14"/>
      <c r="J25" s="14"/>
      <c r="K25" s="14"/>
      <c r="L25" s="14"/>
      <c r="M25" s="14"/>
      <c r="N25" s="14"/>
      <c r="O25" s="14"/>
      <c r="P25" s="14"/>
    </row>
    <row r="26" spans="1:16" x14ac:dyDescent="0.5">
      <c r="A26" t="s">
        <v>108</v>
      </c>
      <c r="B26" s="3" t="s">
        <v>31</v>
      </c>
      <c r="C26" s="11">
        <f>C27*C$4</f>
        <v>12129.0648</v>
      </c>
      <c r="D26" s="11">
        <f>D27*D$4</f>
        <v>12096.15</v>
      </c>
      <c r="E26" s="11">
        <f>E27*E$4</f>
        <v>12231.174000000001</v>
      </c>
      <c r="F26" s="11">
        <f>F27*F$4</f>
        <v>12468.443400000002</v>
      </c>
      <c r="G26" s="11">
        <f>G27*G$4</f>
        <v>12490.884</v>
      </c>
      <c r="H26" s="60">
        <f t="shared" si="0"/>
        <v>12283.143240000001</v>
      </c>
      <c r="I26" s="14"/>
      <c r="J26" s="14"/>
      <c r="K26" s="14"/>
      <c r="L26" s="14"/>
      <c r="M26" s="14"/>
      <c r="N26" s="14"/>
      <c r="O26" s="14"/>
      <c r="P26" s="14"/>
    </row>
    <row r="27" spans="1:16" x14ac:dyDescent="0.5">
      <c r="A27" t="s">
        <v>109</v>
      </c>
      <c r="B27" s="3" t="s">
        <v>20</v>
      </c>
      <c r="C27" s="10">
        <v>373</v>
      </c>
      <c r="D27" s="17">
        <v>375</v>
      </c>
      <c r="E27" s="10">
        <v>380</v>
      </c>
      <c r="F27" s="10">
        <v>387</v>
      </c>
      <c r="G27" s="10">
        <v>388</v>
      </c>
      <c r="H27" s="60">
        <f t="shared" si="0"/>
        <v>380.6</v>
      </c>
      <c r="I27" s="14"/>
      <c r="J27" s="14"/>
      <c r="K27" s="14"/>
      <c r="L27" s="14"/>
      <c r="M27" s="14"/>
      <c r="N27" s="14"/>
      <c r="O27" s="14"/>
      <c r="P27" s="14"/>
    </row>
    <row r="28" spans="1:16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5">
      <c r="A30" t="s">
        <v>112</v>
      </c>
      <c r="B30" s="3" t="s">
        <v>63</v>
      </c>
      <c r="C30" s="105">
        <f>C31*C$4</f>
        <v>11446.1952</v>
      </c>
      <c r="D30" s="105">
        <f>D31*D$4</f>
        <v>11418.765600000001</v>
      </c>
      <c r="E30" s="105">
        <f>E31*E$4</f>
        <v>11490.866099999999</v>
      </c>
      <c r="F30" s="105">
        <f>F31*F$4</f>
        <v>11662.988400000002</v>
      </c>
      <c r="G30" s="105">
        <f>G31*G$4</f>
        <v>11686.058999999999</v>
      </c>
      <c r="H30" s="71">
        <f t="shared" si="0"/>
        <v>11540.97486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5">
      <c r="A31" t="s">
        <v>113</v>
      </c>
      <c r="B31" s="3" t="s">
        <v>20</v>
      </c>
      <c r="C31" s="70">
        <v>352</v>
      </c>
      <c r="D31" s="72">
        <v>354</v>
      </c>
      <c r="E31" s="70">
        <v>357</v>
      </c>
      <c r="F31" s="70">
        <v>362</v>
      </c>
      <c r="G31" s="70">
        <v>363</v>
      </c>
      <c r="H31" s="71">
        <f t="shared" si="0"/>
        <v>357.6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</row>
    <row r="37" spans="1:16" x14ac:dyDescent="0.5">
      <c r="A37" t="s">
        <v>156</v>
      </c>
      <c r="B37" s="3" t="s">
        <v>36</v>
      </c>
      <c r="C37" s="11">
        <f>C38*C$4</f>
        <v>15901.106400000001</v>
      </c>
      <c r="D37" s="11">
        <f>D38*D$4</f>
        <v>15837.892399999999</v>
      </c>
      <c r="E37" s="11">
        <f>E38*E$4</f>
        <v>15803.9643</v>
      </c>
      <c r="F37" s="11">
        <f>F38*F$4</f>
        <v>15851.354400000002</v>
      </c>
      <c r="G37" s="11">
        <f>G38*G$4</f>
        <v>15871.148999999999</v>
      </c>
      <c r="H37" s="60">
        <f t="shared" ref="H37:H42" si="1">AVERAGE(C37:G37)</f>
        <v>15853.093300000002</v>
      </c>
      <c r="I37" s="14"/>
      <c r="J37" s="14"/>
      <c r="K37" s="14"/>
      <c r="L37" s="14"/>
      <c r="M37" s="14"/>
      <c r="N37" s="14"/>
      <c r="O37" s="14"/>
      <c r="P37" s="14"/>
    </row>
    <row r="38" spans="1:16" x14ac:dyDescent="0.5">
      <c r="A38" t="s">
        <v>157</v>
      </c>
      <c r="B38" s="3" t="s">
        <v>37</v>
      </c>
      <c r="C38" s="10">
        <v>489</v>
      </c>
      <c r="D38" s="17">
        <v>491</v>
      </c>
      <c r="E38" s="10">
        <v>491</v>
      </c>
      <c r="F38" s="10">
        <v>492</v>
      </c>
      <c r="G38" s="10">
        <v>493</v>
      </c>
      <c r="H38" s="60">
        <f t="shared" si="1"/>
        <v>491.2</v>
      </c>
      <c r="I38" s="14"/>
      <c r="J38" s="14"/>
      <c r="K38" s="14"/>
      <c r="L38" s="14"/>
      <c r="M38" s="14"/>
      <c r="N38" s="14"/>
      <c r="O38" s="14"/>
      <c r="P38" s="14"/>
    </row>
    <row r="39" spans="1:16" x14ac:dyDescent="0.5">
      <c r="A39" t="s">
        <v>158</v>
      </c>
      <c r="B39" s="3" t="s">
        <v>39</v>
      </c>
      <c r="C39" s="11">
        <f>C40*C$4</f>
        <v>11576.265600000001</v>
      </c>
      <c r="D39" s="11">
        <f>D40*D$4</f>
        <v>11547.7912</v>
      </c>
      <c r="E39" s="11">
        <f>E40*E$4</f>
        <v>11716.1772</v>
      </c>
      <c r="F39" s="11">
        <f>F40*F$4</f>
        <v>11759.643000000002</v>
      </c>
      <c r="G39" s="11">
        <f>G40*G$4</f>
        <v>11782.637999999999</v>
      </c>
      <c r="H39" s="60">
        <f t="shared" si="1"/>
        <v>11676.503000000001</v>
      </c>
      <c r="I39" s="14"/>
      <c r="J39" s="14"/>
      <c r="K39" s="14"/>
      <c r="L39" s="14"/>
      <c r="M39" s="14"/>
      <c r="N39" s="14"/>
      <c r="O39" s="14"/>
      <c r="P39" s="14"/>
    </row>
    <row r="40" spans="1:16" x14ac:dyDescent="0.5">
      <c r="A40" t="s">
        <v>159</v>
      </c>
      <c r="B40" s="3" t="s">
        <v>38</v>
      </c>
      <c r="C40" s="10">
        <v>356</v>
      </c>
      <c r="D40" s="17">
        <v>358</v>
      </c>
      <c r="E40" s="10">
        <v>364</v>
      </c>
      <c r="F40" s="10">
        <v>365</v>
      </c>
      <c r="G40" s="10">
        <v>366</v>
      </c>
      <c r="H40" s="60">
        <f t="shared" si="1"/>
        <v>361.8</v>
      </c>
      <c r="I40" s="14"/>
      <c r="J40" s="14"/>
      <c r="K40" s="14"/>
      <c r="L40" s="14"/>
      <c r="M40" s="14"/>
      <c r="N40" s="14"/>
      <c r="O40" s="14"/>
      <c r="P40" s="14"/>
    </row>
    <row r="41" spans="1:16" x14ac:dyDescent="0.5">
      <c r="A41" t="s">
        <v>118</v>
      </c>
      <c r="B41" s="3" t="s">
        <v>64</v>
      </c>
      <c r="C41" s="105">
        <f>C42*C$4</f>
        <v>18762.655200000001</v>
      </c>
      <c r="D41" s="105">
        <f>D42*D$4</f>
        <v>18676.455600000001</v>
      </c>
      <c r="E41" s="105">
        <f>E42*E$4</f>
        <v>19698.6276</v>
      </c>
      <c r="F41" s="105">
        <f>F42*F$4</f>
        <v>19749.756600000001</v>
      </c>
      <c r="G41" s="105">
        <f>G42*G$4</f>
        <v>19766.502</v>
      </c>
      <c r="H41" s="71">
        <f t="shared" si="1"/>
        <v>19330.7994</v>
      </c>
      <c r="I41" s="14"/>
      <c r="J41" s="14"/>
      <c r="K41" s="14"/>
      <c r="L41" s="14"/>
      <c r="M41" s="14"/>
      <c r="N41" s="14"/>
      <c r="O41" s="14"/>
      <c r="P41" s="14"/>
    </row>
    <row r="42" spans="1:16" x14ac:dyDescent="0.5">
      <c r="A42" t="s">
        <v>119</v>
      </c>
      <c r="B42" s="3" t="s">
        <v>22</v>
      </c>
      <c r="C42" s="70">
        <v>577</v>
      </c>
      <c r="D42" s="72">
        <v>579</v>
      </c>
      <c r="E42" s="70">
        <v>612</v>
      </c>
      <c r="F42" s="70">
        <v>613</v>
      </c>
      <c r="G42" s="70">
        <v>614</v>
      </c>
      <c r="H42" s="71">
        <f t="shared" si="1"/>
        <v>599</v>
      </c>
      <c r="I42" s="14"/>
      <c r="J42" s="14"/>
      <c r="K42" s="14"/>
      <c r="L42" s="14"/>
      <c r="M42" s="14"/>
      <c r="N42" s="14"/>
      <c r="O42" s="14"/>
      <c r="P42" s="14"/>
    </row>
    <row r="43" spans="1:16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</row>
    <row r="44" spans="1:16" x14ac:dyDescent="0.5">
      <c r="A44" t="s">
        <v>120</v>
      </c>
      <c r="B44" s="3" t="s">
        <v>41</v>
      </c>
      <c r="C44" s="11">
        <f>C45*C$4</f>
        <v>10763.3256</v>
      </c>
      <c r="D44" s="11">
        <f>D45*D$4</f>
        <v>10709.1248</v>
      </c>
      <c r="E44" s="11">
        <f>E45*E$4</f>
        <v>10686.1836</v>
      </c>
      <c r="F44" s="11">
        <f>F45*F$4</f>
        <v>10728.660600000001</v>
      </c>
      <c r="G44" s="11">
        <f>G45*G$4</f>
        <v>10752.462</v>
      </c>
      <c r="H44" s="60">
        <f t="shared" ref="H44:H49" si="2">AVERAGE(C44:G44)</f>
        <v>10727.95132</v>
      </c>
      <c r="I44" s="14"/>
      <c r="J44" s="14"/>
      <c r="K44" s="14"/>
      <c r="L44" s="14"/>
      <c r="M44" s="14"/>
      <c r="N44" s="14"/>
      <c r="O44" s="14"/>
      <c r="P44" s="14"/>
    </row>
    <row r="45" spans="1:16" x14ac:dyDescent="0.5">
      <c r="A45" t="s">
        <v>121</v>
      </c>
      <c r="B45" s="4" t="s">
        <v>66</v>
      </c>
      <c r="C45" s="10">
        <v>331</v>
      </c>
      <c r="D45" s="17">
        <v>332</v>
      </c>
      <c r="E45" s="10">
        <v>332</v>
      </c>
      <c r="F45" s="10">
        <v>333</v>
      </c>
      <c r="G45" s="10">
        <v>334</v>
      </c>
      <c r="H45" s="60">
        <f t="shared" si="2"/>
        <v>332.4</v>
      </c>
      <c r="I45" s="14"/>
      <c r="J45" s="14"/>
      <c r="K45" s="14"/>
      <c r="L45" s="14"/>
      <c r="M45" s="14"/>
      <c r="N45" s="14"/>
      <c r="O45" s="14"/>
      <c r="P45" s="14"/>
    </row>
    <row r="46" spans="1:16" x14ac:dyDescent="0.5">
      <c r="A46" t="s">
        <v>122</v>
      </c>
      <c r="B46" s="3" t="s">
        <v>42</v>
      </c>
      <c r="C46" s="11">
        <f>C47*C$4</f>
        <v>10145.4912</v>
      </c>
      <c r="D46" s="11">
        <f>D47*D$4</f>
        <v>10096.253199999999</v>
      </c>
      <c r="E46" s="11">
        <f>E47*E$4</f>
        <v>10106.8122</v>
      </c>
      <c r="F46" s="11">
        <f>F47*F$4</f>
        <v>10116.514800000001</v>
      </c>
      <c r="G46" s="11">
        <f>G47*G$4</f>
        <v>10140.795</v>
      </c>
      <c r="H46" s="60">
        <f t="shared" si="2"/>
        <v>10121.173279999999</v>
      </c>
      <c r="I46" s="14"/>
      <c r="J46" s="14"/>
      <c r="K46" s="14"/>
      <c r="L46" s="14"/>
      <c r="M46" s="14"/>
      <c r="N46" s="14"/>
      <c r="O46" s="14"/>
      <c r="P46" s="14"/>
    </row>
    <row r="47" spans="1:16" x14ac:dyDescent="0.5">
      <c r="A47" t="s">
        <v>123</v>
      </c>
      <c r="B47" s="4" t="s">
        <v>67</v>
      </c>
      <c r="C47" s="10">
        <v>312</v>
      </c>
      <c r="D47" s="17">
        <v>313</v>
      </c>
      <c r="E47" s="10">
        <v>314</v>
      </c>
      <c r="F47" s="10">
        <v>314</v>
      </c>
      <c r="G47" s="10">
        <v>315</v>
      </c>
      <c r="H47" s="60">
        <f t="shared" si="2"/>
        <v>313.60000000000002</v>
      </c>
      <c r="I47" s="14"/>
      <c r="J47" s="14"/>
      <c r="K47" s="14"/>
      <c r="L47" s="14"/>
      <c r="M47" s="14"/>
      <c r="N47" s="14"/>
      <c r="O47" s="14"/>
      <c r="P47" s="14"/>
    </row>
    <row r="48" spans="1:16" x14ac:dyDescent="0.5">
      <c r="A48" t="s">
        <v>124</v>
      </c>
      <c r="B48" s="3" t="s">
        <v>43</v>
      </c>
      <c r="C48" s="11">
        <f>C49*C$4</f>
        <v>10047.938400000001</v>
      </c>
      <c r="D48" s="11">
        <f>D49*D$4</f>
        <v>9999.4840000000004</v>
      </c>
      <c r="E48" s="11">
        <f>E49*E$4</f>
        <v>10010.2503</v>
      </c>
      <c r="F48" s="11">
        <f>F49*F$4</f>
        <v>10019.860200000001</v>
      </c>
      <c r="G48" s="11">
        <f>G49*G$4</f>
        <v>10044.215999999999</v>
      </c>
      <c r="H48" s="60">
        <f t="shared" si="2"/>
        <v>10024.34978</v>
      </c>
      <c r="I48" s="14"/>
      <c r="J48" s="14"/>
      <c r="K48" s="14"/>
      <c r="L48" s="14"/>
      <c r="M48" s="14"/>
      <c r="N48" s="14"/>
      <c r="O48" s="14"/>
      <c r="P48" s="14"/>
    </row>
    <row r="49" spans="1:16" x14ac:dyDescent="0.5">
      <c r="A49" t="s">
        <v>125</v>
      </c>
      <c r="B49" s="3" t="s">
        <v>20</v>
      </c>
      <c r="C49" s="13">
        <v>309</v>
      </c>
      <c r="D49" s="11">
        <v>310</v>
      </c>
      <c r="E49" s="13">
        <v>311</v>
      </c>
      <c r="F49" s="13">
        <v>311</v>
      </c>
      <c r="G49" s="13">
        <v>312</v>
      </c>
      <c r="H49" s="60">
        <f t="shared" si="2"/>
        <v>310.60000000000002</v>
      </c>
      <c r="I49" s="14"/>
      <c r="J49" s="14"/>
      <c r="K49" s="14"/>
      <c r="L49" s="14"/>
      <c r="M49" s="14"/>
      <c r="N49" s="14"/>
      <c r="O49" s="14"/>
      <c r="P49" s="14"/>
    </row>
    <row r="50" spans="1:16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</row>
    <row r="51" spans="1:16" x14ac:dyDescent="0.5">
      <c r="A51" t="s">
        <v>126</v>
      </c>
      <c r="B51" s="3" t="s">
        <v>85</v>
      </c>
      <c r="C51" s="11">
        <f>C52*C$4</f>
        <v>27347.301600000003</v>
      </c>
      <c r="D51" s="11">
        <f>D52*D$4</f>
        <v>27256.657999999999</v>
      </c>
      <c r="E51" s="11">
        <f>E52*E$4</f>
        <v>27198.268500000002</v>
      </c>
      <c r="F51" s="11">
        <f>F52*F$4</f>
        <v>27288.815400000003</v>
      </c>
      <c r="G51" s="11">
        <f>G52*G$4</f>
        <v>27331.857</v>
      </c>
      <c r="H51" s="60">
        <f>AVERAGE(C51:G51)</f>
        <v>27284.580100000003</v>
      </c>
      <c r="I51" s="14"/>
      <c r="J51" s="14"/>
    </row>
    <row r="52" spans="1:16" x14ac:dyDescent="0.5">
      <c r="A52" t="s">
        <v>127</v>
      </c>
      <c r="B52" s="3" t="s">
        <v>20</v>
      </c>
      <c r="C52" s="11">
        <v>841</v>
      </c>
      <c r="D52" s="75">
        <v>845</v>
      </c>
      <c r="E52" s="10">
        <v>845</v>
      </c>
      <c r="F52" s="10">
        <v>847</v>
      </c>
      <c r="G52" s="10">
        <v>849</v>
      </c>
      <c r="H52" s="60">
        <f>AVERAGE(C52:G52)</f>
        <v>845.4</v>
      </c>
      <c r="I52" s="14"/>
      <c r="J52" s="14"/>
    </row>
    <row r="53" spans="1:16" x14ac:dyDescent="0.5">
      <c r="A53" t="s">
        <v>128</v>
      </c>
      <c r="B53" s="3" t="s">
        <v>86</v>
      </c>
      <c r="C53" s="11">
        <f>C54*C$4</f>
        <v>21266.510400000003</v>
      </c>
      <c r="D53" s="11">
        <f>D54*D$4</f>
        <v>21224.711199999998</v>
      </c>
      <c r="E53" s="11">
        <f>E54*E$4</f>
        <v>21211.430700000001</v>
      </c>
      <c r="F53" s="11">
        <f>F54*F$4</f>
        <v>21231.793800000003</v>
      </c>
      <c r="G53" s="11">
        <f>G54*G$4</f>
        <v>21279.573</v>
      </c>
      <c r="H53" s="60">
        <f>AVERAGE(C53:G53)</f>
        <v>21242.803820000001</v>
      </c>
      <c r="I53" s="14"/>
      <c r="J53" s="14"/>
    </row>
    <row r="54" spans="1:16" x14ac:dyDescent="0.5">
      <c r="A54" t="s">
        <v>129</v>
      </c>
      <c r="B54" s="3" t="s">
        <v>20</v>
      </c>
      <c r="C54" s="11">
        <v>654</v>
      </c>
      <c r="D54" s="10">
        <v>658</v>
      </c>
      <c r="E54" s="10">
        <v>659</v>
      </c>
      <c r="F54" s="10">
        <v>659</v>
      </c>
      <c r="G54" s="10">
        <v>661</v>
      </c>
      <c r="H54" s="60">
        <f>AVERAGE(C54:G54)</f>
        <v>658.2</v>
      </c>
      <c r="I54" s="14"/>
      <c r="J54" s="14"/>
    </row>
    <row r="55" spans="1:16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</row>
    <row r="56" spans="1:16" x14ac:dyDescent="0.5">
      <c r="A56" t="s">
        <v>130</v>
      </c>
      <c r="B56" s="3" t="s">
        <v>47</v>
      </c>
      <c r="C56" s="11">
        <f>C57*C$4</f>
        <v>17722.092000000001</v>
      </c>
      <c r="D56" s="11">
        <f>D57*D$4</f>
        <v>17676.5072</v>
      </c>
      <c r="E56" s="11">
        <f>E57*E$4</f>
        <v>17638.6404</v>
      </c>
      <c r="F56" s="11">
        <f>F57*F$4</f>
        <v>17687.791800000003</v>
      </c>
      <c r="G56" s="11">
        <f>G57*G$4</f>
        <v>17706.149999999998</v>
      </c>
      <c r="H56" s="60">
        <f>AVERAGE(C56:G56)</f>
        <v>17686.236280000001</v>
      </c>
      <c r="I56" s="14"/>
      <c r="J56" s="14"/>
      <c r="K56" s="14"/>
      <c r="L56" s="14"/>
      <c r="M56" s="14"/>
      <c r="N56" s="14"/>
      <c r="O56" s="14"/>
      <c r="P56" s="14"/>
    </row>
    <row r="57" spans="1:16" x14ac:dyDescent="0.5">
      <c r="A57" t="s">
        <v>131</v>
      </c>
      <c r="B57" s="3" t="s">
        <v>22</v>
      </c>
      <c r="C57" s="10">
        <v>545</v>
      </c>
      <c r="D57" s="10">
        <v>548</v>
      </c>
      <c r="E57" s="10">
        <v>548</v>
      </c>
      <c r="F57" s="10">
        <v>549</v>
      </c>
      <c r="G57" s="10">
        <v>550</v>
      </c>
      <c r="H57" s="60">
        <f>AVERAGE(C57:G57)</f>
        <v>548</v>
      </c>
      <c r="I57" s="14"/>
      <c r="J57" s="14"/>
      <c r="K57" s="14"/>
      <c r="L57" s="14"/>
      <c r="M57" s="14"/>
      <c r="N57" s="14"/>
      <c r="O57" s="14"/>
      <c r="P57" s="14"/>
    </row>
    <row r="58" spans="1:16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</row>
    <row r="59" spans="1:16" x14ac:dyDescent="0.5">
      <c r="A59" t="s">
        <v>132</v>
      </c>
      <c r="B59" s="3" t="s">
        <v>49</v>
      </c>
      <c r="C59" s="11">
        <f>C60*C$4</f>
        <v>13982.568000000001</v>
      </c>
      <c r="D59" s="11">
        <f>D60*D$4</f>
        <v>13934.764799999999</v>
      </c>
      <c r="E59" s="11">
        <f>E60*E$4</f>
        <v>14130.224700000001</v>
      </c>
      <c r="F59" s="11">
        <f>F60*F$4</f>
        <v>14433.753600000002</v>
      </c>
      <c r="G59" s="11">
        <f>G60*G$4</f>
        <v>14486.849999999999</v>
      </c>
      <c r="H59" s="60">
        <f t="shared" ref="H59:H68" si="3">AVERAGE(C59:G59)</f>
        <v>14193.63222</v>
      </c>
      <c r="I59" s="14"/>
      <c r="J59" s="14"/>
      <c r="K59" s="14"/>
      <c r="L59" s="14"/>
      <c r="M59" s="14"/>
      <c r="N59" s="14"/>
      <c r="O59" s="14"/>
      <c r="P59" s="14"/>
    </row>
    <row r="60" spans="1:16" x14ac:dyDescent="0.5">
      <c r="A60" t="s">
        <v>133</v>
      </c>
      <c r="B60" s="3" t="s">
        <v>20</v>
      </c>
      <c r="C60" s="10">
        <v>430</v>
      </c>
      <c r="D60" s="10">
        <v>432</v>
      </c>
      <c r="E60" s="10">
        <v>439</v>
      </c>
      <c r="F60" s="10">
        <v>448</v>
      </c>
      <c r="G60" s="10">
        <v>450</v>
      </c>
      <c r="H60" s="60">
        <f t="shared" si="3"/>
        <v>439.8</v>
      </c>
      <c r="I60" s="14"/>
      <c r="J60" s="14"/>
      <c r="K60" s="14"/>
      <c r="L60" s="14"/>
      <c r="M60" s="14"/>
      <c r="N60" s="14"/>
      <c r="O60" s="14"/>
      <c r="P60" s="14"/>
    </row>
    <row r="61" spans="1:16" x14ac:dyDescent="0.5">
      <c r="A61" t="s">
        <v>134</v>
      </c>
      <c r="B61" s="3" t="s">
        <v>50</v>
      </c>
      <c r="C61" s="11">
        <f>C62*C$4</f>
        <v>12681.864000000001</v>
      </c>
      <c r="D61" s="11">
        <f>D62*D$4</f>
        <v>12644.5088</v>
      </c>
      <c r="E61" s="11">
        <f>E62*E$4</f>
        <v>12810.545400000001</v>
      </c>
      <c r="F61" s="11">
        <f>F62*F$4</f>
        <v>13145.025600000001</v>
      </c>
      <c r="G61" s="11">
        <f>G62*G$4</f>
        <v>13166.937</v>
      </c>
      <c r="H61" s="60">
        <f t="shared" si="3"/>
        <v>12889.776159999999</v>
      </c>
      <c r="I61" s="14"/>
      <c r="J61" s="14"/>
      <c r="K61" s="14"/>
      <c r="L61" s="14"/>
      <c r="M61" s="14"/>
      <c r="N61" s="14"/>
      <c r="O61" s="14"/>
      <c r="P61" s="14"/>
    </row>
    <row r="62" spans="1:16" x14ac:dyDescent="0.5">
      <c r="A62" t="s">
        <v>135</v>
      </c>
      <c r="B62" s="3" t="s">
        <v>20</v>
      </c>
      <c r="C62" s="10">
        <v>390</v>
      </c>
      <c r="D62" s="75">
        <v>392</v>
      </c>
      <c r="E62" s="10">
        <v>398</v>
      </c>
      <c r="F62" s="10">
        <v>408</v>
      </c>
      <c r="G62" s="10">
        <v>409</v>
      </c>
      <c r="H62" s="60">
        <f t="shared" si="3"/>
        <v>399.4</v>
      </c>
      <c r="I62" s="14"/>
      <c r="J62" s="14"/>
      <c r="K62" s="14"/>
      <c r="L62" s="14"/>
      <c r="M62" s="14"/>
      <c r="N62" s="14"/>
      <c r="O62" s="14"/>
      <c r="P62" s="14"/>
    </row>
    <row r="63" spans="1:16" x14ac:dyDescent="0.5">
      <c r="A63" t="s">
        <v>136</v>
      </c>
      <c r="B63" s="3" t="s">
        <v>51</v>
      </c>
      <c r="C63" s="11">
        <f>C64*C$4</f>
        <v>12389.205600000001</v>
      </c>
      <c r="D63" s="11">
        <f>D64*D$4</f>
        <v>12321.944799999999</v>
      </c>
      <c r="E63" s="11">
        <f>E64*E$4</f>
        <v>12520.859700000001</v>
      </c>
      <c r="F63" s="11">
        <f>F64*F$4</f>
        <v>12855.061800000001</v>
      </c>
      <c r="G63" s="11">
        <f>G64*G$4</f>
        <v>12877.199999999999</v>
      </c>
      <c r="H63" s="60">
        <f t="shared" si="3"/>
        <v>12592.854380000001</v>
      </c>
      <c r="I63" s="14"/>
      <c r="J63" s="14"/>
      <c r="K63" s="14"/>
      <c r="L63" s="14"/>
      <c r="M63" s="14"/>
      <c r="N63" s="14"/>
      <c r="O63" s="14"/>
      <c r="P63" s="14"/>
    </row>
    <row r="64" spans="1:16" x14ac:dyDescent="0.5">
      <c r="A64" t="s">
        <v>137</v>
      </c>
      <c r="B64" s="3" t="s">
        <v>20</v>
      </c>
      <c r="C64" s="10">
        <v>381</v>
      </c>
      <c r="D64" s="10">
        <v>382</v>
      </c>
      <c r="E64" s="10">
        <v>389</v>
      </c>
      <c r="F64" s="10">
        <v>399</v>
      </c>
      <c r="G64" s="10">
        <v>400</v>
      </c>
      <c r="H64" s="60">
        <f t="shared" si="3"/>
        <v>390.2</v>
      </c>
      <c r="I64" s="14"/>
      <c r="J64" s="14"/>
      <c r="K64" s="14"/>
      <c r="L64" s="14"/>
      <c r="M64" s="14"/>
      <c r="N64" s="14"/>
      <c r="O64" s="14"/>
      <c r="P64" s="14"/>
    </row>
    <row r="65" spans="1:16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</row>
    <row r="66" spans="1:16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</row>
    <row r="67" spans="1:16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</row>
    <row r="68" spans="1:16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</row>
    <row r="69" spans="1:16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</row>
    <row r="70" spans="1:16" x14ac:dyDescent="0.5">
      <c r="A70" t="s">
        <v>142</v>
      </c>
      <c r="B70" s="3" t="s">
        <v>55</v>
      </c>
      <c r="C70" s="11">
        <f>C71*C$4</f>
        <v>13689.909600000001</v>
      </c>
      <c r="D70" s="11">
        <f>D71*D$4</f>
        <v>13644.457199999999</v>
      </c>
      <c r="E70" s="11">
        <f>E71*E$4</f>
        <v>13808.351700000001</v>
      </c>
      <c r="F70" s="11">
        <f>F71*F$4</f>
        <v>14143.7898</v>
      </c>
      <c r="G70" s="11">
        <f>G71*G$4</f>
        <v>13971.761999999999</v>
      </c>
      <c r="H70" s="60">
        <f t="shared" ref="H70:H81" si="4">AVERAGE(C70:G70)</f>
        <v>13851.654060000001</v>
      </c>
      <c r="I70" s="14"/>
      <c r="J70" s="14"/>
      <c r="K70" s="14"/>
      <c r="L70" s="14"/>
      <c r="M70" s="14"/>
      <c r="N70" s="14"/>
      <c r="O70" s="14"/>
      <c r="P70" s="14"/>
    </row>
    <row r="71" spans="1:16" x14ac:dyDescent="0.5">
      <c r="A71" t="s">
        <v>143</v>
      </c>
      <c r="B71" s="3" t="s">
        <v>22</v>
      </c>
      <c r="C71" s="10">
        <v>421</v>
      </c>
      <c r="D71" s="10">
        <v>423</v>
      </c>
      <c r="E71" s="10">
        <v>429</v>
      </c>
      <c r="F71" s="10">
        <v>439</v>
      </c>
      <c r="G71" s="10">
        <v>434</v>
      </c>
      <c r="H71" s="60">
        <f>AVERAGE(C71:G71)</f>
        <v>429.2</v>
      </c>
      <c r="I71" s="14"/>
      <c r="J71" s="14"/>
      <c r="K71" s="14"/>
      <c r="L71" s="14"/>
      <c r="M71" s="14"/>
      <c r="N71" s="14"/>
      <c r="O71" s="14"/>
      <c r="P71" s="14"/>
    </row>
    <row r="72" spans="1:16" x14ac:dyDescent="0.5">
      <c r="A72" t="s">
        <v>144</v>
      </c>
      <c r="B72" s="3" t="s">
        <v>56</v>
      </c>
      <c r="C72" s="105">
        <f>C73*C$4</f>
        <v>13592.356800000001</v>
      </c>
      <c r="D72" s="105">
        <f>D73*D$4</f>
        <v>13547.688</v>
      </c>
      <c r="E72" s="105">
        <f>E73*E$4</f>
        <v>13711.7898</v>
      </c>
      <c r="F72" s="105">
        <f>F73*F$4</f>
        <v>14047.135200000001</v>
      </c>
      <c r="G72" s="105">
        <f>G73*G$4</f>
        <v>13875.182999999999</v>
      </c>
      <c r="H72" s="71">
        <f t="shared" si="4"/>
        <v>13754.830560000002</v>
      </c>
      <c r="I72" s="14"/>
      <c r="J72" s="14"/>
      <c r="K72" s="14"/>
      <c r="L72" s="14"/>
      <c r="M72" s="14"/>
      <c r="N72" s="14"/>
      <c r="O72" s="14"/>
      <c r="P72" s="14"/>
    </row>
    <row r="73" spans="1:16" x14ac:dyDescent="0.5">
      <c r="A73" t="s">
        <v>145</v>
      </c>
      <c r="B73" s="3" t="s">
        <v>20</v>
      </c>
      <c r="C73" s="70">
        <v>418</v>
      </c>
      <c r="D73" s="70">
        <v>420</v>
      </c>
      <c r="E73" s="70">
        <v>426</v>
      </c>
      <c r="F73" s="70">
        <v>436</v>
      </c>
      <c r="G73" s="70">
        <v>431</v>
      </c>
      <c r="H73" s="71">
        <f>AVERAGE(C73:G73)</f>
        <v>426.2</v>
      </c>
      <c r="I73" s="14"/>
      <c r="J73" s="14"/>
      <c r="K73" s="14"/>
      <c r="L73" s="14"/>
      <c r="M73" s="14"/>
      <c r="N73" s="14"/>
      <c r="O73" s="14"/>
      <c r="P73" s="14"/>
    </row>
    <row r="74" spans="1:16" x14ac:dyDescent="0.5">
      <c r="A74" t="s">
        <v>146</v>
      </c>
      <c r="B74" s="3" t="s">
        <v>57</v>
      </c>
      <c r="C74" s="11">
        <f>C75*C$4</f>
        <v>13494.804</v>
      </c>
      <c r="D74" s="11">
        <f>D75*D$4</f>
        <v>13450.918799999999</v>
      </c>
      <c r="E74" s="11">
        <f>E75*E$4</f>
        <v>13615.2279</v>
      </c>
      <c r="F74" s="11">
        <f>F75*F$4</f>
        <v>13950.480600000001</v>
      </c>
      <c r="G74" s="11">
        <f>G75*G$4</f>
        <v>13778.603999999999</v>
      </c>
      <c r="H74" s="60">
        <f t="shared" si="4"/>
        <v>13658.00706</v>
      </c>
      <c r="I74" s="14"/>
      <c r="J74" s="14"/>
      <c r="K74" s="14"/>
      <c r="L74" s="14"/>
      <c r="M74" s="14"/>
      <c r="N74" s="14"/>
      <c r="O74" s="14"/>
      <c r="P74" s="14"/>
    </row>
    <row r="75" spans="1:16" x14ac:dyDescent="0.5">
      <c r="A75" t="s">
        <v>147</v>
      </c>
      <c r="B75" s="3" t="s">
        <v>20</v>
      </c>
      <c r="C75" s="10">
        <v>415</v>
      </c>
      <c r="D75" s="10">
        <v>417</v>
      </c>
      <c r="E75" s="10">
        <v>423</v>
      </c>
      <c r="F75" s="10">
        <v>433</v>
      </c>
      <c r="G75" s="10">
        <v>428</v>
      </c>
      <c r="H75" s="60">
        <f>AVERAGE(C75:G75)</f>
        <v>423.2</v>
      </c>
      <c r="I75" s="14"/>
      <c r="J75" s="14"/>
      <c r="K75" s="14"/>
      <c r="L75" s="14"/>
      <c r="M75" s="14"/>
      <c r="N75" s="14"/>
      <c r="O75" s="14"/>
      <c r="P75" s="14"/>
    </row>
    <row r="76" spans="1:16" x14ac:dyDescent="0.5">
      <c r="A76" t="s">
        <v>148</v>
      </c>
      <c r="B76" s="3" t="s">
        <v>58</v>
      </c>
      <c r="C76" s="11">
        <f>C77*C$4</f>
        <v>13397.251200000001</v>
      </c>
      <c r="D76" s="11">
        <f>D77*D$4</f>
        <v>13321.8932</v>
      </c>
      <c r="E76" s="11">
        <f>E77*E$4</f>
        <v>13518.666000000001</v>
      </c>
      <c r="F76" s="11">
        <f>F77*F$4</f>
        <v>13853.826000000001</v>
      </c>
      <c r="G76" s="11">
        <f>G77*G$4</f>
        <v>13682.025</v>
      </c>
      <c r="H76" s="60">
        <f t="shared" si="4"/>
        <v>13554.73228</v>
      </c>
      <c r="I76" s="14"/>
      <c r="J76" s="14"/>
      <c r="K76" s="14"/>
      <c r="L76" s="14"/>
      <c r="M76" s="14"/>
      <c r="N76" s="14"/>
      <c r="O76" s="14"/>
      <c r="P76" s="14"/>
    </row>
    <row r="77" spans="1:16" x14ac:dyDescent="0.5">
      <c r="A77" t="s">
        <v>149</v>
      </c>
      <c r="B77" s="3" t="s">
        <v>20</v>
      </c>
      <c r="C77" s="10">
        <v>412</v>
      </c>
      <c r="D77" s="10">
        <v>413</v>
      </c>
      <c r="E77" s="10">
        <v>420</v>
      </c>
      <c r="F77" s="10">
        <v>430</v>
      </c>
      <c r="G77" s="10">
        <v>425</v>
      </c>
      <c r="H77" s="60">
        <f>AVERAGE(C77:G77)</f>
        <v>420</v>
      </c>
      <c r="I77" s="14"/>
      <c r="J77" s="14"/>
      <c r="K77" s="14"/>
      <c r="L77" s="14"/>
      <c r="M77" s="14"/>
      <c r="N77" s="14"/>
      <c r="O77" s="14"/>
      <c r="P77" s="14"/>
    </row>
    <row r="78" spans="1:16" x14ac:dyDescent="0.5">
      <c r="A78" t="s">
        <v>150</v>
      </c>
      <c r="B78" s="3" t="s">
        <v>59</v>
      </c>
      <c r="C78" s="11">
        <f>C79*C$4</f>
        <v>13202.1456</v>
      </c>
      <c r="D78" s="11">
        <f>D79*D$4</f>
        <v>13128.354799999999</v>
      </c>
      <c r="E78" s="11">
        <f>E79*E$4</f>
        <v>13325.5422</v>
      </c>
      <c r="F78" s="11">
        <f>F79*F$4</f>
        <v>13660.516800000001</v>
      </c>
      <c r="G78" s="11">
        <f>G79*G$4</f>
        <v>13488.866999999998</v>
      </c>
      <c r="H78" s="60">
        <f t="shared" si="4"/>
        <v>13361.085279999999</v>
      </c>
      <c r="I78" s="14"/>
      <c r="J78" s="14"/>
      <c r="K78" s="14"/>
      <c r="L78" s="14"/>
      <c r="M78" s="14"/>
      <c r="N78" s="14"/>
      <c r="O78" s="14"/>
      <c r="P78" s="14"/>
    </row>
    <row r="79" spans="1:16" x14ac:dyDescent="0.5">
      <c r="A79" t="s">
        <v>151</v>
      </c>
      <c r="B79" s="3" t="s">
        <v>22</v>
      </c>
      <c r="C79" s="10">
        <v>406</v>
      </c>
      <c r="D79" s="10">
        <v>407</v>
      </c>
      <c r="E79" s="10">
        <v>414</v>
      </c>
      <c r="F79" s="10">
        <v>424</v>
      </c>
      <c r="G79" s="10">
        <v>419</v>
      </c>
      <c r="H79" s="60">
        <f>AVERAGE(C79:G79)</f>
        <v>414</v>
      </c>
      <c r="I79" s="14"/>
      <c r="J79" s="14"/>
      <c r="K79" s="14"/>
      <c r="L79" s="14"/>
      <c r="M79" s="14"/>
      <c r="N79" s="14"/>
      <c r="O79" s="14"/>
      <c r="P79" s="14"/>
    </row>
    <row r="80" spans="1:16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</row>
    <row r="81" spans="1:16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</row>
    <row r="82" spans="1:16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</row>
    <row r="83" spans="1:16" x14ac:dyDescent="0.5">
      <c r="A83" t="s">
        <v>154</v>
      </c>
      <c r="B83" s="3" t="s">
        <v>62</v>
      </c>
      <c r="C83" s="11">
        <f>C84*C$4</f>
        <v>9657.7272000000012</v>
      </c>
      <c r="D83" s="11">
        <f>D84*D$4</f>
        <v>9612.4071999999996</v>
      </c>
      <c r="E83" s="11">
        <f>E84*E$4</f>
        <v>9591.8153999999995</v>
      </c>
      <c r="F83" s="11">
        <f>F84*F$4</f>
        <v>9633.2418000000016</v>
      </c>
      <c r="G83" s="11">
        <f>G84*G$4</f>
        <v>9625.7069999999985</v>
      </c>
      <c r="H83" s="60">
        <f>AVERAGE(C83:G83)</f>
        <v>9624.1797200000001</v>
      </c>
      <c r="I83" s="14"/>
      <c r="J83" s="14"/>
      <c r="K83" s="14"/>
      <c r="L83" s="14"/>
      <c r="M83" s="14"/>
      <c r="N83" s="14"/>
      <c r="O83" s="14"/>
      <c r="P83" s="14"/>
    </row>
    <row r="84" spans="1:16" x14ac:dyDescent="0.5">
      <c r="A84" t="s">
        <v>155</v>
      </c>
      <c r="B84" s="7" t="s">
        <v>20</v>
      </c>
      <c r="C84" s="16">
        <v>297</v>
      </c>
      <c r="D84" s="128">
        <v>298</v>
      </c>
      <c r="E84" s="19">
        <v>298</v>
      </c>
      <c r="F84" s="16">
        <v>299</v>
      </c>
      <c r="G84" s="19">
        <v>299</v>
      </c>
      <c r="H84" s="59">
        <f>AVERAGE(C84:G84)</f>
        <v>298.2</v>
      </c>
      <c r="I84" s="14"/>
      <c r="J84" s="14"/>
      <c r="K84" s="14"/>
      <c r="L84" s="14"/>
      <c r="M84" s="14"/>
      <c r="N84" s="14"/>
      <c r="O84" s="14"/>
      <c r="P84" s="14"/>
    </row>
    <row r="85" spans="1:16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</row>
    <row r="86" spans="1:16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</row>
    <row r="87" spans="1:16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1:16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1:16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1:16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1:16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3:16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3:16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3:16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3:16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3:16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3:16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3:16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3:16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3:16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3:16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3:16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3:16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3:16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3:16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3:16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3:16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3:16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3:16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3:16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3:16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3:16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3:16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3:16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3:16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3:16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3:16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3:16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3:16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3:16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3:16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3:16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3:16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3:16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3:16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3:16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3:16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3:16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3:16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3:16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3:16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3:16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3:16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3:16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3:16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3:16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3:16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3:16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3:16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3:16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3:16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3:16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3:16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3:16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3:16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3:16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3:16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3:16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3:16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3:16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3:16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3:16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3:16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3:16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3:16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3:16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3:16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3:16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3:16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3:16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3:16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3:16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3:16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3:16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3:16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3:16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3:16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3:16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3:16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3:16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3:16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3:16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3:16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3:16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3:16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3:16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3:16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3:16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3:16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3:16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3:16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3:16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3:16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3:16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3:16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3:16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3:16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3:16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3:16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3:16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3:16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3:16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3:16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3:16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3:16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3:16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3:16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3:16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3:16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3:16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3:16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3:16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3:16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3:16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3:16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3:16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3:16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3:16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3:16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3:16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3:16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3:16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3:16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3:16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3:16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3:16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3:16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3:16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3:16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3:16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3:16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3:16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3:16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3:16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3:16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3:16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3:16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3:16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3:16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3:16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3:16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3:16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3:16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3:16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3:16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3:16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3:16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3:16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3:16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3:16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3:16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3:16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3:16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3:16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3:16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3:16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3:16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3:16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3:16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3:16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3:16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3:16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3:16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3:16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3:16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3:16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3:16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3:16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3:16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3:16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3:16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3:16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3:16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3:16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3:16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3:16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3:16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3:16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3:16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3:16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3:16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3:16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3:16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3:16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3:16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3:16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3:16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3:16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3:16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3:16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3:16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3:16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3:16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3:16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3:16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3:16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3:16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3:16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3:16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3:16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3:16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3:16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3:16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3:16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3:16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3:16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3:16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3:16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3:16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3:16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3:16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3:16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3:16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3:16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3:16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3:16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3:16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3:16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3:16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3:16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3:16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3:16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3:16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3:16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3:16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3:16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3:16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3:16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3:16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3:16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3:16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3:16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3:16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3:16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3:16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3:16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3:16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3:16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3:16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3:16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3:16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3:16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3:16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3:16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3:16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3:16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3:16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3:16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3:16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3:16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3:16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3:16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3:16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3:16" x14ac:dyDescent="0.5">
      <c r="C349" s="14"/>
      <c r="D349" s="14"/>
      <c r="E349" s="14"/>
      <c r="F349" s="14"/>
    </row>
    <row r="350" spans="3:16" x14ac:dyDescent="0.5">
      <c r="C350" s="14"/>
      <c r="D350" s="14"/>
      <c r="E350" s="14"/>
      <c r="F350" s="14"/>
    </row>
    <row r="351" spans="3:16" x14ac:dyDescent="0.5">
      <c r="C351" s="14"/>
      <c r="D351" s="14"/>
      <c r="E351" s="14"/>
      <c r="F351" s="14"/>
    </row>
    <row r="352" spans="3:16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4"/>
  <sheetViews>
    <sheetView zoomScaleNormal="100" workbookViewId="0">
      <pane xSplit="2" ySplit="4" topLeftCell="C78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0" ht="29.25" x14ac:dyDescent="0.6">
      <c r="B1" s="155" t="s">
        <v>79</v>
      </c>
      <c r="C1" s="155"/>
      <c r="D1" s="155"/>
      <c r="E1" s="155"/>
      <c r="F1" s="155"/>
      <c r="G1" s="155"/>
      <c r="H1" s="155"/>
    </row>
    <row r="2" spans="1:10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0" t="s">
        <v>71</v>
      </c>
      <c r="C4" s="33">
        <v>32.101500000000001</v>
      </c>
      <c r="D4" s="32">
        <v>31.9192</v>
      </c>
      <c r="E4" s="33">
        <v>31.711400000000001</v>
      </c>
      <c r="F4" s="33">
        <v>31.6264</v>
      </c>
      <c r="G4" s="31"/>
      <c r="H4" s="34">
        <f>AVERAGE(C4:G4)</f>
        <v>31.839625000000002</v>
      </c>
    </row>
    <row r="5" spans="1:10" x14ac:dyDescent="0.5">
      <c r="B5" s="38" t="s">
        <v>18</v>
      </c>
      <c r="C5" s="43"/>
      <c r="D5" s="40"/>
      <c r="E5" s="40"/>
      <c r="F5" s="43"/>
      <c r="G5" s="40"/>
      <c r="H5" s="39"/>
    </row>
    <row r="6" spans="1:10" x14ac:dyDescent="0.5">
      <c r="A6" t="s">
        <v>88</v>
      </c>
      <c r="B6" s="3" t="s">
        <v>19</v>
      </c>
      <c r="C6" s="11">
        <f>C7*C$4</f>
        <v>37590.856500000002</v>
      </c>
      <c r="D6" s="11">
        <f>D7*D$4</f>
        <v>37568.898399999998</v>
      </c>
      <c r="E6" s="11">
        <f>E7*E$4</f>
        <v>37799.988799999999</v>
      </c>
      <c r="F6" s="11">
        <f>F7*F$4</f>
        <v>37603.789600000004</v>
      </c>
      <c r="G6" s="11"/>
      <c r="H6" s="60">
        <f t="shared" ref="H6:H35" si="0">AVERAGE(C6:G6)</f>
        <v>37640.883325000003</v>
      </c>
      <c r="I6" s="14">
        <f>AVERAGE(C6:F6)</f>
        <v>37640.883325000003</v>
      </c>
      <c r="J6" s="14"/>
    </row>
    <row r="7" spans="1:10" x14ac:dyDescent="0.5">
      <c r="A7" t="s">
        <v>89</v>
      </c>
      <c r="B7" s="3" t="s">
        <v>20</v>
      </c>
      <c r="C7" s="10">
        <v>1171</v>
      </c>
      <c r="D7" s="10">
        <v>1177</v>
      </c>
      <c r="E7" s="10">
        <v>1192</v>
      </c>
      <c r="F7" s="10">
        <v>1189</v>
      </c>
      <c r="G7" s="10"/>
      <c r="H7" s="60">
        <f t="shared" si="0"/>
        <v>1182.25</v>
      </c>
      <c r="I7" s="14">
        <f>AVERAGE(C7:F7)</f>
        <v>1182.25</v>
      </c>
      <c r="J7" s="14"/>
    </row>
    <row r="8" spans="1:10" x14ac:dyDescent="0.5">
      <c r="A8" t="s">
        <v>90</v>
      </c>
      <c r="B8" s="3" t="s">
        <v>21</v>
      </c>
      <c r="C8" s="105">
        <f>C9*C$4</f>
        <v>33770.777999999998</v>
      </c>
      <c r="D8" s="105">
        <f>D9*D$4</f>
        <v>34249.301599999999</v>
      </c>
      <c r="E8" s="105">
        <f>E9*E$4</f>
        <v>34470.291799999999</v>
      </c>
      <c r="F8" s="105">
        <f>F9*F$4</f>
        <v>34314.644</v>
      </c>
      <c r="G8" s="105"/>
      <c r="H8" s="71">
        <f>AVERAGE(C8:G8)</f>
        <v>34201.253850000001</v>
      </c>
      <c r="I8" s="14"/>
      <c r="J8" s="14"/>
    </row>
    <row r="9" spans="1:10" x14ac:dyDescent="0.5">
      <c r="A9" t="s">
        <v>91</v>
      </c>
      <c r="B9" s="3" t="s">
        <v>22</v>
      </c>
      <c r="C9" s="69">
        <v>1052</v>
      </c>
      <c r="D9" s="69">
        <v>1073</v>
      </c>
      <c r="E9" s="69">
        <v>1087</v>
      </c>
      <c r="F9" s="69">
        <v>1085</v>
      </c>
      <c r="G9" s="69"/>
      <c r="H9" s="71">
        <f t="shared" si="0"/>
        <v>1074.25</v>
      </c>
      <c r="I9" s="14"/>
      <c r="J9" s="14"/>
    </row>
    <row r="10" spans="1:10" x14ac:dyDescent="0.5">
      <c r="A10" t="s">
        <v>92</v>
      </c>
      <c r="B10" s="95" t="s">
        <v>23</v>
      </c>
      <c r="C10" s="11">
        <f>C11*C$4</f>
        <v>37109.334000000003</v>
      </c>
      <c r="D10" s="11">
        <f>D11*D$4</f>
        <v>37058.191200000001</v>
      </c>
      <c r="E10" s="11">
        <f>E11*E$4</f>
        <v>37292.606400000004</v>
      </c>
      <c r="F10" s="11">
        <f>F11*F$4</f>
        <v>37129.393600000003</v>
      </c>
      <c r="G10" s="51"/>
      <c r="H10" s="60">
        <f t="shared" si="0"/>
        <v>37147.381300000001</v>
      </c>
      <c r="I10" s="14"/>
      <c r="J10" s="89"/>
    </row>
    <row r="11" spans="1:10" x14ac:dyDescent="0.5">
      <c r="A11" t="s">
        <v>93</v>
      </c>
      <c r="B11" s="95" t="s">
        <v>20</v>
      </c>
      <c r="C11" s="51">
        <v>1156</v>
      </c>
      <c r="D11" s="51">
        <v>1161</v>
      </c>
      <c r="E11" s="51">
        <v>1176</v>
      </c>
      <c r="F11" s="51">
        <v>1174</v>
      </c>
      <c r="G11" s="51"/>
      <c r="H11" s="60">
        <f t="shared" si="0"/>
        <v>1166.75</v>
      </c>
      <c r="I11" s="14"/>
      <c r="J11" s="89"/>
    </row>
    <row r="12" spans="1:10" x14ac:dyDescent="0.5">
      <c r="A12" t="s">
        <v>94</v>
      </c>
      <c r="B12" s="95" t="s">
        <v>24</v>
      </c>
      <c r="C12" s="11">
        <f>C13*C$4</f>
        <v>32005.195500000002</v>
      </c>
      <c r="D12" s="11">
        <f>D13*D$4</f>
        <v>32461.826400000002</v>
      </c>
      <c r="E12" s="11">
        <f>E13*E$4</f>
        <v>32662.742000000002</v>
      </c>
      <c r="F12" s="11">
        <f>F13*F$4</f>
        <v>32511.939200000001</v>
      </c>
      <c r="G12" s="51"/>
      <c r="H12" s="60">
        <f t="shared" si="0"/>
        <v>32410.425775000003</v>
      </c>
      <c r="I12" s="14"/>
      <c r="J12" s="89"/>
    </row>
    <row r="13" spans="1:10" x14ac:dyDescent="0.5">
      <c r="A13" t="s">
        <v>95</v>
      </c>
      <c r="B13" s="95" t="s">
        <v>20</v>
      </c>
      <c r="C13" s="74">
        <v>997</v>
      </c>
      <c r="D13" s="74">
        <v>1017</v>
      </c>
      <c r="E13" s="75">
        <v>1030</v>
      </c>
      <c r="F13" s="74">
        <v>1028</v>
      </c>
      <c r="G13" s="74"/>
      <c r="H13" s="60">
        <f t="shared" si="0"/>
        <v>1018</v>
      </c>
      <c r="I13" s="14"/>
      <c r="J13" s="89"/>
    </row>
    <row r="14" spans="1:10" x14ac:dyDescent="0.5">
      <c r="A14" t="s">
        <v>96</v>
      </c>
      <c r="B14" s="3" t="s">
        <v>25</v>
      </c>
      <c r="C14" s="11">
        <f>C15*C$4</f>
        <v>14702.487000000001</v>
      </c>
      <c r="D14" s="11">
        <f>D15*D$4</f>
        <v>15161.62</v>
      </c>
      <c r="E14" s="11">
        <f>E15*E$4</f>
        <v>15253.1834</v>
      </c>
      <c r="F14" s="11">
        <f>F15*F$4</f>
        <v>15180.672</v>
      </c>
      <c r="G14" s="11"/>
      <c r="H14" s="60">
        <f t="shared" si="0"/>
        <v>15074.490600000001</v>
      </c>
      <c r="I14" s="14"/>
      <c r="J14" s="89"/>
    </row>
    <row r="15" spans="1:10" x14ac:dyDescent="0.5">
      <c r="A15" t="s">
        <v>97</v>
      </c>
      <c r="B15" s="3" t="s">
        <v>20</v>
      </c>
      <c r="C15" s="10">
        <v>458</v>
      </c>
      <c r="D15" s="10">
        <v>475</v>
      </c>
      <c r="E15" s="10">
        <v>481</v>
      </c>
      <c r="F15" s="10">
        <v>480</v>
      </c>
      <c r="G15" s="10"/>
      <c r="H15" s="60">
        <f t="shared" si="0"/>
        <v>473.5</v>
      </c>
      <c r="I15" s="14"/>
      <c r="J15" s="89"/>
    </row>
    <row r="16" spans="1:10" x14ac:dyDescent="0.5">
      <c r="A16" t="s">
        <v>98</v>
      </c>
      <c r="B16" s="3" t="s">
        <v>26</v>
      </c>
      <c r="C16" s="11">
        <f>C17*C$4</f>
        <v>13867.848</v>
      </c>
      <c r="D16" s="11">
        <f>D17*D$4</f>
        <v>14140.205599999999</v>
      </c>
      <c r="E16" s="11">
        <f>E17*E$4</f>
        <v>14238.418600000001</v>
      </c>
      <c r="F16" s="11">
        <f>F17*F$4</f>
        <v>14168.627200000001</v>
      </c>
      <c r="G16" s="11"/>
      <c r="H16" s="60">
        <f t="shared" si="0"/>
        <v>14103.774850000002</v>
      </c>
      <c r="I16" s="14"/>
      <c r="J16" s="14"/>
    </row>
    <row r="17" spans="1:10" x14ac:dyDescent="0.5">
      <c r="A17" t="s">
        <v>99</v>
      </c>
      <c r="B17" s="3" t="s">
        <v>20</v>
      </c>
      <c r="C17" s="10">
        <v>432</v>
      </c>
      <c r="D17" s="10">
        <v>443</v>
      </c>
      <c r="E17" s="10">
        <v>449</v>
      </c>
      <c r="F17" s="10">
        <v>448</v>
      </c>
      <c r="G17" s="10"/>
      <c r="H17" s="60">
        <f t="shared" si="0"/>
        <v>443</v>
      </c>
      <c r="I17" s="14"/>
      <c r="J17" s="14"/>
    </row>
    <row r="18" spans="1:10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</row>
    <row r="19" spans="1:10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</row>
    <row r="20" spans="1:10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</row>
    <row r="21" spans="1:10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</row>
    <row r="22" spans="1:10" x14ac:dyDescent="0.5">
      <c r="A22" t="s">
        <v>104</v>
      </c>
      <c r="B22" s="3" t="s">
        <v>29</v>
      </c>
      <c r="C22" s="105">
        <f>C23*C$4</f>
        <v>13161.615</v>
      </c>
      <c r="D22" s="105">
        <f>D23*D$4</f>
        <v>13629.4984</v>
      </c>
      <c r="E22" s="105">
        <f>E23*E$4</f>
        <v>13731.0362</v>
      </c>
      <c r="F22" s="105">
        <f>F23*F$4</f>
        <v>13662.604800000001</v>
      </c>
      <c r="G22" s="105"/>
      <c r="H22" s="71">
        <f t="shared" si="0"/>
        <v>13546.188600000001</v>
      </c>
      <c r="I22" s="14"/>
      <c r="J22" s="14"/>
    </row>
    <row r="23" spans="1:10" x14ac:dyDescent="0.5">
      <c r="A23" t="s">
        <v>105</v>
      </c>
      <c r="B23" s="3" t="s">
        <v>20</v>
      </c>
      <c r="C23" s="70">
        <v>410</v>
      </c>
      <c r="D23" s="70">
        <v>427</v>
      </c>
      <c r="E23" s="70">
        <v>433</v>
      </c>
      <c r="F23" s="70">
        <v>432</v>
      </c>
      <c r="G23" s="70"/>
      <c r="H23" s="71">
        <f t="shared" si="0"/>
        <v>425.5</v>
      </c>
      <c r="I23" s="14"/>
      <c r="J23" s="14"/>
    </row>
    <row r="24" spans="1:10" x14ac:dyDescent="0.5">
      <c r="A24" t="s">
        <v>106</v>
      </c>
      <c r="B24" s="5" t="s">
        <v>30</v>
      </c>
      <c r="C24" s="11">
        <f>C25*C$4</f>
        <v>12969.006000000001</v>
      </c>
      <c r="D24" s="11">
        <f>D25*D$4</f>
        <v>13437.983200000001</v>
      </c>
      <c r="E24" s="11">
        <f>E25*E$4</f>
        <v>13509.056400000001</v>
      </c>
      <c r="F24" s="11">
        <f>F25*F$4</f>
        <v>13472.8464</v>
      </c>
      <c r="G24" s="11"/>
      <c r="H24" s="60">
        <f t="shared" si="0"/>
        <v>13347.223000000002</v>
      </c>
      <c r="I24" s="14"/>
      <c r="J24" s="14"/>
    </row>
    <row r="25" spans="1:10" x14ac:dyDescent="0.5">
      <c r="A25" t="s">
        <v>107</v>
      </c>
      <c r="B25" s="5" t="s">
        <v>20</v>
      </c>
      <c r="C25" s="13">
        <v>404</v>
      </c>
      <c r="D25" s="13">
        <v>421</v>
      </c>
      <c r="E25" s="13">
        <v>426</v>
      </c>
      <c r="F25" s="13">
        <v>426</v>
      </c>
      <c r="G25" s="13"/>
      <c r="H25" s="60">
        <f t="shared" si="0"/>
        <v>419.25</v>
      </c>
      <c r="I25" s="14"/>
      <c r="J25" s="14"/>
    </row>
    <row r="26" spans="1:10" x14ac:dyDescent="0.5">
      <c r="A26" t="s">
        <v>108</v>
      </c>
      <c r="B26" s="3" t="s">
        <v>31</v>
      </c>
      <c r="C26" s="11">
        <f>C27*C$4</f>
        <v>12487.4835</v>
      </c>
      <c r="D26" s="11">
        <f>D27*D$4</f>
        <v>12959.1952</v>
      </c>
      <c r="E26" s="11">
        <f>E27*E$4</f>
        <v>13033.385400000001</v>
      </c>
      <c r="F26" s="11">
        <f>F27*F$4</f>
        <v>12966.824000000001</v>
      </c>
      <c r="G26" s="11"/>
      <c r="H26" s="60">
        <f t="shared" si="0"/>
        <v>12861.722025000001</v>
      </c>
      <c r="I26" s="14"/>
      <c r="J26" s="14"/>
    </row>
    <row r="27" spans="1:10" x14ac:dyDescent="0.5">
      <c r="A27" t="s">
        <v>109</v>
      </c>
      <c r="B27" s="3" t="s">
        <v>20</v>
      </c>
      <c r="C27" s="10">
        <v>389</v>
      </c>
      <c r="D27" s="10">
        <v>406</v>
      </c>
      <c r="E27" s="10">
        <v>411</v>
      </c>
      <c r="F27" s="10">
        <v>410</v>
      </c>
      <c r="G27" s="10"/>
      <c r="H27" s="60">
        <f t="shared" si="0"/>
        <v>404</v>
      </c>
      <c r="I27" s="14"/>
      <c r="J27" s="14"/>
    </row>
    <row r="28" spans="1:10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</row>
    <row r="29" spans="1:10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</row>
    <row r="30" spans="1:10" x14ac:dyDescent="0.5">
      <c r="A30" t="s">
        <v>112</v>
      </c>
      <c r="B30" s="3" t="s">
        <v>63</v>
      </c>
      <c r="C30" s="105">
        <f>C31*C$4</f>
        <v>11684.946</v>
      </c>
      <c r="D30" s="105">
        <f>D31*D$4</f>
        <v>12129.296</v>
      </c>
      <c r="E30" s="105">
        <f>E31*E$4</f>
        <v>12208.889000000001</v>
      </c>
      <c r="F30" s="105">
        <f>F31*F$4</f>
        <v>12144.5376</v>
      </c>
      <c r="G30" s="105"/>
      <c r="H30" s="71">
        <f t="shared" si="0"/>
        <v>12041.917150000001</v>
      </c>
      <c r="I30" s="14"/>
      <c r="J30" s="14"/>
    </row>
    <row r="31" spans="1:10" x14ac:dyDescent="0.5">
      <c r="A31" t="s">
        <v>113</v>
      </c>
      <c r="B31" s="3" t="s">
        <v>20</v>
      </c>
      <c r="C31" s="70">
        <v>364</v>
      </c>
      <c r="D31" s="70">
        <v>380</v>
      </c>
      <c r="E31" s="70">
        <v>385</v>
      </c>
      <c r="F31" s="70">
        <v>384</v>
      </c>
      <c r="G31" s="70"/>
      <c r="H31" s="71">
        <f t="shared" si="0"/>
        <v>378.25</v>
      </c>
      <c r="I31" s="14"/>
      <c r="J31" s="14"/>
    </row>
    <row r="32" spans="1:10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</row>
    <row r="33" spans="1:10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</row>
    <row r="34" spans="1:10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</row>
    <row r="35" spans="1:10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</row>
    <row r="36" spans="1:10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</row>
    <row r="37" spans="1:10" x14ac:dyDescent="0.5">
      <c r="A37" t="s">
        <v>156</v>
      </c>
      <c r="B37" s="3" t="s">
        <v>36</v>
      </c>
      <c r="C37" s="11">
        <f>C38*C$4</f>
        <v>15858.141000000001</v>
      </c>
      <c r="D37" s="11">
        <f>D38*D$4</f>
        <v>15831.923199999999</v>
      </c>
      <c r="E37" s="11">
        <f>E38*E$4</f>
        <v>15919.122800000001</v>
      </c>
      <c r="F37" s="11">
        <f>F38*F$4</f>
        <v>15844.8264</v>
      </c>
      <c r="G37" s="11"/>
      <c r="H37" s="60">
        <f t="shared" ref="H37:H42" si="1">AVERAGE(C37:G37)</f>
        <v>15863.503350000001</v>
      </c>
      <c r="I37" s="14"/>
      <c r="J37" s="14"/>
    </row>
    <row r="38" spans="1:10" x14ac:dyDescent="0.5">
      <c r="A38" t="s">
        <v>157</v>
      </c>
      <c r="B38" s="3" t="s">
        <v>37</v>
      </c>
      <c r="C38" s="10">
        <v>494</v>
      </c>
      <c r="D38" s="10">
        <v>496</v>
      </c>
      <c r="E38" s="10">
        <v>502</v>
      </c>
      <c r="F38" s="10">
        <v>501</v>
      </c>
      <c r="G38" s="10"/>
      <c r="H38" s="60">
        <f t="shared" si="1"/>
        <v>498.25</v>
      </c>
      <c r="I38" s="14"/>
      <c r="J38" s="14"/>
    </row>
    <row r="39" spans="1:10" x14ac:dyDescent="0.5">
      <c r="A39" t="s">
        <v>158</v>
      </c>
      <c r="B39" s="3" t="s">
        <v>39</v>
      </c>
      <c r="C39" s="11">
        <f>C40*C$4</f>
        <v>11749.149000000001</v>
      </c>
      <c r="D39" s="11">
        <f>D40*D$4</f>
        <v>11746.265600000001</v>
      </c>
      <c r="E39" s="11">
        <f>E40*E$4</f>
        <v>12335.7346</v>
      </c>
      <c r="F39" s="11">
        <f>F40*F$4</f>
        <v>12302.669599999999</v>
      </c>
      <c r="G39" s="11"/>
      <c r="H39" s="60">
        <f t="shared" si="1"/>
        <v>12033.4547</v>
      </c>
      <c r="I39" s="14"/>
      <c r="J39" s="14"/>
    </row>
    <row r="40" spans="1:10" x14ac:dyDescent="0.5">
      <c r="A40" t="s">
        <v>159</v>
      </c>
      <c r="B40" s="3" t="s">
        <v>38</v>
      </c>
      <c r="C40" s="10">
        <v>366</v>
      </c>
      <c r="D40" s="10">
        <v>368</v>
      </c>
      <c r="E40" s="10">
        <v>389</v>
      </c>
      <c r="F40" s="10">
        <v>389</v>
      </c>
      <c r="G40" s="10"/>
      <c r="H40" s="60">
        <f t="shared" si="1"/>
        <v>378</v>
      </c>
      <c r="I40" s="14"/>
      <c r="J40" s="14"/>
    </row>
    <row r="41" spans="1:10" x14ac:dyDescent="0.5">
      <c r="A41" t="s">
        <v>118</v>
      </c>
      <c r="B41" s="3" t="s">
        <v>64</v>
      </c>
      <c r="C41" s="105">
        <f>C42*C$4</f>
        <v>19742.422500000001</v>
      </c>
      <c r="D41" s="105">
        <f>D42*D$4</f>
        <v>19726.065600000002</v>
      </c>
      <c r="E41" s="105">
        <f>E42*E$4</f>
        <v>19851.3364</v>
      </c>
      <c r="F41" s="105">
        <f>F42*F$4</f>
        <v>19766.5</v>
      </c>
      <c r="G41" s="105"/>
      <c r="H41" s="71">
        <f t="shared" si="1"/>
        <v>19771.581125000001</v>
      </c>
      <c r="I41" s="14"/>
      <c r="J41" s="14"/>
    </row>
    <row r="42" spans="1:10" x14ac:dyDescent="0.5">
      <c r="A42" t="s">
        <v>119</v>
      </c>
      <c r="B42" s="3" t="s">
        <v>22</v>
      </c>
      <c r="C42" s="70">
        <v>615</v>
      </c>
      <c r="D42" s="70">
        <v>618</v>
      </c>
      <c r="E42" s="70">
        <v>626</v>
      </c>
      <c r="F42" s="70">
        <v>625</v>
      </c>
      <c r="G42" s="70"/>
      <c r="H42" s="71">
        <f t="shared" si="1"/>
        <v>621</v>
      </c>
      <c r="I42" s="14"/>
      <c r="J42" s="14"/>
    </row>
    <row r="43" spans="1:10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</row>
    <row r="44" spans="1:10" x14ac:dyDescent="0.5">
      <c r="A44" t="s">
        <v>120</v>
      </c>
      <c r="B44" s="3" t="s">
        <v>41</v>
      </c>
      <c r="C44" s="11">
        <f>C45*C$4</f>
        <v>10721.901</v>
      </c>
      <c r="D44" s="11">
        <f>D45*D$4</f>
        <v>11107.881600000001</v>
      </c>
      <c r="E44" s="11">
        <f>E45*E$4</f>
        <v>11225.8356</v>
      </c>
      <c r="F44" s="11">
        <f>F45*F$4</f>
        <v>11132.4928</v>
      </c>
      <c r="G44" s="11"/>
      <c r="H44" s="60">
        <f t="shared" ref="H44:H49" si="2">AVERAGE(C44:G44)</f>
        <v>11047.027749999999</v>
      </c>
      <c r="I44" s="14"/>
      <c r="J44" s="14"/>
    </row>
    <row r="45" spans="1:10" x14ac:dyDescent="0.5">
      <c r="A45" t="s">
        <v>121</v>
      </c>
      <c r="B45" s="4" t="s">
        <v>66</v>
      </c>
      <c r="C45" s="10">
        <v>334</v>
      </c>
      <c r="D45" s="10">
        <v>348</v>
      </c>
      <c r="E45" s="10">
        <v>354</v>
      </c>
      <c r="F45" s="10">
        <v>352</v>
      </c>
      <c r="G45" s="10"/>
      <c r="H45" s="60">
        <f t="shared" si="2"/>
        <v>347</v>
      </c>
      <c r="I45" s="14"/>
      <c r="J45" s="14"/>
    </row>
    <row r="46" spans="1:10" x14ac:dyDescent="0.5">
      <c r="A46" t="s">
        <v>122</v>
      </c>
      <c r="B46" s="3" t="s">
        <v>42</v>
      </c>
      <c r="C46" s="11">
        <f>C47*C$4</f>
        <v>10111.9725</v>
      </c>
      <c r="D46" s="11">
        <f>D47*D$4</f>
        <v>10629.0936</v>
      </c>
      <c r="E46" s="11">
        <f>E47*E$4</f>
        <v>10686.7418</v>
      </c>
      <c r="F46" s="11">
        <f>F47*F$4</f>
        <v>10626.4704</v>
      </c>
      <c r="G46" s="11"/>
      <c r="H46" s="60">
        <f t="shared" si="2"/>
        <v>10513.569575</v>
      </c>
      <c r="I46" s="14"/>
      <c r="J46" s="14"/>
    </row>
    <row r="47" spans="1:10" x14ac:dyDescent="0.5">
      <c r="A47" t="s">
        <v>123</v>
      </c>
      <c r="B47" s="4" t="s">
        <v>67</v>
      </c>
      <c r="C47" s="10">
        <v>315</v>
      </c>
      <c r="D47" s="10">
        <v>333</v>
      </c>
      <c r="E47" s="10">
        <v>337</v>
      </c>
      <c r="F47" s="10">
        <v>336</v>
      </c>
      <c r="G47" s="10"/>
      <c r="H47" s="60">
        <f t="shared" si="2"/>
        <v>330.25</v>
      </c>
      <c r="I47" s="14"/>
      <c r="J47" s="14"/>
    </row>
    <row r="48" spans="1:10" x14ac:dyDescent="0.5">
      <c r="A48" t="s">
        <v>124</v>
      </c>
      <c r="B48" s="3" t="s">
        <v>43</v>
      </c>
      <c r="C48" s="11">
        <f>C49*C$4</f>
        <v>10015.668</v>
      </c>
      <c r="D48" s="11">
        <f>D49*D$4</f>
        <v>10501.416800000001</v>
      </c>
      <c r="E48" s="11">
        <f>E49*E$4</f>
        <v>10591.607600000001</v>
      </c>
      <c r="F48" s="11">
        <f>F49*F$4</f>
        <v>10531.591200000001</v>
      </c>
      <c r="G48" s="11"/>
      <c r="H48" s="60">
        <f t="shared" si="2"/>
        <v>10410.070900000001</v>
      </c>
      <c r="I48" s="14"/>
      <c r="J48" s="14"/>
    </row>
    <row r="49" spans="1:10" x14ac:dyDescent="0.5">
      <c r="A49" t="s">
        <v>125</v>
      </c>
      <c r="B49" s="3" t="s">
        <v>20</v>
      </c>
      <c r="C49" s="13">
        <v>312</v>
      </c>
      <c r="D49" s="13">
        <v>329</v>
      </c>
      <c r="E49" s="13">
        <v>334</v>
      </c>
      <c r="F49" s="13">
        <v>333</v>
      </c>
      <c r="G49" s="13"/>
      <c r="H49" s="60">
        <f t="shared" si="2"/>
        <v>327</v>
      </c>
      <c r="I49" s="14"/>
      <c r="J49" s="14"/>
    </row>
    <row r="50" spans="1:10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</row>
    <row r="51" spans="1:10" x14ac:dyDescent="0.5">
      <c r="A51" t="s">
        <v>126</v>
      </c>
      <c r="B51" s="3" t="s">
        <v>68</v>
      </c>
      <c r="C51" s="105">
        <f>C52*C$4</f>
        <v>27286.275000000001</v>
      </c>
      <c r="D51" s="105">
        <f>D52*D$4</f>
        <v>27258.996800000001</v>
      </c>
      <c r="E51" s="105">
        <f>E52*E$4</f>
        <v>27462.072400000001</v>
      </c>
      <c r="F51" s="105">
        <f>F52*F$4</f>
        <v>27325.209600000002</v>
      </c>
      <c r="G51" s="105"/>
      <c r="H51" s="106">
        <f>AVERAGE(C51:F51)</f>
        <v>27333.138450000002</v>
      </c>
      <c r="I51" s="14">
        <f>AVERAGE(C51:G51)</f>
        <v>27333.138450000002</v>
      </c>
      <c r="J51" s="14"/>
    </row>
    <row r="52" spans="1:10" x14ac:dyDescent="0.5">
      <c r="A52" t="s">
        <v>127</v>
      </c>
      <c r="B52" s="3" t="s">
        <v>20</v>
      </c>
      <c r="C52" s="107">
        <v>850</v>
      </c>
      <c r="D52" s="107">
        <v>854</v>
      </c>
      <c r="E52" s="107">
        <v>866</v>
      </c>
      <c r="F52" s="107">
        <v>864</v>
      </c>
      <c r="G52" s="107"/>
      <c r="H52" s="106">
        <f>AVERAGE(C52:G52)</f>
        <v>858.5</v>
      </c>
      <c r="I52" s="14"/>
      <c r="J52" s="14"/>
    </row>
    <row r="53" spans="1:10" x14ac:dyDescent="0.5">
      <c r="A53" t="s">
        <v>128</v>
      </c>
      <c r="B53" s="3" t="s">
        <v>45</v>
      </c>
      <c r="C53" s="11">
        <f>C54*C$4</f>
        <v>21251.192999999999</v>
      </c>
      <c r="D53" s="11">
        <f>D54*D$4</f>
        <v>21226.268</v>
      </c>
      <c r="E53" s="11">
        <f>E54*E$4</f>
        <v>21373.4836</v>
      </c>
      <c r="F53" s="11">
        <f>F54*F$4</f>
        <v>21252.9408</v>
      </c>
      <c r="G53" s="11"/>
      <c r="H53" s="60">
        <f>AVERAGE(C53:G53)</f>
        <v>21275.97135</v>
      </c>
      <c r="I53" s="14"/>
      <c r="J53" s="14"/>
    </row>
    <row r="54" spans="1:10" x14ac:dyDescent="0.5">
      <c r="A54" t="s">
        <v>129</v>
      </c>
      <c r="B54" s="3" t="s">
        <v>20</v>
      </c>
      <c r="C54" s="10">
        <v>662</v>
      </c>
      <c r="D54" s="10">
        <v>665</v>
      </c>
      <c r="E54" s="10">
        <v>674</v>
      </c>
      <c r="F54" s="10">
        <v>672</v>
      </c>
      <c r="G54" s="10"/>
      <c r="H54" s="60">
        <f>AVERAGE(C54:G54)</f>
        <v>668.25</v>
      </c>
      <c r="I54" s="14"/>
      <c r="J54" s="14"/>
    </row>
    <row r="55" spans="1:10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</row>
    <row r="56" spans="1:10" x14ac:dyDescent="0.5">
      <c r="A56" t="s">
        <v>130</v>
      </c>
      <c r="B56" s="3" t="s">
        <v>47</v>
      </c>
      <c r="C56" s="11">
        <f>C57*C$4</f>
        <v>17687.926500000001</v>
      </c>
      <c r="D56" s="11">
        <f>D57*D$4</f>
        <v>17683.236799999999</v>
      </c>
      <c r="E56" s="11">
        <f>E57*E$4</f>
        <v>17821.806800000002</v>
      </c>
      <c r="F56" s="11">
        <f>F57*F$4</f>
        <v>17742.410400000001</v>
      </c>
      <c r="G56" s="11"/>
      <c r="H56" s="60">
        <f>AVERAGE(C56:G56)</f>
        <v>17733.845125</v>
      </c>
      <c r="I56" s="14"/>
      <c r="J56" s="14"/>
    </row>
    <row r="57" spans="1:10" x14ac:dyDescent="0.5">
      <c r="A57" t="s">
        <v>131</v>
      </c>
      <c r="B57" s="3" t="s">
        <v>22</v>
      </c>
      <c r="C57" s="10">
        <v>551</v>
      </c>
      <c r="D57" s="10">
        <v>554</v>
      </c>
      <c r="E57" s="10">
        <v>562</v>
      </c>
      <c r="F57" s="10">
        <v>561</v>
      </c>
      <c r="G57" s="10"/>
      <c r="H57" s="60">
        <f>AVERAGE(C57:G57)</f>
        <v>557</v>
      </c>
      <c r="I57" s="14"/>
      <c r="J57" s="14"/>
    </row>
    <row r="58" spans="1:10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</row>
    <row r="59" spans="1:10" x14ac:dyDescent="0.5">
      <c r="A59" t="s">
        <v>132</v>
      </c>
      <c r="B59" s="3" t="s">
        <v>49</v>
      </c>
      <c r="C59" s="11">
        <f>C60*C$4</f>
        <v>14445.675000000001</v>
      </c>
      <c r="D59" s="11">
        <f>D60*D$4</f>
        <v>14970.104799999999</v>
      </c>
      <c r="E59" s="11">
        <f>E60*E$4</f>
        <v>15062.915000000001</v>
      </c>
      <c r="F59" s="11">
        <f>F60*F$4</f>
        <v>14990.9136</v>
      </c>
      <c r="G59" s="11"/>
      <c r="H59" s="60">
        <f t="shared" ref="H59:H68" si="3">AVERAGE(C59:G59)</f>
        <v>14867.402099999999</v>
      </c>
      <c r="I59" s="14"/>
      <c r="J59" s="14"/>
    </row>
    <row r="60" spans="1:10" x14ac:dyDescent="0.5">
      <c r="A60" t="s">
        <v>133</v>
      </c>
      <c r="B60" s="3" t="s">
        <v>20</v>
      </c>
      <c r="C60" s="10">
        <v>450</v>
      </c>
      <c r="D60" s="10">
        <v>469</v>
      </c>
      <c r="E60" s="10">
        <v>475</v>
      </c>
      <c r="F60" s="10">
        <v>474</v>
      </c>
      <c r="G60" s="10"/>
      <c r="H60" s="60">
        <f t="shared" si="3"/>
        <v>467</v>
      </c>
      <c r="I60" s="14"/>
      <c r="J60" s="14"/>
    </row>
    <row r="61" spans="1:10" x14ac:dyDescent="0.5">
      <c r="A61" t="s">
        <v>134</v>
      </c>
      <c r="B61" s="3" t="s">
        <v>50</v>
      </c>
      <c r="C61" s="11">
        <f>C62*C$4</f>
        <v>13161.615</v>
      </c>
      <c r="D61" s="11">
        <f>D62*D$4</f>
        <v>13629.4984</v>
      </c>
      <c r="E61" s="11">
        <f>E62*E$4</f>
        <v>13731.0362</v>
      </c>
      <c r="F61" s="11">
        <f>F62*F$4</f>
        <v>13662.604800000001</v>
      </c>
      <c r="G61" s="11"/>
      <c r="H61" s="60">
        <f t="shared" si="3"/>
        <v>13546.188600000001</v>
      </c>
      <c r="I61" s="14"/>
      <c r="J61" s="14"/>
    </row>
    <row r="62" spans="1:10" x14ac:dyDescent="0.5">
      <c r="A62" t="s">
        <v>135</v>
      </c>
      <c r="B62" s="3" t="s">
        <v>20</v>
      </c>
      <c r="C62" s="10">
        <v>410</v>
      </c>
      <c r="D62" s="10">
        <v>427</v>
      </c>
      <c r="E62" s="10">
        <v>433</v>
      </c>
      <c r="F62" s="10">
        <v>432</v>
      </c>
      <c r="G62" s="10"/>
      <c r="H62" s="60">
        <f t="shared" si="3"/>
        <v>425.5</v>
      </c>
      <c r="I62" s="14"/>
      <c r="J62" s="14"/>
    </row>
    <row r="63" spans="1:10" x14ac:dyDescent="0.5">
      <c r="A63" t="s">
        <v>136</v>
      </c>
      <c r="B63" s="3" t="s">
        <v>51</v>
      </c>
      <c r="C63" s="11">
        <f>C64*C$4</f>
        <v>12840.6</v>
      </c>
      <c r="D63" s="11">
        <f>D64*D$4</f>
        <v>13342.2256</v>
      </c>
      <c r="E63" s="11">
        <f>E64*E$4</f>
        <v>13413.922200000001</v>
      </c>
      <c r="F63" s="11">
        <f>F64*F$4</f>
        <v>13377.967200000001</v>
      </c>
      <c r="G63" s="11"/>
      <c r="H63" s="60">
        <f t="shared" si="3"/>
        <v>13243.678749999999</v>
      </c>
      <c r="I63" s="14"/>
      <c r="J63" s="14"/>
    </row>
    <row r="64" spans="1:10" x14ac:dyDescent="0.5">
      <c r="A64" t="s">
        <v>137</v>
      </c>
      <c r="B64" s="3" t="s">
        <v>20</v>
      </c>
      <c r="C64" s="10">
        <v>400</v>
      </c>
      <c r="D64" s="10">
        <v>418</v>
      </c>
      <c r="E64" s="10">
        <v>423</v>
      </c>
      <c r="F64" s="10">
        <v>423</v>
      </c>
      <c r="G64" s="10"/>
      <c r="H64" s="60">
        <f t="shared" si="3"/>
        <v>416</v>
      </c>
      <c r="I64" s="14"/>
      <c r="J64" s="14"/>
    </row>
    <row r="65" spans="1:10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</row>
    <row r="66" spans="1:10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</row>
    <row r="67" spans="1:10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</row>
    <row r="68" spans="1:10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</row>
    <row r="69" spans="1:10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</row>
    <row r="70" spans="1:10" x14ac:dyDescent="0.5">
      <c r="A70" t="s">
        <v>142</v>
      </c>
      <c r="B70" s="3" t="s">
        <v>55</v>
      </c>
      <c r="C70" s="11">
        <f>C71*C$4</f>
        <v>13964.1525</v>
      </c>
      <c r="D70" s="11">
        <f>D71*D$4</f>
        <v>14331.720799999999</v>
      </c>
      <c r="E70" s="11">
        <f>E71*E$4</f>
        <v>14460.3984</v>
      </c>
      <c r="F70" s="11">
        <f>F71*F$4</f>
        <v>14390.012000000001</v>
      </c>
      <c r="G70" s="11"/>
      <c r="H70" s="60">
        <f t="shared" ref="H70:H81" si="4">AVERAGE(C70:G70)</f>
        <v>14286.570925</v>
      </c>
      <c r="I70" s="14"/>
      <c r="J70" s="14"/>
    </row>
    <row r="71" spans="1:10" x14ac:dyDescent="0.5">
      <c r="A71" t="s">
        <v>143</v>
      </c>
      <c r="B71" s="3" t="s">
        <v>22</v>
      </c>
      <c r="C71" s="10">
        <v>435</v>
      </c>
      <c r="D71" s="10">
        <v>449</v>
      </c>
      <c r="E71" s="10">
        <v>456</v>
      </c>
      <c r="F71" s="10">
        <v>455</v>
      </c>
      <c r="G71" s="10"/>
      <c r="H71" s="60">
        <f>AVERAGE(C71:G71)</f>
        <v>448.75</v>
      </c>
      <c r="I71" s="14"/>
      <c r="J71" s="14"/>
    </row>
    <row r="72" spans="1:10" x14ac:dyDescent="0.5">
      <c r="A72" t="s">
        <v>144</v>
      </c>
      <c r="B72" s="3" t="s">
        <v>56</v>
      </c>
      <c r="C72" s="105">
        <f>C73*C$4</f>
        <v>13867.848</v>
      </c>
      <c r="D72" s="105">
        <f>D73*D$4</f>
        <v>14235.9632</v>
      </c>
      <c r="E72" s="105">
        <f>E73*E$4</f>
        <v>14333.552800000001</v>
      </c>
      <c r="F72" s="105">
        <f>F73*F$4</f>
        <v>14263.5064</v>
      </c>
      <c r="G72" s="105"/>
      <c r="H72" s="71">
        <f t="shared" si="4"/>
        <v>14175.2176</v>
      </c>
      <c r="I72" s="14"/>
      <c r="J72" s="14"/>
    </row>
    <row r="73" spans="1:10" x14ac:dyDescent="0.5">
      <c r="A73" t="s">
        <v>145</v>
      </c>
      <c r="B73" s="3" t="s">
        <v>20</v>
      </c>
      <c r="C73" s="70">
        <v>432</v>
      </c>
      <c r="D73" s="70">
        <v>446</v>
      </c>
      <c r="E73" s="70">
        <v>452</v>
      </c>
      <c r="F73" s="70">
        <v>451</v>
      </c>
      <c r="G73" s="70"/>
      <c r="H73" s="71">
        <f>AVERAGE(C73:G73)</f>
        <v>445.25</v>
      </c>
      <c r="I73" s="14"/>
      <c r="J73" s="14"/>
    </row>
    <row r="74" spans="1:10" x14ac:dyDescent="0.5">
      <c r="A74" t="s">
        <v>146</v>
      </c>
      <c r="B74" s="3" t="s">
        <v>57</v>
      </c>
      <c r="C74" s="11">
        <f>C75*C$4</f>
        <v>13739.442000000001</v>
      </c>
      <c r="D74" s="11">
        <f>D75*D$4</f>
        <v>14140.205599999999</v>
      </c>
      <c r="E74" s="11">
        <f>E75*E$4</f>
        <v>14238.418600000001</v>
      </c>
      <c r="F74" s="11">
        <f>F75*F$4</f>
        <v>14168.627200000001</v>
      </c>
      <c r="G74" s="11"/>
      <c r="H74" s="60">
        <f t="shared" si="4"/>
        <v>14071.673350000001</v>
      </c>
      <c r="I74" s="14"/>
      <c r="J74" s="14"/>
    </row>
    <row r="75" spans="1:10" x14ac:dyDescent="0.5">
      <c r="A75" t="s">
        <v>147</v>
      </c>
      <c r="B75" s="3" t="s">
        <v>20</v>
      </c>
      <c r="C75" s="10">
        <v>428</v>
      </c>
      <c r="D75" s="10">
        <v>443</v>
      </c>
      <c r="E75" s="10">
        <v>449</v>
      </c>
      <c r="F75" s="10">
        <v>448</v>
      </c>
      <c r="G75" s="10"/>
      <c r="H75" s="60">
        <f>AVERAGE(C75:G75)</f>
        <v>442</v>
      </c>
      <c r="I75" s="14"/>
      <c r="J75" s="14"/>
    </row>
    <row r="76" spans="1:10" x14ac:dyDescent="0.5">
      <c r="A76" t="s">
        <v>148</v>
      </c>
      <c r="B76" s="3" t="s">
        <v>58</v>
      </c>
      <c r="C76" s="11">
        <f>C77*C$4</f>
        <v>13643.137500000001</v>
      </c>
      <c r="D76" s="11">
        <f>D77*D$4</f>
        <v>14044.448</v>
      </c>
      <c r="E76" s="11">
        <f>E77*E$4</f>
        <v>14143.2844</v>
      </c>
      <c r="F76" s="11">
        <f>F77*F$4</f>
        <v>14073.748</v>
      </c>
      <c r="G76" s="11"/>
      <c r="H76" s="60">
        <f t="shared" si="4"/>
        <v>13976.154475000001</v>
      </c>
      <c r="I76" s="14"/>
      <c r="J76" s="14"/>
    </row>
    <row r="77" spans="1:10" x14ac:dyDescent="0.5">
      <c r="A77" t="s">
        <v>149</v>
      </c>
      <c r="B77" s="3" t="s">
        <v>20</v>
      </c>
      <c r="C77" s="10">
        <v>425</v>
      </c>
      <c r="D77" s="10">
        <v>440</v>
      </c>
      <c r="E77" s="10">
        <v>446</v>
      </c>
      <c r="F77" s="11">
        <v>445</v>
      </c>
      <c r="G77" s="11"/>
      <c r="H77" s="60">
        <f>AVERAGE(C77:G77)</f>
        <v>439</v>
      </c>
      <c r="I77" s="14"/>
      <c r="J77" s="14"/>
    </row>
    <row r="78" spans="1:10" x14ac:dyDescent="0.5">
      <c r="A78" t="s">
        <v>150</v>
      </c>
      <c r="B78" s="3" t="s">
        <v>59</v>
      </c>
      <c r="C78" s="11">
        <f>C79*C$4</f>
        <v>13450.5285</v>
      </c>
      <c r="D78" s="11">
        <f>D79*D$4</f>
        <v>13852.9328</v>
      </c>
      <c r="E78" s="11">
        <f>E79*E$4</f>
        <v>13921.304600000001</v>
      </c>
      <c r="F78" s="11">
        <f>F79*F$4</f>
        <v>13852.3632</v>
      </c>
      <c r="G78" s="11"/>
      <c r="H78" s="60">
        <f t="shared" si="4"/>
        <v>13769.282275000001</v>
      </c>
      <c r="I78" s="14"/>
      <c r="J78" s="14"/>
    </row>
    <row r="79" spans="1:10" x14ac:dyDescent="0.5">
      <c r="A79" t="s">
        <v>151</v>
      </c>
      <c r="B79" s="3" t="s">
        <v>22</v>
      </c>
      <c r="C79" s="10">
        <v>419</v>
      </c>
      <c r="D79" s="10">
        <v>434</v>
      </c>
      <c r="E79" s="10">
        <v>439</v>
      </c>
      <c r="F79" s="10">
        <v>438</v>
      </c>
      <c r="G79" s="10"/>
      <c r="H79" s="60">
        <f>AVERAGE(C79:G79)</f>
        <v>432.5</v>
      </c>
      <c r="I79" s="14"/>
      <c r="J79" s="14"/>
    </row>
    <row r="80" spans="1:10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</row>
    <row r="81" spans="1:10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</row>
    <row r="82" spans="1:10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</row>
    <row r="83" spans="1:10" x14ac:dyDescent="0.5">
      <c r="A83" t="s">
        <v>154</v>
      </c>
      <c r="B83" s="3" t="s">
        <v>62</v>
      </c>
      <c r="C83" s="11">
        <f>C84*C$4</f>
        <v>9630.4500000000007</v>
      </c>
      <c r="D83" s="11">
        <f>D84*D$4</f>
        <v>9607.6792000000005</v>
      </c>
      <c r="E83" s="11">
        <f>E84*E$4</f>
        <v>9671.9770000000008</v>
      </c>
      <c r="F83" s="11">
        <f>F84*F$4</f>
        <v>9614.4256000000005</v>
      </c>
      <c r="G83" s="11"/>
      <c r="H83" s="60">
        <f>AVERAGE(C83:G83)</f>
        <v>9631.1329500000011</v>
      </c>
      <c r="I83" s="14"/>
      <c r="J83" s="14"/>
    </row>
    <row r="84" spans="1:10" x14ac:dyDescent="0.5">
      <c r="A84" t="s">
        <v>155</v>
      </c>
      <c r="B84" s="7" t="s">
        <v>20</v>
      </c>
      <c r="C84" s="16">
        <v>300</v>
      </c>
      <c r="D84" s="16">
        <v>301</v>
      </c>
      <c r="E84" s="19">
        <v>305</v>
      </c>
      <c r="F84" s="16">
        <v>304</v>
      </c>
      <c r="G84" s="16"/>
      <c r="H84" s="59">
        <f>AVERAGE(C84:G84)</f>
        <v>302.5</v>
      </c>
      <c r="I84" s="14"/>
      <c r="J84" s="14"/>
    </row>
    <row r="85" spans="1:10" x14ac:dyDescent="0.5">
      <c r="B85" s="21"/>
      <c r="C85" s="12"/>
      <c r="D85" s="12"/>
      <c r="E85" s="12"/>
      <c r="F85" s="12"/>
      <c r="G85" s="12"/>
      <c r="H85" s="12"/>
      <c r="I85" s="14"/>
      <c r="J85" s="14"/>
    </row>
    <row r="86" spans="1:10" x14ac:dyDescent="0.5">
      <c r="B86" s="6"/>
      <c r="C86" s="15"/>
      <c r="D86" s="12"/>
      <c r="E86" s="12"/>
      <c r="F86" s="15"/>
      <c r="G86" s="15"/>
      <c r="H86" s="15"/>
      <c r="I86" s="14"/>
      <c r="J86" s="14"/>
    </row>
    <row r="87" spans="1:10" x14ac:dyDescent="0.5">
      <c r="C87" s="14"/>
      <c r="D87" s="14"/>
      <c r="E87" s="14"/>
      <c r="F87" s="14"/>
      <c r="G87" s="14"/>
      <c r="H87" s="14"/>
      <c r="I87" s="14"/>
      <c r="J87" s="14"/>
    </row>
    <row r="88" spans="1:10" x14ac:dyDescent="0.5">
      <c r="C88" s="14"/>
      <c r="D88" s="14"/>
      <c r="E88" s="14"/>
      <c r="F88" s="14"/>
      <c r="G88" s="14"/>
      <c r="H88" s="14"/>
      <c r="I88" s="14"/>
      <c r="J88" s="14"/>
    </row>
    <row r="89" spans="1:10" x14ac:dyDescent="0.5">
      <c r="C89" s="14"/>
      <c r="D89" s="14"/>
      <c r="E89" s="14"/>
      <c r="F89" s="14"/>
      <c r="G89" s="14"/>
      <c r="H89" s="14"/>
      <c r="I89" s="14"/>
      <c r="J89" s="14"/>
    </row>
    <row r="90" spans="1:10" x14ac:dyDescent="0.5">
      <c r="C90" s="14"/>
      <c r="D90" s="14"/>
      <c r="E90" s="14"/>
      <c r="F90" s="14"/>
      <c r="G90" s="14"/>
      <c r="H90" s="14"/>
      <c r="I90" s="14"/>
      <c r="J90" s="14"/>
    </row>
    <row r="91" spans="1:10" x14ac:dyDescent="0.5">
      <c r="C91" s="14"/>
      <c r="D91" s="14"/>
      <c r="E91" s="14"/>
      <c r="F91" s="14"/>
      <c r="G91" s="14"/>
      <c r="H91" s="14"/>
      <c r="I91" s="14"/>
      <c r="J91" s="14"/>
    </row>
    <row r="92" spans="1:10" x14ac:dyDescent="0.5">
      <c r="C92" s="14"/>
      <c r="D92" s="14"/>
      <c r="E92" s="14"/>
      <c r="F92" s="14"/>
      <c r="G92" s="14"/>
      <c r="H92" s="14"/>
      <c r="I92" s="14"/>
      <c r="J92" s="14"/>
    </row>
    <row r="93" spans="1:10" x14ac:dyDescent="0.5">
      <c r="C93" s="14"/>
      <c r="D93" s="14"/>
      <c r="E93" s="14"/>
      <c r="F93" s="14"/>
      <c r="G93" s="14"/>
      <c r="H93" s="14"/>
      <c r="I93" s="14"/>
      <c r="J93" s="14"/>
    </row>
    <row r="94" spans="1:10" x14ac:dyDescent="0.5">
      <c r="C94" s="14"/>
      <c r="D94" s="14"/>
      <c r="E94" s="14"/>
      <c r="F94" s="14"/>
      <c r="G94" s="14"/>
      <c r="H94" s="14"/>
      <c r="I94" s="14"/>
      <c r="J94" s="14"/>
    </row>
    <row r="95" spans="1:10" x14ac:dyDescent="0.5">
      <c r="C95" s="14"/>
      <c r="D95" s="14"/>
      <c r="E95" s="14"/>
      <c r="F95" s="14"/>
      <c r="G95" s="14"/>
      <c r="H95" s="14"/>
      <c r="I95" s="14"/>
      <c r="J95" s="14"/>
    </row>
    <row r="96" spans="1:10" x14ac:dyDescent="0.5">
      <c r="C96" s="14"/>
      <c r="D96" s="14"/>
      <c r="E96" s="14"/>
      <c r="F96" s="14"/>
      <c r="G96" s="14"/>
      <c r="H96" s="14"/>
      <c r="I96" s="14"/>
      <c r="J96" s="14"/>
    </row>
    <row r="97" spans="3:10" x14ac:dyDescent="0.5">
      <c r="C97" s="14"/>
      <c r="D97" s="14"/>
      <c r="E97" s="14"/>
      <c r="F97" s="14"/>
      <c r="G97" s="14"/>
      <c r="H97" s="14"/>
      <c r="I97" s="14"/>
      <c r="J97" s="14"/>
    </row>
    <row r="98" spans="3:10" x14ac:dyDescent="0.5">
      <c r="C98" s="14"/>
      <c r="D98" s="14"/>
      <c r="E98" s="14"/>
      <c r="F98" s="14"/>
      <c r="G98" s="14"/>
      <c r="H98" s="14"/>
      <c r="I98" s="14"/>
      <c r="J98" s="14"/>
    </row>
    <row r="99" spans="3:10" x14ac:dyDescent="0.5">
      <c r="C99" s="14"/>
      <c r="D99" s="14"/>
      <c r="E99" s="14"/>
      <c r="F99" s="14"/>
      <c r="G99" s="14"/>
      <c r="H99" s="14"/>
      <c r="I99" s="14"/>
      <c r="J99" s="14"/>
    </row>
    <row r="100" spans="3:10" x14ac:dyDescent="0.5">
      <c r="C100" s="14"/>
      <c r="D100" s="14"/>
      <c r="E100" s="14"/>
      <c r="F100" s="14"/>
      <c r="G100" s="14"/>
      <c r="H100" s="14"/>
      <c r="I100" s="14"/>
      <c r="J100" s="14"/>
    </row>
    <row r="101" spans="3:10" x14ac:dyDescent="0.5">
      <c r="C101" s="14"/>
      <c r="D101" s="14"/>
      <c r="E101" s="14"/>
      <c r="F101" s="14"/>
      <c r="G101" s="14"/>
      <c r="H101" s="14"/>
      <c r="I101" s="14"/>
      <c r="J101" s="14"/>
    </row>
    <row r="102" spans="3:10" x14ac:dyDescent="0.5">
      <c r="C102" s="14"/>
      <c r="D102" s="14"/>
      <c r="E102" s="14"/>
      <c r="F102" s="14"/>
      <c r="G102" s="14"/>
      <c r="H102" s="14"/>
      <c r="I102" s="14"/>
      <c r="J102" s="14"/>
    </row>
    <row r="103" spans="3:10" x14ac:dyDescent="0.5">
      <c r="C103" s="14"/>
      <c r="D103" s="14"/>
      <c r="E103" s="14"/>
      <c r="F103" s="14"/>
      <c r="G103" s="14"/>
      <c r="H103" s="14"/>
      <c r="I103" s="14"/>
      <c r="J103" s="14"/>
    </row>
    <row r="104" spans="3:10" x14ac:dyDescent="0.5">
      <c r="C104" s="14"/>
      <c r="D104" s="14"/>
      <c r="E104" s="14"/>
      <c r="F104" s="14"/>
      <c r="G104" s="14"/>
      <c r="H104" s="14"/>
      <c r="I104" s="14"/>
      <c r="J104" s="14"/>
    </row>
    <row r="105" spans="3:10" x14ac:dyDescent="0.5">
      <c r="C105" s="14"/>
      <c r="D105" s="14"/>
      <c r="E105" s="14"/>
      <c r="F105" s="14"/>
      <c r="G105" s="14"/>
      <c r="H105" s="14"/>
      <c r="I105" s="14"/>
      <c r="J105" s="14"/>
    </row>
    <row r="106" spans="3:10" x14ac:dyDescent="0.5">
      <c r="C106" s="14"/>
      <c r="D106" s="14"/>
      <c r="E106" s="14"/>
      <c r="F106" s="14"/>
      <c r="G106" s="14"/>
      <c r="H106" s="14"/>
      <c r="I106" s="14"/>
      <c r="J106" s="14"/>
    </row>
    <row r="107" spans="3:10" x14ac:dyDescent="0.5">
      <c r="C107" s="14"/>
      <c r="D107" s="14"/>
      <c r="E107" s="14"/>
      <c r="F107" s="14"/>
      <c r="G107" s="14"/>
      <c r="H107" s="14"/>
      <c r="I107" s="14"/>
      <c r="J107" s="14"/>
    </row>
    <row r="108" spans="3:10" x14ac:dyDescent="0.5">
      <c r="C108" s="14"/>
      <c r="D108" s="14"/>
      <c r="E108" s="14"/>
      <c r="F108" s="14"/>
      <c r="G108" s="14"/>
      <c r="H108" s="14"/>
      <c r="I108" s="14"/>
      <c r="J108" s="14"/>
    </row>
    <row r="109" spans="3:10" x14ac:dyDescent="0.5">
      <c r="C109" s="14"/>
      <c r="D109" s="14"/>
      <c r="E109" s="14"/>
      <c r="F109" s="14"/>
      <c r="G109" s="14"/>
      <c r="H109" s="14"/>
      <c r="I109" s="14"/>
      <c r="J109" s="14"/>
    </row>
    <row r="110" spans="3:10" x14ac:dyDescent="0.5">
      <c r="C110" s="14"/>
      <c r="D110" s="14"/>
      <c r="E110" s="14"/>
      <c r="F110" s="14"/>
      <c r="G110" s="14"/>
      <c r="H110" s="14"/>
      <c r="I110" s="14"/>
      <c r="J110" s="14"/>
    </row>
    <row r="111" spans="3:10" x14ac:dyDescent="0.5">
      <c r="C111" s="14"/>
      <c r="D111" s="14"/>
      <c r="E111" s="14"/>
      <c r="F111" s="14"/>
      <c r="G111" s="14"/>
      <c r="H111" s="14"/>
      <c r="I111" s="14"/>
      <c r="J111" s="14"/>
    </row>
    <row r="112" spans="3:10" x14ac:dyDescent="0.5">
      <c r="C112" s="14"/>
      <c r="D112" s="14"/>
      <c r="E112" s="14"/>
      <c r="F112" s="14"/>
      <c r="G112" s="14"/>
      <c r="H112" s="14"/>
      <c r="I112" s="14"/>
      <c r="J112" s="14"/>
    </row>
    <row r="113" spans="3:10" x14ac:dyDescent="0.5">
      <c r="C113" s="14"/>
      <c r="D113" s="14"/>
      <c r="E113" s="14"/>
      <c r="F113" s="14"/>
      <c r="G113" s="14"/>
      <c r="H113" s="14"/>
      <c r="I113" s="14"/>
      <c r="J113" s="14"/>
    </row>
    <row r="114" spans="3:10" x14ac:dyDescent="0.5">
      <c r="C114" s="14"/>
      <c r="D114" s="14"/>
      <c r="E114" s="14"/>
      <c r="F114" s="14"/>
      <c r="G114" s="14"/>
      <c r="H114" s="14"/>
      <c r="I114" s="14"/>
      <c r="J114" s="14"/>
    </row>
    <row r="115" spans="3:10" x14ac:dyDescent="0.5">
      <c r="C115" s="14"/>
      <c r="D115" s="14"/>
      <c r="E115" s="14"/>
      <c r="F115" s="14"/>
      <c r="G115" s="14"/>
      <c r="H115" s="14"/>
      <c r="I115" s="14"/>
      <c r="J115" s="14"/>
    </row>
    <row r="116" spans="3:10" x14ac:dyDescent="0.5">
      <c r="C116" s="14"/>
      <c r="D116" s="14"/>
      <c r="E116" s="14"/>
      <c r="F116" s="14"/>
      <c r="G116" s="14"/>
      <c r="H116" s="14"/>
      <c r="I116" s="14"/>
      <c r="J116" s="14"/>
    </row>
    <row r="117" spans="3:10" x14ac:dyDescent="0.5">
      <c r="C117" s="14"/>
      <c r="D117" s="14"/>
      <c r="E117" s="14"/>
      <c r="F117" s="14"/>
      <c r="G117" s="14"/>
      <c r="H117" s="14"/>
      <c r="I117" s="14"/>
      <c r="J117" s="14"/>
    </row>
    <row r="118" spans="3:10" x14ac:dyDescent="0.5">
      <c r="C118" s="14"/>
      <c r="D118" s="14"/>
      <c r="E118" s="14"/>
      <c r="F118" s="14"/>
      <c r="G118" s="14"/>
      <c r="H118" s="14"/>
      <c r="I118" s="14"/>
      <c r="J118" s="14"/>
    </row>
    <row r="119" spans="3:10" x14ac:dyDescent="0.5">
      <c r="C119" s="14"/>
      <c r="D119" s="14"/>
      <c r="E119" s="14"/>
      <c r="F119" s="14"/>
      <c r="G119" s="14"/>
      <c r="H119" s="14"/>
      <c r="I119" s="14"/>
      <c r="J119" s="14"/>
    </row>
    <row r="120" spans="3:10" x14ac:dyDescent="0.5">
      <c r="C120" s="14"/>
      <c r="D120" s="14"/>
      <c r="E120" s="14"/>
      <c r="F120" s="14"/>
      <c r="G120" s="14"/>
      <c r="H120" s="14"/>
      <c r="I120" s="14"/>
      <c r="J120" s="14"/>
    </row>
    <row r="121" spans="3:10" x14ac:dyDescent="0.5">
      <c r="C121" s="14"/>
      <c r="D121" s="14"/>
      <c r="E121" s="14"/>
      <c r="F121" s="14"/>
      <c r="G121" s="14"/>
      <c r="H121" s="14"/>
      <c r="I121" s="14"/>
      <c r="J121" s="14"/>
    </row>
    <row r="122" spans="3:10" x14ac:dyDescent="0.5">
      <c r="C122" s="14"/>
      <c r="D122" s="14"/>
      <c r="E122" s="14"/>
      <c r="F122" s="14"/>
      <c r="G122" s="14"/>
      <c r="H122" s="14"/>
      <c r="I122" s="14"/>
      <c r="J122" s="14"/>
    </row>
    <row r="123" spans="3:10" x14ac:dyDescent="0.5">
      <c r="C123" s="14"/>
      <c r="D123" s="14"/>
      <c r="E123" s="14"/>
      <c r="F123" s="14"/>
      <c r="G123" s="14"/>
      <c r="H123" s="14"/>
      <c r="I123" s="14"/>
      <c r="J123" s="14"/>
    </row>
    <row r="124" spans="3:10" x14ac:dyDescent="0.5">
      <c r="C124" s="14"/>
      <c r="D124" s="14"/>
      <c r="E124" s="14"/>
      <c r="F124" s="14"/>
      <c r="G124" s="14"/>
      <c r="H124" s="14"/>
      <c r="I124" s="14"/>
      <c r="J124" s="14"/>
    </row>
    <row r="125" spans="3:10" x14ac:dyDescent="0.5">
      <c r="C125" s="14"/>
      <c r="D125" s="14"/>
      <c r="E125" s="14"/>
      <c r="F125" s="14"/>
      <c r="G125" s="14"/>
      <c r="H125" s="14"/>
      <c r="I125" s="14"/>
      <c r="J125" s="14"/>
    </row>
    <row r="126" spans="3:10" x14ac:dyDescent="0.5">
      <c r="C126" s="14"/>
      <c r="D126" s="14"/>
      <c r="E126" s="14"/>
      <c r="F126" s="14"/>
      <c r="G126" s="14"/>
      <c r="H126" s="14"/>
      <c r="I126" s="14"/>
      <c r="J126" s="14"/>
    </row>
    <row r="127" spans="3:10" x14ac:dyDescent="0.5">
      <c r="C127" s="14"/>
      <c r="D127" s="14"/>
      <c r="E127" s="14"/>
      <c r="F127" s="14"/>
      <c r="G127" s="14"/>
      <c r="H127" s="14"/>
      <c r="I127" s="14"/>
      <c r="J127" s="14"/>
    </row>
    <row r="128" spans="3:10" x14ac:dyDescent="0.5">
      <c r="C128" s="14"/>
      <c r="D128" s="14"/>
      <c r="E128" s="14"/>
      <c r="F128" s="14"/>
      <c r="G128" s="14"/>
      <c r="H128" s="14"/>
      <c r="I128" s="14"/>
      <c r="J128" s="14"/>
    </row>
    <row r="129" spans="3:10" x14ac:dyDescent="0.5">
      <c r="C129" s="14"/>
      <c r="D129" s="14"/>
      <c r="E129" s="14"/>
      <c r="F129" s="14"/>
      <c r="G129" s="14"/>
      <c r="H129" s="14"/>
      <c r="I129" s="14"/>
      <c r="J129" s="14"/>
    </row>
    <row r="130" spans="3:10" x14ac:dyDescent="0.5">
      <c r="C130" s="14"/>
      <c r="D130" s="14"/>
      <c r="E130" s="14"/>
      <c r="F130" s="14"/>
      <c r="G130" s="14"/>
      <c r="H130" s="14"/>
      <c r="I130" s="14"/>
      <c r="J130" s="14"/>
    </row>
    <row r="131" spans="3:10" x14ac:dyDescent="0.5">
      <c r="C131" s="14"/>
      <c r="D131" s="14"/>
      <c r="E131" s="14"/>
      <c r="F131" s="14"/>
      <c r="G131" s="14"/>
      <c r="H131" s="14"/>
      <c r="I131" s="14"/>
      <c r="J131" s="14"/>
    </row>
    <row r="132" spans="3:10" x14ac:dyDescent="0.5">
      <c r="C132" s="14"/>
      <c r="D132" s="14"/>
      <c r="E132" s="14"/>
      <c r="F132" s="14"/>
      <c r="G132" s="14"/>
      <c r="H132" s="14"/>
      <c r="I132" s="14"/>
      <c r="J132" s="14"/>
    </row>
    <row r="133" spans="3:10" x14ac:dyDescent="0.5">
      <c r="C133" s="14"/>
      <c r="D133" s="14"/>
      <c r="E133" s="14"/>
      <c r="F133" s="14"/>
      <c r="G133" s="14"/>
      <c r="H133" s="14"/>
      <c r="I133" s="14"/>
      <c r="J133" s="14"/>
    </row>
    <row r="134" spans="3:10" x14ac:dyDescent="0.5">
      <c r="C134" s="14"/>
      <c r="D134" s="14"/>
      <c r="E134" s="14"/>
      <c r="F134" s="14"/>
      <c r="G134" s="14"/>
      <c r="H134" s="14"/>
      <c r="I134" s="14"/>
      <c r="J134" s="14"/>
    </row>
    <row r="135" spans="3:10" x14ac:dyDescent="0.5">
      <c r="C135" s="14"/>
      <c r="D135" s="14"/>
      <c r="E135" s="14"/>
      <c r="F135" s="14"/>
      <c r="G135" s="14"/>
      <c r="H135" s="14"/>
      <c r="I135" s="14"/>
      <c r="J135" s="14"/>
    </row>
    <row r="136" spans="3:10" x14ac:dyDescent="0.5">
      <c r="C136" s="14"/>
      <c r="D136" s="14"/>
      <c r="E136" s="14"/>
      <c r="F136" s="14"/>
      <c r="G136" s="14"/>
      <c r="H136" s="14"/>
      <c r="I136" s="14"/>
      <c r="J136" s="14"/>
    </row>
    <row r="137" spans="3:10" x14ac:dyDescent="0.5">
      <c r="C137" s="14"/>
      <c r="D137" s="14"/>
      <c r="E137" s="14"/>
      <c r="F137" s="14"/>
      <c r="G137" s="14"/>
      <c r="H137" s="14"/>
      <c r="I137" s="14"/>
      <c r="J137" s="14"/>
    </row>
    <row r="138" spans="3:10" x14ac:dyDescent="0.5">
      <c r="C138" s="14"/>
      <c r="D138" s="14"/>
      <c r="E138" s="14"/>
      <c r="F138" s="14"/>
      <c r="G138" s="14"/>
      <c r="H138" s="14"/>
      <c r="I138" s="14"/>
      <c r="J138" s="14"/>
    </row>
    <row r="139" spans="3:10" x14ac:dyDescent="0.5">
      <c r="C139" s="14"/>
      <c r="D139" s="14"/>
      <c r="E139" s="14"/>
      <c r="F139" s="14"/>
      <c r="G139" s="14"/>
      <c r="H139" s="14"/>
      <c r="I139" s="14"/>
      <c r="J139" s="14"/>
    </row>
    <row r="140" spans="3:10" x14ac:dyDescent="0.5">
      <c r="C140" s="14"/>
      <c r="D140" s="14"/>
      <c r="E140" s="14"/>
      <c r="F140" s="14"/>
      <c r="G140" s="14"/>
      <c r="H140" s="14"/>
      <c r="I140" s="14"/>
      <c r="J140" s="14"/>
    </row>
    <row r="141" spans="3:10" x14ac:dyDescent="0.5">
      <c r="C141" s="14"/>
      <c r="D141" s="14"/>
      <c r="E141" s="14"/>
      <c r="F141" s="14"/>
      <c r="G141" s="14"/>
      <c r="H141" s="14"/>
      <c r="I141" s="14"/>
      <c r="J141" s="14"/>
    </row>
    <row r="142" spans="3:10" x14ac:dyDescent="0.5">
      <c r="C142" s="14"/>
      <c r="D142" s="14"/>
      <c r="E142" s="14"/>
      <c r="F142" s="14"/>
      <c r="G142" s="14"/>
      <c r="H142" s="14"/>
      <c r="I142" s="14"/>
      <c r="J142" s="14"/>
    </row>
    <row r="143" spans="3:10" x14ac:dyDescent="0.5">
      <c r="C143" s="14"/>
      <c r="D143" s="14"/>
      <c r="E143" s="14"/>
      <c r="F143" s="14"/>
      <c r="G143" s="14"/>
      <c r="H143" s="14"/>
      <c r="I143" s="14"/>
      <c r="J143" s="14"/>
    </row>
    <row r="144" spans="3:10" x14ac:dyDescent="0.5">
      <c r="C144" s="14"/>
      <c r="D144" s="14"/>
      <c r="E144" s="14"/>
      <c r="F144" s="14"/>
      <c r="G144" s="14"/>
      <c r="H144" s="14"/>
      <c r="I144" s="14"/>
      <c r="J144" s="14"/>
    </row>
    <row r="145" spans="3:10" x14ac:dyDescent="0.5">
      <c r="C145" s="14"/>
      <c r="D145" s="14"/>
      <c r="E145" s="14"/>
      <c r="F145" s="14"/>
      <c r="G145" s="14"/>
      <c r="H145" s="14"/>
      <c r="I145" s="14"/>
      <c r="J145" s="14"/>
    </row>
    <row r="146" spans="3:10" x14ac:dyDescent="0.5">
      <c r="C146" s="14"/>
      <c r="D146" s="14"/>
      <c r="E146" s="14"/>
      <c r="F146" s="14"/>
      <c r="G146" s="14"/>
      <c r="H146" s="14"/>
      <c r="I146" s="14"/>
      <c r="J146" s="14"/>
    </row>
    <row r="147" spans="3:10" x14ac:dyDescent="0.5">
      <c r="C147" s="14"/>
      <c r="D147" s="14"/>
      <c r="E147" s="14"/>
      <c r="F147" s="14"/>
      <c r="G147" s="14"/>
      <c r="H147" s="14"/>
      <c r="I147" s="14"/>
      <c r="J147" s="14"/>
    </row>
    <row r="148" spans="3:10" x14ac:dyDescent="0.5">
      <c r="C148" s="14"/>
      <c r="D148" s="14"/>
      <c r="E148" s="14"/>
      <c r="F148" s="14"/>
      <c r="G148" s="14"/>
      <c r="H148" s="14"/>
      <c r="I148" s="14"/>
      <c r="J148" s="14"/>
    </row>
    <row r="149" spans="3:10" x14ac:dyDescent="0.5">
      <c r="C149" s="14"/>
      <c r="D149" s="14"/>
      <c r="E149" s="14"/>
      <c r="F149" s="14"/>
      <c r="G149" s="14"/>
      <c r="H149" s="14"/>
      <c r="I149" s="14"/>
      <c r="J149" s="14"/>
    </row>
    <row r="150" spans="3:10" x14ac:dyDescent="0.5">
      <c r="C150" s="14"/>
      <c r="D150" s="14"/>
      <c r="E150" s="14"/>
      <c r="F150" s="14"/>
      <c r="G150" s="14"/>
      <c r="H150" s="14"/>
      <c r="I150" s="14"/>
      <c r="J150" s="14"/>
    </row>
    <row r="151" spans="3:10" x14ac:dyDescent="0.5">
      <c r="C151" s="14"/>
      <c r="D151" s="14"/>
      <c r="E151" s="14"/>
      <c r="F151" s="14"/>
      <c r="G151" s="14"/>
      <c r="H151" s="14"/>
      <c r="I151" s="14"/>
      <c r="J151" s="14"/>
    </row>
    <row r="152" spans="3:10" x14ac:dyDescent="0.5">
      <c r="C152" s="14"/>
      <c r="D152" s="14"/>
      <c r="E152" s="14"/>
      <c r="F152" s="14"/>
      <c r="G152" s="14"/>
      <c r="H152" s="14"/>
      <c r="I152" s="14"/>
      <c r="J152" s="14"/>
    </row>
    <row r="153" spans="3:10" x14ac:dyDescent="0.5">
      <c r="C153" s="14"/>
      <c r="D153" s="14"/>
      <c r="E153" s="14"/>
      <c r="F153" s="14"/>
      <c r="G153" s="14"/>
      <c r="H153" s="14"/>
      <c r="I153" s="14"/>
      <c r="J153" s="14"/>
    </row>
    <row r="154" spans="3:10" x14ac:dyDescent="0.5">
      <c r="C154" s="14"/>
      <c r="D154" s="14"/>
      <c r="E154" s="14"/>
      <c r="F154" s="14"/>
      <c r="G154" s="14"/>
      <c r="H154" s="14"/>
      <c r="I154" s="14"/>
      <c r="J154" s="14"/>
    </row>
    <row r="155" spans="3:10" x14ac:dyDescent="0.5">
      <c r="C155" s="14"/>
      <c r="D155" s="14"/>
      <c r="E155" s="14"/>
      <c r="F155" s="14"/>
      <c r="G155" s="14"/>
      <c r="H155" s="14"/>
      <c r="I155" s="14"/>
      <c r="J155" s="14"/>
    </row>
    <row r="156" spans="3:10" x14ac:dyDescent="0.5">
      <c r="C156" s="14"/>
      <c r="D156" s="14"/>
      <c r="E156" s="14"/>
      <c r="F156" s="14"/>
      <c r="G156" s="14"/>
      <c r="H156" s="14"/>
      <c r="I156" s="14"/>
      <c r="J156" s="14"/>
    </row>
    <row r="157" spans="3:10" x14ac:dyDescent="0.5">
      <c r="C157" s="14"/>
      <c r="D157" s="14"/>
      <c r="E157" s="14"/>
      <c r="F157" s="14"/>
      <c r="G157" s="14"/>
      <c r="H157" s="14"/>
      <c r="I157" s="14"/>
      <c r="J157" s="14"/>
    </row>
    <row r="158" spans="3:10" x14ac:dyDescent="0.5">
      <c r="C158" s="14"/>
      <c r="D158" s="14"/>
      <c r="E158" s="14"/>
      <c r="F158" s="14"/>
      <c r="G158" s="14"/>
      <c r="H158" s="14"/>
      <c r="I158" s="14"/>
      <c r="J158" s="14"/>
    </row>
    <row r="159" spans="3:10" x14ac:dyDescent="0.5">
      <c r="C159" s="14"/>
      <c r="D159" s="14"/>
      <c r="E159" s="14"/>
      <c r="F159" s="14"/>
      <c r="G159" s="14"/>
      <c r="H159" s="14"/>
      <c r="I159" s="14"/>
      <c r="J159" s="14"/>
    </row>
    <row r="160" spans="3:10" x14ac:dyDescent="0.5">
      <c r="C160" s="14"/>
      <c r="D160" s="14"/>
      <c r="E160" s="14"/>
      <c r="F160" s="14"/>
      <c r="G160" s="14"/>
      <c r="H160" s="14"/>
      <c r="I160" s="14"/>
      <c r="J160" s="14"/>
    </row>
    <row r="161" spans="3:10" x14ac:dyDescent="0.5">
      <c r="C161" s="14"/>
      <c r="D161" s="14"/>
      <c r="E161" s="14"/>
      <c r="F161" s="14"/>
      <c r="G161" s="14"/>
      <c r="H161" s="14"/>
      <c r="I161" s="14"/>
      <c r="J161" s="14"/>
    </row>
    <row r="162" spans="3:10" x14ac:dyDescent="0.5">
      <c r="C162" s="14"/>
      <c r="D162" s="14"/>
      <c r="E162" s="14"/>
      <c r="F162" s="14"/>
      <c r="G162" s="14"/>
      <c r="H162" s="14"/>
      <c r="I162" s="14"/>
      <c r="J162" s="14"/>
    </row>
    <row r="163" spans="3:10" x14ac:dyDescent="0.5">
      <c r="C163" s="14"/>
      <c r="D163" s="14"/>
      <c r="E163" s="14"/>
      <c r="F163" s="14"/>
      <c r="G163" s="14"/>
      <c r="H163" s="14"/>
      <c r="I163" s="14"/>
      <c r="J163" s="14"/>
    </row>
    <row r="164" spans="3:10" x14ac:dyDescent="0.5">
      <c r="C164" s="14"/>
      <c r="D164" s="14"/>
      <c r="E164" s="14"/>
      <c r="F164" s="14"/>
      <c r="G164" s="14"/>
      <c r="H164" s="14"/>
      <c r="I164" s="14"/>
      <c r="J164" s="14"/>
    </row>
    <row r="165" spans="3:10" x14ac:dyDescent="0.5">
      <c r="C165" s="14"/>
      <c r="D165" s="14"/>
      <c r="E165" s="14"/>
      <c r="F165" s="14"/>
      <c r="G165" s="14"/>
      <c r="H165" s="14"/>
      <c r="I165" s="14"/>
      <c r="J165" s="14"/>
    </row>
    <row r="166" spans="3:10" x14ac:dyDescent="0.5">
      <c r="C166" s="14"/>
      <c r="D166" s="14"/>
      <c r="E166" s="14"/>
      <c r="F166" s="14"/>
      <c r="G166" s="14"/>
      <c r="H166" s="14"/>
      <c r="I166" s="14"/>
      <c r="J166" s="14"/>
    </row>
    <row r="167" spans="3:10" x14ac:dyDescent="0.5">
      <c r="C167" s="14"/>
      <c r="D167" s="14"/>
      <c r="E167" s="14"/>
      <c r="F167" s="14"/>
      <c r="G167" s="14"/>
      <c r="H167" s="14"/>
      <c r="I167" s="14"/>
      <c r="J167" s="14"/>
    </row>
    <row r="168" spans="3:10" x14ac:dyDescent="0.5">
      <c r="C168" s="14"/>
      <c r="D168" s="14"/>
      <c r="E168" s="14"/>
      <c r="F168" s="14"/>
      <c r="G168" s="14"/>
      <c r="H168" s="14"/>
      <c r="I168" s="14"/>
      <c r="J168" s="14"/>
    </row>
    <row r="169" spans="3:10" x14ac:dyDescent="0.5">
      <c r="C169" s="14"/>
      <c r="D169" s="14"/>
      <c r="E169" s="14"/>
      <c r="F169" s="14"/>
      <c r="G169" s="14"/>
      <c r="H169" s="14"/>
      <c r="I169" s="14"/>
      <c r="J169" s="14"/>
    </row>
    <row r="170" spans="3:10" x14ac:dyDescent="0.5">
      <c r="C170" s="14"/>
      <c r="D170" s="14"/>
      <c r="E170" s="14"/>
      <c r="F170" s="14"/>
      <c r="G170" s="14"/>
      <c r="H170" s="14"/>
      <c r="I170" s="14"/>
      <c r="J170" s="14"/>
    </row>
    <row r="171" spans="3:10" x14ac:dyDescent="0.5">
      <c r="C171" s="14"/>
      <c r="D171" s="14"/>
      <c r="E171" s="14"/>
      <c r="F171" s="14"/>
      <c r="G171" s="14"/>
      <c r="H171" s="14"/>
      <c r="I171" s="14"/>
      <c r="J171" s="14"/>
    </row>
    <row r="172" spans="3:10" x14ac:dyDescent="0.5">
      <c r="C172" s="14"/>
      <c r="D172" s="14"/>
      <c r="E172" s="14"/>
      <c r="F172" s="14"/>
      <c r="G172" s="14"/>
      <c r="H172" s="14"/>
      <c r="I172" s="14"/>
      <c r="J172" s="14"/>
    </row>
    <row r="173" spans="3:10" x14ac:dyDescent="0.5">
      <c r="C173" s="14"/>
      <c r="D173" s="14"/>
      <c r="E173" s="14"/>
      <c r="F173" s="14"/>
      <c r="G173" s="14"/>
      <c r="H173" s="14"/>
      <c r="I173" s="14"/>
      <c r="J173" s="14"/>
    </row>
    <row r="174" spans="3:10" x14ac:dyDescent="0.5">
      <c r="C174" s="14"/>
      <c r="D174" s="14"/>
      <c r="E174" s="14"/>
      <c r="F174" s="14"/>
      <c r="G174" s="14"/>
      <c r="H174" s="14"/>
      <c r="I174" s="14"/>
      <c r="J174" s="14"/>
    </row>
    <row r="175" spans="3:10" x14ac:dyDescent="0.5">
      <c r="C175" s="14"/>
      <c r="D175" s="14"/>
      <c r="E175" s="14"/>
      <c r="F175" s="14"/>
      <c r="G175" s="14"/>
      <c r="H175" s="14"/>
      <c r="I175" s="14"/>
      <c r="J175" s="14"/>
    </row>
    <row r="176" spans="3:10" x14ac:dyDescent="0.5">
      <c r="C176" s="14"/>
      <c r="D176" s="14"/>
      <c r="E176" s="14"/>
      <c r="F176" s="14"/>
      <c r="G176" s="14"/>
      <c r="H176" s="14"/>
      <c r="I176" s="14"/>
      <c r="J176" s="14"/>
    </row>
    <row r="177" spans="3:10" x14ac:dyDescent="0.5">
      <c r="C177" s="14"/>
      <c r="D177" s="14"/>
      <c r="E177" s="14"/>
      <c r="F177" s="14"/>
      <c r="G177" s="14"/>
      <c r="H177" s="14"/>
      <c r="I177" s="14"/>
      <c r="J177" s="14"/>
    </row>
    <row r="178" spans="3:10" x14ac:dyDescent="0.5">
      <c r="C178" s="14"/>
      <c r="D178" s="14"/>
      <c r="E178" s="14"/>
      <c r="F178" s="14"/>
      <c r="G178" s="14"/>
      <c r="H178" s="14"/>
      <c r="I178" s="14"/>
      <c r="J178" s="14"/>
    </row>
    <row r="179" spans="3:10" x14ac:dyDescent="0.5">
      <c r="C179" s="14"/>
      <c r="D179" s="14"/>
      <c r="E179" s="14"/>
      <c r="F179" s="14"/>
      <c r="G179" s="14"/>
      <c r="H179" s="14"/>
      <c r="I179" s="14"/>
      <c r="J179" s="14"/>
    </row>
    <row r="180" spans="3:10" x14ac:dyDescent="0.5">
      <c r="C180" s="14"/>
      <c r="D180" s="14"/>
      <c r="E180" s="14"/>
      <c r="F180" s="14"/>
      <c r="G180" s="14"/>
      <c r="H180" s="14"/>
      <c r="I180" s="14"/>
      <c r="J180" s="14"/>
    </row>
    <row r="181" spans="3:10" x14ac:dyDescent="0.5">
      <c r="C181" s="14"/>
      <c r="D181" s="14"/>
      <c r="E181" s="14"/>
      <c r="F181" s="14"/>
      <c r="G181" s="14"/>
      <c r="H181" s="14"/>
      <c r="I181" s="14"/>
      <c r="J181" s="14"/>
    </row>
    <row r="182" spans="3:10" x14ac:dyDescent="0.5">
      <c r="C182" s="14"/>
      <c r="D182" s="14"/>
      <c r="E182" s="14"/>
      <c r="F182" s="14"/>
      <c r="G182" s="14"/>
      <c r="H182" s="14"/>
      <c r="I182" s="14"/>
      <c r="J182" s="14"/>
    </row>
    <row r="183" spans="3:10" x14ac:dyDescent="0.5">
      <c r="C183" s="14"/>
      <c r="D183" s="14"/>
      <c r="E183" s="14"/>
      <c r="F183" s="14"/>
      <c r="G183" s="14"/>
      <c r="H183" s="14"/>
      <c r="I183" s="14"/>
      <c r="J183" s="14"/>
    </row>
    <row r="184" spans="3:10" x14ac:dyDescent="0.5">
      <c r="C184" s="14"/>
      <c r="D184" s="14"/>
      <c r="E184" s="14"/>
      <c r="F184" s="14"/>
      <c r="G184" s="14"/>
      <c r="H184" s="14"/>
      <c r="I184" s="14"/>
      <c r="J184" s="14"/>
    </row>
    <row r="185" spans="3:10" x14ac:dyDescent="0.5">
      <c r="C185" s="14"/>
      <c r="D185" s="14"/>
      <c r="E185" s="14"/>
      <c r="F185" s="14"/>
      <c r="G185" s="14"/>
      <c r="H185" s="14"/>
      <c r="I185" s="14"/>
      <c r="J185" s="14"/>
    </row>
    <row r="186" spans="3:10" x14ac:dyDescent="0.5">
      <c r="C186" s="14"/>
      <c r="D186" s="14"/>
      <c r="E186" s="14"/>
      <c r="F186" s="14"/>
      <c r="G186" s="14"/>
      <c r="H186" s="14"/>
      <c r="I186" s="14"/>
      <c r="J186" s="14"/>
    </row>
    <row r="187" spans="3:10" x14ac:dyDescent="0.5">
      <c r="C187" s="14"/>
      <c r="D187" s="14"/>
      <c r="E187" s="14"/>
      <c r="F187" s="14"/>
      <c r="G187" s="14"/>
      <c r="H187" s="14"/>
      <c r="I187" s="14"/>
      <c r="J187" s="14"/>
    </row>
    <row r="188" spans="3:10" x14ac:dyDescent="0.5">
      <c r="C188" s="14"/>
      <c r="D188" s="14"/>
      <c r="E188" s="14"/>
      <c r="F188" s="14"/>
      <c r="G188" s="14"/>
      <c r="H188" s="14"/>
      <c r="I188" s="14"/>
      <c r="J188" s="14"/>
    </row>
    <row r="189" spans="3:10" x14ac:dyDescent="0.5">
      <c r="C189" s="14"/>
      <c r="D189" s="14"/>
      <c r="E189" s="14"/>
      <c r="F189" s="14"/>
      <c r="G189" s="14"/>
      <c r="H189" s="14"/>
      <c r="I189" s="14"/>
      <c r="J189" s="14"/>
    </row>
    <row r="190" spans="3:10" x14ac:dyDescent="0.5">
      <c r="C190" s="14"/>
      <c r="D190" s="14"/>
      <c r="E190" s="14"/>
      <c r="F190" s="14"/>
      <c r="G190" s="14"/>
      <c r="H190" s="14"/>
      <c r="I190" s="14"/>
      <c r="J190" s="14"/>
    </row>
    <row r="191" spans="3:10" x14ac:dyDescent="0.5">
      <c r="C191" s="14"/>
      <c r="D191" s="14"/>
      <c r="E191" s="14"/>
      <c r="F191" s="14"/>
      <c r="G191" s="14"/>
      <c r="H191" s="14"/>
      <c r="I191" s="14"/>
      <c r="J191" s="14"/>
    </row>
    <row r="192" spans="3:10" x14ac:dyDescent="0.5">
      <c r="C192" s="14"/>
      <c r="D192" s="14"/>
      <c r="E192" s="14"/>
      <c r="F192" s="14"/>
      <c r="G192" s="14"/>
      <c r="H192" s="14"/>
      <c r="I192" s="14"/>
      <c r="J192" s="14"/>
    </row>
    <row r="193" spans="3:10" x14ac:dyDescent="0.5">
      <c r="C193" s="14"/>
      <c r="D193" s="14"/>
      <c r="E193" s="14"/>
      <c r="F193" s="14"/>
      <c r="G193" s="14"/>
      <c r="H193" s="14"/>
      <c r="I193" s="14"/>
      <c r="J193" s="14"/>
    </row>
    <row r="194" spans="3:10" x14ac:dyDescent="0.5">
      <c r="C194" s="14"/>
      <c r="D194" s="14"/>
      <c r="E194" s="14"/>
      <c r="F194" s="14"/>
      <c r="G194" s="14"/>
      <c r="H194" s="14"/>
      <c r="I194" s="14"/>
      <c r="J194" s="14"/>
    </row>
    <row r="195" spans="3:10" x14ac:dyDescent="0.5">
      <c r="C195" s="14"/>
      <c r="D195" s="14"/>
      <c r="E195" s="14"/>
      <c r="F195" s="14"/>
      <c r="G195" s="14"/>
      <c r="H195" s="14"/>
      <c r="I195" s="14"/>
      <c r="J195" s="14"/>
    </row>
    <row r="196" spans="3:10" x14ac:dyDescent="0.5">
      <c r="C196" s="14"/>
      <c r="D196" s="14"/>
      <c r="E196" s="14"/>
      <c r="F196" s="14"/>
      <c r="G196" s="14"/>
      <c r="H196" s="14"/>
      <c r="I196" s="14"/>
      <c r="J196" s="14"/>
    </row>
    <row r="197" spans="3:10" x14ac:dyDescent="0.5">
      <c r="C197" s="14"/>
      <c r="D197" s="14"/>
      <c r="E197" s="14"/>
      <c r="F197" s="14"/>
      <c r="G197" s="14"/>
      <c r="H197" s="14"/>
      <c r="I197" s="14"/>
      <c r="J197" s="14"/>
    </row>
    <row r="198" spans="3:10" x14ac:dyDescent="0.5">
      <c r="C198" s="14"/>
      <c r="D198" s="14"/>
      <c r="E198" s="14"/>
      <c r="F198" s="14"/>
      <c r="G198" s="14"/>
      <c r="H198" s="14"/>
      <c r="I198" s="14"/>
      <c r="J198" s="14"/>
    </row>
    <row r="199" spans="3:10" x14ac:dyDescent="0.5">
      <c r="C199" s="14"/>
      <c r="D199" s="14"/>
      <c r="E199" s="14"/>
      <c r="F199" s="14"/>
      <c r="G199" s="14"/>
      <c r="H199" s="14"/>
      <c r="I199" s="14"/>
      <c r="J199" s="14"/>
    </row>
    <row r="200" spans="3:10" x14ac:dyDescent="0.5">
      <c r="C200" s="14"/>
      <c r="D200" s="14"/>
      <c r="E200" s="14"/>
      <c r="F200" s="14"/>
      <c r="G200" s="14"/>
      <c r="H200" s="14"/>
      <c r="I200" s="14"/>
      <c r="J200" s="14"/>
    </row>
    <row r="201" spans="3:10" x14ac:dyDescent="0.5">
      <c r="C201" s="14"/>
      <c r="D201" s="14"/>
      <c r="E201" s="14"/>
      <c r="F201" s="14"/>
      <c r="G201" s="14"/>
      <c r="H201" s="14"/>
      <c r="I201" s="14"/>
      <c r="J201" s="14"/>
    </row>
    <row r="202" spans="3:10" x14ac:dyDescent="0.5">
      <c r="C202" s="14"/>
      <c r="D202" s="14"/>
      <c r="E202" s="14"/>
      <c r="F202" s="14"/>
      <c r="G202" s="14"/>
      <c r="H202" s="14"/>
      <c r="I202" s="14"/>
      <c r="J202" s="14"/>
    </row>
    <row r="203" spans="3:10" x14ac:dyDescent="0.5">
      <c r="C203" s="14"/>
      <c r="D203" s="14"/>
      <c r="E203" s="14"/>
      <c r="F203" s="14"/>
      <c r="G203" s="14"/>
      <c r="H203" s="14"/>
      <c r="I203" s="14"/>
      <c r="J203" s="14"/>
    </row>
    <row r="204" spans="3:10" x14ac:dyDescent="0.5">
      <c r="C204" s="14"/>
      <c r="D204" s="14"/>
      <c r="E204" s="14"/>
      <c r="F204" s="14"/>
      <c r="G204" s="14"/>
      <c r="H204" s="14"/>
      <c r="I204" s="14"/>
      <c r="J204" s="14"/>
    </row>
    <row r="205" spans="3:10" x14ac:dyDescent="0.5">
      <c r="C205" s="14"/>
      <c r="D205" s="14"/>
      <c r="E205" s="14"/>
      <c r="F205" s="14"/>
      <c r="G205" s="14"/>
      <c r="H205" s="14"/>
      <c r="I205" s="14"/>
      <c r="J205" s="14"/>
    </row>
    <row r="206" spans="3:10" x14ac:dyDescent="0.5">
      <c r="C206" s="14"/>
      <c r="D206" s="14"/>
      <c r="E206" s="14"/>
      <c r="F206" s="14"/>
      <c r="G206" s="14"/>
      <c r="H206" s="14"/>
      <c r="I206" s="14"/>
      <c r="J206" s="14"/>
    </row>
    <row r="207" spans="3:10" x14ac:dyDescent="0.5">
      <c r="C207" s="14"/>
      <c r="D207" s="14"/>
      <c r="E207" s="14"/>
      <c r="F207" s="14"/>
      <c r="G207" s="14"/>
      <c r="H207" s="14"/>
      <c r="I207" s="14"/>
      <c r="J207" s="14"/>
    </row>
    <row r="208" spans="3:10" x14ac:dyDescent="0.5">
      <c r="C208" s="14"/>
      <c r="D208" s="14"/>
      <c r="E208" s="14"/>
      <c r="F208" s="14"/>
      <c r="G208" s="14"/>
      <c r="H208" s="14"/>
      <c r="I208" s="14"/>
      <c r="J208" s="14"/>
    </row>
    <row r="209" spans="3:10" x14ac:dyDescent="0.5">
      <c r="C209" s="14"/>
      <c r="D209" s="14"/>
      <c r="E209" s="14"/>
      <c r="F209" s="14"/>
      <c r="G209" s="14"/>
      <c r="H209" s="14"/>
      <c r="I209" s="14"/>
      <c r="J209" s="14"/>
    </row>
    <row r="210" spans="3:10" x14ac:dyDescent="0.5">
      <c r="C210" s="14"/>
      <c r="D210" s="14"/>
      <c r="E210" s="14"/>
      <c r="F210" s="14"/>
      <c r="G210" s="14"/>
      <c r="H210" s="14"/>
      <c r="I210" s="14"/>
      <c r="J210" s="14"/>
    </row>
    <row r="211" spans="3:10" x14ac:dyDescent="0.5">
      <c r="C211" s="14"/>
      <c r="D211" s="14"/>
      <c r="E211" s="14"/>
      <c r="F211" s="14"/>
      <c r="G211" s="14"/>
      <c r="H211" s="14"/>
      <c r="I211" s="14"/>
      <c r="J211" s="14"/>
    </row>
    <row r="212" spans="3:10" x14ac:dyDescent="0.5">
      <c r="C212" s="14"/>
      <c r="D212" s="14"/>
      <c r="E212" s="14"/>
      <c r="F212" s="14"/>
      <c r="G212" s="14"/>
      <c r="H212" s="14"/>
      <c r="I212" s="14"/>
      <c r="J212" s="14"/>
    </row>
    <row r="213" spans="3:10" x14ac:dyDescent="0.5">
      <c r="C213" s="14"/>
      <c r="D213" s="14"/>
      <c r="E213" s="14"/>
      <c r="F213" s="14"/>
      <c r="G213" s="14"/>
      <c r="H213" s="14"/>
      <c r="I213" s="14"/>
      <c r="J213" s="14"/>
    </row>
    <row r="214" spans="3:10" x14ac:dyDescent="0.5">
      <c r="C214" s="14"/>
      <c r="D214" s="14"/>
      <c r="E214" s="14"/>
      <c r="F214" s="14"/>
      <c r="G214" s="14"/>
      <c r="H214" s="14"/>
      <c r="I214" s="14"/>
      <c r="J214" s="14"/>
    </row>
    <row r="215" spans="3:10" x14ac:dyDescent="0.5">
      <c r="C215" s="14"/>
      <c r="D215" s="14"/>
      <c r="E215" s="14"/>
      <c r="F215" s="14"/>
      <c r="G215" s="14"/>
      <c r="H215" s="14"/>
      <c r="I215" s="14"/>
      <c r="J215" s="14"/>
    </row>
    <row r="216" spans="3:10" x14ac:dyDescent="0.5">
      <c r="C216" s="14"/>
      <c r="D216" s="14"/>
      <c r="E216" s="14"/>
      <c r="F216" s="14"/>
      <c r="G216" s="14"/>
      <c r="H216" s="14"/>
      <c r="I216" s="14"/>
      <c r="J216" s="14"/>
    </row>
    <row r="217" spans="3:10" x14ac:dyDescent="0.5">
      <c r="C217" s="14"/>
      <c r="D217" s="14"/>
      <c r="E217" s="14"/>
      <c r="F217" s="14"/>
      <c r="G217" s="14"/>
      <c r="H217" s="14"/>
      <c r="I217" s="14"/>
      <c r="J217" s="14"/>
    </row>
    <row r="218" spans="3:10" x14ac:dyDescent="0.5">
      <c r="C218" s="14"/>
      <c r="D218" s="14"/>
      <c r="E218" s="14"/>
      <c r="F218" s="14"/>
      <c r="G218" s="14"/>
      <c r="H218" s="14"/>
      <c r="I218" s="14"/>
      <c r="J218" s="14"/>
    </row>
    <row r="219" spans="3:10" x14ac:dyDescent="0.5">
      <c r="C219" s="14"/>
      <c r="D219" s="14"/>
      <c r="E219" s="14"/>
      <c r="F219" s="14"/>
      <c r="G219" s="14"/>
      <c r="H219" s="14"/>
      <c r="I219" s="14"/>
      <c r="J219" s="14"/>
    </row>
    <row r="220" spans="3:10" x14ac:dyDescent="0.5">
      <c r="C220" s="14"/>
      <c r="D220" s="14"/>
      <c r="E220" s="14"/>
      <c r="F220" s="14"/>
      <c r="G220" s="14"/>
      <c r="H220" s="14"/>
      <c r="I220" s="14"/>
      <c r="J220" s="14"/>
    </row>
    <row r="221" spans="3:10" x14ac:dyDescent="0.5">
      <c r="C221" s="14"/>
      <c r="D221" s="14"/>
      <c r="E221" s="14"/>
      <c r="F221" s="14"/>
      <c r="G221" s="14"/>
      <c r="H221" s="14"/>
      <c r="I221" s="14"/>
      <c r="J221" s="14"/>
    </row>
    <row r="222" spans="3:10" x14ac:dyDescent="0.5">
      <c r="C222" s="14"/>
      <c r="D222" s="14"/>
      <c r="E222" s="14"/>
      <c r="F222" s="14"/>
      <c r="G222" s="14"/>
      <c r="H222" s="14"/>
      <c r="I222" s="14"/>
      <c r="J222" s="14"/>
    </row>
    <row r="223" spans="3:10" x14ac:dyDescent="0.5">
      <c r="C223" s="14"/>
      <c r="D223" s="14"/>
      <c r="E223" s="14"/>
      <c r="F223" s="14"/>
      <c r="G223" s="14"/>
      <c r="H223" s="14"/>
      <c r="I223" s="14"/>
      <c r="J223" s="14"/>
    </row>
    <row r="224" spans="3:10" x14ac:dyDescent="0.5">
      <c r="C224" s="14"/>
      <c r="D224" s="14"/>
      <c r="E224" s="14"/>
      <c r="F224" s="14"/>
      <c r="G224" s="14"/>
      <c r="H224" s="14"/>
      <c r="I224" s="14"/>
      <c r="J224" s="14"/>
    </row>
    <row r="225" spans="3:10" x14ac:dyDescent="0.5">
      <c r="C225" s="14"/>
      <c r="D225" s="14"/>
      <c r="E225" s="14"/>
      <c r="F225" s="14"/>
      <c r="G225" s="14"/>
      <c r="H225" s="14"/>
      <c r="I225" s="14"/>
      <c r="J225" s="14"/>
    </row>
    <row r="226" spans="3:10" x14ac:dyDescent="0.5">
      <c r="C226" s="14"/>
      <c r="D226" s="14"/>
      <c r="E226" s="14"/>
      <c r="F226" s="14"/>
      <c r="G226" s="14"/>
      <c r="H226" s="14"/>
      <c r="I226" s="14"/>
      <c r="J226" s="14"/>
    </row>
    <row r="227" spans="3:10" x14ac:dyDescent="0.5">
      <c r="C227" s="14"/>
      <c r="D227" s="14"/>
      <c r="E227" s="14"/>
      <c r="F227" s="14"/>
      <c r="G227" s="14"/>
      <c r="H227" s="14"/>
      <c r="I227" s="14"/>
      <c r="J227" s="14"/>
    </row>
    <row r="228" spans="3:10" x14ac:dyDescent="0.5">
      <c r="C228" s="14"/>
      <c r="D228" s="14"/>
      <c r="E228" s="14"/>
      <c r="F228" s="14"/>
      <c r="G228" s="14"/>
      <c r="H228" s="14"/>
      <c r="I228" s="14"/>
      <c r="J228" s="14"/>
    </row>
    <row r="229" spans="3:10" x14ac:dyDescent="0.5">
      <c r="C229" s="14"/>
      <c r="D229" s="14"/>
      <c r="E229" s="14"/>
      <c r="F229" s="14"/>
      <c r="G229" s="14"/>
      <c r="H229" s="14"/>
      <c r="I229" s="14"/>
      <c r="J229" s="14"/>
    </row>
    <row r="230" spans="3:10" x14ac:dyDescent="0.5">
      <c r="C230" s="14"/>
      <c r="D230" s="14"/>
      <c r="E230" s="14"/>
      <c r="F230" s="14"/>
      <c r="G230" s="14"/>
      <c r="H230" s="14"/>
      <c r="I230" s="14"/>
      <c r="J230" s="14"/>
    </row>
    <row r="231" spans="3:10" x14ac:dyDescent="0.5">
      <c r="C231" s="14"/>
      <c r="D231" s="14"/>
      <c r="E231" s="14"/>
      <c r="F231" s="14"/>
      <c r="G231" s="14"/>
      <c r="H231" s="14"/>
      <c r="I231" s="14"/>
      <c r="J231" s="14"/>
    </row>
    <row r="232" spans="3:10" x14ac:dyDescent="0.5">
      <c r="C232" s="14"/>
      <c r="D232" s="14"/>
      <c r="E232" s="14"/>
      <c r="F232" s="14"/>
      <c r="G232" s="14"/>
      <c r="H232" s="14"/>
      <c r="I232" s="14"/>
      <c r="J232" s="14"/>
    </row>
    <row r="233" spans="3:10" x14ac:dyDescent="0.5">
      <c r="C233" s="14"/>
      <c r="D233" s="14"/>
      <c r="E233" s="14"/>
      <c r="F233" s="14"/>
      <c r="G233" s="14"/>
      <c r="H233" s="14"/>
      <c r="I233" s="14"/>
      <c r="J233" s="14"/>
    </row>
    <row r="234" spans="3:10" x14ac:dyDescent="0.5">
      <c r="C234" s="14"/>
      <c r="D234" s="14"/>
      <c r="E234" s="14"/>
      <c r="F234" s="14"/>
      <c r="G234" s="14"/>
      <c r="H234" s="14"/>
      <c r="I234" s="14"/>
      <c r="J234" s="14"/>
    </row>
    <row r="235" spans="3:10" x14ac:dyDescent="0.5">
      <c r="C235" s="14"/>
      <c r="D235" s="14"/>
      <c r="E235" s="14"/>
      <c r="F235" s="14"/>
      <c r="G235" s="14"/>
      <c r="H235" s="14"/>
      <c r="I235" s="14"/>
      <c r="J235" s="14"/>
    </row>
    <row r="236" spans="3:10" x14ac:dyDescent="0.5">
      <c r="C236" s="14"/>
      <c r="D236" s="14"/>
      <c r="E236" s="14"/>
      <c r="F236" s="14"/>
      <c r="G236" s="14"/>
      <c r="H236" s="14"/>
      <c r="I236" s="14"/>
      <c r="J236" s="14"/>
    </row>
    <row r="237" spans="3:10" x14ac:dyDescent="0.5">
      <c r="C237" s="14"/>
      <c r="D237" s="14"/>
      <c r="E237" s="14"/>
      <c r="F237" s="14"/>
      <c r="G237" s="14"/>
      <c r="H237" s="14"/>
      <c r="I237" s="14"/>
      <c r="J237" s="14"/>
    </row>
    <row r="238" spans="3:10" x14ac:dyDescent="0.5">
      <c r="C238" s="14"/>
      <c r="D238" s="14"/>
      <c r="E238" s="14"/>
      <c r="F238" s="14"/>
      <c r="G238" s="14"/>
      <c r="H238" s="14"/>
      <c r="I238" s="14"/>
      <c r="J238" s="14"/>
    </row>
    <row r="239" spans="3:10" x14ac:dyDescent="0.5">
      <c r="C239" s="14"/>
      <c r="D239" s="14"/>
      <c r="E239" s="14"/>
      <c r="F239" s="14"/>
      <c r="G239" s="14"/>
      <c r="H239" s="14"/>
      <c r="I239" s="14"/>
      <c r="J239" s="14"/>
    </row>
    <row r="240" spans="3:10" x14ac:dyDescent="0.5">
      <c r="C240" s="14"/>
      <c r="D240" s="14"/>
      <c r="E240" s="14"/>
      <c r="F240" s="14"/>
      <c r="G240" s="14"/>
      <c r="H240" s="14"/>
      <c r="I240" s="14"/>
      <c r="J240" s="14"/>
    </row>
    <row r="241" spans="3:10" x14ac:dyDescent="0.5">
      <c r="C241" s="14"/>
      <c r="D241" s="14"/>
      <c r="E241" s="14"/>
      <c r="F241" s="14"/>
      <c r="G241" s="14"/>
      <c r="H241" s="14"/>
      <c r="I241" s="14"/>
      <c r="J241" s="14"/>
    </row>
    <row r="242" spans="3:10" x14ac:dyDescent="0.5">
      <c r="C242" s="14"/>
      <c r="D242" s="14"/>
      <c r="E242" s="14"/>
      <c r="F242" s="14"/>
      <c r="G242" s="14"/>
      <c r="H242" s="14"/>
      <c r="I242" s="14"/>
      <c r="J242" s="14"/>
    </row>
    <row r="243" spans="3:10" x14ac:dyDescent="0.5">
      <c r="C243" s="14"/>
      <c r="D243" s="14"/>
      <c r="E243" s="14"/>
      <c r="F243" s="14"/>
      <c r="G243" s="14"/>
      <c r="H243" s="14"/>
      <c r="I243" s="14"/>
      <c r="J243" s="14"/>
    </row>
    <row r="244" spans="3:10" x14ac:dyDescent="0.5">
      <c r="C244" s="14"/>
      <c r="D244" s="14"/>
      <c r="E244" s="14"/>
      <c r="F244" s="14"/>
      <c r="G244" s="14"/>
      <c r="H244" s="14"/>
      <c r="I244" s="14"/>
      <c r="J244" s="14"/>
    </row>
    <row r="245" spans="3:10" x14ac:dyDescent="0.5">
      <c r="C245" s="14"/>
      <c r="D245" s="14"/>
      <c r="E245" s="14"/>
      <c r="F245" s="14"/>
      <c r="G245" s="14"/>
      <c r="H245" s="14"/>
      <c r="I245" s="14"/>
      <c r="J245" s="14"/>
    </row>
    <row r="246" spans="3:10" x14ac:dyDescent="0.5">
      <c r="C246" s="14"/>
      <c r="D246" s="14"/>
      <c r="E246" s="14"/>
      <c r="F246" s="14"/>
      <c r="G246" s="14"/>
      <c r="H246" s="14"/>
      <c r="I246" s="14"/>
      <c r="J246" s="14"/>
    </row>
    <row r="247" spans="3:10" x14ac:dyDescent="0.5">
      <c r="C247" s="14"/>
      <c r="D247" s="14"/>
      <c r="E247" s="14"/>
      <c r="F247" s="14"/>
      <c r="G247" s="14"/>
      <c r="H247" s="14"/>
      <c r="I247" s="14"/>
      <c r="J247" s="14"/>
    </row>
    <row r="248" spans="3:10" x14ac:dyDescent="0.5">
      <c r="C248" s="14"/>
      <c r="D248" s="14"/>
      <c r="E248" s="14"/>
      <c r="F248" s="14"/>
      <c r="G248" s="14"/>
      <c r="H248" s="14"/>
      <c r="I248" s="14"/>
      <c r="J248" s="14"/>
    </row>
    <row r="249" spans="3:10" x14ac:dyDescent="0.5">
      <c r="C249" s="14"/>
      <c r="D249" s="14"/>
      <c r="E249" s="14"/>
      <c r="F249" s="14"/>
      <c r="G249" s="14"/>
      <c r="H249" s="14"/>
      <c r="I249" s="14"/>
      <c r="J249" s="14"/>
    </row>
    <row r="250" spans="3:10" x14ac:dyDescent="0.5">
      <c r="C250" s="14"/>
      <c r="D250" s="14"/>
      <c r="E250" s="14"/>
      <c r="F250" s="14"/>
      <c r="G250" s="14"/>
      <c r="H250" s="14"/>
      <c r="I250" s="14"/>
      <c r="J250" s="14"/>
    </row>
    <row r="251" spans="3:10" x14ac:dyDescent="0.5">
      <c r="C251" s="14"/>
      <c r="D251" s="14"/>
      <c r="E251" s="14"/>
      <c r="F251" s="14"/>
      <c r="G251" s="14"/>
      <c r="H251" s="14"/>
      <c r="I251" s="14"/>
      <c r="J251" s="14"/>
    </row>
    <row r="252" spans="3:10" x14ac:dyDescent="0.5">
      <c r="C252" s="14"/>
      <c r="D252" s="14"/>
      <c r="E252" s="14"/>
      <c r="F252" s="14"/>
      <c r="G252" s="14"/>
      <c r="H252" s="14"/>
      <c r="I252" s="14"/>
      <c r="J252" s="14"/>
    </row>
    <row r="253" spans="3:10" x14ac:dyDescent="0.5">
      <c r="C253" s="14"/>
      <c r="D253" s="14"/>
      <c r="E253" s="14"/>
      <c r="F253" s="14"/>
      <c r="G253" s="14"/>
      <c r="H253" s="14"/>
      <c r="I253" s="14"/>
      <c r="J253" s="14"/>
    </row>
    <row r="254" spans="3:10" x14ac:dyDescent="0.5">
      <c r="C254" s="14"/>
      <c r="D254" s="14"/>
      <c r="E254" s="14"/>
      <c r="F254" s="14"/>
      <c r="G254" s="14"/>
      <c r="H254" s="14"/>
      <c r="I254" s="14"/>
      <c r="J254" s="14"/>
    </row>
    <row r="255" spans="3:10" x14ac:dyDescent="0.5">
      <c r="C255" s="14"/>
      <c r="D255" s="14"/>
      <c r="E255" s="14"/>
      <c r="F255" s="14"/>
      <c r="G255" s="14"/>
      <c r="H255" s="14"/>
      <c r="I255" s="14"/>
      <c r="J255" s="14"/>
    </row>
    <row r="256" spans="3:10" x14ac:dyDescent="0.5">
      <c r="C256" s="14"/>
      <c r="D256" s="14"/>
      <c r="E256" s="14"/>
      <c r="F256" s="14"/>
      <c r="G256" s="14"/>
      <c r="H256" s="14"/>
      <c r="I256" s="14"/>
      <c r="J256" s="14"/>
    </row>
    <row r="257" spans="3:10" x14ac:dyDescent="0.5">
      <c r="C257" s="14"/>
      <c r="D257" s="14"/>
      <c r="E257" s="14"/>
      <c r="F257" s="14"/>
      <c r="G257" s="14"/>
      <c r="H257" s="14"/>
      <c r="I257" s="14"/>
      <c r="J257" s="14"/>
    </row>
    <row r="258" spans="3:10" x14ac:dyDescent="0.5">
      <c r="C258" s="14"/>
      <c r="D258" s="14"/>
      <c r="E258" s="14"/>
      <c r="F258" s="14"/>
      <c r="G258" s="14"/>
      <c r="H258" s="14"/>
      <c r="I258" s="14"/>
      <c r="J258" s="14"/>
    </row>
    <row r="259" spans="3:10" x14ac:dyDescent="0.5">
      <c r="C259" s="14"/>
      <c r="D259" s="14"/>
      <c r="E259" s="14"/>
      <c r="F259" s="14"/>
      <c r="G259" s="14"/>
      <c r="H259" s="14"/>
      <c r="I259" s="14"/>
      <c r="J259" s="14"/>
    </row>
    <row r="260" spans="3:10" x14ac:dyDescent="0.5">
      <c r="C260" s="14"/>
      <c r="D260" s="14"/>
      <c r="E260" s="14"/>
      <c r="F260" s="14"/>
      <c r="G260" s="14"/>
      <c r="H260" s="14"/>
      <c r="I260" s="14"/>
      <c r="J260" s="14"/>
    </row>
    <row r="261" spans="3:10" x14ac:dyDescent="0.5">
      <c r="C261" s="14"/>
      <c r="D261" s="14"/>
      <c r="E261" s="14"/>
      <c r="F261" s="14"/>
      <c r="G261" s="14"/>
      <c r="H261" s="14"/>
      <c r="I261" s="14"/>
      <c r="J261" s="14"/>
    </row>
    <row r="262" spans="3:10" x14ac:dyDescent="0.5">
      <c r="C262" s="14"/>
      <c r="D262" s="14"/>
      <c r="E262" s="14"/>
      <c r="F262" s="14"/>
      <c r="G262" s="14"/>
      <c r="H262" s="14"/>
      <c r="I262" s="14"/>
      <c r="J262" s="14"/>
    </row>
    <row r="263" spans="3:10" x14ac:dyDescent="0.5">
      <c r="C263" s="14"/>
      <c r="D263" s="14"/>
      <c r="E263" s="14"/>
      <c r="F263" s="14"/>
      <c r="G263" s="14"/>
      <c r="H263" s="14"/>
      <c r="I263" s="14"/>
      <c r="J263" s="14"/>
    </row>
    <row r="264" spans="3:10" x14ac:dyDescent="0.5">
      <c r="C264" s="14"/>
      <c r="D264" s="14"/>
      <c r="E264" s="14"/>
      <c r="F264" s="14"/>
      <c r="G264" s="14"/>
      <c r="H264" s="14"/>
      <c r="I264" s="14"/>
      <c r="J264" s="14"/>
    </row>
    <row r="265" spans="3:10" x14ac:dyDescent="0.5">
      <c r="C265" s="14"/>
      <c r="D265" s="14"/>
      <c r="E265" s="14"/>
      <c r="F265" s="14"/>
      <c r="G265" s="14"/>
      <c r="H265" s="14"/>
      <c r="I265" s="14"/>
      <c r="J265" s="14"/>
    </row>
    <row r="266" spans="3:10" x14ac:dyDescent="0.5">
      <c r="C266" s="14"/>
      <c r="D266" s="14"/>
      <c r="E266" s="14"/>
      <c r="F266" s="14"/>
      <c r="G266" s="14"/>
      <c r="H266" s="14"/>
      <c r="I266" s="14"/>
      <c r="J266" s="14"/>
    </row>
    <row r="267" spans="3:10" x14ac:dyDescent="0.5">
      <c r="C267" s="14"/>
      <c r="D267" s="14"/>
      <c r="E267" s="14"/>
      <c r="F267" s="14"/>
      <c r="G267" s="14"/>
      <c r="H267" s="14"/>
      <c r="I267" s="14"/>
      <c r="J267" s="14"/>
    </row>
    <row r="268" spans="3:10" x14ac:dyDescent="0.5">
      <c r="C268" s="14"/>
      <c r="D268" s="14"/>
      <c r="E268" s="14"/>
      <c r="F268" s="14"/>
      <c r="G268" s="14"/>
      <c r="H268" s="14"/>
      <c r="I268" s="14"/>
      <c r="J268" s="14"/>
    </row>
    <row r="269" spans="3:10" x14ac:dyDescent="0.5">
      <c r="C269" s="14"/>
      <c r="D269" s="14"/>
      <c r="E269" s="14"/>
      <c r="F269" s="14"/>
      <c r="G269" s="14"/>
      <c r="H269" s="14"/>
      <c r="I269" s="14"/>
      <c r="J269" s="14"/>
    </row>
    <row r="270" spans="3:10" x14ac:dyDescent="0.5">
      <c r="C270" s="14"/>
      <c r="D270" s="14"/>
      <c r="E270" s="14"/>
      <c r="F270" s="14"/>
      <c r="G270" s="14"/>
      <c r="H270" s="14"/>
      <c r="I270" s="14"/>
      <c r="J270" s="14"/>
    </row>
    <row r="271" spans="3:10" x14ac:dyDescent="0.5">
      <c r="C271" s="14"/>
      <c r="D271" s="14"/>
      <c r="E271" s="14"/>
      <c r="F271" s="14"/>
      <c r="G271" s="14"/>
      <c r="H271" s="14"/>
      <c r="I271" s="14"/>
      <c r="J271" s="14"/>
    </row>
    <row r="272" spans="3:10" x14ac:dyDescent="0.5">
      <c r="C272" s="14"/>
      <c r="D272" s="14"/>
      <c r="E272" s="14"/>
      <c r="F272" s="14"/>
      <c r="G272" s="14"/>
      <c r="H272" s="14"/>
      <c r="I272" s="14"/>
      <c r="J272" s="14"/>
    </row>
    <row r="273" spans="3:10" x14ac:dyDescent="0.5">
      <c r="C273" s="14"/>
      <c r="D273" s="14"/>
      <c r="E273" s="14"/>
      <c r="F273" s="14"/>
      <c r="G273" s="14"/>
      <c r="H273" s="14"/>
      <c r="I273" s="14"/>
      <c r="J273" s="14"/>
    </row>
    <row r="274" spans="3:10" x14ac:dyDescent="0.5">
      <c r="C274" s="14"/>
      <c r="D274" s="14"/>
      <c r="E274" s="14"/>
      <c r="F274" s="14"/>
      <c r="G274" s="14"/>
      <c r="H274" s="14"/>
      <c r="I274" s="14"/>
      <c r="J274" s="14"/>
    </row>
    <row r="275" spans="3:10" x14ac:dyDescent="0.5">
      <c r="C275" s="14"/>
      <c r="D275" s="14"/>
      <c r="E275" s="14"/>
      <c r="F275" s="14"/>
      <c r="G275" s="14"/>
      <c r="H275" s="14"/>
      <c r="I275" s="14"/>
      <c r="J275" s="14"/>
    </row>
    <row r="276" spans="3:10" x14ac:dyDescent="0.5">
      <c r="C276" s="14"/>
      <c r="D276" s="14"/>
      <c r="E276" s="14"/>
      <c r="F276" s="14"/>
      <c r="G276" s="14"/>
      <c r="H276" s="14"/>
      <c r="I276" s="14"/>
      <c r="J276" s="14"/>
    </row>
    <row r="277" spans="3:10" x14ac:dyDescent="0.5">
      <c r="C277" s="14"/>
      <c r="D277" s="14"/>
      <c r="E277" s="14"/>
      <c r="F277" s="14"/>
      <c r="G277" s="14"/>
      <c r="H277" s="14"/>
      <c r="I277" s="14"/>
      <c r="J277" s="14"/>
    </row>
    <row r="278" spans="3:10" x14ac:dyDescent="0.5">
      <c r="C278" s="14"/>
      <c r="D278" s="14"/>
      <c r="E278" s="14"/>
      <c r="F278" s="14"/>
      <c r="G278" s="14"/>
      <c r="H278" s="14"/>
      <c r="I278" s="14"/>
      <c r="J278" s="14"/>
    </row>
    <row r="279" spans="3:10" x14ac:dyDescent="0.5">
      <c r="C279" s="14"/>
      <c r="D279" s="14"/>
      <c r="E279" s="14"/>
      <c r="F279" s="14"/>
      <c r="G279" s="14"/>
      <c r="H279" s="14"/>
      <c r="I279" s="14"/>
      <c r="J279" s="14"/>
    </row>
    <row r="280" spans="3:10" x14ac:dyDescent="0.5">
      <c r="C280" s="14"/>
      <c r="D280" s="14"/>
      <c r="E280" s="14"/>
      <c r="F280" s="14"/>
      <c r="G280" s="14"/>
      <c r="H280" s="14"/>
      <c r="I280" s="14"/>
      <c r="J280" s="14"/>
    </row>
    <row r="281" spans="3:10" x14ac:dyDescent="0.5">
      <c r="C281" s="14"/>
      <c r="D281" s="14"/>
      <c r="E281" s="14"/>
      <c r="F281" s="14"/>
      <c r="G281" s="14"/>
      <c r="H281" s="14"/>
      <c r="I281" s="14"/>
      <c r="J281" s="14"/>
    </row>
    <row r="282" spans="3:10" x14ac:dyDescent="0.5">
      <c r="C282" s="14"/>
      <c r="D282" s="14"/>
      <c r="E282" s="14"/>
      <c r="F282" s="14"/>
      <c r="G282" s="14"/>
      <c r="H282" s="14"/>
      <c r="I282" s="14"/>
      <c r="J282" s="14"/>
    </row>
    <row r="283" spans="3:10" x14ac:dyDescent="0.5">
      <c r="C283" s="14"/>
      <c r="D283" s="14"/>
      <c r="E283" s="14"/>
      <c r="F283" s="14"/>
      <c r="G283" s="14"/>
      <c r="H283" s="14"/>
      <c r="I283" s="14"/>
      <c r="J283" s="14"/>
    </row>
    <row r="284" spans="3:10" x14ac:dyDescent="0.5">
      <c r="C284" s="14"/>
      <c r="D284" s="14"/>
      <c r="E284" s="14"/>
      <c r="F284" s="14"/>
      <c r="G284" s="14"/>
      <c r="H284" s="14"/>
      <c r="I284" s="14"/>
      <c r="J284" s="14"/>
    </row>
    <row r="285" spans="3:10" x14ac:dyDescent="0.5">
      <c r="C285" s="14"/>
      <c r="D285" s="14"/>
      <c r="E285" s="14"/>
      <c r="F285" s="14"/>
      <c r="G285" s="14"/>
      <c r="H285" s="14"/>
      <c r="I285" s="14"/>
      <c r="J285" s="14"/>
    </row>
    <row r="286" spans="3:10" x14ac:dyDescent="0.5">
      <c r="C286" s="14"/>
      <c r="D286" s="14"/>
      <c r="E286" s="14"/>
      <c r="F286" s="14"/>
      <c r="G286" s="14"/>
      <c r="H286" s="14"/>
      <c r="I286" s="14"/>
      <c r="J286" s="14"/>
    </row>
    <row r="287" spans="3:10" x14ac:dyDescent="0.5">
      <c r="C287" s="14"/>
      <c r="D287" s="14"/>
      <c r="E287" s="14"/>
      <c r="F287" s="14"/>
      <c r="G287" s="14"/>
      <c r="H287" s="14"/>
      <c r="I287" s="14"/>
      <c r="J287" s="14"/>
    </row>
    <row r="288" spans="3:10" x14ac:dyDescent="0.5">
      <c r="C288" s="14"/>
      <c r="D288" s="14"/>
      <c r="E288" s="14"/>
      <c r="F288" s="14"/>
      <c r="G288" s="14"/>
      <c r="H288" s="14"/>
      <c r="I288" s="14"/>
      <c r="J288" s="14"/>
    </row>
    <row r="289" spans="3:10" x14ac:dyDescent="0.5">
      <c r="C289" s="14"/>
      <c r="D289" s="14"/>
      <c r="E289" s="14"/>
      <c r="F289" s="14"/>
      <c r="G289" s="14"/>
      <c r="H289" s="14"/>
      <c r="I289" s="14"/>
      <c r="J289" s="14"/>
    </row>
    <row r="290" spans="3:10" x14ac:dyDescent="0.5">
      <c r="C290" s="14"/>
      <c r="D290" s="14"/>
      <c r="E290" s="14"/>
      <c r="F290" s="14"/>
      <c r="G290" s="14"/>
      <c r="H290" s="14"/>
      <c r="I290" s="14"/>
      <c r="J290" s="14"/>
    </row>
    <row r="291" spans="3:10" x14ac:dyDescent="0.5">
      <c r="C291" s="14"/>
      <c r="D291" s="14"/>
      <c r="E291" s="14"/>
      <c r="F291" s="14"/>
      <c r="G291" s="14"/>
      <c r="H291" s="14"/>
      <c r="I291" s="14"/>
      <c r="J291" s="14"/>
    </row>
    <row r="292" spans="3:10" x14ac:dyDescent="0.5">
      <c r="C292" s="14"/>
      <c r="D292" s="14"/>
      <c r="E292" s="14"/>
      <c r="F292" s="14"/>
      <c r="G292" s="14"/>
      <c r="H292" s="14"/>
      <c r="I292" s="14"/>
      <c r="J292" s="14"/>
    </row>
    <row r="293" spans="3:10" x14ac:dyDescent="0.5">
      <c r="C293" s="14"/>
      <c r="D293" s="14"/>
      <c r="E293" s="14"/>
      <c r="F293" s="14"/>
      <c r="G293" s="14"/>
      <c r="H293" s="14"/>
      <c r="I293" s="14"/>
      <c r="J293" s="14"/>
    </row>
    <row r="294" spans="3:10" x14ac:dyDescent="0.5">
      <c r="C294" s="14"/>
      <c r="D294" s="14"/>
      <c r="E294" s="14"/>
      <c r="F294" s="14"/>
      <c r="G294" s="14"/>
      <c r="H294" s="14"/>
      <c r="I294" s="14"/>
      <c r="J294" s="14"/>
    </row>
    <row r="295" spans="3:10" x14ac:dyDescent="0.5">
      <c r="C295" s="14"/>
      <c r="D295" s="14"/>
      <c r="E295" s="14"/>
      <c r="F295" s="14"/>
      <c r="G295" s="14"/>
      <c r="H295" s="14"/>
      <c r="I295" s="14"/>
      <c r="J295" s="14"/>
    </row>
    <row r="296" spans="3:10" x14ac:dyDescent="0.5">
      <c r="C296" s="14"/>
      <c r="D296" s="14"/>
      <c r="E296" s="14"/>
      <c r="F296" s="14"/>
      <c r="G296" s="14"/>
      <c r="H296" s="14"/>
      <c r="I296" s="14"/>
      <c r="J296" s="14"/>
    </row>
    <row r="297" spans="3:10" x14ac:dyDescent="0.5">
      <c r="C297" s="14"/>
      <c r="D297" s="14"/>
      <c r="E297" s="14"/>
      <c r="F297" s="14"/>
      <c r="G297" s="14"/>
      <c r="H297" s="14"/>
      <c r="I297" s="14"/>
      <c r="J297" s="14"/>
    </row>
    <row r="298" spans="3:10" x14ac:dyDescent="0.5">
      <c r="C298" s="14"/>
      <c r="D298" s="14"/>
      <c r="E298" s="14"/>
      <c r="F298" s="14"/>
      <c r="G298" s="14"/>
      <c r="H298" s="14"/>
      <c r="I298" s="14"/>
      <c r="J298" s="14"/>
    </row>
    <row r="299" spans="3:10" x14ac:dyDescent="0.5">
      <c r="C299" s="14"/>
      <c r="D299" s="14"/>
      <c r="E299" s="14"/>
      <c r="F299" s="14"/>
      <c r="G299" s="14"/>
      <c r="H299" s="14"/>
      <c r="I299" s="14"/>
      <c r="J299" s="14"/>
    </row>
    <row r="300" spans="3:10" x14ac:dyDescent="0.5">
      <c r="C300" s="14"/>
      <c r="D300" s="14"/>
      <c r="E300" s="14"/>
      <c r="F300" s="14"/>
      <c r="G300" s="14"/>
      <c r="H300" s="14"/>
      <c r="I300" s="14"/>
      <c r="J300" s="14"/>
    </row>
    <row r="301" spans="3:10" x14ac:dyDescent="0.5">
      <c r="C301" s="14"/>
      <c r="D301" s="14"/>
      <c r="E301" s="14"/>
      <c r="F301" s="14"/>
      <c r="G301" s="14"/>
      <c r="H301" s="14"/>
      <c r="I301" s="14"/>
      <c r="J301" s="14"/>
    </row>
    <row r="302" spans="3:10" x14ac:dyDescent="0.5">
      <c r="C302" s="14"/>
      <c r="D302" s="14"/>
      <c r="E302" s="14"/>
      <c r="F302" s="14"/>
      <c r="G302" s="14"/>
      <c r="H302" s="14"/>
      <c r="I302" s="14"/>
      <c r="J302" s="14"/>
    </row>
    <row r="303" spans="3:10" x14ac:dyDescent="0.5">
      <c r="C303" s="14"/>
      <c r="D303" s="14"/>
      <c r="E303" s="14"/>
      <c r="F303" s="14"/>
      <c r="G303" s="14"/>
      <c r="H303" s="14"/>
      <c r="I303" s="14"/>
      <c r="J303" s="14"/>
    </row>
    <row r="304" spans="3:10" x14ac:dyDescent="0.5">
      <c r="C304" s="14"/>
      <c r="D304" s="14"/>
      <c r="E304" s="14"/>
      <c r="F304" s="14"/>
      <c r="G304" s="14"/>
      <c r="H304" s="14"/>
      <c r="I304" s="14"/>
      <c r="J304" s="14"/>
    </row>
    <row r="305" spans="3:10" x14ac:dyDescent="0.5">
      <c r="C305" s="14"/>
      <c r="D305" s="14"/>
      <c r="E305" s="14"/>
      <c r="F305" s="14"/>
      <c r="G305" s="14"/>
      <c r="H305" s="14"/>
      <c r="I305" s="14"/>
      <c r="J305" s="14"/>
    </row>
    <row r="306" spans="3:10" x14ac:dyDescent="0.5">
      <c r="C306" s="14"/>
      <c r="D306" s="14"/>
      <c r="E306" s="14"/>
      <c r="F306" s="14"/>
      <c r="G306" s="14"/>
      <c r="H306" s="14"/>
      <c r="I306" s="14"/>
      <c r="J306" s="14"/>
    </row>
    <row r="307" spans="3:10" x14ac:dyDescent="0.5">
      <c r="C307" s="14"/>
      <c r="D307" s="14"/>
      <c r="E307" s="14"/>
      <c r="F307" s="14"/>
      <c r="G307" s="14"/>
      <c r="H307" s="14"/>
      <c r="I307" s="14"/>
      <c r="J307" s="14"/>
    </row>
    <row r="308" spans="3:10" x14ac:dyDescent="0.5">
      <c r="C308" s="14"/>
      <c r="D308" s="14"/>
      <c r="E308" s="14"/>
      <c r="F308" s="14"/>
      <c r="G308" s="14"/>
      <c r="H308" s="14"/>
      <c r="I308" s="14"/>
      <c r="J308" s="14"/>
    </row>
    <row r="309" spans="3:10" x14ac:dyDescent="0.5">
      <c r="C309" s="14"/>
      <c r="D309" s="14"/>
      <c r="E309" s="14"/>
      <c r="F309" s="14"/>
      <c r="G309" s="14"/>
      <c r="H309" s="14"/>
      <c r="I309" s="14"/>
      <c r="J309" s="14"/>
    </row>
    <row r="310" spans="3:10" x14ac:dyDescent="0.5">
      <c r="C310" s="14"/>
      <c r="D310" s="14"/>
      <c r="E310" s="14"/>
      <c r="F310" s="14"/>
      <c r="G310" s="14"/>
      <c r="H310" s="14"/>
      <c r="I310" s="14"/>
      <c r="J310" s="14"/>
    </row>
    <row r="311" spans="3:10" x14ac:dyDescent="0.5">
      <c r="C311" s="14"/>
      <c r="D311" s="14"/>
      <c r="E311" s="14"/>
      <c r="F311" s="14"/>
      <c r="G311" s="14"/>
      <c r="H311" s="14"/>
      <c r="I311" s="14"/>
      <c r="J311" s="14"/>
    </row>
    <row r="312" spans="3:10" x14ac:dyDescent="0.5">
      <c r="C312" s="14"/>
      <c r="D312" s="14"/>
      <c r="E312" s="14"/>
      <c r="F312" s="14"/>
      <c r="G312" s="14"/>
      <c r="H312" s="14"/>
      <c r="I312" s="14"/>
      <c r="J312" s="14"/>
    </row>
    <row r="313" spans="3:10" x14ac:dyDescent="0.5">
      <c r="C313" s="14"/>
      <c r="D313" s="14"/>
      <c r="E313" s="14"/>
      <c r="F313" s="14"/>
      <c r="G313" s="14"/>
      <c r="H313" s="14"/>
      <c r="I313" s="14"/>
      <c r="J313" s="14"/>
    </row>
    <row r="314" spans="3:10" x14ac:dyDescent="0.5">
      <c r="C314" s="14"/>
      <c r="D314" s="14"/>
      <c r="E314" s="14"/>
      <c r="F314" s="14"/>
      <c r="G314" s="14"/>
      <c r="H314" s="14"/>
      <c r="I314" s="14"/>
      <c r="J314" s="14"/>
    </row>
    <row r="315" spans="3:10" x14ac:dyDescent="0.5">
      <c r="C315" s="14"/>
      <c r="D315" s="14"/>
      <c r="E315" s="14"/>
      <c r="F315" s="14"/>
      <c r="G315" s="14"/>
      <c r="H315" s="14"/>
      <c r="I315" s="14"/>
      <c r="J315" s="14"/>
    </row>
    <row r="316" spans="3:10" x14ac:dyDescent="0.5">
      <c r="C316" s="14"/>
      <c r="D316" s="14"/>
      <c r="E316" s="14"/>
      <c r="F316" s="14"/>
      <c r="G316" s="14"/>
      <c r="H316" s="14"/>
      <c r="I316" s="14"/>
      <c r="J316" s="14"/>
    </row>
    <row r="317" spans="3:10" x14ac:dyDescent="0.5">
      <c r="C317" s="14"/>
      <c r="D317" s="14"/>
      <c r="E317" s="14"/>
      <c r="F317" s="14"/>
      <c r="G317" s="14"/>
      <c r="H317" s="14"/>
      <c r="I317" s="14"/>
      <c r="J317" s="14"/>
    </row>
    <row r="318" spans="3:10" x14ac:dyDescent="0.5">
      <c r="C318" s="14"/>
      <c r="D318" s="14"/>
      <c r="E318" s="14"/>
      <c r="F318" s="14"/>
      <c r="G318" s="14"/>
      <c r="H318" s="14"/>
      <c r="I318" s="14"/>
      <c r="J318" s="14"/>
    </row>
    <row r="319" spans="3:10" x14ac:dyDescent="0.5">
      <c r="C319" s="14"/>
      <c r="D319" s="14"/>
      <c r="E319" s="14"/>
      <c r="F319" s="14"/>
      <c r="G319" s="14"/>
      <c r="H319" s="14"/>
      <c r="I319" s="14"/>
      <c r="J319" s="14"/>
    </row>
    <row r="320" spans="3:10" x14ac:dyDescent="0.5">
      <c r="C320" s="14"/>
      <c r="D320" s="14"/>
      <c r="E320" s="14"/>
      <c r="F320" s="14"/>
      <c r="G320" s="14"/>
      <c r="H320" s="14"/>
      <c r="I320" s="14"/>
      <c r="J320" s="14"/>
    </row>
    <row r="321" spans="3:10" x14ac:dyDescent="0.5">
      <c r="C321" s="14"/>
      <c r="D321" s="14"/>
      <c r="E321" s="14"/>
      <c r="F321" s="14"/>
      <c r="G321" s="14"/>
      <c r="H321" s="14"/>
      <c r="I321" s="14"/>
      <c r="J321" s="14"/>
    </row>
    <row r="322" spans="3:10" x14ac:dyDescent="0.5">
      <c r="C322" s="14"/>
      <c r="D322" s="14"/>
      <c r="E322" s="14"/>
      <c r="F322" s="14"/>
      <c r="G322" s="14"/>
      <c r="H322" s="14"/>
      <c r="I322" s="14"/>
      <c r="J322" s="14"/>
    </row>
    <row r="323" spans="3:10" x14ac:dyDescent="0.5">
      <c r="C323" s="14"/>
      <c r="D323" s="14"/>
      <c r="E323" s="14"/>
      <c r="F323" s="14"/>
      <c r="G323" s="14"/>
      <c r="H323" s="14"/>
      <c r="I323" s="14"/>
      <c r="J323" s="14"/>
    </row>
    <row r="324" spans="3:10" x14ac:dyDescent="0.5">
      <c r="C324" s="14"/>
      <c r="D324" s="14"/>
      <c r="E324" s="14"/>
      <c r="F324" s="14"/>
      <c r="G324" s="14"/>
      <c r="H324" s="14"/>
      <c r="I324" s="14"/>
      <c r="J324" s="14"/>
    </row>
    <row r="325" spans="3:10" x14ac:dyDescent="0.5">
      <c r="C325" s="14"/>
      <c r="D325" s="14"/>
      <c r="E325" s="14"/>
      <c r="F325" s="14"/>
      <c r="G325" s="14"/>
      <c r="H325" s="14"/>
      <c r="I325" s="14"/>
      <c r="J325" s="14"/>
    </row>
    <row r="326" spans="3:10" x14ac:dyDescent="0.5">
      <c r="C326" s="14"/>
      <c r="D326" s="14"/>
      <c r="E326" s="14"/>
      <c r="F326" s="14"/>
      <c r="G326" s="14"/>
      <c r="H326" s="14"/>
      <c r="I326" s="14"/>
      <c r="J326" s="14"/>
    </row>
    <row r="327" spans="3:10" x14ac:dyDescent="0.5">
      <c r="C327" s="14"/>
      <c r="D327" s="14"/>
      <c r="E327" s="14"/>
      <c r="F327" s="14"/>
      <c r="G327" s="14"/>
      <c r="H327" s="14"/>
      <c r="I327" s="14"/>
      <c r="J327" s="14"/>
    </row>
    <row r="328" spans="3:10" x14ac:dyDescent="0.5">
      <c r="C328" s="14"/>
      <c r="D328" s="14"/>
      <c r="E328" s="14"/>
      <c r="F328" s="14"/>
      <c r="G328" s="14"/>
      <c r="H328" s="14"/>
      <c r="I328" s="14"/>
      <c r="J328" s="14"/>
    </row>
    <row r="329" spans="3:10" x14ac:dyDescent="0.5">
      <c r="C329" s="14"/>
      <c r="D329" s="14"/>
      <c r="E329" s="14"/>
      <c r="F329" s="14"/>
      <c r="G329" s="14"/>
      <c r="H329" s="14"/>
      <c r="I329" s="14"/>
      <c r="J329" s="14"/>
    </row>
    <row r="330" spans="3:10" x14ac:dyDescent="0.5">
      <c r="C330" s="14"/>
      <c r="D330" s="14"/>
      <c r="E330" s="14"/>
      <c r="F330" s="14"/>
      <c r="G330" s="14"/>
      <c r="H330" s="14"/>
      <c r="I330" s="14"/>
      <c r="J330" s="14"/>
    </row>
    <row r="331" spans="3:10" x14ac:dyDescent="0.5">
      <c r="C331" s="14"/>
      <c r="D331" s="14"/>
      <c r="E331" s="14"/>
      <c r="F331" s="14"/>
      <c r="G331" s="14"/>
      <c r="H331" s="14"/>
      <c r="I331" s="14"/>
      <c r="J331" s="14"/>
    </row>
    <row r="332" spans="3:10" x14ac:dyDescent="0.5">
      <c r="C332" s="14"/>
      <c r="D332" s="14"/>
      <c r="E332" s="14"/>
      <c r="F332" s="14"/>
      <c r="G332" s="14"/>
      <c r="H332" s="14"/>
      <c r="I332" s="14"/>
      <c r="J332" s="14"/>
    </row>
    <row r="333" spans="3:10" x14ac:dyDescent="0.5">
      <c r="C333" s="14"/>
      <c r="D333" s="14"/>
      <c r="E333" s="14"/>
      <c r="F333" s="14"/>
      <c r="G333" s="14"/>
      <c r="H333" s="14"/>
      <c r="I333" s="14"/>
      <c r="J333" s="14"/>
    </row>
    <row r="334" spans="3:10" x14ac:dyDescent="0.5">
      <c r="C334" s="14"/>
      <c r="D334" s="14"/>
      <c r="E334" s="14"/>
      <c r="F334" s="14"/>
      <c r="G334" s="14"/>
      <c r="H334" s="14"/>
      <c r="I334" s="14"/>
      <c r="J334" s="14"/>
    </row>
    <row r="335" spans="3:10" x14ac:dyDescent="0.5">
      <c r="C335" s="14"/>
      <c r="D335" s="14"/>
      <c r="E335" s="14"/>
      <c r="F335" s="14"/>
      <c r="G335" s="14"/>
      <c r="H335" s="14"/>
      <c r="I335" s="14"/>
      <c r="J335" s="14"/>
    </row>
    <row r="336" spans="3:10" x14ac:dyDescent="0.5">
      <c r="C336" s="14"/>
      <c r="D336" s="14"/>
      <c r="E336" s="14"/>
      <c r="F336" s="14"/>
      <c r="G336" s="14"/>
      <c r="H336" s="14"/>
      <c r="I336" s="14"/>
      <c r="J336" s="14"/>
    </row>
    <row r="337" spans="3:10" x14ac:dyDescent="0.5">
      <c r="C337" s="14"/>
      <c r="D337" s="14"/>
      <c r="E337" s="14"/>
      <c r="F337" s="14"/>
      <c r="G337" s="14"/>
      <c r="H337" s="14"/>
      <c r="I337" s="14"/>
      <c r="J337" s="14"/>
    </row>
    <row r="338" spans="3:10" x14ac:dyDescent="0.5">
      <c r="C338" s="14"/>
      <c r="D338" s="14"/>
      <c r="E338" s="14"/>
      <c r="F338" s="14"/>
      <c r="G338" s="14"/>
      <c r="H338" s="14"/>
      <c r="I338" s="14"/>
      <c r="J338" s="14"/>
    </row>
    <row r="339" spans="3:10" x14ac:dyDescent="0.5">
      <c r="C339" s="14"/>
      <c r="D339" s="14"/>
      <c r="E339" s="14"/>
      <c r="F339" s="14"/>
      <c r="G339" s="14"/>
      <c r="H339" s="14"/>
      <c r="I339" s="14"/>
      <c r="J339" s="14"/>
    </row>
    <row r="340" spans="3:10" x14ac:dyDescent="0.5">
      <c r="C340" s="14"/>
      <c r="D340" s="14"/>
      <c r="E340" s="14"/>
      <c r="F340" s="14"/>
      <c r="G340" s="14"/>
      <c r="H340" s="14"/>
      <c r="I340" s="14"/>
      <c r="J340" s="14"/>
    </row>
    <row r="341" spans="3:10" x14ac:dyDescent="0.5">
      <c r="C341" s="14"/>
      <c r="D341" s="14"/>
      <c r="E341" s="14"/>
      <c r="F341" s="14"/>
      <c r="G341" s="14"/>
      <c r="H341" s="14"/>
      <c r="I341" s="14"/>
      <c r="J341" s="14"/>
    </row>
    <row r="342" spans="3:10" x14ac:dyDescent="0.5">
      <c r="C342" s="14"/>
      <c r="D342" s="14"/>
      <c r="E342" s="14"/>
      <c r="F342" s="14"/>
      <c r="G342" s="14"/>
      <c r="H342" s="14"/>
      <c r="I342" s="14"/>
      <c r="J342" s="14"/>
    </row>
    <row r="343" spans="3:10" x14ac:dyDescent="0.5">
      <c r="C343" s="14"/>
      <c r="D343" s="14"/>
      <c r="E343" s="14"/>
      <c r="F343" s="14"/>
      <c r="G343" s="14"/>
      <c r="H343" s="14"/>
      <c r="I343" s="14"/>
      <c r="J343" s="14"/>
    </row>
    <row r="344" spans="3:10" x14ac:dyDescent="0.5">
      <c r="C344" s="14"/>
      <c r="D344" s="14"/>
      <c r="E344" s="14"/>
      <c r="F344" s="14"/>
      <c r="G344" s="14"/>
      <c r="H344" s="14"/>
      <c r="I344" s="14"/>
      <c r="J344" s="14"/>
    </row>
    <row r="345" spans="3:10" x14ac:dyDescent="0.5">
      <c r="C345" s="14"/>
      <c r="D345" s="14"/>
      <c r="E345" s="14"/>
      <c r="F345" s="14"/>
      <c r="G345" s="14"/>
      <c r="H345" s="14"/>
      <c r="I345" s="14"/>
      <c r="J345" s="14"/>
    </row>
    <row r="346" spans="3:10" x14ac:dyDescent="0.5">
      <c r="C346" s="14"/>
      <c r="D346" s="14"/>
      <c r="E346" s="14"/>
      <c r="F346" s="14"/>
      <c r="G346" s="14"/>
      <c r="H346" s="14"/>
      <c r="I346" s="14"/>
      <c r="J346" s="14"/>
    </row>
    <row r="347" spans="3:10" x14ac:dyDescent="0.5">
      <c r="C347" s="14"/>
      <c r="D347" s="14"/>
      <c r="E347" s="14"/>
      <c r="F347" s="14"/>
      <c r="G347" s="14"/>
      <c r="H347" s="14"/>
      <c r="I347" s="14"/>
      <c r="J347" s="14"/>
    </row>
    <row r="348" spans="3:10" x14ac:dyDescent="0.5">
      <c r="C348" s="14"/>
      <c r="D348" s="14"/>
      <c r="E348" s="14"/>
      <c r="F348" s="14"/>
      <c r="G348" s="14"/>
      <c r="H348" s="14"/>
      <c r="I348" s="14"/>
      <c r="J348" s="14"/>
    </row>
    <row r="349" spans="3:10" x14ac:dyDescent="0.5">
      <c r="C349" s="14"/>
      <c r="D349" s="14"/>
      <c r="E349" s="14"/>
      <c r="F349" s="14"/>
    </row>
    <row r="350" spans="3:10" x14ac:dyDescent="0.5">
      <c r="C350" s="14"/>
      <c r="D350" s="14"/>
      <c r="E350" s="14"/>
      <c r="F350" s="14"/>
    </row>
    <row r="351" spans="3:10" x14ac:dyDescent="0.5">
      <c r="C351" s="14"/>
      <c r="D351" s="14"/>
      <c r="E351" s="14"/>
      <c r="F351" s="14"/>
    </row>
    <row r="352" spans="3:10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4"/>
  <sheetViews>
    <sheetView workbookViewId="0">
      <pane xSplit="2" ySplit="4" topLeftCell="C77" activePane="bottomRight" state="frozen"/>
      <selection activeCell="B85" sqref="B85"/>
      <selection pane="topRight" activeCell="B85" sqref="B85"/>
      <selection pane="bottomLeft" activeCell="B85" sqref="B85"/>
      <selection pane="bottomRight" activeCell="B85" sqref="B85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5" t="s">
        <v>80</v>
      </c>
      <c r="C1" s="155"/>
      <c r="D1" s="155"/>
      <c r="E1" s="155"/>
      <c r="F1" s="155"/>
      <c r="G1" s="155"/>
      <c r="H1" s="155"/>
    </row>
    <row r="2" spans="1:17" x14ac:dyDescent="0.5">
      <c r="B2" s="24" t="s">
        <v>0</v>
      </c>
      <c r="C2" s="153" t="s">
        <v>65</v>
      </c>
      <c r="D2" s="154"/>
      <c r="E2" s="154"/>
      <c r="F2" s="154"/>
      <c r="G2" s="154"/>
      <c r="H2" s="23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0" t="s">
        <v>71</v>
      </c>
      <c r="C4" s="31">
        <v>31.938800000000001</v>
      </c>
      <c r="D4" s="32">
        <v>31.8185</v>
      </c>
      <c r="E4" s="33">
        <v>31.668500000000002</v>
      </c>
      <c r="F4" s="33">
        <v>31.693899999999999</v>
      </c>
      <c r="G4" s="31"/>
      <c r="H4" s="34">
        <f>AVERAGE(C4:G4)</f>
        <v>31.779925000000002</v>
      </c>
    </row>
    <row r="5" spans="1:17" x14ac:dyDescent="0.5">
      <c r="B5" s="38" t="s">
        <v>18</v>
      </c>
      <c r="C5" s="40"/>
      <c r="D5" s="40"/>
      <c r="E5" s="40"/>
      <c r="F5" s="43"/>
      <c r="G5" s="40"/>
      <c r="H5" s="39"/>
    </row>
    <row r="6" spans="1:17" x14ac:dyDescent="0.5">
      <c r="A6" t="s">
        <v>88</v>
      </c>
      <c r="B6" s="3" t="s">
        <v>19</v>
      </c>
      <c r="C6" s="11">
        <f>C7*C$4</f>
        <v>37591.967600000004</v>
      </c>
      <c r="D6" s="11">
        <f>D7*D$4</f>
        <v>37736.741000000002</v>
      </c>
      <c r="E6" s="11">
        <f>E7*E$4</f>
        <v>37558.841</v>
      </c>
      <c r="F6" s="11">
        <f>F7*F$4</f>
        <v>37620.659299999999</v>
      </c>
      <c r="G6" s="11"/>
      <c r="H6" s="60">
        <f t="shared" ref="H6:H35" si="0">AVERAGE(C6:G6)</f>
        <v>37627.052225000007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5">
      <c r="A7" t="s">
        <v>89</v>
      </c>
      <c r="B7" s="3" t="s">
        <v>20</v>
      </c>
      <c r="C7" s="10">
        <v>1177</v>
      </c>
      <c r="D7" s="10">
        <v>1186</v>
      </c>
      <c r="E7" s="10">
        <v>1186</v>
      </c>
      <c r="F7" s="10">
        <v>1187</v>
      </c>
      <c r="G7" s="10"/>
      <c r="H7" s="60">
        <f t="shared" si="0"/>
        <v>1184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5">
      <c r="A8" t="s">
        <v>90</v>
      </c>
      <c r="B8" s="3" t="s">
        <v>21</v>
      </c>
      <c r="C8" s="69">
        <f>C9*C$4</f>
        <v>34302.271200000003</v>
      </c>
      <c r="D8" s="69">
        <f>D9*D$4</f>
        <v>34427.616999999998</v>
      </c>
      <c r="E8" s="69">
        <f>E9*E$4</f>
        <v>34518.665000000001</v>
      </c>
      <c r="F8" s="69">
        <f>F9*F$4</f>
        <v>34546.351000000002</v>
      </c>
      <c r="G8" s="69"/>
      <c r="H8" s="71">
        <f>AVERAGE(C8:G8)</f>
        <v>34448.726049999997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5">
      <c r="A9" t="s">
        <v>91</v>
      </c>
      <c r="B9" s="3" t="s">
        <v>22</v>
      </c>
      <c r="C9" s="69">
        <v>1074</v>
      </c>
      <c r="D9" s="69">
        <v>1082</v>
      </c>
      <c r="E9" s="69">
        <v>1090</v>
      </c>
      <c r="F9" s="69">
        <v>1090</v>
      </c>
      <c r="G9" s="69"/>
      <c r="H9" s="71">
        <f t="shared" si="0"/>
        <v>1084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5">
      <c r="A10" t="s">
        <v>92</v>
      </c>
      <c r="B10" s="95" t="s">
        <v>23</v>
      </c>
      <c r="C10" s="11">
        <f>C11*C$4</f>
        <v>37112.885600000001</v>
      </c>
      <c r="D10" s="11">
        <f>D11*D$4</f>
        <v>37259.463499999998</v>
      </c>
      <c r="E10" s="11">
        <f>E11*E$4</f>
        <v>37083.813500000004</v>
      </c>
      <c r="F10" s="11">
        <f>F11*F$4</f>
        <v>37113.556899999996</v>
      </c>
      <c r="G10" s="11"/>
      <c r="H10" s="60">
        <f t="shared" si="0"/>
        <v>37142.429875000002</v>
      </c>
      <c r="I10" s="14"/>
      <c r="J10" s="89"/>
      <c r="K10" s="89"/>
      <c r="L10" s="89"/>
      <c r="M10" s="89"/>
      <c r="N10" s="89"/>
      <c r="O10" s="89"/>
      <c r="P10" s="14"/>
      <c r="Q10" s="14"/>
    </row>
    <row r="11" spans="1:17" x14ac:dyDescent="0.5">
      <c r="A11" t="s">
        <v>93</v>
      </c>
      <c r="B11" s="95" t="s">
        <v>20</v>
      </c>
      <c r="C11" s="51">
        <v>1162</v>
      </c>
      <c r="D11" s="51">
        <v>1171</v>
      </c>
      <c r="E11" s="51">
        <v>1171</v>
      </c>
      <c r="F11" s="51">
        <v>1171</v>
      </c>
      <c r="G11" s="51"/>
      <c r="H11" s="60">
        <f t="shared" si="0"/>
        <v>1168.75</v>
      </c>
      <c r="I11" s="14"/>
      <c r="J11" s="89"/>
      <c r="K11" s="89"/>
      <c r="L11" s="89"/>
      <c r="M11" s="89"/>
      <c r="N11" s="89"/>
      <c r="O11" s="89"/>
      <c r="P11" s="14"/>
      <c r="Q11" s="14"/>
    </row>
    <row r="12" spans="1:17" x14ac:dyDescent="0.5">
      <c r="A12" t="s">
        <v>94</v>
      </c>
      <c r="B12" s="95" t="s">
        <v>24</v>
      </c>
      <c r="C12" s="11">
        <f>C13*C$4</f>
        <v>32513.698400000001</v>
      </c>
      <c r="D12" s="11">
        <f>D13*D$4</f>
        <v>32645.780999999999</v>
      </c>
      <c r="E12" s="11">
        <f>E13*E$4</f>
        <v>32713.560500000003</v>
      </c>
      <c r="F12" s="11">
        <f>F13*F$4</f>
        <v>32771.492599999998</v>
      </c>
      <c r="G12" s="11"/>
      <c r="H12" s="60">
        <f t="shared" si="0"/>
        <v>32661.133125</v>
      </c>
      <c r="I12" s="14"/>
      <c r="J12" s="89"/>
      <c r="K12" s="89"/>
      <c r="L12" s="89"/>
      <c r="M12" s="89"/>
      <c r="N12" s="89"/>
      <c r="O12" s="89"/>
      <c r="P12" s="14"/>
      <c r="Q12" s="14"/>
    </row>
    <row r="13" spans="1:17" x14ac:dyDescent="0.5">
      <c r="A13" t="s">
        <v>95</v>
      </c>
      <c r="B13" s="95" t="s">
        <v>20</v>
      </c>
      <c r="C13" s="74">
        <v>1018</v>
      </c>
      <c r="D13" s="75">
        <v>1026</v>
      </c>
      <c r="E13" s="75">
        <v>1033</v>
      </c>
      <c r="F13" s="74">
        <v>1034</v>
      </c>
      <c r="G13" s="74"/>
      <c r="H13" s="60">
        <f t="shared" si="0"/>
        <v>1027.75</v>
      </c>
      <c r="I13" s="14"/>
      <c r="J13" s="89"/>
      <c r="K13" s="89"/>
      <c r="L13" s="89"/>
      <c r="M13" s="89"/>
      <c r="N13" s="89"/>
      <c r="O13" s="89"/>
      <c r="P13" s="14"/>
      <c r="Q13" s="14"/>
    </row>
    <row r="14" spans="1:17" x14ac:dyDescent="0.5">
      <c r="A14" t="s">
        <v>96</v>
      </c>
      <c r="B14" s="3" t="s">
        <v>25</v>
      </c>
      <c r="C14" s="11">
        <f>C15*C$4</f>
        <v>15681.950800000001</v>
      </c>
      <c r="D14" s="11">
        <f>D15*D$4</f>
        <v>15750.157499999999</v>
      </c>
      <c r="E14" s="11">
        <f>E15*E$4</f>
        <v>15675.907500000001</v>
      </c>
      <c r="F14" s="11">
        <f>F15*F$4</f>
        <v>15213.072</v>
      </c>
      <c r="G14" s="11"/>
      <c r="H14" s="60">
        <f t="shared" si="0"/>
        <v>15580.27195</v>
      </c>
      <c r="I14" s="14"/>
      <c r="J14" s="89"/>
      <c r="K14" s="89"/>
      <c r="L14" s="89"/>
      <c r="M14" s="89"/>
      <c r="N14" s="89"/>
      <c r="O14" s="89"/>
      <c r="P14" s="14"/>
      <c r="Q14" s="14"/>
    </row>
    <row r="15" spans="1:17" x14ac:dyDescent="0.5">
      <c r="A15" t="s">
        <v>97</v>
      </c>
      <c r="B15" s="3" t="s">
        <v>20</v>
      </c>
      <c r="C15" s="10">
        <v>491</v>
      </c>
      <c r="D15" s="10">
        <v>495</v>
      </c>
      <c r="E15" s="10">
        <v>495</v>
      </c>
      <c r="F15" s="10">
        <v>480</v>
      </c>
      <c r="G15" s="10"/>
      <c r="H15" s="60">
        <f t="shared" si="0"/>
        <v>490.25</v>
      </c>
      <c r="I15" s="14"/>
      <c r="J15" s="89"/>
      <c r="K15" s="89"/>
      <c r="L15" s="89"/>
      <c r="M15" s="89"/>
      <c r="N15" s="89"/>
      <c r="O15" s="89"/>
      <c r="P15" s="14"/>
      <c r="Q15" s="14"/>
    </row>
    <row r="16" spans="1:17" x14ac:dyDescent="0.5">
      <c r="A16" t="s">
        <v>98</v>
      </c>
      <c r="B16" s="3" t="s">
        <v>26</v>
      </c>
      <c r="C16" s="11">
        <f>C17*C$4</f>
        <v>14691.848</v>
      </c>
      <c r="D16" s="11">
        <f>D17*D$4</f>
        <v>14763.784</v>
      </c>
      <c r="E16" s="11">
        <f>E17*E$4</f>
        <v>14694.184000000001</v>
      </c>
      <c r="F16" s="11">
        <f>F17*F$4</f>
        <v>14357.3367</v>
      </c>
      <c r="G16" s="11"/>
      <c r="H16" s="60">
        <f t="shared" si="0"/>
        <v>14626.788175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5">
      <c r="A17" t="s">
        <v>99</v>
      </c>
      <c r="B17" s="3" t="s">
        <v>20</v>
      </c>
      <c r="C17" s="10">
        <v>460</v>
      </c>
      <c r="D17" s="10">
        <v>464</v>
      </c>
      <c r="E17" s="10">
        <v>464</v>
      </c>
      <c r="F17" s="10">
        <v>453</v>
      </c>
      <c r="G17" s="10"/>
      <c r="H17" s="60">
        <f t="shared" si="0"/>
        <v>460.25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5">
      <c r="A18" t="s">
        <v>100</v>
      </c>
      <c r="B18" s="3" t="s">
        <v>27</v>
      </c>
      <c r="C18" s="11"/>
      <c r="D18" s="11"/>
      <c r="E18" s="11"/>
      <c r="F18" s="11"/>
      <c r="G18" s="11"/>
      <c r="H18" s="60" t="e">
        <f t="shared" si="0"/>
        <v>#DIV/0!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5">
      <c r="A19" t="s">
        <v>101</v>
      </c>
      <c r="B19" s="3" t="s">
        <v>20</v>
      </c>
      <c r="C19" s="10"/>
      <c r="D19" s="10"/>
      <c r="E19" s="10"/>
      <c r="F19" s="10"/>
      <c r="G19" s="10"/>
      <c r="H19" s="60" t="e">
        <f t="shared" si="0"/>
        <v>#DIV/0!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5">
      <c r="A20" t="s">
        <v>102</v>
      </c>
      <c r="B20" s="3" t="s">
        <v>28</v>
      </c>
      <c r="C20" s="11"/>
      <c r="D20" s="11"/>
      <c r="E20" s="11"/>
      <c r="F20" s="11"/>
      <c r="G20" s="11"/>
      <c r="H20" s="60" t="e">
        <f t="shared" si="0"/>
        <v>#DIV/0!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5">
      <c r="A21" t="s">
        <v>103</v>
      </c>
      <c r="B21" s="3" t="s">
        <v>20</v>
      </c>
      <c r="C21" s="10"/>
      <c r="D21" s="10"/>
      <c r="E21" s="10"/>
      <c r="F21" s="10"/>
      <c r="G21" s="10"/>
      <c r="H21" s="60" t="e">
        <f t="shared" si="0"/>
        <v>#DIV/0!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5">
      <c r="A22" t="s">
        <v>104</v>
      </c>
      <c r="B22" s="3" t="s">
        <v>29</v>
      </c>
      <c r="C22" s="69">
        <f>C23*C$4</f>
        <v>14148.8884</v>
      </c>
      <c r="D22" s="69">
        <f>D23*D$4</f>
        <v>14222.869500000001</v>
      </c>
      <c r="E22" s="69">
        <f>E23*E$4</f>
        <v>14155.819500000001</v>
      </c>
      <c r="F22" s="69">
        <f>F23*F$4</f>
        <v>13977.009899999999</v>
      </c>
      <c r="G22" s="69"/>
      <c r="H22" s="71">
        <f t="shared" si="0"/>
        <v>14126.146825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5">
      <c r="A23" t="s">
        <v>105</v>
      </c>
      <c r="B23" s="3" t="s">
        <v>20</v>
      </c>
      <c r="C23" s="70">
        <v>443</v>
      </c>
      <c r="D23" s="70">
        <v>447</v>
      </c>
      <c r="E23" s="70">
        <v>447</v>
      </c>
      <c r="F23" s="70">
        <v>441</v>
      </c>
      <c r="G23" s="70"/>
      <c r="H23" s="71">
        <f t="shared" si="0"/>
        <v>444.5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5">
      <c r="A24" t="s">
        <v>106</v>
      </c>
      <c r="B24" s="5" t="s">
        <v>30</v>
      </c>
      <c r="C24" s="11">
        <f>C25*C$4</f>
        <v>13957.2556</v>
      </c>
      <c r="D24" s="11">
        <f>D25*D$4</f>
        <v>14000.14</v>
      </c>
      <c r="E24" s="11">
        <f>E25*E$4</f>
        <v>13934.140000000001</v>
      </c>
      <c r="F24" s="11">
        <f>F25*F$4</f>
        <v>13755.152599999999</v>
      </c>
      <c r="G24" s="11"/>
      <c r="H24" s="60">
        <f t="shared" si="0"/>
        <v>13911.672050000001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5">
      <c r="A25" t="s">
        <v>107</v>
      </c>
      <c r="B25" s="5" t="s">
        <v>20</v>
      </c>
      <c r="C25" s="13">
        <v>437</v>
      </c>
      <c r="D25" s="13">
        <v>440</v>
      </c>
      <c r="E25" s="13">
        <v>440</v>
      </c>
      <c r="F25" s="13">
        <v>434</v>
      </c>
      <c r="G25" s="13"/>
      <c r="H25" s="60">
        <f t="shared" si="0"/>
        <v>437.75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5">
      <c r="A26" t="s">
        <v>108</v>
      </c>
      <c r="B26" s="3" t="s">
        <v>31</v>
      </c>
      <c r="C26" s="11">
        <f>C27*C$4</f>
        <v>13382.3572</v>
      </c>
      <c r="D26" s="11">
        <f>D27*D$4</f>
        <v>13841.047500000001</v>
      </c>
      <c r="E26" s="11">
        <f>E27*E$4</f>
        <v>13775.797500000001</v>
      </c>
      <c r="F26" s="11">
        <f>F27*F$4</f>
        <v>13596.6831</v>
      </c>
      <c r="G26" s="11"/>
      <c r="H26" s="60">
        <f t="shared" si="0"/>
        <v>13648.971325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5">
      <c r="A27" t="s">
        <v>109</v>
      </c>
      <c r="B27" s="3" t="s">
        <v>20</v>
      </c>
      <c r="C27" s="10">
        <v>419</v>
      </c>
      <c r="D27" s="17">
        <v>435</v>
      </c>
      <c r="E27" s="17">
        <v>435</v>
      </c>
      <c r="F27" s="10">
        <v>429</v>
      </c>
      <c r="G27" s="10"/>
      <c r="H27" s="60">
        <f t="shared" si="0"/>
        <v>429.5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5">
      <c r="A28" t="s">
        <v>110</v>
      </c>
      <c r="B28" s="3" t="s">
        <v>32</v>
      </c>
      <c r="C28" s="11"/>
      <c r="D28" s="11"/>
      <c r="E28" s="11"/>
      <c r="F28" s="11"/>
      <c r="G28" s="11"/>
      <c r="H28" s="60" t="e">
        <f t="shared" si="0"/>
        <v>#DIV/0!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5">
      <c r="A29" t="s">
        <v>111</v>
      </c>
      <c r="B29" s="3" t="s">
        <v>20</v>
      </c>
      <c r="C29" s="10"/>
      <c r="D29" s="17"/>
      <c r="E29" s="10"/>
      <c r="F29" s="10"/>
      <c r="G29" s="10"/>
      <c r="H29" s="60" t="e">
        <f t="shared" si="0"/>
        <v>#DIV/0!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5">
      <c r="A30" t="s">
        <v>112</v>
      </c>
      <c r="B30" s="3" t="s">
        <v>63</v>
      </c>
      <c r="C30" s="69">
        <f>C31*C$4</f>
        <v>12456.132</v>
      </c>
      <c r="D30" s="69">
        <f>D31*D$4</f>
        <v>13459.2255</v>
      </c>
      <c r="E30" s="69">
        <f>E31*E$4</f>
        <v>13395.775500000002</v>
      </c>
      <c r="F30" s="69">
        <f>F31*F$4</f>
        <v>13279.7441</v>
      </c>
      <c r="G30" s="69"/>
      <c r="H30" s="71">
        <f t="shared" si="0"/>
        <v>13147.719274999999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5">
      <c r="A31" t="s">
        <v>113</v>
      </c>
      <c r="B31" s="3" t="s">
        <v>20</v>
      </c>
      <c r="C31" s="70">
        <v>390</v>
      </c>
      <c r="D31" s="72">
        <v>423</v>
      </c>
      <c r="E31" s="72">
        <v>423</v>
      </c>
      <c r="F31" s="70">
        <v>419</v>
      </c>
      <c r="G31" s="70"/>
      <c r="H31" s="71">
        <f t="shared" si="0"/>
        <v>413.75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5">
      <c r="A32" t="s">
        <v>114</v>
      </c>
      <c r="B32" s="3" t="s">
        <v>33</v>
      </c>
      <c r="C32" s="11"/>
      <c r="D32" s="11"/>
      <c r="E32" s="11"/>
      <c r="F32" s="11"/>
      <c r="G32" s="11"/>
      <c r="H32" s="60" t="e">
        <f t="shared" si="0"/>
        <v>#DIV/0!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5">
      <c r="A33" t="s">
        <v>115</v>
      </c>
      <c r="B33" s="3" t="s">
        <v>20</v>
      </c>
      <c r="C33" s="10"/>
      <c r="D33" s="17"/>
      <c r="E33" s="10"/>
      <c r="F33" s="10"/>
      <c r="G33" s="10"/>
      <c r="H33" s="60" t="e">
        <f t="shared" si="0"/>
        <v>#DIV/0!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5">
      <c r="A34" t="s">
        <v>116</v>
      </c>
      <c r="B34" s="3" t="s">
        <v>34</v>
      </c>
      <c r="C34" s="11"/>
      <c r="D34" s="11"/>
      <c r="E34" s="11"/>
      <c r="F34" s="11"/>
      <c r="G34" s="11"/>
      <c r="H34" s="60" t="e">
        <f t="shared" si="0"/>
        <v>#DIV/0!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5">
      <c r="A35" t="s">
        <v>117</v>
      </c>
      <c r="B35" s="7" t="s">
        <v>22</v>
      </c>
      <c r="C35" s="19"/>
      <c r="D35" s="22"/>
      <c r="E35" s="19"/>
      <c r="F35" s="19"/>
      <c r="G35" s="19"/>
      <c r="H35" s="59" t="e">
        <f t="shared" si="0"/>
        <v>#DIV/0!</v>
      </c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5">
      <c r="B36" s="42" t="s">
        <v>35</v>
      </c>
      <c r="C36" s="41"/>
      <c r="D36" s="43"/>
      <c r="E36" s="41"/>
      <c r="F36" s="41"/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5">
      <c r="A37" t="s">
        <v>156</v>
      </c>
      <c r="B37" s="3" t="s">
        <v>36</v>
      </c>
      <c r="C37" s="11">
        <f>C38*C$4</f>
        <v>15841.6448</v>
      </c>
      <c r="D37" s="11">
        <f>D38*D$4</f>
        <v>15909.25</v>
      </c>
      <c r="E37" s="11">
        <f>E38*E$4</f>
        <v>15834.25</v>
      </c>
      <c r="F37" s="11">
        <f>F38*F$4</f>
        <v>15846.949999999999</v>
      </c>
      <c r="G37" s="11"/>
      <c r="H37" s="60">
        <f t="shared" ref="H37:H42" si="1">AVERAGE(C37:G37)</f>
        <v>15858.0237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5">
      <c r="A38" t="s">
        <v>157</v>
      </c>
      <c r="B38" s="3" t="s">
        <v>37</v>
      </c>
      <c r="C38" s="10">
        <v>496</v>
      </c>
      <c r="D38" s="17">
        <v>500</v>
      </c>
      <c r="E38" s="17">
        <v>500</v>
      </c>
      <c r="F38" s="10">
        <v>500</v>
      </c>
      <c r="G38" s="10"/>
      <c r="H38" s="60">
        <f t="shared" si="1"/>
        <v>499</v>
      </c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5">
      <c r="A39" t="s">
        <v>158</v>
      </c>
      <c r="B39" s="3" t="s">
        <v>39</v>
      </c>
      <c r="C39" s="11">
        <f>C40*C$4</f>
        <v>12296.438</v>
      </c>
      <c r="D39" s="11">
        <f>D40*D$4</f>
        <v>12345.578</v>
      </c>
      <c r="E39" s="11">
        <f>E40*E$4</f>
        <v>12287.378000000001</v>
      </c>
      <c r="F39" s="11">
        <f>F40*F$4</f>
        <v>12297.233200000001</v>
      </c>
      <c r="G39" s="11"/>
      <c r="H39" s="60">
        <f t="shared" si="1"/>
        <v>12306.656800000001</v>
      </c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5">
      <c r="A40" t="s">
        <v>159</v>
      </c>
      <c r="B40" s="3" t="s">
        <v>38</v>
      </c>
      <c r="C40" s="10">
        <v>385</v>
      </c>
      <c r="D40" s="17">
        <v>388</v>
      </c>
      <c r="E40" s="17">
        <v>388</v>
      </c>
      <c r="F40" s="10">
        <v>388</v>
      </c>
      <c r="G40" s="10"/>
      <c r="H40" s="60">
        <f t="shared" si="1"/>
        <v>387.25</v>
      </c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5">
      <c r="A41" t="s">
        <v>118</v>
      </c>
      <c r="B41" s="3" t="s">
        <v>64</v>
      </c>
      <c r="C41" s="69">
        <f>C42*C$4</f>
        <v>19738.178400000001</v>
      </c>
      <c r="D41" s="69">
        <f>D42*D$4</f>
        <v>19822.925500000001</v>
      </c>
      <c r="E41" s="69">
        <f>E42*E$4</f>
        <v>19729.4755</v>
      </c>
      <c r="F41" s="69">
        <f>F42*F$4</f>
        <v>19555.136299999998</v>
      </c>
      <c r="G41" s="69"/>
      <c r="H41" s="71">
        <f t="shared" si="1"/>
        <v>19711.428925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5">
      <c r="A42" t="s">
        <v>119</v>
      </c>
      <c r="B42" s="3" t="s">
        <v>22</v>
      </c>
      <c r="C42" s="70">
        <v>618</v>
      </c>
      <c r="D42" s="72">
        <v>623</v>
      </c>
      <c r="E42" s="72">
        <v>623</v>
      </c>
      <c r="F42" s="70">
        <v>617</v>
      </c>
      <c r="G42" s="70"/>
      <c r="H42" s="71">
        <f t="shared" si="1"/>
        <v>620.25</v>
      </c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5">
      <c r="B43" s="42" t="s">
        <v>40</v>
      </c>
      <c r="C43" s="41"/>
      <c r="D43" s="76"/>
      <c r="E43" s="41"/>
      <c r="F43" s="41"/>
      <c r="G43" s="41"/>
      <c r="H43" s="4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5">
      <c r="A44" t="s">
        <v>120</v>
      </c>
      <c r="B44" s="3" t="s">
        <v>41</v>
      </c>
      <c r="C44" s="11">
        <f>C45*C$4</f>
        <v>11114.7024</v>
      </c>
      <c r="D44" s="11">
        <f>D45*D$4</f>
        <v>11168.2935</v>
      </c>
      <c r="E44" s="11">
        <f>E45*E$4</f>
        <v>11115.6435</v>
      </c>
      <c r="F44" s="11">
        <f>F45*F$4</f>
        <v>11124.5589</v>
      </c>
      <c r="G44" s="11"/>
      <c r="H44" s="60">
        <f t="shared" ref="H44:H49" si="2">AVERAGE(C44:G44)</f>
        <v>11130.799575000001</v>
      </c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5">
      <c r="A45" t="s">
        <v>121</v>
      </c>
      <c r="B45" s="4" t="s">
        <v>66</v>
      </c>
      <c r="C45" s="10">
        <v>348</v>
      </c>
      <c r="D45" s="17">
        <v>351</v>
      </c>
      <c r="E45" s="17">
        <v>351</v>
      </c>
      <c r="F45" s="10">
        <v>351</v>
      </c>
      <c r="G45" s="10"/>
      <c r="H45" s="60">
        <f t="shared" si="2"/>
        <v>350.25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5">
      <c r="A46" t="s">
        <v>122</v>
      </c>
      <c r="B46" s="3" t="s">
        <v>42</v>
      </c>
      <c r="C46" s="11">
        <f>C47*C$4</f>
        <v>10923.069600000001</v>
      </c>
      <c r="D46" s="11">
        <f>D47*D$4</f>
        <v>10977.3825</v>
      </c>
      <c r="E46" s="11">
        <f>E47*E$4</f>
        <v>10925.6325</v>
      </c>
      <c r="F46" s="11">
        <f>F47*F$4</f>
        <v>10934.395500000001</v>
      </c>
      <c r="G46" s="11"/>
      <c r="H46" s="60">
        <f t="shared" si="2"/>
        <v>10940.120025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5">
      <c r="A47" t="s">
        <v>123</v>
      </c>
      <c r="B47" s="4" t="s">
        <v>67</v>
      </c>
      <c r="C47" s="10">
        <v>342</v>
      </c>
      <c r="D47" s="17">
        <v>345</v>
      </c>
      <c r="E47" s="17">
        <v>345</v>
      </c>
      <c r="F47" s="10">
        <v>345</v>
      </c>
      <c r="G47" s="10"/>
      <c r="H47" s="60">
        <f t="shared" si="2"/>
        <v>344.25</v>
      </c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5">
      <c r="A48" t="s">
        <v>124</v>
      </c>
      <c r="B48" s="3" t="s">
        <v>43</v>
      </c>
      <c r="C48" s="11">
        <f>C49*C$4</f>
        <v>10827.253200000001</v>
      </c>
      <c r="D48" s="11">
        <f>D49*D$4</f>
        <v>10881.927</v>
      </c>
      <c r="E48" s="11">
        <f>E49*E$4</f>
        <v>10830.627</v>
      </c>
      <c r="F48" s="11">
        <f>F49*F$4</f>
        <v>10839.3138</v>
      </c>
      <c r="G48" s="11"/>
      <c r="H48" s="60">
        <f t="shared" si="2"/>
        <v>10844.78025</v>
      </c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5">
      <c r="A49" t="s">
        <v>125</v>
      </c>
      <c r="B49" s="3" t="s">
        <v>20</v>
      </c>
      <c r="C49" s="13">
        <v>339</v>
      </c>
      <c r="D49" s="11">
        <v>342</v>
      </c>
      <c r="E49" s="11">
        <v>342</v>
      </c>
      <c r="F49" s="13">
        <v>342</v>
      </c>
      <c r="G49" s="13"/>
      <c r="H49" s="60">
        <f t="shared" si="2"/>
        <v>341.25</v>
      </c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5">
      <c r="B50" s="45" t="s">
        <v>44</v>
      </c>
      <c r="C50" s="41"/>
      <c r="D50" s="41"/>
      <c r="E50" s="41"/>
      <c r="F50" s="41"/>
      <c r="G50" s="41"/>
      <c r="H50" s="4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5">
      <c r="A51" t="s">
        <v>126</v>
      </c>
      <c r="B51" s="3" t="s">
        <v>68</v>
      </c>
      <c r="C51" s="69">
        <f>C52*C$4</f>
        <v>28329.7156</v>
      </c>
      <c r="D51" s="69">
        <f>D52*D$4</f>
        <v>28445.739000000001</v>
      </c>
      <c r="E51" s="69">
        <f>E52*E$4</f>
        <v>28311.639000000003</v>
      </c>
      <c r="F51" s="69">
        <f>F52*F$4</f>
        <v>28334.346600000001</v>
      </c>
      <c r="G51" s="69"/>
      <c r="H51" s="106">
        <f>AVERAGE(C51:G51)</f>
        <v>28355.360049999999</v>
      </c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5">
      <c r="A52" t="s">
        <v>127</v>
      </c>
      <c r="B52" s="3" t="s">
        <v>20</v>
      </c>
      <c r="C52" s="107">
        <v>887</v>
      </c>
      <c r="D52" s="107">
        <v>894</v>
      </c>
      <c r="E52" s="107">
        <v>894</v>
      </c>
      <c r="F52" s="107">
        <v>894</v>
      </c>
      <c r="G52" s="107"/>
      <c r="H52" s="106">
        <f>AVERAGE(C52:G52)</f>
        <v>892.25</v>
      </c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5">
      <c r="A53" t="s">
        <v>128</v>
      </c>
      <c r="B53" s="3" t="s">
        <v>45</v>
      </c>
      <c r="C53" s="11">
        <f>C54*C$4</f>
        <v>22261.3436</v>
      </c>
      <c r="D53" s="11">
        <f>D54*D$4</f>
        <v>22336.587</v>
      </c>
      <c r="E53" s="11">
        <f>E54*E$4</f>
        <v>23244.679</v>
      </c>
      <c r="F53" s="11">
        <f>F54*F$4</f>
        <v>23263.3226</v>
      </c>
      <c r="G53" s="11"/>
      <c r="H53" s="60">
        <f>AVERAGE(C53:G53)</f>
        <v>22776.483049999999</v>
      </c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5">
      <c r="A54" t="s">
        <v>129</v>
      </c>
      <c r="B54" s="3" t="s">
        <v>20</v>
      </c>
      <c r="C54" s="10">
        <v>697</v>
      </c>
      <c r="D54" s="10">
        <v>702</v>
      </c>
      <c r="E54" s="10">
        <v>734</v>
      </c>
      <c r="F54" s="10">
        <v>734</v>
      </c>
      <c r="G54" s="10"/>
      <c r="H54" s="60">
        <f>AVERAGE(C54:G54)</f>
        <v>716.75</v>
      </c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5">
      <c r="B55" s="42" t="s">
        <v>46</v>
      </c>
      <c r="C55" s="41"/>
      <c r="D55" s="41"/>
      <c r="E55" s="41"/>
      <c r="F55" s="41"/>
      <c r="G55" s="41"/>
      <c r="H55" s="4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5">
      <c r="A56" t="s">
        <v>130</v>
      </c>
      <c r="B56" s="3" t="s">
        <v>47</v>
      </c>
      <c r="C56" s="11">
        <f>C57*C$4</f>
        <v>17694.0952</v>
      </c>
      <c r="D56" s="11">
        <f>D57*D$4</f>
        <v>17786.541499999999</v>
      </c>
      <c r="E56" s="11">
        <f>E57*E$4</f>
        <v>17702.691500000001</v>
      </c>
      <c r="F56" s="11">
        <f>F57*F$4</f>
        <v>17748.583999999999</v>
      </c>
      <c r="G56" s="11"/>
      <c r="H56" s="60">
        <f>AVERAGE(C56:G56)</f>
        <v>17732.978050000002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5">
      <c r="A57" t="s">
        <v>131</v>
      </c>
      <c r="B57" s="3" t="s">
        <v>22</v>
      </c>
      <c r="C57" s="10">
        <v>554</v>
      </c>
      <c r="D57" s="10">
        <v>559</v>
      </c>
      <c r="E57" s="10">
        <v>559</v>
      </c>
      <c r="F57" s="10">
        <v>560</v>
      </c>
      <c r="G57" s="10"/>
      <c r="H57" s="60">
        <f>AVERAGE(C57:G57)</f>
        <v>558</v>
      </c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5">
      <c r="B58" s="42" t="s">
        <v>48</v>
      </c>
      <c r="C58" s="41"/>
      <c r="D58" s="41"/>
      <c r="E58" s="41"/>
      <c r="F58" s="41"/>
      <c r="G58" s="41"/>
      <c r="H58" s="4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5">
      <c r="A59" t="s">
        <v>132</v>
      </c>
      <c r="B59" s="3" t="s">
        <v>49</v>
      </c>
      <c r="C59" s="11">
        <f>C60*C$4</f>
        <v>15490.318000000001</v>
      </c>
      <c r="D59" s="11">
        <f>D60*D$4</f>
        <v>15559.246499999999</v>
      </c>
      <c r="E59" s="11">
        <f>E60*E$4</f>
        <v>15485.896500000001</v>
      </c>
      <c r="F59" s="11">
        <f>F60*F$4</f>
        <v>14991.2147</v>
      </c>
      <c r="G59" s="11"/>
      <c r="H59" s="60">
        <f t="shared" ref="H59:H68" si="3">AVERAGE(C59:G59)</f>
        <v>15381.668925000002</v>
      </c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5">
      <c r="A60" t="s">
        <v>133</v>
      </c>
      <c r="B60" s="3" t="s">
        <v>20</v>
      </c>
      <c r="C60" s="10">
        <v>485</v>
      </c>
      <c r="D60" s="10">
        <v>489</v>
      </c>
      <c r="E60" s="10">
        <v>489</v>
      </c>
      <c r="F60" s="10">
        <v>473</v>
      </c>
      <c r="G60" s="10"/>
      <c r="H60" s="60">
        <f t="shared" si="3"/>
        <v>484</v>
      </c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5">
      <c r="A61" t="s">
        <v>134</v>
      </c>
      <c r="B61" s="3" t="s">
        <v>50</v>
      </c>
      <c r="C61" s="11">
        <f>C62*C$4</f>
        <v>14148.8884</v>
      </c>
      <c r="D61" s="11">
        <f>D62*D$4</f>
        <v>14222.869500000001</v>
      </c>
      <c r="E61" s="11">
        <f>E62*E$4</f>
        <v>14155.819500000001</v>
      </c>
      <c r="F61" s="11">
        <f>F62*F$4</f>
        <v>13881.9282</v>
      </c>
      <c r="G61" s="11"/>
      <c r="H61" s="60">
        <f t="shared" si="3"/>
        <v>14102.376400000001</v>
      </c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5">
      <c r="A62" t="s">
        <v>135</v>
      </c>
      <c r="B62" s="3" t="s">
        <v>20</v>
      </c>
      <c r="C62" s="10">
        <v>443</v>
      </c>
      <c r="D62" s="10">
        <v>447</v>
      </c>
      <c r="E62" s="10">
        <v>447</v>
      </c>
      <c r="F62" s="10">
        <v>438</v>
      </c>
      <c r="G62" s="10"/>
      <c r="H62" s="60">
        <f t="shared" si="3"/>
        <v>443.75</v>
      </c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5">
      <c r="A63" t="s">
        <v>136</v>
      </c>
      <c r="B63" s="3" t="s">
        <v>51</v>
      </c>
      <c r="C63" s="11">
        <f>C64*C$4</f>
        <v>13861.439200000001</v>
      </c>
      <c r="D63" s="11">
        <f>D64*D$4</f>
        <v>13904.684499999999</v>
      </c>
      <c r="E63" s="11">
        <f>E64*E$4</f>
        <v>13839.1345</v>
      </c>
      <c r="F63" s="11">
        <f>F64*F$4</f>
        <v>13660.070899999999</v>
      </c>
      <c r="G63" s="11"/>
      <c r="H63" s="60">
        <f t="shared" si="3"/>
        <v>13816.332274999999</v>
      </c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5">
      <c r="A64" t="s">
        <v>137</v>
      </c>
      <c r="B64" s="3" t="s">
        <v>20</v>
      </c>
      <c r="C64" s="10">
        <v>434</v>
      </c>
      <c r="D64" s="10">
        <v>437</v>
      </c>
      <c r="E64" s="10">
        <v>437</v>
      </c>
      <c r="F64" s="10">
        <v>431</v>
      </c>
      <c r="G64" s="10"/>
      <c r="H64" s="60">
        <f t="shared" si="3"/>
        <v>434.75</v>
      </c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5">
      <c r="A65" t="s">
        <v>138</v>
      </c>
      <c r="B65" s="3" t="s">
        <v>52</v>
      </c>
      <c r="C65" s="11"/>
      <c r="D65" s="11"/>
      <c r="E65" s="11"/>
      <c r="F65" s="11"/>
      <c r="G65" s="11"/>
      <c r="H65" s="60" t="e">
        <f t="shared" si="3"/>
        <v>#DIV/0!</v>
      </c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5">
      <c r="A66" t="s">
        <v>139</v>
      </c>
      <c r="B66" s="3" t="s">
        <v>20</v>
      </c>
      <c r="C66" s="10"/>
      <c r="D66" s="10"/>
      <c r="E66" s="10"/>
      <c r="F66" s="10"/>
      <c r="G66" s="10"/>
      <c r="H66" s="60" t="e">
        <f t="shared" si="3"/>
        <v>#DIV/0!</v>
      </c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5">
      <c r="A67" t="s">
        <v>140</v>
      </c>
      <c r="B67" s="3" t="s">
        <v>53</v>
      </c>
      <c r="C67" s="11"/>
      <c r="D67" s="11"/>
      <c r="E67" s="11"/>
      <c r="F67" s="11"/>
      <c r="G67" s="11"/>
      <c r="H67" s="60" t="e">
        <f t="shared" si="3"/>
        <v>#DIV/0!</v>
      </c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5">
      <c r="A68" t="s">
        <v>141</v>
      </c>
      <c r="B68" s="7" t="s">
        <v>20</v>
      </c>
      <c r="C68" s="19"/>
      <c r="D68" s="19"/>
      <c r="E68" s="19"/>
      <c r="F68" s="19"/>
      <c r="G68" s="19"/>
      <c r="H68" s="59" t="e">
        <f t="shared" si="3"/>
        <v>#DIV/0!</v>
      </c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5">
      <c r="B69" s="42" t="s">
        <v>54</v>
      </c>
      <c r="C69" s="41"/>
      <c r="D69" s="41"/>
      <c r="E69" s="41"/>
      <c r="F69" s="41"/>
      <c r="G69" s="41"/>
      <c r="H69" s="4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5">
      <c r="A70" t="s">
        <v>142</v>
      </c>
      <c r="B70" s="3" t="s">
        <v>55</v>
      </c>
      <c r="C70" s="11">
        <f>C71*C$4</f>
        <v>14372.460000000001</v>
      </c>
      <c r="D70" s="11">
        <f>D71*D$4</f>
        <v>14413.780500000001</v>
      </c>
      <c r="E70" s="11">
        <f>E71*E$4</f>
        <v>14345.8305</v>
      </c>
      <c r="F70" s="11">
        <f>F71*F$4</f>
        <v>14167.1733</v>
      </c>
      <c r="G70" s="11"/>
      <c r="H70" s="60">
        <f t="shared" ref="H70:H81" si="4">AVERAGE(C70:G70)</f>
        <v>14324.811075</v>
      </c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5">
      <c r="A71" t="s">
        <v>143</v>
      </c>
      <c r="B71" s="3" t="s">
        <v>22</v>
      </c>
      <c r="C71" s="10">
        <v>450</v>
      </c>
      <c r="D71" s="10">
        <v>453</v>
      </c>
      <c r="E71" s="10">
        <v>453</v>
      </c>
      <c r="F71" s="10">
        <v>447</v>
      </c>
      <c r="G71" s="10"/>
      <c r="H71" s="60">
        <f>AVERAGE(C71:G71)</f>
        <v>450.75</v>
      </c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5">
      <c r="A72" t="s">
        <v>144</v>
      </c>
      <c r="B72" s="3" t="s">
        <v>56</v>
      </c>
      <c r="C72" s="69">
        <f>C73*C$4</f>
        <v>14244.7048</v>
      </c>
      <c r="D72" s="69">
        <f>D73*D$4</f>
        <v>14318.325000000001</v>
      </c>
      <c r="E72" s="69">
        <f>E73*E$4</f>
        <v>14250.825000000001</v>
      </c>
      <c r="F72" s="69">
        <f>F73*F$4</f>
        <v>14072.0916</v>
      </c>
      <c r="G72" s="69"/>
      <c r="H72" s="71">
        <f t="shared" si="4"/>
        <v>14221.4866</v>
      </c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5">
      <c r="A73" t="s">
        <v>145</v>
      </c>
      <c r="B73" s="3" t="s">
        <v>20</v>
      </c>
      <c r="C73" s="70">
        <v>446</v>
      </c>
      <c r="D73" s="70">
        <v>450</v>
      </c>
      <c r="E73" s="70">
        <v>450</v>
      </c>
      <c r="F73" s="70">
        <v>444</v>
      </c>
      <c r="G73" s="70"/>
      <c r="H73" s="71">
        <f>AVERAGE(C73:G73)</f>
        <v>447.5</v>
      </c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5">
      <c r="A74" t="s">
        <v>146</v>
      </c>
      <c r="B74" s="3" t="s">
        <v>57</v>
      </c>
      <c r="C74" s="11">
        <f>C75*C$4</f>
        <v>14148.8884</v>
      </c>
      <c r="D74" s="11">
        <f>D75*D$4</f>
        <v>14222.869500000001</v>
      </c>
      <c r="E74" s="11">
        <f>E75*E$4</f>
        <v>14155.819500000001</v>
      </c>
      <c r="F74" s="11">
        <f>F75*F$4</f>
        <v>13977.009899999999</v>
      </c>
      <c r="G74" s="11"/>
      <c r="H74" s="60">
        <f t="shared" si="4"/>
        <v>14126.146825</v>
      </c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5">
      <c r="A75" t="s">
        <v>147</v>
      </c>
      <c r="B75" s="3" t="s">
        <v>20</v>
      </c>
      <c r="C75" s="10">
        <v>443</v>
      </c>
      <c r="D75" s="10">
        <v>447</v>
      </c>
      <c r="E75" s="10">
        <v>447</v>
      </c>
      <c r="F75" s="10">
        <v>441</v>
      </c>
      <c r="G75" s="10"/>
      <c r="H75" s="60">
        <f>AVERAGE(C75:G75)</f>
        <v>444.5</v>
      </c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5">
      <c r="A76" t="s">
        <v>148</v>
      </c>
      <c r="B76" s="3" t="s">
        <v>58</v>
      </c>
      <c r="C76" s="11">
        <f>C77*C$4</f>
        <v>14053.072</v>
      </c>
      <c r="D76" s="11">
        <f>D77*D$4</f>
        <v>14127.414000000001</v>
      </c>
      <c r="E76" s="11">
        <f>E77*E$4</f>
        <v>14060.814</v>
      </c>
      <c r="F76" s="11">
        <f>F77*F$4</f>
        <v>13881.9282</v>
      </c>
      <c r="G76" s="11"/>
      <c r="H76" s="60">
        <f t="shared" si="4"/>
        <v>14030.807050000001</v>
      </c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5">
      <c r="A77" t="s">
        <v>149</v>
      </c>
      <c r="B77" s="3" t="s">
        <v>20</v>
      </c>
      <c r="C77" s="11">
        <v>440</v>
      </c>
      <c r="D77" s="10">
        <v>444</v>
      </c>
      <c r="E77" s="10">
        <v>444</v>
      </c>
      <c r="F77" s="11">
        <v>438</v>
      </c>
      <c r="G77" s="11"/>
      <c r="H77" s="60">
        <f>AVERAGE(C77:G77)</f>
        <v>441.5</v>
      </c>
      <c r="I77" s="14"/>
      <c r="J77" s="14"/>
      <c r="K77" s="14"/>
      <c r="L77" s="14"/>
      <c r="M77" s="14"/>
      <c r="N77" s="14"/>
      <c r="O77" s="14"/>
      <c r="P77" s="14"/>
      <c r="Q77" s="14"/>
    </row>
    <row r="78" spans="1:17" x14ac:dyDescent="0.5">
      <c r="A78" t="s">
        <v>150</v>
      </c>
      <c r="B78" s="3" t="s">
        <v>59</v>
      </c>
      <c r="C78" s="11">
        <f>C79*C$4</f>
        <v>13861.439200000001</v>
      </c>
      <c r="D78" s="11">
        <f>D79*D$4</f>
        <v>13904.684499999999</v>
      </c>
      <c r="E78" s="11">
        <f>E79*E$4</f>
        <v>13839.1345</v>
      </c>
      <c r="F78" s="11">
        <f>F79*F$4</f>
        <v>13660.070899999999</v>
      </c>
      <c r="G78" s="11"/>
      <c r="H78" s="60">
        <f t="shared" si="4"/>
        <v>13816.332274999999</v>
      </c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5">
      <c r="A79" t="s">
        <v>151</v>
      </c>
      <c r="B79" s="3" t="s">
        <v>22</v>
      </c>
      <c r="C79" s="10">
        <v>434</v>
      </c>
      <c r="D79" s="10">
        <v>437</v>
      </c>
      <c r="E79" s="10">
        <v>437</v>
      </c>
      <c r="F79" s="10">
        <v>431</v>
      </c>
      <c r="G79" s="10"/>
      <c r="H79" s="60">
        <f>AVERAGE(C79:G79)</f>
        <v>434.75</v>
      </c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5">
      <c r="A80" t="s">
        <v>152</v>
      </c>
      <c r="B80" s="3" t="s">
        <v>60</v>
      </c>
      <c r="C80" s="11"/>
      <c r="D80" s="11"/>
      <c r="E80" s="11"/>
      <c r="F80" s="11"/>
      <c r="G80" s="11"/>
      <c r="H80" s="60" t="e">
        <f t="shared" si="4"/>
        <v>#DIV/0!</v>
      </c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5">
      <c r="A81" t="s">
        <v>153</v>
      </c>
      <c r="B81" s="3" t="s">
        <v>20</v>
      </c>
      <c r="C81" s="10"/>
      <c r="D81" s="10"/>
      <c r="E81" s="10"/>
      <c r="F81" s="10"/>
      <c r="G81" s="10"/>
      <c r="H81" s="60" t="e">
        <f t="shared" si="4"/>
        <v>#DIV/0!</v>
      </c>
      <c r="I81" s="14"/>
      <c r="J81" s="14"/>
      <c r="K81" s="14"/>
      <c r="L81" s="14"/>
      <c r="M81" s="14"/>
      <c r="N81" s="14"/>
      <c r="O81" s="14"/>
      <c r="P81" s="14"/>
      <c r="Q81" s="14"/>
    </row>
    <row r="82" spans="1:17" x14ac:dyDescent="0.5">
      <c r="B82" s="42" t="s">
        <v>61</v>
      </c>
      <c r="C82" s="41"/>
      <c r="D82" s="41"/>
      <c r="E82" s="41"/>
      <c r="F82" s="41"/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</row>
    <row r="83" spans="1:17" x14ac:dyDescent="0.5">
      <c r="A83" t="s">
        <v>154</v>
      </c>
      <c r="B83" s="3" t="s">
        <v>62</v>
      </c>
      <c r="C83" s="11">
        <f>C84*C$4</f>
        <v>9613.5787999999993</v>
      </c>
      <c r="D83" s="11">
        <f>D84*D$4</f>
        <v>9959.1905000000006</v>
      </c>
      <c r="E83" s="11">
        <f>E84*E$4</f>
        <v>9912.2404999999999</v>
      </c>
      <c r="F83" s="11">
        <f>F84*F$4</f>
        <v>9920.1906999999992</v>
      </c>
      <c r="G83" s="11"/>
      <c r="H83" s="60">
        <f>AVERAGE(C83:G83)</f>
        <v>9851.3001249999998</v>
      </c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5">
      <c r="A84" t="s">
        <v>155</v>
      </c>
      <c r="B84" s="7" t="s">
        <v>20</v>
      </c>
      <c r="C84" s="16">
        <v>301</v>
      </c>
      <c r="D84" s="19">
        <v>313</v>
      </c>
      <c r="E84" s="19">
        <v>313</v>
      </c>
      <c r="F84" s="16">
        <v>313</v>
      </c>
      <c r="G84" s="16"/>
      <c r="H84" s="59">
        <f>AVERAGE(C84:G84)</f>
        <v>310</v>
      </c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5">
      <c r="B85" s="21"/>
      <c r="C85" s="12"/>
      <c r="D85" s="12"/>
      <c r="E85" s="12"/>
      <c r="F85" s="12"/>
      <c r="G85" s="12"/>
      <c r="H85" s="12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5">
      <c r="B86" s="6"/>
      <c r="C86" s="15"/>
      <c r="D86" s="12"/>
      <c r="E86" s="12"/>
      <c r="F86" s="15"/>
      <c r="G86" s="15"/>
      <c r="H86" s="15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x14ac:dyDescent="0.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3:17" x14ac:dyDescent="0.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3:17" x14ac:dyDescent="0.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3:17" x14ac:dyDescent="0.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3:17" x14ac:dyDescent="0.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3:17" x14ac:dyDescent="0.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3:17" x14ac:dyDescent="0.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3:17" x14ac:dyDescent="0.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3:17" x14ac:dyDescent="0.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3:17" x14ac:dyDescent="0.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3:17" x14ac:dyDescent="0.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3:17" x14ac:dyDescent="0.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3:17" x14ac:dyDescent="0.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3:17" x14ac:dyDescent="0.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3:17" x14ac:dyDescent="0.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3:17" x14ac:dyDescent="0.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3:17" x14ac:dyDescent="0.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3:17" x14ac:dyDescent="0.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3:17" x14ac:dyDescent="0.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3:17" x14ac:dyDescent="0.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3:17" x14ac:dyDescent="0.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3:17" x14ac:dyDescent="0.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3:17" x14ac:dyDescent="0.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3:17" x14ac:dyDescent="0.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3:17" x14ac:dyDescent="0.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3:17" x14ac:dyDescent="0.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3:17" x14ac:dyDescent="0.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3:17" x14ac:dyDescent="0.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3:17" x14ac:dyDescent="0.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3:17" x14ac:dyDescent="0.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3:17" x14ac:dyDescent="0.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3:17" x14ac:dyDescent="0.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3:17" x14ac:dyDescent="0.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3:17" x14ac:dyDescent="0.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3:17" x14ac:dyDescent="0.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3:17" x14ac:dyDescent="0.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3:17" x14ac:dyDescent="0.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3:17" x14ac:dyDescent="0.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3:17" x14ac:dyDescent="0.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3:17" x14ac:dyDescent="0.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3:17" x14ac:dyDescent="0.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3:17" x14ac:dyDescent="0.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3:17" x14ac:dyDescent="0.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3:17" x14ac:dyDescent="0.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3:17" x14ac:dyDescent="0.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3:17" x14ac:dyDescent="0.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3:17" x14ac:dyDescent="0.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3:17" x14ac:dyDescent="0.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3:17" x14ac:dyDescent="0.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3:17" x14ac:dyDescent="0.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3:17" x14ac:dyDescent="0.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3:17" x14ac:dyDescent="0.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3:17" x14ac:dyDescent="0.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3:17" x14ac:dyDescent="0.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3:17" x14ac:dyDescent="0.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3:17" x14ac:dyDescent="0.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3:17" x14ac:dyDescent="0.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3:17" x14ac:dyDescent="0.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3:17" x14ac:dyDescent="0.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3:17" x14ac:dyDescent="0.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3:17" x14ac:dyDescent="0.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3:17" x14ac:dyDescent="0.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3:17" x14ac:dyDescent="0.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3:17" x14ac:dyDescent="0.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3:17" x14ac:dyDescent="0.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3:17" x14ac:dyDescent="0.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3:17" x14ac:dyDescent="0.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3:17" x14ac:dyDescent="0.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3:17" x14ac:dyDescent="0.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3:17" x14ac:dyDescent="0.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3:17" x14ac:dyDescent="0.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3:17" x14ac:dyDescent="0.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3:17" x14ac:dyDescent="0.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3:17" x14ac:dyDescent="0.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3:17" x14ac:dyDescent="0.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3:17" x14ac:dyDescent="0.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3:17" x14ac:dyDescent="0.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3:17" x14ac:dyDescent="0.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3:17" x14ac:dyDescent="0.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3:17" x14ac:dyDescent="0.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3:17" x14ac:dyDescent="0.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3:17" x14ac:dyDescent="0.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3:17" x14ac:dyDescent="0.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3:17" x14ac:dyDescent="0.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3:17" x14ac:dyDescent="0.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3:17" x14ac:dyDescent="0.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3:17" x14ac:dyDescent="0.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3:17" x14ac:dyDescent="0.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3:17" x14ac:dyDescent="0.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3:17" x14ac:dyDescent="0.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3:17" x14ac:dyDescent="0.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3:17" x14ac:dyDescent="0.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3:17" x14ac:dyDescent="0.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3:17" x14ac:dyDescent="0.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3:17" x14ac:dyDescent="0.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3:17" x14ac:dyDescent="0.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3:17" x14ac:dyDescent="0.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3:17" x14ac:dyDescent="0.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3:17" x14ac:dyDescent="0.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3:17" x14ac:dyDescent="0.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3:17" x14ac:dyDescent="0.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3:17" x14ac:dyDescent="0.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3:17" x14ac:dyDescent="0.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3:17" x14ac:dyDescent="0.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3:17" x14ac:dyDescent="0.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3:17" x14ac:dyDescent="0.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3:17" x14ac:dyDescent="0.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3:17" x14ac:dyDescent="0.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3:17" x14ac:dyDescent="0.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3:17" x14ac:dyDescent="0.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3:17" x14ac:dyDescent="0.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3:17" x14ac:dyDescent="0.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3:17" x14ac:dyDescent="0.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3:17" x14ac:dyDescent="0.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3:17" x14ac:dyDescent="0.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3:17" x14ac:dyDescent="0.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3:17" x14ac:dyDescent="0.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3:17" x14ac:dyDescent="0.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3:17" x14ac:dyDescent="0.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3:17" x14ac:dyDescent="0.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3:17" x14ac:dyDescent="0.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3:17" x14ac:dyDescent="0.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3:17" x14ac:dyDescent="0.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3:17" x14ac:dyDescent="0.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3:17" x14ac:dyDescent="0.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3:17" x14ac:dyDescent="0.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3:17" x14ac:dyDescent="0.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3:17" x14ac:dyDescent="0.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3:17" x14ac:dyDescent="0.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3:17" x14ac:dyDescent="0.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3:17" x14ac:dyDescent="0.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3:17" x14ac:dyDescent="0.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3:17" x14ac:dyDescent="0.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3:17" x14ac:dyDescent="0.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3:17" x14ac:dyDescent="0.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3:17" x14ac:dyDescent="0.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3:17" x14ac:dyDescent="0.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3:17" x14ac:dyDescent="0.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3:17" x14ac:dyDescent="0.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3:17" x14ac:dyDescent="0.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3:17" x14ac:dyDescent="0.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3:17" x14ac:dyDescent="0.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3:17" x14ac:dyDescent="0.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3:17" x14ac:dyDescent="0.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3:17" x14ac:dyDescent="0.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3:17" x14ac:dyDescent="0.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3:17" x14ac:dyDescent="0.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3:17" x14ac:dyDescent="0.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3:17" x14ac:dyDescent="0.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3:17" x14ac:dyDescent="0.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3:17" x14ac:dyDescent="0.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3:17" x14ac:dyDescent="0.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3:17" x14ac:dyDescent="0.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3:17" x14ac:dyDescent="0.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3:17" x14ac:dyDescent="0.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3:17" x14ac:dyDescent="0.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3:17" x14ac:dyDescent="0.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3:17" x14ac:dyDescent="0.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3:17" x14ac:dyDescent="0.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3:17" x14ac:dyDescent="0.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3:17" x14ac:dyDescent="0.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3:17" x14ac:dyDescent="0.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3:17" x14ac:dyDescent="0.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3:17" x14ac:dyDescent="0.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3:17" x14ac:dyDescent="0.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3:17" x14ac:dyDescent="0.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3:17" x14ac:dyDescent="0.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3:17" x14ac:dyDescent="0.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3:17" x14ac:dyDescent="0.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3:17" x14ac:dyDescent="0.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3:17" x14ac:dyDescent="0.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3:17" x14ac:dyDescent="0.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3:17" x14ac:dyDescent="0.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3:17" x14ac:dyDescent="0.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3:17" x14ac:dyDescent="0.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3:17" x14ac:dyDescent="0.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3:17" x14ac:dyDescent="0.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3:17" x14ac:dyDescent="0.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3:17" x14ac:dyDescent="0.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3:17" x14ac:dyDescent="0.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3:17" x14ac:dyDescent="0.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3:17" x14ac:dyDescent="0.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3:17" x14ac:dyDescent="0.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3:17" x14ac:dyDescent="0.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3:17" x14ac:dyDescent="0.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3:17" x14ac:dyDescent="0.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3:17" x14ac:dyDescent="0.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3:17" x14ac:dyDescent="0.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3:17" x14ac:dyDescent="0.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3:17" x14ac:dyDescent="0.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3:17" x14ac:dyDescent="0.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3:17" x14ac:dyDescent="0.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3:17" x14ac:dyDescent="0.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3:17" x14ac:dyDescent="0.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3:17" x14ac:dyDescent="0.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3:17" x14ac:dyDescent="0.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3:17" x14ac:dyDescent="0.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3:17" x14ac:dyDescent="0.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3:17" x14ac:dyDescent="0.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3:17" x14ac:dyDescent="0.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3:17" x14ac:dyDescent="0.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3:17" x14ac:dyDescent="0.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3:17" x14ac:dyDescent="0.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3:17" x14ac:dyDescent="0.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3:17" x14ac:dyDescent="0.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3:17" x14ac:dyDescent="0.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3:17" x14ac:dyDescent="0.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3:17" x14ac:dyDescent="0.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3:17" x14ac:dyDescent="0.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3:17" x14ac:dyDescent="0.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3:17" x14ac:dyDescent="0.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3:17" x14ac:dyDescent="0.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3:17" x14ac:dyDescent="0.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3:17" x14ac:dyDescent="0.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3:17" x14ac:dyDescent="0.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3:17" x14ac:dyDescent="0.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3:17" x14ac:dyDescent="0.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3:17" x14ac:dyDescent="0.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3:17" x14ac:dyDescent="0.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3:17" x14ac:dyDescent="0.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3:17" x14ac:dyDescent="0.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3:17" x14ac:dyDescent="0.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3:17" x14ac:dyDescent="0.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3:17" x14ac:dyDescent="0.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3:17" x14ac:dyDescent="0.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3:17" x14ac:dyDescent="0.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3:17" x14ac:dyDescent="0.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3:17" x14ac:dyDescent="0.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3:17" x14ac:dyDescent="0.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3:17" x14ac:dyDescent="0.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3:17" x14ac:dyDescent="0.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3:17" x14ac:dyDescent="0.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3:17" x14ac:dyDescent="0.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3:17" x14ac:dyDescent="0.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3:17" x14ac:dyDescent="0.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3:17" x14ac:dyDescent="0.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3:17" x14ac:dyDescent="0.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3:17" x14ac:dyDescent="0.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3:17" x14ac:dyDescent="0.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3:17" x14ac:dyDescent="0.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3:17" x14ac:dyDescent="0.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3:17" x14ac:dyDescent="0.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3:17" x14ac:dyDescent="0.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3:17" x14ac:dyDescent="0.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3:17" x14ac:dyDescent="0.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3:17" x14ac:dyDescent="0.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3:17" x14ac:dyDescent="0.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3:17" x14ac:dyDescent="0.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3:17" x14ac:dyDescent="0.5">
      <c r="C349" s="14"/>
      <c r="D349" s="14"/>
      <c r="E349" s="14"/>
      <c r="F349" s="14"/>
    </row>
    <row r="350" spans="3:17" x14ac:dyDescent="0.5">
      <c r="C350" s="14"/>
      <c r="D350" s="14"/>
      <c r="E350" s="14"/>
      <c r="F350" s="14"/>
    </row>
    <row r="351" spans="3:17" x14ac:dyDescent="0.5">
      <c r="C351" s="14"/>
      <c r="D351" s="14"/>
      <c r="E351" s="14"/>
      <c r="F351" s="14"/>
    </row>
    <row r="352" spans="3:17" x14ac:dyDescent="0.5">
      <c r="C352" s="14"/>
      <c r="D352" s="14"/>
      <c r="E352" s="14"/>
      <c r="F352" s="14"/>
    </row>
    <row r="353" spans="3:6" x14ac:dyDescent="0.5">
      <c r="C353" s="14"/>
      <c r="D353" s="14"/>
      <c r="E353" s="14"/>
      <c r="F353" s="14"/>
    </row>
    <row r="354" spans="3:6" x14ac:dyDescent="0.5">
      <c r="C354" s="14"/>
      <c r="D354" s="14"/>
      <c r="E354" s="14"/>
      <c r="F354" s="14"/>
    </row>
    <row r="355" spans="3:6" x14ac:dyDescent="0.5">
      <c r="C355" s="14"/>
      <c r="D355" s="14"/>
      <c r="E355" s="14"/>
      <c r="F355" s="14"/>
    </row>
    <row r="356" spans="3:6" x14ac:dyDescent="0.5">
      <c r="C356" s="14"/>
      <c r="D356" s="14"/>
      <c r="E356" s="14"/>
      <c r="F356" s="14"/>
    </row>
    <row r="357" spans="3:6" x14ac:dyDescent="0.5">
      <c r="C357" s="14"/>
      <c r="D357" s="14"/>
      <c r="E357" s="14"/>
      <c r="F357" s="14"/>
    </row>
    <row r="358" spans="3:6" x14ac:dyDescent="0.5">
      <c r="C358" s="14"/>
      <c r="D358" s="14"/>
      <c r="E358" s="14"/>
      <c r="F358" s="14"/>
    </row>
    <row r="359" spans="3:6" x14ac:dyDescent="0.5">
      <c r="C359" s="14"/>
      <c r="D359" s="14"/>
      <c r="E359" s="14"/>
      <c r="F359" s="14"/>
    </row>
    <row r="360" spans="3:6" x14ac:dyDescent="0.5">
      <c r="C360" s="14"/>
      <c r="D360" s="14"/>
      <c r="E360" s="14"/>
      <c r="F360" s="14"/>
    </row>
    <row r="361" spans="3:6" x14ac:dyDescent="0.5">
      <c r="C361" s="14"/>
      <c r="D361" s="14"/>
      <c r="E361" s="14"/>
      <c r="F361" s="14"/>
    </row>
    <row r="362" spans="3:6" x14ac:dyDescent="0.5">
      <c r="C362" s="14"/>
      <c r="D362" s="14"/>
      <c r="E362" s="14"/>
      <c r="F362" s="14"/>
    </row>
    <row r="363" spans="3:6" x14ac:dyDescent="0.5">
      <c r="C363" s="14"/>
      <c r="D363" s="14"/>
      <c r="E363" s="14"/>
      <c r="F363" s="14"/>
    </row>
    <row r="364" spans="3:6" x14ac:dyDescent="0.5">
      <c r="C364" s="14"/>
      <c r="D364" s="14"/>
      <c r="E364" s="14"/>
      <c r="F364" s="14"/>
    </row>
    <row r="365" spans="3:6" x14ac:dyDescent="0.5">
      <c r="C365" s="14"/>
      <c r="D365" s="14"/>
      <c r="E365" s="14"/>
      <c r="F365" s="14"/>
    </row>
    <row r="366" spans="3:6" x14ac:dyDescent="0.5">
      <c r="D366" s="8"/>
    </row>
    <row r="367" spans="3:6" x14ac:dyDescent="0.5">
      <c r="D367" s="8"/>
    </row>
    <row r="368" spans="3:6" x14ac:dyDescent="0.5">
      <c r="D368" s="8"/>
    </row>
    <row r="369" spans="4:4" x14ac:dyDescent="0.5">
      <c r="D369" s="8"/>
    </row>
    <row r="370" spans="4:4" x14ac:dyDescent="0.5">
      <c r="D370" s="8"/>
    </row>
    <row r="371" spans="4:4" x14ac:dyDescent="0.5">
      <c r="D371" s="8"/>
    </row>
    <row r="372" spans="4:4" x14ac:dyDescent="0.5">
      <c r="D372" s="8"/>
    </row>
    <row r="373" spans="4:4" x14ac:dyDescent="0.5">
      <c r="D373" s="8"/>
    </row>
    <row r="374" spans="4:4" x14ac:dyDescent="0.5">
      <c r="D374" s="8"/>
    </row>
    <row r="375" spans="4:4" x14ac:dyDescent="0.5">
      <c r="D375" s="8"/>
    </row>
    <row r="376" spans="4:4" x14ac:dyDescent="0.5">
      <c r="D376" s="8"/>
    </row>
    <row r="377" spans="4:4" x14ac:dyDescent="0.5">
      <c r="D377" s="8"/>
    </row>
    <row r="378" spans="4:4" x14ac:dyDescent="0.5">
      <c r="D378" s="8"/>
    </row>
    <row r="379" spans="4:4" x14ac:dyDescent="0.5">
      <c r="D379" s="8"/>
    </row>
    <row r="380" spans="4:4" x14ac:dyDescent="0.5">
      <c r="D380" s="8"/>
    </row>
    <row r="381" spans="4:4" x14ac:dyDescent="0.5">
      <c r="D381" s="8"/>
    </row>
    <row r="382" spans="4:4" x14ac:dyDescent="0.5">
      <c r="D382" s="8"/>
    </row>
    <row r="383" spans="4:4" x14ac:dyDescent="0.5">
      <c r="D383" s="8"/>
    </row>
    <row r="384" spans="4:4" x14ac:dyDescent="0.5">
      <c r="D384" s="8"/>
    </row>
    <row r="385" spans="4:4" x14ac:dyDescent="0.5">
      <c r="D385" s="8"/>
    </row>
    <row r="386" spans="4:4" x14ac:dyDescent="0.5">
      <c r="D386" s="8"/>
    </row>
    <row r="387" spans="4:4" x14ac:dyDescent="0.5">
      <c r="D387" s="8"/>
    </row>
    <row r="388" spans="4:4" x14ac:dyDescent="0.5">
      <c r="D388" s="8"/>
    </row>
    <row r="389" spans="4:4" x14ac:dyDescent="0.5">
      <c r="D389" s="8"/>
    </row>
    <row r="390" spans="4:4" x14ac:dyDescent="0.5">
      <c r="D390" s="8"/>
    </row>
    <row r="391" spans="4:4" x14ac:dyDescent="0.5">
      <c r="D391" s="8"/>
    </row>
    <row r="392" spans="4:4" x14ac:dyDescent="0.5">
      <c r="D392" s="8"/>
    </row>
    <row r="393" spans="4:4" x14ac:dyDescent="0.5">
      <c r="D393" s="8"/>
    </row>
    <row r="394" spans="4:4" x14ac:dyDescent="0.5">
      <c r="D394" s="8"/>
    </row>
    <row r="395" spans="4:4" x14ac:dyDescent="0.5">
      <c r="D395" s="8"/>
    </row>
    <row r="396" spans="4:4" x14ac:dyDescent="0.5">
      <c r="D396" s="8"/>
    </row>
    <row r="397" spans="4:4" x14ac:dyDescent="0.5">
      <c r="D397" s="8"/>
    </row>
    <row r="398" spans="4:4" x14ac:dyDescent="0.5">
      <c r="D398" s="8"/>
    </row>
    <row r="399" spans="4:4" x14ac:dyDescent="0.5">
      <c r="D399" s="8"/>
    </row>
    <row r="400" spans="4:4" x14ac:dyDescent="0.5">
      <c r="D400" s="8"/>
    </row>
    <row r="401" spans="4:4" x14ac:dyDescent="0.5">
      <c r="D401" s="8"/>
    </row>
    <row r="402" spans="4:4" x14ac:dyDescent="0.5">
      <c r="D402" s="8"/>
    </row>
    <row r="403" spans="4:4" x14ac:dyDescent="0.5">
      <c r="D403" s="8"/>
    </row>
    <row r="404" spans="4:4" x14ac:dyDescent="0.5">
      <c r="D404" s="8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2557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2013-01-02T04:14:26Z</cp:lastPrinted>
  <dcterms:created xsi:type="dcterms:W3CDTF">2004-01-07T07:13:56Z</dcterms:created>
  <dcterms:modified xsi:type="dcterms:W3CDTF">2020-03-24T09:20:10Z</dcterms:modified>
</cp:coreProperties>
</file>