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export_th\"/>
    </mc:Choice>
  </mc:AlternateContent>
  <xr:revisionPtr revIDLastSave="0" documentId="13_ncr:1_{B3C21349-028F-4D5B-8063-E0D39542D730}" xr6:coauthVersionLast="45" xr6:coauthVersionMax="45" xr10:uidLastSave="{00000000-0000-0000-0000-000000000000}"/>
  <bookViews>
    <workbookView xWindow="-120" yWindow="-120" windowWidth="20730" windowHeight="11160" tabRatio="941" activeTab="12" xr2:uid="{00000000-000D-0000-FFFF-FFFF00000000}"/>
  </bookViews>
  <sheets>
    <sheet name="ราคา FOB 2561 รวม" sheetId="21" r:id="rId1"/>
    <sheet name="jan" sheetId="44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43" l="1"/>
  <c r="E70" i="43"/>
  <c r="E68" i="43"/>
  <c r="E66" i="43"/>
  <c r="E64" i="43"/>
  <c r="E62" i="43"/>
  <c r="E60" i="43"/>
  <c r="E57" i="43"/>
  <c r="E55" i="43"/>
  <c r="E53" i="43"/>
  <c r="E50" i="43"/>
  <c r="E47" i="43"/>
  <c r="E45" i="43"/>
  <c r="E42" i="43"/>
  <c r="E40" i="43"/>
  <c r="E38" i="43"/>
  <c r="E35" i="43"/>
  <c r="E33" i="43"/>
  <c r="E31" i="43"/>
  <c r="E29" i="43"/>
  <c r="E27" i="43"/>
  <c r="E25" i="43"/>
  <c r="E22" i="43"/>
  <c r="E19" i="43"/>
  <c r="H19" i="43" s="1"/>
  <c r="N19" i="21" s="1"/>
  <c r="E17" i="43"/>
  <c r="E15" i="43"/>
  <c r="E12" i="43"/>
  <c r="H12" i="43" s="1"/>
  <c r="N12" i="21" s="1"/>
  <c r="E10" i="43"/>
  <c r="E8" i="43"/>
  <c r="E6" i="43"/>
  <c r="D6" i="43"/>
  <c r="D8" i="43"/>
  <c r="D10" i="43"/>
  <c r="D12" i="43"/>
  <c r="D15" i="43"/>
  <c r="D17" i="43"/>
  <c r="D19" i="43"/>
  <c r="D22" i="43"/>
  <c r="D25" i="43"/>
  <c r="D27" i="43"/>
  <c r="D29" i="43"/>
  <c r="D31" i="43"/>
  <c r="D33" i="43"/>
  <c r="D35" i="43"/>
  <c r="D38" i="43"/>
  <c r="D40" i="43"/>
  <c r="D42" i="43"/>
  <c r="D45" i="43"/>
  <c r="D47" i="43"/>
  <c r="D50" i="43"/>
  <c r="D53" i="43"/>
  <c r="H53" i="43" s="1"/>
  <c r="N53" i="21" s="1"/>
  <c r="D55" i="43"/>
  <c r="D57" i="43"/>
  <c r="D60" i="43"/>
  <c r="D62" i="43"/>
  <c r="D64" i="43"/>
  <c r="D66" i="43"/>
  <c r="D68" i="43"/>
  <c r="D70" i="43"/>
  <c r="H70" i="43" s="1"/>
  <c r="N70" i="21" s="1"/>
  <c r="D73" i="43"/>
  <c r="H73" i="43" s="1"/>
  <c r="N73" i="21" s="1"/>
  <c r="C12" i="43"/>
  <c r="C29" i="43"/>
  <c r="C35" i="43"/>
  <c r="C64" i="43"/>
  <c r="C73" i="43"/>
  <c r="C70" i="43"/>
  <c r="C68" i="43"/>
  <c r="C66" i="43"/>
  <c r="C62" i="43"/>
  <c r="C60" i="43"/>
  <c r="C57" i="43"/>
  <c r="C55" i="43"/>
  <c r="C53" i="43"/>
  <c r="C50" i="43"/>
  <c r="C47" i="43"/>
  <c r="C45" i="43"/>
  <c r="C42" i="43"/>
  <c r="C40" i="43"/>
  <c r="C38" i="43"/>
  <c r="C33" i="43"/>
  <c r="C31" i="43"/>
  <c r="C27" i="43"/>
  <c r="C25" i="43"/>
  <c r="H25" i="43" s="1"/>
  <c r="N25" i="21" s="1"/>
  <c r="C22" i="43"/>
  <c r="C19" i="43"/>
  <c r="C17" i="43"/>
  <c r="C15" i="43"/>
  <c r="C10" i="43"/>
  <c r="C8" i="43"/>
  <c r="C6" i="43"/>
  <c r="G73" i="42"/>
  <c r="G70" i="42"/>
  <c r="G68" i="42"/>
  <c r="G66" i="42"/>
  <c r="G64" i="42"/>
  <c r="G62" i="42"/>
  <c r="G60" i="42"/>
  <c r="G57" i="42"/>
  <c r="G55" i="42"/>
  <c r="G53" i="42"/>
  <c r="H53" i="42" s="1"/>
  <c r="M53" i="21" s="1"/>
  <c r="G50" i="42"/>
  <c r="G47" i="42"/>
  <c r="G45" i="42"/>
  <c r="G42" i="42"/>
  <c r="G40" i="42"/>
  <c r="G38" i="42"/>
  <c r="G35" i="42"/>
  <c r="G33" i="42"/>
  <c r="G31" i="42"/>
  <c r="G29" i="42"/>
  <c r="G27" i="42"/>
  <c r="G25" i="42"/>
  <c r="G22" i="42"/>
  <c r="G19" i="42"/>
  <c r="G17" i="42"/>
  <c r="G15" i="42"/>
  <c r="G12" i="42"/>
  <c r="G10" i="42"/>
  <c r="G8" i="42"/>
  <c r="G6" i="42"/>
  <c r="F73" i="42"/>
  <c r="F70" i="42"/>
  <c r="F68" i="42"/>
  <c r="F66" i="42"/>
  <c r="F64" i="42"/>
  <c r="F62" i="42"/>
  <c r="F60" i="42"/>
  <c r="F57" i="42"/>
  <c r="F55" i="42"/>
  <c r="F53" i="42"/>
  <c r="F50" i="42"/>
  <c r="F47" i="42"/>
  <c r="F45" i="42"/>
  <c r="F42" i="42"/>
  <c r="F40" i="42"/>
  <c r="F38" i="42"/>
  <c r="F35" i="42"/>
  <c r="F33" i="42"/>
  <c r="F31" i="42"/>
  <c r="F29" i="42"/>
  <c r="F27" i="42"/>
  <c r="F25" i="42"/>
  <c r="F22" i="42"/>
  <c r="F19" i="42"/>
  <c r="F17" i="42"/>
  <c r="F15" i="42"/>
  <c r="F12" i="42"/>
  <c r="F10" i="42"/>
  <c r="F8" i="42"/>
  <c r="F6" i="42"/>
  <c r="E6" i="42"/>
  <c r="E8" i="42"/>
  <c r="H8" i="42" s="1"/>
  <c r="M8" i="21" s="1"/>
  <c r="E10" i="42"/>
  <c r="E12" i="42"/>
  <c r="E15" i="42"/>
  <c r="E17" i="42"/>
  <c r="E19" i="42"/>
  <c r="E22" i="42"/>
  <c r="E25" i="42"/>
  <c r="E27" i="42"/>
  <c r="E29" i="42"/>
  <c r="E31" i="42"/>
  <c r="E33" i="42"/>
  <c r="E35" i="42"/>
  <c r="H35" i="42" s="1"/>
  <c r="M35" i="21" s="1"/>
  <c r="E38" i="42"/>
  <c r="E40" i="42"/>
  <c r="E42" i="42"/>
  <c r="E45" i="42"/>
  <c r="H45" i="42" s="1"/>
  <c r="M45" i="21" s="1"/>
  <c r="E47" i="42"/>
  <c r="E50" i="42"/>
  <c r="E53" i="42"/>
  <c r="E55" i="42"/>
  <c r="H55" i="42" s="1"/>
  <c r="M55" i="21" s="1"/>
  <c r="E57" i="42"/>
  <c r="E60" i="42"/>
  <c r="E62" i="42"/>
  <c r="E64" i="42"/>
  <c r="H64" i="42" s="1"/>
  <c r="M64" i="21" s="1"/>
  <c r="E66" i="42"/>
  <c r="E68" i="42"/>
  <c r="E70" i="42"/>
  <c r="E73" i="42"/>
  <c r="D73" i="42"/>
  <c r="D70" i="42"/>
  <c r="D68" i="42"/>
  <c r="H68" i="42" s="1"/>
  <c r="M68" i="21" s="1"/>
  <c r="D66" i="42"/>
  <c r="H66" i="42" s="1"/>
  <c r="M66" i="21" s="1"/>
  <c r="D64" i="42"/>
  <c r="D62" i="42"/>
  <c r="D60" i="42"/>
  <c r="D57" i="42"/>
  <c r="H57" i="42" s="1"/>
  <c r="M57" i="21" s="1"/>
  <c r="D55" i="42"/>
  <c r="D53" i="42"/>
  <c r="D50" i="42"/>
  <c r="D47" i="42"/>
  <c r="H47" i="42" s="1"/>
  <c r="M47" i="21" s="1"/>
  <c r="D45" i="42"/>
  <c r="D42" i="42"/>
  <c r="D40" i="42"/>
  <c r="D38" i="42"/>
  <c r="H38" i="42" s="1"/>
  <c r="M38" i="21" s="1"/>
  <c r="D35" i="42"/>
  <c r="D33" i="42"/>
  <c r="D31" i="42"/>
  <c r="D29" i="42"/>
  <c r="D27" i="42"/>
  <c r="D25" i="42"/>
  <c r="D22" i="42"/>
  <c r="D19" i="42"/>
  <c r="D17" i="42"/>
  <c r="D15" i="42"/>
  <c r="D12" i="42"/>
  <c r="D10" i="42"/>
  <c r="H10" i="42" s="1"/>
  <c r="M10" i="21" s="1"/>
  <c r="D8" i="42"/>
  <c r="D6" i="42"/>
  <c r="C12" i="42"/>
  <c r="H12" i="42" s="1"/>
  <c r="M12" i="21" s="1"/>
  <c r="C29" i="42"/>
  <c r="C35" i="42"/>
  <c r="C64" i="42"/>
  <c r="C73" i="42"/>
  <c r="C70" i="42"/>
  <c r="H70" i="42" s="1"/>
  <c r="M70" i="21" s="1"/>
  <c r="C68" i="42"/>
  <c r="C66" i="42"/>
  <c r="C62" i="42"/>
  <c r="C60" i="42"/>
  <c r="H60" i="42" s="1"/>
  <c r="M60" i="21" s="1"/>
  <c r="C57" i="42"/>
  <c r="C55" i="42"/>
  <c r="C53" i="42"/>
  <c r="C50" i="42"/>
  <c r="H50" i="42" s="1"/>
  <c r="M50" i="21" s="1"/>
  <c r="C47" i="42"/>
  <c r="C45" i="42"/>
  <c r="C42" i="42"/>
  <c r="C40" i="42"/>
  <c r="H40" i="42" s="1"/>
  <c r="M40" i="21" s="1"/>
  <c r="C38" i="42"/>
  <c r="C33" i="42"/>
  <c r="C31" i="42"/>
  <c r="H31" i="42" s="1"/>
  <c r="M31" i="21" s="1"/>
  <c r="C27" i="42"/>
  <c r="C25" i="42"/>
  <c r="C22" i="42"/>
  <c r="C19" i="42"/>
  <c r="C17" i="42"/>
  <c r="C15" i="42"/>
  <c r="C10" i="42"/>
  <c r="C8" i="42"/>
  <c r="C6" i="42"/>
  <c r="H6" i="42" s="1"/>
  <c r="M6" i="21" s="1"/>
  <c r="F29" i="41"/>
  <c r="F73" i="41"/>
  <c r="F70" i="41"/>
  <c r="F68" i="41"/>
  <c r="F66" i="41"/>
  <c r="F64" i="41"/>
  <c r="F62" i="41"/>
  <c r="F60" i="41"/>
  <c r="F57" i="41"/>
  <c r="F55" i="41"/>
  <c r="F53" i="41"/>
  <c r="F50" i="41"/>
  <c r="F47" i="41"/>
  <c r="F45" i="41"/>
  <c r="F42" i="41"/>
  <c r="F40" i="41"/>
  <c r="F38" i="41"/>
  <c r="F35" i="41"/>
  <c r="F33" i="41"/>
  <c r="F31" i="41"/>
  <c r="F27" i="41"/>
  <c r="F25" i="41"/>
  <c r="F22" i="41"/>
  <c r="F19" i="41"/>
  <c r="F17" i="41"/>
  <c r="F12" i="41"/>
  <c r="F15" i="41"/>
  <c r="F10" i="41"/>
  <c r="H10" i="41" s="1"/>
  <c r="L10" i="21" s="1"/>
  <c r="F8" i="41"/>
  <c r="F6" i="41"/>
  <c r="E73" i="41"/>
  <c r="E70" i="41"/>
  <c r="E68" i="41"/>
  <c r="E66" i="41"/>
  <c r="E64" i="41"/>
  <c r="E62" i="41"/>
  <c r="E60" i="41"/>
  <c r="E57" i="41"/>
  <c r="E55" i="41"/>
  <c r="H55" i="41" s="1"/>
  <c r="L55" i="21" s="1"/>
  <c r="E53" i="41"/>
  <c r="E50" i="41"/>
  <c r="E47" i="41"/>
  <c r="E45" i="41"/>
  <c r="H45" i="41" s="1"/>
  <c r="L45" i="21" s="1"/>
  <c r="E42" i="41"/>
  <c r="E40" i="41"/>
  <c r="E38" i="41"/>
  <c r="E35" i="41"/>
  <c r="H35" i="41" s="1"/>
  <c r="L35" i="21" s="1"/>
  <c r="E33" i="41"/>
  <c r="H33" i="41" s="1"/>
  <c r="L33" i="21" s="1"/>
  <c r="E31" i="41"/>
  <c r="E29" i="41"/>
  <c r="E27" i="41"/>
  <c r="H27" i="41" s="1"/>
  <c r="L27" i="21" s="1"/>
  <c r="E25" i="41"/>
  <c r="E22" i="41"/>
  <c r="E19" i="41"/>
  <c r="E17" i="41"/>
  <c r="H17" i="41" s="1"/>
  <c r="L17" i="21" s="1"/>
  <c r="E15" i="41"/>
  <c r="E12" i="41"/>
  <c r="E8" i="41"/>
  <c r="D64" i="41"/>
  <c r="C64" i="41"/>
  <c r="D35" i="41"/>
  <c r="C35" i="41"/>
  <c r="D29" i="41"/>
  <c r="C29" i="41"/>
  <c r="D12" i="41"/>
  <c r="C12" i="41"/>
  <c r="D73" i="41"/>
  <c r="C73" i="41"/>
  <c r="D70" i="41"/>
  <c r="C70" i="41"/>
  <c r="D68" i="41"/>
  <c r="C68" i="41"/>
  <c r="D66" i="41"/>
  <c r="C66" i="41"/>
  <c r="D62" i="41"/>
  <c r="C62" i="41"/>
  <c r="H62" i="41" s="1"/>
  <c r="L62" i="21" s="1"/>
  <c r="D60" i="41"/>
  <c r="C60" i="41"/>
  <c r="D57" i="41"/>
  <c r="C57" i="41"/>
  <c r="H57" i="41" s="1"/>
  <c r="L57" i="21" s="1"/>
  <c r="D55" i="41"/>
  <c r="C55" i="41"/>
  <c r="D53" i="41"/>
  <c r="C53" i="41"/>
  <c r="D50" i="41"/>
  <c r="C50" i="41"/>
  <c r="D47" i="41"/>
  <c r="C47" i="41"/>
  <c r="H47" i="41" s="1"/>
  <c r="L47" i="21" s="1"/>
  <c r="D45" i="41"/>
  <c r="C45" i="41"/>
  <c r="D42" i="41"/>
  <c r="C42" i="41"/>
  <c r="D40" i="41"/>
  <c r="C40" i="41"/>
  <c r="D38" i="41"/>
  <c r="C38" i="41"/>
  <c r="H38" i="41" s="1"/>
  <c r="L38" i="21" s="1"/>
  <c r="D33" i="41"/>
  <c r="C33" i="41"/>
  <c r="D31" i="41"/>
  <c r="C31" i="41"/>
  <c r="D27" i="41"/>
  <c r="C27" i="41"/>
  <c r="D25" i="41"/>
  <c r="C25" i="41"/>
  <c r="D22" i="41"/>
  <c r="C22" i="41"/>
  <c r="D19" i="41"/>
  <c r="C19" i="41"/>
  <c r="D17" i="41"/>
  <c r="C17" i="41"/>
  <c r="D15" i="41"/>
  <c r="C15" i="41"/>
  <c r="H15" i="41" s="1"/>
  <c r="L15" i="21" s="1"/>
  <c r="D10" i="41"/>
  <c r="C10" i="41"/>
  <c r="D8" i="41"/>
  <c r="C8" i="41"/>
  <c r="H8" i="41" s="1"/>
  <c r="L8" i="21" s="1"/>
  <c r="D6" i="41"/>
  <c r="C6" i="41"/>
  <c r="E12" i="40"/>
  <c r="E29" i="40"/>
  <c r="E35" i="40"/>
  <c r="E64" i="40"/>
  <c r="E73" i="40"/>
  <c r="E70" i="40"/>
  <c r="E68" i="40"/>
  <c r="E66" i="40"/>
  <c r="E62" i="40"/>
  <c r="E60" i="40"/>
  <c r="E57" i="40"/>
  <c r="E55" i="40"/>
  <c r="E53" i="40"/>
  <c r="E50" i="40"/>
  <c r="E47" i="40"/>
  <c r="E45" i="40"/>
  <c r="E42" i="40"/>
  <c r="E40" i="40"/>
  <c r="E38" i="40"/>
  <c r="E33" i="40"/>
  <c r="E31" i="40"/>
  <c r="E27" i="40"/>
  <c r="E25" i="40"/>
  <c r="E22" i="40"/>
  <c r="E19" i="40"/>
  <c r="E17" i="40"/>
  <c r="E15" i="40"/>
  <c r="E10" i="40"/>
  <c r="E8" i="40"/>
  <c r="E6" i="40"/>
  <c r="D73" i="40"/>
  <c r="D70" i="40"/>
  <c r="D68" i="40"/>
  <c r="H68" i="40" s="1"/>
  <c r="D66" i="40"/>
  <c r="H66" i="40" s="1"/>
  <c r="D64" i="40"/>
  <c r="D62" i="40"/>
  <c r="D60" i="40"/>
  <c r="D57" i="40"/>
  <c r="D55" i="40"/>
  <c r="D53" i="40"/>
  <c r="D50" i="40"/>
  <c r="D47" i="40"/>
  <c r="D45" i="40"/>
  <c r="D42" i="40"/>
  <c r="D40" i="40"/>
  <c r="D38" i="40"/>
  <c r="D35" i="40"/>
  <c r="D33" i="40"/>
  <c r="D31" i="40"/>
  <c r="D29" i="40"/>
  <c r="D27" i="40"/>
  <c r="D25" i="40"/>
  <c r="D22" i="40"/>
  <c r="D19" i="40"/>
  <c r="D17" i="40"/>
  <c r="D15" i="40"/>
  <c r="D12" i="40"/>
  <c r="D10" i="40"/>
  <c r="D8" i="40"/>
  <c r="D6" i="40"/>
  <c r="C64" i="40"/>
  <c r="C35" i="40"/>
  <c r="C29" i="40"/>
  <c r="C12" i="40"/>
  <c r="C73" i="40"/>
  <c r="H73" i="40" s="1"/>
  <c r="K73" i="21" s="1"/>
  <c r="C70" i="40"/>
  <c r="H70" i="40" s="1"/>
  <c r="C68" i="40"/>
  <c r="C66" i="40"/>
  <c r="C62" i="40"/>
  <c r="C60" i="40"/>
  <c r="H60" i="40" s="1"/>
  <c r="K67" i="21" s="1"/>
  <c r="C57" i="40"/>
  <c r="C55" i="40"/>
  <c r="H55" i="40" s="1"/>
  <c r="K55" i="21" s="1"/>
  <c r="C53" i="40"/>
  <c r="C50" i="40"/>
  <c r="C47" i="40"/>
  <c r="C45" i="40"/>
  <c r="C42" i="40"/>
  <c r="H42" i="40" s="1"/>
  <c r="K42" i="21" s="1"/>
  <c r="C40" i="40"/>
  <c r="H40" i="40" s="1"/>
  <c r="K40" i="21" s="1"/>
  <c r="C38" i="40"/>
  <c r="C33" i="40"/>
  <c r="C31" i="40"/>
  <c r="H31" i="40" s="1"/>
  <c r="K31" i="21" s="1"/>
  <c r="C27" i="40"/>
  <c r="C25" i="40"/>
  <c r="C22" i="40"/>
  <c r="C19" i="40"/>
  <c r="C17" i="40"/>
  <c r="C15" i="40"/>
  <c r="C10" i="40"/>
  <c r="C8" i="40"/>
  <c r="C6" i="40"/>
  <c r="G73" i="39"/>
  <c r="G70" i="39"/>
  <c r="G68" i="39"/>
  <c r="G66" i="39"/>
  <c r="G64" i="39"/>
  <c r="G62" i="39"/>
  <c r="G60" i="39"/>
  <c r="G57" i="39"/>
  <c r="G55" i="39"/>
  <c r="G53" i="39"/>
  <c r="G50" i="39"/>
  <c r="G47" i="39"/>
  <c r="G45" i="39"/>
  <c r="G42" i="39"/>
  <c r="G40" i="39"/>
  <c r="G38" i="39"/>
  <c r="G35" i="39"/>
  <c r="G33" i="39"/>
  <c r="G31" i="39"/>
  <c r="G29" i="39"/>
  <c r="G27" i="39"/>
  <c r="G25" i="39"/>
  <c r="G22" i="39"/>
  <c r="G19" i="39"/>
  <c r="G17" i="39"/>
  <c r="G15" i="39"/>
  <c r="G12" i="39"/>
  <c r="G10" i="39"/>
  <c r="G8" i="39"/>
  <c r="G6" i="39"/>
  <c r="F73" i="39"/>
  <c r="F70" i="39"/>
  <c r="F68" i="39"/>
  <c r="F66" i="39"/>
  <c r="F64" i="39"/>
  <c r="F62" i="39"/>
  <c r="F60" i="39"/>
  <c r="F57" i="39"/>
  <c r="F55" i="39"/>
  <c r="F53" i="39"/>
  <c r="F50" i="39"/>
  <c r="F47" i="39"/>
  <c r="F45" i="39"/>
  <c r="F42" i="39"/>
  <c r="F40" i="39"/>
  <c r="F38" i="39"/>
  <c r="F35" i="39"/>
  <c r="F33" i="39"/>
  <c r="F31" i="39"/>
  <c r="F29" i="39"/>
  <c r="F27" i="39"/>
  <c r="F25" i="39"/>
  <c r="F22" i="39"/>
  <c r="F19" i="39"/>
  <c r="F17" i="39"/>
  <c r="F15" i="39"/>
  <c r="F12" i="39"/>
  <c r="F10" i="39"/>
  <c r="F8" i="39"/>
  <c r="F6" i="39"/>
  <c r="E73" i="39"/>
  <c r="E70" i="39"/>
  <c r="E68" i="39"/>
  <c r="E66" i="39"/>
  <c r="E64" i="39"/>
  <c r="E62" i="39"/>
  <c r="E60" i="39"/>
  <c r="H60" i="39" s="1"/>
  <c r="J67" i="21" s="1"/>
  <c r="E57" i="39"/>
  <c r="H57" i="39" s="1"/>
  <c r="E55" i="39"/>
  <c r="E53" i="39"/>
  <c r="E50" i="39"/>
  <c r="E47" i="39"/>
  <c r="E45" i="39"/>
  <c r="E42" i="39"/>
  <c r="E40" i="39"/>
  <c r="E38" i="39"/>
  <c r="H38" i="39" s="1"/>
  <c r="J38" i="21" s="1"/>
  <c r="E35" i="39"/>
  <c r="E33" i="39"/>
  <c r="E31" i="39"/>
  <c r="H31" i="39" s="1"/>
  <c r="J31" i="21" s="1"/>
  <c r="E29" i="39"/>
  <c r="E27" i="39"/>
  <c r="E25" i="39"/>
  <c r="E22" i="39"/>
  <c r="E19" i="39"/>
  <c r="E17" i="39"/>
  <c r="E15" i="39"/>
  <c r="E12" i="39"/>
  <c r="E10" i="39"/>
  <c r="E8" i="39"/>
  <c r="E6" i="39"/>
  <c r="D73" i="39"/>
  <c r="H73" i="39" s="1"/>
  <c r="J73" i="21" s="1"/>
  <c r="D70" i="39"/>
  <c r="D68" i="39"/>
  <c r="D66" i="39"/>
  <c r="D64" i="39"/>
  <c r="H64" i="39" s="1"/>
  <c r="J71" i="21" s="1"/>
  <c r="D62" i="39"/>
  <c r="H62" i="39" s="1"/>
  <c r="J69" i="21" s="1"/>
  <c r="D60" i="39"/>
  <c r="D57" i="39"/>
  <c r="D55" i="39"/>
  <c r="D53" i="39"/>
  <c r="H53" i="39" s="1"/>
  <c r="J53" i="21" s="1"/>
  <c r="D50" i="39"/>
  <c r="D47" i="39"/>
  <c r="D45" i="39"/>
  <c r="D42" i="39"/>
  <c r="H42" i="39" s="1"/>
  <c r="J42" i="21" s="1"/>
  <c r="D40" i="39"/>
  <c r="D38" i="39"/>
  <c r="D35" i="39"/>
  <c r="H35" i="39" s="1"/>
  <c r="J35" i="21" s="1"/>
  <c r="D33" i="39"/>
  <c r="D31" i="39"/>
  <c r="D29" i="39"/>
  <c r="D27" i="39"/>
  <c r="H27" i="39" s="1"/>
  <c r="J27" i="21" s="1"/>
  <c r="D25" i="39"/>
  <c r="H25" i="39" s="1"/>
  <c r="J25" i="21" s="1"/>
  <c r="D22" i="39"/>
  <c r="D19" i="39"/>
  <c r="D17" i="39"/>
  <c r="D15" i="39"/>
  <c r="D12" i="39"/>
  <c r="D10" i="39"/>
  <c r="D8" i="39"/>
  <c r="H8" i="39" s="1"/>
  <c r="J8" i="21" s="1"/>
  <c r="D6" i="39"/>
  <c r="H6" i="39" s="1"/>
  <c r="J6" i="21" s="1"/>
  <c r="C64" i="39"/>
  <c r="C35" i="39"/>
  <c r="C29" i="39"/>
  <c r="I22" i="39" s="1"/>
  <c r="C12" i="39"/>
  <c r="H12" i="39" s="1"/>
  <c r="J12" i="21" s="1"/>
  <c r="C73" i="39"/>
  <c r="C70" i="39"/>
  <c r="C68" i="39"/>
  <c r="H68" i="39" s="1"/>
  <c r="C66" i="39"/>
  <c r="H66" i="39" s="1"/>
  <c r="C62" i="39"/>
  <c r="C60" i="39"/>
  <c r="C57" i="39"/>
  <c r="C55" i="39"/>
  <c r="H55" i="39" s="1"/>
  <c r="J55" i="21" s="1"/>
  <c r="C53" i="39"/>
  <c r="C50" i="39"/>
  <c r="C47" i="39"/>
  <c r="C45" i="39"/>
  <c r="H45" i="39" s="1"/>
  <c r="J45" i="21" s="1"/>
  <c r="C42" i="39"/>
  <c r="C40" i="39"/>
  <c r="C38" i="39"/>
  <c r="C33" i="39"/>
  <c r="C31" i="39"/>
  <c r="C27" i="39"/>
  <c r="C25" i="39"/>
  <c r="C22" i="39"/>
  <c r="C19" i="39"/>
  <c r="C17" i="39"/>
  <c r="C15" i="39"/>
  <c r="C10" i="39"/>
  <c r="C8" i="39"/>
  <c r="C6" i="39"/>
  <c r="F73" i="38"/>
  <c r="F70" i="38"/>
  <c r="F68" i="38"/>
  <c r="F66" i="38"/>
  <c r="F64" i="38"/>
  <c r="F62" i="38"/>
  <c r="F60" i="38"/>
  <c r="F57" i="38"/>
  <c r="F55" i="38"/>
  <c r="F53" i="38"/>
  <c r="F50" i="38"/>
  <c r="F47" i="38"/>
  <c r="F45" i="38"/>
  <c r="F42" i="38"/>
  <c r="F40" i="38"/>
  <c r="F38" i="38"/>
  <c r="F35" i="38"/>
  <c r="F33" i="38"/>
  <c r="F31" i="38"/>
  <c r="F29" i="38"/>
  <c r="F27" i="38"/>
  <c r="F25" i="38"/>
  <c r="F22" i="38"/>
  <c r="F19" i="38"/>
  <c r="F17" i="38"/>
  <c r="F15" i="38"/>
  <c r="F12" i="38"/>
  <c r="F10" i="38"/>
  <c r="F8" i="38"/>
  <c r="F6" i="38"/>
  <c r="H6" i="38" s="1"/>
  <c r="I6" i="21" s="1"/>
  <c r="E6" i="38"/>
  <c r="E8" i="38"/>
  <c r="E10" i="38"/>
  <c r="H10" i="38" s="1"/>
  <c r="I10" i="21" s="1"/>
  <c r="E15" i="38"/>
  <c r="E17" i="38"/>
  <c r="E19" i="38"/>
  <c r="E25" i="38"/>
  <c r="E27" i="38"/>
  <c r="E31" i="38"/>
  <c r="E33" i="38"/>
  <c r="E38" i="38"/>
  <c r="E40" i="38"/>
  <c r="E42" i="38"/>
  <c r="E45" i="38"/>
  <c r="E47" i="38"/>
  <c r="E50" i="38"/>
  <c r="H50" i="38" s="1"/>
  <c r="I50" i="21" s="1"/>
  <c r="E53" i="38"/>
  <c r="E55" i="38"/>
  <c r="E57" i="38"/>
  <c r="H57" i="38" s="1"/>
  <c r="E60" i="38"/>
  <c r="E62" i="38"/>
  <c r="E66" i="38"/>
  <c r="E68" i="38"/>
  <c r="E70" i="38"/>
  <c r="H70" i="38" s="1"/>
  <c r="E73" i="38"/>
  <c r="E64" i="38"/>
  <c r="E35" i="38"/>
  <c r="E29" i="38"/>
  <c r="E22" i="38"/>
  <c r="E12" i="38"/>
  <c r="D12" i="38"/>
  <c r="C47" i="38"/>
  <c r="C12" i="38"/>
  <c r="D66" i="38"/>
  <c r="D64" i="38"/>
  <c r="D62" i="38"/>
  <c r="D60" i="38"/>
  <c r="D57" i="38"/>
  <c r="D55" i="38"/>
  <c r="H55" i="38" s="1"/>
  <c r="I62" i="21" s="1"/>
  <c r="D53" i="38"/>
  <c r="D50" i="38"/>
  <c r="D47" i="38"/>
  <c r="D45" i="38"/>
  <c r="D42" i="38"/>
  <c r="H42" i="38" s="1"/>
  <c r="I42" i="21" s="1"/>
  <c r="C42" i="38"/>
  <c r="C45" i="38"/>
  <c r="C50" i="38"/>
  <c r="C53" i="38"/>
  <c r="C55" i="38"/>
  <c r="C57" i="38"/>
  <c r="C60" i="38"/>
  <c r="H60" i="38" s="1"/>
  <c r="I67" i="21" s="1"/>
  <c r="C62" i="38"/>
  <c r="H62" i="38" s="1"/>
  <c r="I69" i="21" s="1"/>
  <c r="C64" i="38"/>
  <c r="C66" i="38"/>
  <c r="D68" i="38"/>
  <c r="C68" i="38"/>
  <c r="H68" i="38" s="1"/>
  <c r="D70" i="38"/>
  <c r="C70" i="38"/>
  <c r="D73" i="38"/>
  <c r="C73" i="38"/>
  <c r="D40" i="38"/>
  <c r="C40" i="38"/>
  <c r="D38" i="38"/>
  <c r="C38" i="38"/>
  <c r="H38" i="38" s="1"/>
  <c r="I38" i="21" s="1"/>
  <c r="D35" i="38"/>
  <c r="C35" i="38"/>
  <c r="D33" i="38"/>
  <c r="C33" i="38"/>
  <c r="H33" i="38" s="1"/>
  <c r="I33" i="21" s="1"/>
  <c r="D31" i="38"/>
  <c r="C31" i="38"/>
  <c r="D29" i="38"/>
  <c r="C29" i="38"/>
  <c r="H29" i="38" s="1"/>
  <c r="I29" i="21" s="1"/>
  <c r="D27" i="38"/>
  <c r="C27" i="38"/>
  <c r="D25" i="38"/>
  <c r="C25" i="38"/>
  <c r="H25" i="38" s="1"/>
  <c r="I25" i="21" s="1"/>
  <c r="D22" i="38"/>
  <c r="C22" i="38"/>
  <c r="D19" i="38"/>
  <c r="C19" i="38"/>
  <c r="D17" i="38"/>
  <c r="C17" i="38"/>
  <c r="D15" i="38"/>
  <c r="C15" i="38"/>
  <c r="H15" i="38" s="1"/>
  <c r="I15" i="21" s="1"/>
  <c r="D10" i="38"/>
  <c r="C10" i="38"/>
  <c r="D8" i="38"/>
  <c r="C8" i="38"/>
  <c r="H8" i="38" s="1"/>
  <c r="I8" i="21" s="1"/>
  <c r="D6" i="38"/>
  <c r="C6" i="38"/>
  <c r="G33" i="37"/>
  <c r="G73" i="37"/>
  <c r="G70" i="37"/>
  <c r="G68" i="37"/>
  <c r="G66" i="37"/>
  <c r="G64" i="37"/>
  <c r="G62" i="37"/>
  <c r="G60" i="37"/>
  <c r="G57" i="37"/>
  <c r="G55" i="37"/>
  <c r="G53" i="37"/>
  <c r="G50" i="37"/>
  <c r="G47" i="37"/>
  <c r="G45" i="37"/>
  <c r="G42" i="37"/>
  <c r="G40" i="37"/>
  <c r="G38" i="37"/>
  <c r="G35" i="37"/>
  <c r="G31" i="37"/>
  <c r="G29" i="37"/>
  <c r="G27" i="37"/>
  <c r="G25" i="37"/>
  <c r="G22" i="37"/>
  <c r="G19" i="37"/>
  <c r="G17" i="37"/>
  <c r="G15" i="37"/>
  <c r="G12" i="37"/>
  <c r="G10" i="37"/>
  <c r="G8" i="37"/>
  <c r="G6" i="37"/>
  <c r="F19" i="37"/>
  <c r="F73" i="37"/>
  <c r="F70" i="37"/>
  <c r="F68" i="37"/>
  <c r="F66" i="37"/>
  <c r="F64" i="37"/>
  <c r="F62" i="37"/>
  <c r="F60" i="37"/>
  <c r="F57" i="37"/>
  <c r="F55" i="37"/>
  <c r="F53" i="37"/>
  <c r="F50" i="37"/>
  <c r="F47" i="37"/>
  <c r="F45" i="37"/>
  <c r="F42" i="37"/>
  <c r="F40" i="37"/>
  <c r="F38" i="37"/>
  <c r="F35" i="37"/>
  <c r="F33" i="37"/>
  <c r="F31" i="37"/>
  <c r="F29" i="37"/>
  <c r="F27" i="37"/>
  <c r="F25" i="37"/>
  <c r="F22" i="37"/>
  <c r="F17" i="37"/>
  <c r="F15" i="37"/>
  <c r="F12" i="37"/>
  <c r="F10" i="37"/>
  <c r="F8" i="37"/>
  <c r="F6" i="37"/>
  <c r="E73" i="37"/>
  <c r="E70" i="37"/>
  <c r="E68" i="37"/>
  <c r="E66" i="37"/>
  <c r="E64" i="37"/>
  <c r="E62" i="37"/>
  <c r="E60" i="37"/>
  <c r="E57" i="37"/>
  <c r="E55" i="37"/>
  <c r="E53" i="37"/>
  <c r="E50" i="37"/>
  <c r="E47" i="37"/>
  <c r="E45" i="37"/>
  <c r="E42" i="37"/>
  <c r="E40" i="37"/>
  <c r="E38" i="37"/>
  <c r="E35" i="37"/>
  <c r="E33" i="37"/>
  <c r="E31" i="37"/>
  <c r="E29" i="37"/>
  <c r="E27" i="37"/>
  <c r="E25" i="37"/>
  <c r="E22" i="37"/>
  <c r="E19" i="37"/>
  <c r="E17" i="37"/>
  <c r="E15" i="37"/>
  <c r="E12" i="37"/>
  <c r="E8" i="37"/>
  <c r="E10" i="37"/>
  <c r="E6" i="37"/>
  <c r="H4" i="37"/>
  <c r="H4" i="21" s="1"/>
  <c r="D73" i="37"/>
  <c r="D70" i="37"/>
  <c r="D68" i="37"/>
  <c r="D66" i="37"/>
  <c r="D64" i="37"/>
  <c r="D62" i="37"/>
  <c r="D60" i="37"/>
  <c r="D57" i="37"/>
  <c r="D53" i="37"/>
  <c r="D50" i="37"/>
  <c r="D47" i="37"/>
  <c r="D42" i="37"/>
  <c r="D40" i="37"/>
  <c r="D38" i="37"/>
  <c r="D55" i="37"/>
  <c r="D45" i="37"/>
  <c r="D35" i="37"/>
  <c r="D33" i="37"/>
  <c r="D31" i="37"/>
  <c r="D29" i="37"/>
  <c r="D27" i="37"/>
  <c r="D25" i="37"/>
  <c r="D22" i="37"/>
  <c r="D19" i="37"/>
  <c r="D17" i="37"/>
  <c r="D15" i="37"/>
  <c r="D12" i="37"/>
  <c r="D10" i="37"/>
  <c r="D6" i="37"/>
  <c r="D8" i="37"/>
  <c r="C73" i="37"/>
  <c r="C70" i="37"/>
  <c r="C68" i="37"/>
  <c r="C66" i="37"/>
  <c r="C64" i="37"/>
  <c r="C62" i="37"/>
  <c r="C60" i="37"/>
  <c r="C57" i="37"/>
  <c r="C55" i="37"/>
  <c r="C53" i="37"/>
  <c r="C50" i="37"/>
  <c r="C47" i="37"/>
  <c r="C45" i="37"/>
  <c r="C42" i="37"/>
  <c r="C40" i="37"/>
  <c r="C38" i="37"/>
  <c r="H38" i="37" s="1"/>
  <c r="H38" i="21" s="1"/>
  <c r="C35" i="37"/>
  <c r="C33" i="37"/>
  <c r="C31" i="37"/>
  <c r="C29" i="37"/>
  <c r="H29" i="37" s="1"/>
  <c r="H29" i="21" s="1"/>
  <c r="C27" i="37"/>
  <c r="C25" i="37"/>
  <c r="C22" i="37"/>
  <c r="C19" i="37"/>
  <c r="C17" i="37"/>
  <c r="C15" i="37"/>
  <c r="C12" i="37"/>
  <c r="C10" i="37"/>
  <c r="C8" i="37"/>
  <c r="C6" i="37"/>
  <c r="F73" i="36"/>
  <c r="F70" i="36"/>
  <c r="F68" i="36"/>
  <c r="F66" i="36"/>
  <c r="F64" i="36"/>
  <c r="F62" i="36"/>
  <c r="F60" i="36"/>
  <c r="F57" i="36"/>
  <c r="F55" i="36"/>
  <c r="F53" i="36"/>
  <c r="F50" i="36"/>
  <c r="F47" i="36"/>
  <c r="F45" i="36"/>
  <c r="F42" i="36"/>
  <c r="F40" i="36"/>
  <c r="F38" i="36"/>
  <c r="F35" i="36"/>
  <c r="F33" i="36"/>
  <c r="F31" i="36"/>
  <c r="F29" i="36"/>
  <c r="F27" i="36"/>
  <c r="F25" i="36"/>
  <c r="F22" i="36"/>
  <c r="F19" i="36"/>
  <c r="F17" i="36"/>
  <c r="F15" i="36"/>
  <c r="F12" i="36"/>
  <c r="F10" i="36"/>
  <c r="F8" i="36"/>
  <c r="F6" i="36"/>
  <c r="E6" i="36"/>
  <c r="E8" i="36"/>
  <c r="E10" i="36"/>
  <c r="E12" i="36"/>
  <c r="E15" i="36"/>
  <c r="E17" i="36"/>
  <c r="E19" i="36"/>
  <c r="E22" i="36"/>
  <c r="E25" i="36"/>
  <c r="E27" i="36"/>
  <c r="E29" i="36"/>
  <c r="E31" i="36"/>
  <c r="E33" i="36"/>
  <c r="E35" i="36"/>
  <c r="E38" i="36"/>
  <c r="E40" i="36"/>
  <c r="E42" i="36"/>
  <c r="E45" i="36"/>
  <c r="E47" i="36"/>
  <c r="E50" i="36"/>
  <c r="E53" i="36"/>
  <c r="E55" i="36"/>
  <c r="E57" i="36"/>
  <c r="E60" i="36"/>
  <c r="E62" i="36"/>
  <c r="E64" i="36"/>
  <c r="E66" i="36"/>
  <c r="E68" i="36"/>
  <c r="E70" i="36"/>
  <c r="E73" i="36"/>
  <c r="D6" i="36"/>
  <c r="D8" i="36"/>
  <c r="D10" i="36"/>
  <c r="D12" i="36"/>
  <c r="D15" i="36"/>
  <c r="D17" i="36"/>
  <c r="D19" i="36"/>
  <c r="D22" i="36"/>
  <c r="D25" i="36"/>
  <c r="D27" i="36"/>
  <c r="D29" i="36"/>
  <c r="D31" i="36"/>
  <c r="D33" i="36"/>
  <c r="D35" i="36"/>
  <c r="D38" i="36"/>
  <c r="D40" i="36"/>
  <c r="D42" i="36"/>
  <c r="D45" i="36"/>
  <c r="D47" i="36"/>
  <c r="D50" i="36"/>
  <c r="D53" i="36"/>
  <c r="D55" i="36"/>
  <c r="D57" i="36"/>
  <c r="D60" i="36"/>
  <c r="D62" i="36"/>
  <c r="D64" i="36"/>
  <c r="D66" i="36"/>
  <c r="D68" i="36"/>
  <c r="D70" i="36"/>
  <c r="D73" i="36"/>
  <c r="C73" i="36"/>
  <c r="H73" i="36" s="1"/>
  <c r="G73" i="21" s="1"/>
  <c r="C70" i="36"/>
  <c r="C68" i="36"/>
  <c r="C66" i="36"/>
  <c r="C64" i="36"/>
  <c r="C62" i="36"/>
  <c r="C60" i="36"/>
  <c r="C57" i="36"/>
  <c r="C55" i="36"/>
  <c r="C53" i="36"/>
  <c r="C50" i="36"/>
  <c r="C47" i="36"/>
  <c r="C45" i="36"/>
  <c r="C42" i="36"/>
  <c r="C40" i="36"/>
  <c r="C38" i="36"/>
  <c r="C35" i="36"/>
  <c r="C33" i="36"/>
  <c r="C31" i="36"/>
  <c r="C29" i="36"/>
  <c r="C27" i="36"/>
  <c r="C25" i="36"/>
  <c r="C22" i="36"/>
  <c r="C19" i="36"/>
  <c r="C17" i="36"/>
  <c r="C15" i="36"/>
  <c r="C12" i="36"/>
  <c r="C10" i="36"/>
  <c r="C8" i="36"/>
  <c r="C6" i="36"/>
  <c r="F6" i="35"/>
  <c r="F8" i="35"/>
  <c r="F10" i="35"/>
  <c r="F12" i="35"/>
  <c r="F15" i="35"/>
  <c r="F17" i="35"/>
  <c r="F19" i="35"/>
  <c r="F22" i="35"/>
  <c r="F25" i="35"/>
  <c r="F27" i="35"/>
  <c r="F29" i="35"/>
  <c r="F31" i="35"/>
  <c r="F33" i="35"/>
  <c r="F35" i="35"/>
  <c r="F38" i="35"/>
  <c r="F40" i="35"/>
  <c r="F42" i="35"/>
  <c r="F45" i="35"/>
  <c r="F47" i="35"/>
  <c r="F50" i="35"/>
  <c r="F53" i="35"/>
  <c r="F55" i="35"/>
  <c r="F57" i="35"/>
  <c r="F60" i="35"/>
  <c r="F62" i="35"/>
  <c r="F64" i="35"/>
  <c r="F66" i="35"/>
  <c r="F68" i="35"/>
  <c r="F70" i="35"/>
  <c r="F73" i="35"/>
  <c r="E73" i="35"/>
  <c r="H73" i="35" s="1"/>
  <c r="F73" i="21" s="1"/>
  <c r="E70" i="35"/>
  <c r="E68" i="35"/>
  <c r="E66" i="35"/>
  <c r="E64" i="35"/>
  <c r="E62" i="35"/>
  <c r="E60" i="35"/>
  <c r="E57" i="35"/>
  <c r="E55" i="35"/>
  <c r="E53" i="35"/>
  <c r="E50" i="35"/>
  <c r="E47" i="35"/>
  <c r="E45" i="35"/>
  <c r="E42" i="35"/>
  <c r="E40" i="35"/>
  <c r="E38" i="35"/>
  <c r="E35" i="35"/>
  <c r="E33" i="35"/>
  <c r="E31" i="35"/>
  <c r="E29" i="35"/>
  <c r="E27" i="35"/>
  <c r="E25" i="35"/>
  <c r="E22" i="35"/>
  <c r="E19" i="35"/>
  <c r="E17" i="35"/>
  <c r="E15" i="35"/>
  <c r="E12" i="35"/>
  <c r="E10" i="35"/>
  <c r="E8" i="35"/>
  <c r="E6" i="35"/>
  <c r="D12" i="35"/>
  <c r="D64" i="35"/>
  <c r="H4" i="35"/>
  <c r="F4" i="21" s="1"/>
  <c r="D73" i="35"/>
  <c r="D70" i="35"/>
  <c r="D68" i="35"/>
  <c r="D66" i="35"/>
  <c r="D62" i="35"/>
  <c r="D60" i="35"/>
  <c r="D57" i="35"/>
  <c r="D55" i="35"/>
  <c r="D53" i="35"/>
  <c r="D50" i="35"/>
  <c r="D47" i="35"/>
  <c r="D45" i="35"/>
  <c r="D42" i="35"/>
  <c r="D40" i="35"/>
  <c r="D38" i="35"/>
  <c r="D35" i="35"/>
  <c r="D33" i="35"/>
  <c r="D31" i="35"/>
  <c r="D29" i="35"/>
  <c r="D27" i="35"/>
  <c r="D25" i="35"/>
  <c r="D22" i="35"/>
  <c r="D19" i="35"/>
  <c r="D17" i="35"/>
  <c r="H17" i="35" s="1"/>
  <c r="F17" i="21" s="1"/>
  <c r="D15" i="35"/>
  <c r="D10" i="35"/>
  <c r="D8" i="35"/>
  <c r="D6" i="35"/>
  <c r="H6" i="35" s="1"/>
  <c r="F6" i="21" s="1"/>
  <c r="C12" i="35"/>
  <c r="C22" i="35"/>
  <c r="H22" i="35" s="1"/>
  <c r="F22" i="21" s="1"/>
  <c r="C29" i="35"/>
  <c r="C35" i="35"/>
  <c r="C64" i="35"/>
  <c r="C73" i="35"/>
  <c r="C70" i="35"/>
  <c r="C68" i="35"/>
  <c r="C66" i="35"/>
  <c r="C62" i="35"/>
  <c r="C60" i="35"/>
  <c r="C57" i="35"/>
  <c r="C55" i="35"/>
  <c r="C53" i="35"/>
  <c r="C50" i="35"/>
  <c r="C47" i="35"/>
  <c r="H47" i="35" s="1"/>
  <c r="F47" i="21" s="1"/>
  <c r="C45" i="35"/>
  <c r="C42" i="35"/>
  <c r="C40" i="35"/>
  <c r="C38" i="35"/>
  <c r="H38" i="35" s="1"/>
  <c r="F38" i="21" s="1"/>
  <c r="C33" i="35"/>
  <c r="C31" i="35"/>
  <c r="H31" i="35" s="1"/>
  <c r="F31" i="21" s="1"/>
  <c r="C27" i="35"/>
  <c r="C25" i="35"/>
  <c r="C19" i="35"/>
  <c r="C17" i="35"/>
  <c r="C15" i="35"/>
  <c r="C10" i="35"/>
  <c r="C8" i="35"/>
  <c r="C6" i="35"/>
  <c r="G29" i="34"/>
  <c r="G6" i="34"/>
  <c r="G8" i="34"/>
  <c r="G10" i="34"/>
  <c r="G12" i="34"/>
  <c r="G15" i="34"/>
  <c r="G17" i="34"/>
  <c r="G19" i="34"/>
  <c r="G22" i="34"/>
  <c r="G25" i="34"/>
  <c r="G27" i="34"/>
  <c r="G31" i="34"/>
  <c r="G33" i="34"/>
  <c r="G35" i="34"/>
  <c r="G38" i="34"/>
  <c r="G40" i="34"/>
  <c r="G42" i="34"/>
  <c r="G45" i="34"/>
  <c r="H45" i="34" s="1"/>
  <c r="E45" i="21" s="1"/>
  <c r="G47" i="34"/>
  <c r="G50" i="34"/>
  <c r="G53" i="34"/>
  <c r="G55" i="34"/>
  <c r="H55" i="34" s="1"/>
  <c r="E55" i="21" s="1"/>
  <c r="G57" i="34"/>
  <c r="G60" i="34"/>
  <c r="G62" i="34"/>
  <c r="G64" i="34"/>
  <c r="H64" i="34" s="1"/>
  <c r="E64" i="21" s="1"/>
  <c r="G66" i="34"/>
  <c r="G68" i="34"/>
  <c r="G70" i="34"/>
  <c r="G73" i="34"/>
  <c r="F6" i="34"/>
  <c r="F8" i="34"/>
  <c r="F10" i="34"/>
  <c r="F12" i="34"/>
  <c r="F15" i="34"/>
  <c r="F17" i="34"/>
  <c r="F19" i="34"/>
  <c r="F22" i="34"/>
  <c r="F25" i="34"/>
  <c r="F27" i="34"/>
  <c r="F29" i="34"/>
  <c r="F31" i="34"/>
  <c r="F33" i="34"/>
  <c r="F35" i="34"/>
  <c r="F38" i="34"/>
  <c r="F40" i="34"/>
  <c r="F42" i="34"/>
  <c r="F45" i="34"/>
  <c r="F47" i="34"/>
  <c r="F50" i="34"/>
  <c r="F53" i="34"/>
  <c r="F55" i="34"/>
  <c r="F57" i="34"/>
  <c r="F60" i="34"/>
  <c r="F62" i="34"/>
  <c r="F64" i="34"/>
  <c r="F66" i="34"/>
  <c r="F68" i="34"/>
  <c r="F70" i="34"/>
  <c r="F73" i="34"/>
  <c r="D6" i="34"/>
  <c r="E6" i="34"/>
  <c r="D8" i="34"/>
  <c r="E8" i="34"/>
  <c r="D10" i="34"/>
  <c r="E10" i="34"/>
  <c r="D12" i="34"/>
  <c r="D15" i="34"/>
  <c r="E15" i="34"/>
  <c r="D17" i="34"/>
  <c r="E17" i="34"/>
  <c r="D19" i="34"/>
  <c r="E19" i="34"/>
  <c r="D22" i="34"/>
  <c r="H22" i="34" s="1"/>
  <c r="E22" i="21" s="1"/>
  <c r="E22" i="34"/>
  <c r="D25" i="34"/>
  <c r="E25" i="34"/>
  <c r="D27" i="34"/>
  <c r="E27" i="34"/>
  <c r="D29" i="34"/>
  <c r="D31" i="34"/>
  <c r="E31" i="34"/>
  <c r="H31" i="34" s="1"/>
  <c r="E31" i="21" s="1"/>
  <c r="D33" i="34"/>
  <c r="E33" i="34"/>
  <c r="D35" i="34"/>
  <c r="D38" i="34"/>
  <c r="E38" i="34"/>
  <c r="D40" i="34"/>
  <c r="E40" i="34"/>
  <c r="D42" i="34"/>
  <c r="H42" i="34" s="1"/>
  <c r="E42" i="21" s="1"/>
  <c r="E42" i="34"/>
  <c r="D45" i="34"/>
  <c r="E45" i="34"/>
  <c r="D47" i="34"/>
  <c r="E47" i="34"/>
  <c r="D50" i="34"/>
  <c r="E50" i="34"/>
  <c r="D53" i="34"/>
  <c r="E53" i="34"/>
  <c r="D55" i="34"/>
  <c r="E55" i="34"/>
  <c r="D57" i="34"/>
  <c r="E57" i="34"/>
  <c r="D60" i="34"/>
  <c r="E60" i="34"/>
  <c r="D62" i="34"/>
  <c r="H62" i="34" s="1"/>
  <c r="E62" i="21" s="1"/>
  <c r="E62" i="34"/>
  <c r="D64" i="34"/>
  <c r="D66" i="34"/>
  <c r="E66" i="34"/>
  <c r="D68" i="34"/>
  <c r="E68" i="34"/>
  <c r="D70" i="34"/>
  <c r="E70" i="34"/>
  <c r="D73" i="34"/>
  <c r="E73" i="34"/>
  <c r="E64" i="34"/>
  <c r="E35" i="34"/>
  <c r="E29" i="34"/>
  <c r="E12" i="34"/>
  <c r="C64" i="34"/>
  <c r="C35" i="34"/>
  <c r="H35" i="34" s="1"/>
  <c r="E35" i="21" s="1"/>
  <c r="C29" i="34"/>
  <c r="C12" i="34"/>
  <c r="I12" i="34" s="1"/>
  <c r="C73" i="34"/>
  <c r="C70" i="34"/>
  <c r="C68" i="34"/>
  <c r="C66" i="34"/>
  <c r="C62" i="34"/>
  <c r="C60" i="34"/>
  <c r="H60" i="34" s="1"/>
  <c r="E60" i="21" s="1"/>
  <c r="C57" i="34"/>
  <c r="C55" i="34"/>
  <c r="C53" i="34"/>
  <c r="C50" i="34"/>
  <c r="H50" i="34" s="1"/>
  <c r="E50" i="21" s="1"/>
  <c r="C47" i="34"/>
  <c r="C45" i="34"/>
  <c r="C42" i="34"/>
  <c r="C40" i="34"/>
  <c r="H40" i="34" s="1"/>
  <c r="E40" i="21" s="1"/>
  <c r="C38" i="34"/>
  <c r="C33" i="34"/>
  <c r="C31" i="34"/>
  <c r="C27" i="34"/>
  <c r="C25" i="34"/>
  <c r="C22" i="34"/>
  <c r="C19" i="34"/>
  <c r="C17" i="34"/>
  <c r="C15" i="34"/>
  <c r="C10" i="34"/>
  <c r="C8" i="34"/>
  <c r="C6" i="34"/>
  <c r="F6" i="33"/>
  <c r="F8" i="33"/>
  <c r="F10" i="33"/>
  <c r="F12" i="33"/>
  <c r="F15" i="33"/>
  <c r="F17" i="33"/>
  <c r="F19" i="33"/>
  <c r="F22" i="33"/>
  <c r="F25" i="33"/>
  <c r="F27" i="33"/>
  <c r="F29" i="33"/>
  <c r="F31" i="33"/>
  <c r="F33" i="33"/>
  <c r="F35" i="33"/>
  <c r="F38" i="33"/>
  <c r="F40" i="33"/>
  <c r="H40" i="33" s="1"/>
  <c r="D40" i="21" s="1"/>
  <c r="F42" i="33"/>
  <c r="F45" i="33"/>
  <c r="F47" i="33"/>
  <c r="F50" i="33"/>
  <c r="F53" i="33"/>
  <c r="F55" i="33"/>
  <c r="F57" i="33"/>
  <c r="F60" i="33"/>
  <c r="H60" i="33" s="1"/>
  <c r="D60" i="21" s="1"/>
  <c r="F62" i="33"/>
  <c r="F64" i="33"/>
  <c r="F66" i="33"/>
  <c r="F68" i="33"/>
  <c r="F70" i="33"/>
  <c r="F73" i="33"/>
  <c r="E17" i="33"/>
  <c r="E6" i="33"/>
  <c r="E8" i="33"/>
  <c r="E10" i="33"/>
  <c r="E12" i="33"/>
  <c r="E15" i="33"/>
  <c r="E19" i="33"/>
  <c r="E22" i="33"/>
  <c r="E25" i="33"/>
  <c r="E27" i="33"/>
  <c r="E29" i="33"/>
  <c r="E31" i="33"/>
  <c r="E33" i="33"/>
  <c r="E35" i="33"/>
  <c r="E38" i="33"/>
  <c r="E40" i="33"/>
  <c r="E42" i="33"/>
  <c r="H42" i="33"/>
  <c r="D42" i="21" s="1"/>
  <c r="E45" i="33"/>
  <c r="E47" i="33"/>
  <c r="E50" i="33"/>
  <c r="E53" i="33"/>
  <c r="E55" i="33"/>
  <c r="E57" i="33"/>
  <c r="E60" i="33"/>
  <c r="E62" i="33"/>
  <c r="E64" i="33"/>
  <c r="E66" i="33"/>
  <c r="E68" i="33"/>
  <c r="E70" i="33"/>
  <c r="E73" i="33"/>
  <c r="D6" i="33"/>
  <c r="D8" i="33"/>
  <c r="H8" i="33" s="1"/>
  <c r="D8" i="21" s="1"/>
  <c r="D10" i="33"/>
  <c r="D12" i="33"/>
  <c r="D15" i="33"/>
  <c r="D17" i="33"/>
  <c r="D19" i="33"/>
  <c r="D22" i="33"/>
  <c r="D25" i="33"/>
  <c r="D27" i="33"/>
  <c r="D29" i="33"/>
  <c r="D31" i="33"/>
  <c r="D33" i="33"/>
  <c r="D35" i="33"/>
  <c r="D38" i="33"/>
  <c r="D40" i="33"/>
  <c r="D42" i="33"/>
  <c r="D45" i="33"/>
  <c r="D47" i="33"/>
  <c r="D50" i="33"/>
  <c r="D53" i="33"/>
  <c r="D55" i="33"/>
  <c r="D57" i="33"/>
  <c r="D60" i="33"/>
  <c r="D62" i="33"/>
  <c r="D64" i="33"/>
  <c r="D66" i="33"/>
  <c r="H66" i="33" s="1"/>
  <c r="D66" i="21" s="1"/>
  <c r="D68" i="33"/>
  <c r="D70" i="33"/>
  <c r="D73" i="33"/>
  <c r="F12" i="44"/>
  <c r="F29" i="44"/>
  <c r="F35" i="44"/>
  <c r="F64" i="44"/>
  <c r="F73" i="44"/>
  <c r="F70" i="44"/>
  <c r="F68" i="44"/>
  <c r="F66" i="44"/>
  <c r="F62" i="44"/>
  <c r="F60" i="44"/>
  <c r="F57" i="44"/>
  <c r="F55" i="44"/>
  <c r="F53" i="44"/>
  <c r="F50" i="44"/>
  <c r="F47" i="44"/>
  <c r="F45" i="44"/>
  <c r="F42" i="44"/>
  <c r="F40" i="44"/>
  <c r="F38" i="44"/>
  <c r="F33" i="44"/>
  <c r="F31" i="44"/>
  <c r="F27" i="44"/>
  <c r="F25" i="44"/>
  <c r="F22" i="44"/>
  <c r="F19" i="44"/>
  <c r="F17" i="44"/>
  <c r="F15" i="44"/>
  <c r="F10" i="44"/>
  <c r="F8" i="44"/>
  <c r="F6" i="44"/>
  <c r="C64" i="33"/>
  <c r="C35" i="33"/>
  <c r="C29" i="33"/>
  <c r="H29" i="33" s="1"/>
  <c r="D29" i="21" s="1"/>
  <c r="C22" i="33"/>
  <c r="C73" i="33"/>
  <c r="C70" i="33"/>
  <c r="C68" i="33"/>
  <c r="C66" i="33"/>
  <c r="C62" i="33"/>
  <c r="C60" i="33"/>
  <c r="C57" i="33"/>
  <c r="C55" i="33"/>
  <c r="C53" i="33"/>
  <c r="C50" i="33"/>
  <c r="C47" i="33"/>
  <c r="H47" i="33" s="1"/>
  <c r="D47" i="21" s="1"/>
  <c r="C45" i="33"/>
  <c r="C42" i="33"/>
  <c r="C40" i="33"/>
  <c r="C38" i="33"/>
  <c r="C33" i="33"/>
  <c r="C31" i="33"/>
  <c r="C27" i="33"/>
  <c r="C25" i="33"/>
  <c r="H25" i="33" s="1"/>
  <c r="D25" i="21" s="1"/>
  <c r="C19" i="33"/>
  <c r="C17" i="33"/>
  <c r="C15" i="33"/>
  <c r="C10" i="33"/>
  <c r="H10" i="33" s="1"/>
  <c r="D10" i="21" s="1"/>
  <c r="C8" i="33"/>
  <c r="C12" i="33"/>
  <c r="C6" i="33"/>
  <c r="D73" i="44"/>
  <c r="D70" i="44"/>
  <c r="D68" i="44"/>
  <c r="D66" i="44"/>
  <c r="D64" i="44"/>
  <c r="D62" i="44"/>
  <c r="D60" i="44"/>
  <c r="D57" i="44"/>
  <c r="D55" i="44"/>
  <c r="D53" i="44"/>
  <c r="D50" i="44"/>
  <c r="D47" i="44"/>
  <c r="D45" i="44"/>
  <c r="D42" i="44"/>
  <c r="D40" i="44"/>
  <c r="D38" i="44"/>
  <c r="H38" i="44" s="1"/>
  <c r="C38" i="21" s="1"/>
  <c r="D35" i="44"/>
  <c r="D33" i="44"/>
  <c r="D31" i="44"/>
  <c r="D29" i="44"/>
  <c r="D27" i="44"/>
  <c r="D25" i="44"/>
  <c r="D22" i="44"/>
  <c r="D19" i="44"/>
  <c r="D17" i="44"/>
  <c r="D15" i="44"/>
  <c r="D12" i="44"/>
  <c r="D10" i="44"/>
  <c r="D8" i="44"/>
  <c r="D6" i="44"/>
  <c r="C73" i="44"/>
  <c r="C70" i="44"/>
  <c r="C68" i="44"/>
  <c r="C66" i="44"/>
  <c r="C64" i="44"/>
  <c r="C62" i="44"/>
  <c r="C60" i="44"/>
  <c r="C57" i="44"/>
  <c r="C55" i="44"/>
  <c r="C53" i="44"/>
  <c r="C50" i="44"/>
  <c r="C47" i="44"/>
  <c r="C45" i="44"/>
  <c r="C42" i="44"/>
  <c r="C40" i="44"/>
  <c r="H40" i="44" s="1"/>
  <c r="C40" i="21" s="1"/>
  <c r="C38" i="44"/>
  <c r="C35" i="44"/>
  <c r="C33" i="44"/>
  <c r="C31" i="44"/>
  <c r="C29" i="44"/>
  <c r="C27" i="44"/>
  <c r="C25" i="44"/>
  <c r="C22" i="44"/>
  <c r="C19" i="44"/>
  <c r="C17" i="44"/>
  <c r="C15" i="44"/>
  <c r="H15" i="44" s="1"/>
  <c r="C15" i="21" s="1"/>
  <c r="C12" i="44"/>
  <c r="C10" i="44"/>
  <c r="C8" i="44"/>
  <c r="C6" i="44"/>
  <c r="H6" i="44" s="1"/>
  <c r="C6" i="21" s="1"/>
  <c r="H74" i="44"/>
  <c r="C74" i="21" s="1"/>
  <c r="H71" i="44"/>
  <c r="C71" i="21" s="1"/>
  <c r="H69" i="44"/>
  <c r="C69" i="21" s="1"/>
  <c r="H67" i="44"/>
  <c r="C67" i="21" s="1"/>
  <c r="H65" i="44"/>
  <c r="C65" i="21" s="1"/>
  <c r="H63" i="44"/>
  <c r="C63" i="21" s="1"/>
  <c r="H61" i="44"/>
  <c r="C61" i="21" s="1"/>
  <c r="H58" i="44"/>
  <c r="C58" i="21" s="1"/>
  <c r="H56" i="44"/>
  <c r="C56" i="21" s="1"/>
  <c r="H54" i="44"/>
  <c r="C54" i="21" s="1"/>
  <c r="H51" i="44"/>
  <c r="C51" i="21" s="1"/>
  <c r="H48" i="44"/>
  <c r="C48" i="21" s="1"/>
  <c r="H46" i="44"/>
  <c r="C46" i="21" s="1"/>
  <c r="H43" i="44"/>
  <c r="C43" i="21" s="1"/>
  <c r="H41" i="44"/>
  <c r="C41" i="21" s="1"/>
  <c r="H39" i="44"/>
  <c r="C39" i="21" s="1"/>
  <c r="H36" i="44"/>
  <c r="C36" i="21" s="1"/>
  <c r="H34" i="44"/>
  <c r="C34" i="21" s="1"/>
  <c r="H32" i="44"/>
  <c r="C32" i="21" s="1"/>
  <c r="H30" i="44"/>
  <c r="C30" i="21" s="1"/>
  <c r="H28" i="44"/>
  <c r="C28" i="21" s="1"/>
  <c r="H26" i="44"/>
  <c r="C26" i="21" s="1"/>
  <c r="I23" i="44"/>
  <c r="H23" i="44"/>
  <c r="C23" i="21" s="1"/>
  <c r="H20" i="44"/>
  <c r="C20" i="21" s="1"/>
  <c r="H18" i="44"/>
  <c r="C18" i="21" s="1"/>
  <c r="H16" i="44"/>
  <c r="C16" i="21" s="1"/>
  <c r="I13" i="44"/>
  <c r="H13" i="44"/>
  <c r="C13" i="21" s="1"/>
  <c r="H11" i="44"/>
  <c r="C11" i="21" s="1"/>
  <c r="H9" i="44"/>
  <c r="C9" i="21" s="1"/>
  <c r="H7" i="44"/>
  <c r="C7" i="21" s="1"/>
  <c r="H4" i="44"/>
  <c r="C4" i="21" s="1"/>
  <c r="K66" i="21"/>
  <c r="J66" i="21"/>
  <c r="I66" i="21"/>
  <c r="H45" i="40"/>
  <c r="K45" i="21" s="1"/>
  <c r="H7" i="36"/>
  <c r="G7" i="21" s="1"/>
  <c r="H9" i="36"/>
  <c r="G9" i="21"/>
  <c r="H4" i="43"/>
  <c r="N4" i="21" s="1"/>
  <c r="H7" i="43"/>
  <c r="N7" i="21" s="1"/>
  <c r="H9" i="43"/>
  <c r="N9" i="21"/>
  <c r="H11" i="43"/>
  <c r="N11" i="21" s="1"/>
  <c r="H13" i="43"/>
  <c r="N13" i="21" s="1"/>
  <c r="I13" i="43"/>
  <c r="H16" i="43"/>
  <c r="N16" i="21" s="1"/>
  <c r="H18" i="43"/>
  <c r="N18" i="21" s="1"/>
  <c r="H20" i="43"/>
  <c r="N20" i="21" s="1"/>
  <c r="H23" i="43"/>
  <c r="N23" i="21" s="1"/>
  <c r="I23" i="43"/>
  <c r="H26" i="43"/>
  <c r="N26" i="21" s="1"/>
  <c r="H28" i="43"/>
  <c r="N28" i="21" s="1"/>
  <c r="I22" i="43"/>
  <c r="H30" i="43"/>
  <c r="N30" i="21" s="1"/>
  <c r="H32" i="43"/>
  <c r="N32" i="21" s="1"/>
  <c r="H34" i="43"/>
  <c r="N34" i="21"/>
  <c r="H36" i="43"/>
  <c r="N36" i="21" s="1"/>
  <c r="H39" i="43"/>
  <c r="N39" i="21"/>
  <c r="H41" i="43"/>
  <c r="N41" i="21" s="1"/>
  <c r="H43" i="43"/>
  <c r="N43" i="21" s="1"/>
  <c r="H46" i="43"/>
  <c r="N46" i="21" s="1"/>
  <c r="H48" i="43"/>
  <c r="N48" i="21"/>
  <c r="H51" i="43"/>
  <c r="N51" i="21" s="1"/>
  <c r="H54" i="43"/>
  <c r="N54" i="21"/>
  <c r="H56" i="43"/>
  <c r="N56" i="21" s="1"/>
  <c r="H58" i="43"/>
  <c r="N58" i="21" s="1"/>
  <c r="H61" i="43"/>
  <c r="N61" i="21" s="1"/>
  <c r="H63" i="43"/>
  <c r="N63" i="21" s="1"/>
  <c r="H65" i="43"/>
  <c r="N65" i="21" s="1"/>
  <c r="H67" i="43"/>
  <c r="N67" i="21" s="1"/>
  <c r="H69" i="43"/>
  <c r="N69" i="21" s="1"/>
  <c r="H71" i="43"/>
  <c r="N71" i="21" s="1"/>
  <c r="H74" i="43"/>
  <c r="N74" i="21" s="1"/>
  <c r="H4" i="42"/>
  <c r="M4" i="21" s="1"/>
  <c r="H7" i="42"/>
  <c r="M7" i="21"/>
  <c r="H9" i="42"/>
  <c r="M9" i="21" s="1"/>
  <c r="H11" i="42"/>
  <c r="M11" i="21" s="1"/>
  <c r="I12" i="42"/>
  <c r="H13" i="42"/>
  <c r="M13" i="21" s="1"/>
  <c r="I13" i="42"/>
  <c r="H16" i="42"/>
  <c r="M16" i="21" s="1"/>
  <c r="H18" i="42"/>
  <c r="M18" i="21" s="1"/>
  <c r="H20" i="42"/>
  <c r="M20" i="21" s="1"/>
  <c r="H23" i="42"/>
  <c r="M23" i="21" s="1"/>
  <c r="I23" i="42"/>
  <c r="H26" i="42"/>
  <c r="M26" i="21" s="1"/>
  <c r="H28" i="42"/>
  <c r="M28" i="21" s="1"/>
  <c r="H30" i="42"/>
  <c r="M30" i="21" s="1"/>
  <c r="H32" i="42"/>
  <c r="M32" i="21" s="1"/>
  <c r="H34" i="42"/>
  <c r="M34" i="21" s="1"/>
  <c r="H36" i="42"/>
  <c r="M36" i="21" s="1"/>
  <c r="H39" i="42"/>
  <c r="M39" i="21" s="1"/>
  <c r="H41" i="42"/>
  <c r="M41" i="21" s="1"/>
  <c r="H43" i="42"/>
  <c r="M43" i="21" s="1"/>
  <c r="H46" i="42"/>
  <c r="M46" i="21" s="1"/>
  <c r="H48" i="42"/>
  <c r="M48" i="21" s="1"/>
  <c r="H51" i="42"/>
  <c r="M51" i="21" s="1"/>
  <c r="H54" i="42"/>
  <c r="M54" i="21" s="1"/>
  <c r="H56" i="42"/>
  <c r="M56" i="21" s="1"/>
  <c r="H58" i="42"/>
  <c r="M58" i="21" s="1"/>
  <c r="H61" i="42"/>
  <c r="M61" i="21" s="1"/>
  <c r="H63" i="42"/>
  <c r="M63" i="21" s="1"/>
  <c r="H65" i="42"/>
  <c r="M65" i="21" s="1"/>
  <c r="H67" i="42"/>
  <c r="M67" i="21" s="1"/>
  <c r="H69" i="42"/>
  <c r="M69" i="21" s="1"/>
  <c r="H71" i="42"/>
  <c r="M71" i="21" s="1"/>
  <c r="H74" i="42"/>
  <c r="M74" i="21" s="1"/>
  <c r="H4" i="41"/>
  <c r="L4" i="21" s="1"/>
  <c r="H7" i="41"/>
  <c r="L7" i="21" s="1"/>
  <c r="H9" i="41"/>
  <c r="L9" i="21" s="1"/>
  <c r="H13" i="41"/>
  <c r="L13" i="21" s="1"/>
  <c r="I13" i="41"/>
  <c r="H20" i="41"/>
  <c r="L20" i="21" s="1"/>
  <c r="H23" i="41"/>
  <c r="L23" i="21" s="1"/>
  <c r="H36" i="41"/>
  <c r="L36" i="21" s="1"/>
  <c r="H39" i="41"/>
  <c r="L39" i="21" s="1"/>
  <c r="H41" i="41"/>
  <c r="L41" i="21" s="1"/>
  <c r="H43" i="41"/>
  <c r="L43" i="21"/>
  <c r="H46" i="41"/>
  <c r="L46" i="21" s="1"/>
  <c r="H48" i="41"/>
  <c r="L48" i="21" s="1"/>
  <c r="H51" i="41"/>
  <c r="L51" i="21" s="1"/>
  <c r="H54" i="41"/>
  <c r="L54" i="21"/>
  <c r="H56" i="41"/>
  <c r="L56" i="21" s="1"/>
  <c r="H58" i="41"/>
  <c r="L58" i="21" s="1"/>
  <c r="H61" i="41"/>
  <c r="L61" i="21" s="1"/>
  <c r="H63" i="41"/>
  <c r="L63" i="21" s="1"/>
  <c r="H65" i="41"/>
  <c r="L65" i="21" s="1"/>
  <c r="H67" i="41"/>
  <c r="L67" i="21" s="1"/>
  <c r="H69" i="41"/>
  <c r="L69" i="21" s="1"/>
  <c r="H71" i="41"/>
  <c r="L71" i="21" s="1"/>
  <c r="H74" i="41"/>
  <c r="L74" i="21" s="1"/>
  <c r="H4" i="40"/>
  <c r="K4" i="21" s="1"/>
  <c r="H7" i="40"/>
  <c r="K7" i="21" s="1"/>
  <c r="H9" i="40"/>
  <c r="K9" i="21" s="1"/>
  <c r="H11" i="40"/>
  <c r="K11" i="21" s="1"/>
  <c r="H12" i="40"/>
  <c r="K12" i="21" s="1"/>
  <c r="H13" i="40"/>
  <c r="K13" i="21" s="1"/>
  <c r="I13" i="40"/>
  <c r="H15" i="40"/>
  <c r="K15" i="21"/>
  <c r="H16" i="40"/>
  <c r="K16" i="21" s="1"/>
  <c r="H18" i="40"/>
  <c r="K18" i="21" s="1"/>
  <c r="H20" i="40"/>
  <c r="K20" i="21" s="1"/>
  <c r="H23" i="40"/>
  <c r="K23" i="21" s="1"/>
  <c r="I23" i="40"/>
  <c r="H26" i="40"/>
  <c r="K26" i="21" s="1"/>
  <c r="H28" i="40"/>
  <c r="K28" i="21"/>
  <c r="H30" i="40"/>
  <c r="K30" i="21" s="1"/>
  <c r="H32" i="40"/>
  <c r="K32" i="21" s="1"/>
  <c r="H33" i="40"/>
  <c r="K33" i="21" s="1"/>
  <c r="H34" i="40"/>
  <c r="K34" i="21" s="1"/>
  <c r="H36" i="40"/>
  <c r="K36" i="21" s="1"/>
  <c r="H39" i="40"/>
  <c r="K39" i="21" s="1"/>
  <c r="H41" i="40"/>
  <c r="K41" i="21" s="1"/>
  <c r="H43" i="40"/>
  <c r="K43" i="21" s="1"/>
  <c r="H46" i="40"/>
  <c r="K46" i="21" s="1"/>
  <c r="H48" i="40"/>
  <c r="K48" i="21" s="1"/>
  <c r="H50" i="40"/>
  <c r="K50" i="21" s="1"/>
  <c r="H51" i="40"/>
  <c r="K51" i="21" s="1"/>
  <c r="H54" i="40"/>
  <c r="K54" i="21"/>
  <c r="H56" i="40"/>
  <c r="H58" i="40"/>
  <c r="H61" i="40"/>
  <c r="K68" i="21"/>
  <c r="H63" i="40"/>
  <c r="K70" i="21" s="1"/>
  <c r="H65" i="40"/>
  <c r="H67" i="40"/>
  <c r="H69" i="40"/>
  <c r="H71" i="40"/>
  <c r="H74" i="40"/>
  <c r="K74" i="21"/>
  <c r="H4" i="39"/>
  <c r="J4" i="21" s="1"/>
  <c r="H7" i="39"/>
  <c r="J7" i="21" s="1"/>
  <c r="H9" i="39"/>
  <c r="J9" i="21" s="1"/>
  <c r="H11" i="39"/>
  <c r="J11" i="21" s="1"/>
  <c r="H13" i="39"/>
  <c r="J13" i="21" s="1"/>
  <c r="I13" i="39"/>
  <c r="H16" i="39"/>
  <c r="J16" i="21" s="1"/>
  <c r="H17" i="39"/>
  <c r="J17" i="21" s="1"/>
  <c r="H18" i="39"/>
  <c r="J18" i="21" s="1"/>
  <c r="H20" i="39"/>
  <c r="J20" i="21" s="1"/>
  <c r="H22" i="39"/>
  <c r="J22" i="21" s="1"/>
  <c r="H23" i="39"/>
  <c r="J23" i="21" s="1"/>
  <c r="I23" i="39"/>
  <c r="H26" i="39"/>
  <c r="J26" i="21" s="1"/>
  <c r="H28" i="39"/>
  <c r="J28" i="21" s="1"/>
  <c r="H30" i="39"/>
  <c r="J30" i="21" s="1"/>
  <c r="H32" i="39"/>
  <c r="J32" i="21" s="1"/>
  <c r="H34" i="39"/>
  <c r="J34" i="21" s="1"/>
  <c r="H36" i="39"/>
  <c r="J36" i="21"/>
  <c r="H39" i="39"/>
  <c r="J39" i="21" s="1"/>
  <c r="H41" i="39"/>
  <c r="J41" i="21" s="1"/>
  <c r="H43" i="39"/>
  <c r="J43" i="21" s="1"/>
  <c r="H46" i="39"/>
  <c r="J46" i="21" s="1"/>
  <c r="H48" i="39"/>
  <c r="J48" i="21" s="1"/>
  <c r="H51" i="39"/>
  <c r="J51" i="21" s="1"/>
  <c r="H54" i="39"/>
  <c r="J54" i="21" s="1"/>
  <c r="H56" i="39"/>
  <c r="H58" i="39"/>
  <c r="J58" i="21" s="1"/>
  <c r="H61" i="39"/>
  <c r="J68" i="21" s="1"/>
  <c r="H63" i="39"/>
  <c r="J70" i="21" s="1"/>
  <c r="H65" i="39"/>
  <c r="H67" i="39"/>
  <c r="H69" i="39"/>
  <c r="H71" i="39"/>
  <c r="H74" i="39"/>
  <c r="J74" i="21" s="1"/>
  <c r="H4" i="38"/>
  <c r="I4" i="21" s="1"/>
  <c r="I12" i="38"/>
  <c r="H13" i="38"/>
  <c r="I13" i="21" s="1"/>
  <c r="I13" i="38"/>
  <c r="H16" i="38"/>
  <c r="I16" i="21" s="1"/>
  <c r="H17" i="38"/>
  <c r="I17" i="21" s="1"/>
  <c r="H18" i="38"/>
  <c r="I18" i="21" s="1"/>
  <c r="H20" i="38"/>
  <c r="H22" i="38"/>
  <c r="I22" i="21"/>
  <c r="H23" i="38"/>
  <c r="I23" i="21" s="1"/>
  <c r="I23" i="38"/>
  <c r="H26" i="38"/>
  <c r="I26" i="21" s="1"/>
  <c r="H28" i="38"/>
  <c r="I28" i="21" s="1"/>
  <c r="H30" i="38"/>
  <c r="I30" i="21" s="1"/>
  <c r="H31" i="38"/>
  <c r="I31" i="21" s="1"/>
  <c r="H32" i="38"/>
  <c r="I32" i="21"/>
  <c r="H34" i="38"/>
  <c r="I34" i="21" s="1"/>
  <c r="H36" i="38"/>
  <c r="H39" i="38"/>
  <c r="I39" i="21" s="1"/>
  <c r="H41" i="38"/>
  <c r="I41" i="21" s="1"/>
  <c r="H43" i="38"/>
  <c r="I43" i="21" s="1"/>
  <c r="H46" i="38"/>
  <c r="I46" i="21" s="1"/>
  <c r="H48" i="38"/>
  <c r="I48" i="21" s="1"/>
  <c r="H51" i="38"/>
  <c r="I51" i="21" s="1"/>
  <c r="H54" i="38"/>
  <c r="I61" i="21" s="1"/>
  <c r="I54" i="21"/>
  <c r="H56" i="38"/>
  <c r="I56" i="21" s="1"/>
  <c r="H58" i="38"/>
  <c r="I65" i="21" s="1"/>
  <c r="H61" i="38"/>
  <c r="I68" i="21" s="1"/>
  <c r="H63" i="38"/>
  <c r="I70" i="21" s="1"/>
  <c r="H65" i="38"/>
  <c r="H66" i="38"/>
  <c r="H67" i="38"/>
  <c r="H69" i="38"/>
  <c r="H71" i="38"/>
  <c r="H74" i="38"/>
  <c r="I74" i="21" s="1"/>
  <c r="H6" i="37"/>
  <c r="H6" i="21" s="1"/>
  <c r="H7" i="37"/>
  <c r="H7" i="21" s="1"/>
  <c r="H9" i="37"/>
  <c r="H9" i="21" s="1"/>
  <c r="H11" i="37"/>
  <c r="H11" i="21" s="1"/>
  <c r="I12" i="37"/>
  <c r="H13" i="37"/>
  <c r="H13" i="21" s="1"/>
  <c r="I13" i="37"/>
  <c r="H16" i="37"/>
  <c r="H16" i="21" s="1"/>
  <c r="H18" i="37"/>
  <c r="H18" i="21" s="1"/>
  <c r="H20" i="37"/>
  <c r="H23" i="37"/>
  <c r="H23" i="21" s="1"/>
  <c r="I23" i="37"/>
  <c r="H26" i="37"/>
  <c r="H26" i="21" s="1"/>
  <c r="H28" i="37"/>
  <c r="H28" i="21" s="1"/>
  <c r="H30" i="37"/>
  <c r="H30" i="21" s="1"/>
  <c r="H32" i="37"/>
  <c r="H32" i="21" s="1"/>
  <c r="H34" i="37"/>
  <c r="H34" i="21" s="1"/>
  <c r="H36" i="37"/>
  <c r="H36" i="21" s="1"/>
  <c r="H39" i="37"/>
  <c r="H39" i="21" s="1"/>
  <c r="H41" i="37"/>
  <c r="H41" i="21" s="1"/>
  <c r="H43" i="37"/>
  <c r="H43" i="21" s="1"/>
  <c r="H46" i="37"/>
  <c r="H46" i="21" s="1"/>
  <c r="H48" i="37"/>
  <c r="H48" i="21" s="1"/>
  <c r="H51" i="37"/>
  <c r="H51" i="21" s="1"/>
  <c r="H54" i="37"/>
  <c r="H54" i="21" s="1"/>
  <c r="H56" i="37"/>
  <c r="H56" i="21" s="1"/>
  <c r="H58" i="37"/>
  <c r="H58" i="21" s="1"/>
  <c r="H60" i="37"/>
  <c r="H60" i="21" s="1"/>
  <c r="H61" i="37"/>
  <c r="H61" i="21" s="1"/>
  <c r="H63" i="37"/>
  <c r="H63" i="21"/>
  <c r="H65" i="37"/>
  <c r="H65" i="21" s="1"/>
  <c r="H67" i="37"/>
  <c r="H67" i="21" s="1"/>
  <c r="H69" i="37"/>
  <c r="H69" i="21" s="1"/>
  <c r="H71" i="37"/>
  <c r="H71" i="21" s="1"/>
  <c r="H74" i="37"/>
  <c r="H74" i="21" s="1"/>
  <c r="H4" i="36"/>
  <c r="G4" i="21" s="1"/>
  <c r="H11" i="36"/>
  <c r="G11" i="21" s="1"/>
  <c r="H13" i="36"/>
  <c r="G13" i="21" s="1"/>
  <c r="I13" i="36"/>
  <c r="H16" i="36"/>
  <c r="G16" i="21" s="1"/>
  <c r="H18" i="36"/>
  <c r="G18" i="21" s="1"/>
  <c r="H20" i="36"/>
  <c r="G20" i="21" s="1"/>
  <c r="H23" i="36"/>
  <c r="G23" i="21" s="1"/>
  <c r="I23" i="36"/>
  <c r="H26" i="36"/>
  <c r="G26" i="21" s="1"/>
  <c r="H28" i="36"/>
  <c r="G28" i="21" s="1"/>
  <c r="H30" i="36"/>
  <c r="G30" i="21" s="1"/>
  <c r="H32" i="36"/>
  <c r="G32" i="21"/>
  <c r="H34" i="36"/>
  <c r="G34" i="21" s="1"/>
  <c r="H36" i="36"/>
  <c r="G36" i="21" s="1"/>
  <c r="H39" i="36"/>
  <c r="G39" i="21" s="1"/>
  <c r="H41" i="36"/>
  <c r="G41" i="21" s="1"/>
  <c r="H43" i="36"/>
  <c r="G43" i="21"/>
  <c r="H46" i="36"/>
  <c r="G46" i="21" s="1"/>
  <c r="H48" i="36"/>
  <c r="G48" i="21" s="1"/>
  <c r="H51" i="36"/>
  <c r="G51" i="21"/>
  <c r="H54" i="36"/>
  <c r="G54" i="21" s="1"/>
  <c r="H56" i="36"/>
  <c r="G56" i="21" s="1"/>
  <c r="H58" i="36"/>
  <c r="G58" i="21" s="1"/>
  <c r="H61" i="36"/>
  <c r="G61" i="21" s="1"/>
  <c r="H63" i="36"/>
  <c r="G63" i="21" s="1"/>
  <c r="H65" i="36"/>
  <c r="G65" i="21" s="1"/>
  <c r="H67" i="36"/>
  <c r="G67" i="21" s="1"/>
  <c r="H69" i="36"/>
  <c r="G69" i="21" s="1"/>
  <c r="H71" i="36"/>
  <c r="G71" i="21" s="1"/>
  <c r="H74" i="36"/>
  <c r="G74" i="21" s="1"/>
  <c r="H7" i="35"/>
  <c r="F7" i="21" s="1"/>
  <c r="H9" i="35"/>
  <c r="F9" i="21" s="1"/>
  <c r="H11" i="35"/>
  <c r="F11" i="21" s="1"/>
  <c r="I12" i="35"/>
  <c r="H13" i="35"/>
  <c r="F13" i="21" s="1"/>
  <c r="I13" i="35"/>
  <c r="H16" i="35"/>
  <c r="F16" i="21" s="1"/>
  <c r="H18" i="35"/>
  <c r="F18" i="21" s="1"/>
  <c r="H20" i="35"/>
  <c r="F20" i="21" s="1"/>
  <c r="H23" i="35"/>
  <c r="F23" i="21"/>
  <c r="I23" i="35"/>
  <c r="H26" i="35"/>
  <c r="F26" i="21" s="1"/>
  <c r="H28" i="35"/>
  <c r="F28" i="21" s="1"/>
  <c r="I22" i="35"/>
  <c r="H30" i="35"/>
  <c r="F30" i="21" s="1"/>
  <c r="H32" i="35"/>
  <c r="F32" i="21" s="1"/>
  <c r="H34" i="35"/>
  <c r="F34" i="21"/>
  <c r="H36" i="35"/>
  <c r="F36" i="21" s="1"/>
  <c r="H39" i="35"/>
  <c r="F39" i="21" s="1"/>
  <c r="H41" i="35"/>
  <c r="F41" i="21" s="1"/>
  <c r="H43" i="35"/>
  <c r="F43" i="21" s="1"/>
  <c r="H46" i="35"/>
  <c r="F46" i="21" s="1"/>
  <c r="H48" i="35"/>
  <c r="F48" i="21" s="1"/>
  <c r="H51" i="35"/>
  <c r="F51" i="21" s="1"/>
  <c r="H54" i="35"/>
  <c r="F54" i="21" s="1"/>
  <c r="H56" i="35"/>
  <c r="F56" i="21" s="1"/>
  <c r="H58" i="35"/>
  <c r="F58" i="21" s="1"/>
  <c r="H61" i="35"/>
  <c r="F61" i="21" s="1"/>
  <c r="H63" i="35"/>
  <c r="F63" i="21" s="1"/>
  <c r="H65" i="35"/>
  <c r="F65" i="21" s="1"/>
  <c r="H67" i="35"/>
  <c r="F67" i="21" s="1"/>
  <c r="H69" i="35"/>
  <c r="F69" i="21" s="1"/>
  <c r="H71" i="35"/>
  <c r="F71" i="21" s="1"/>
  <c r="H74" i="35"/>
  <c r="F74" i="21"/>
  <c r="H4" i="34"/>
  <c r="E4" i="21" s="1"/>
  <c r="H7" i="34"/>
  <c r="E7" i="21" s="1"/>
  <c r="H9" i="34"/>
  <c r="E9" i="21" s="1"/>
  <c r="H11" i="34"/>
  <c r="E11" i="21" s="1"/>
  <c r="H13" i="34"/>
  <c r="E13" i="21" s="1"/>
  <c r="I13" i="34"/>
  <c r="H16" i="34"/>
  <c r="E16" i="21" s="1"/>
  <c r="H18" i="34"/>
  <c r="E18" i="21" s="1"/>
  <c r="H20" i="34"/>
  <c r="E20" i="21" s="1"/>
  <c r="H23" i="34"/>
  <c r="E23" i="21" s="1"/>
  <c r="I23" i="34"/>
  <c r="H26" i="34"/>
  <c r="E26" i="21" s="1"/>
  <c r="H28" i="34"/>
  <c r="E28" i="21" s="1"/>
  <c r="I22" i="34"/>
  <c r="H30" i="34"/>
  <c r="E30" i="21" s="1"/>
  <c r="H32" i="34"/>
  <c r="E32" i="21" s="1"/>
  <c r="H34" i="34"/>
  <c r="E34" i="21" s="1"/>
  <c r="H36" i="34"/>
  <c r="E36" i="21" s="1"/>
  <c r="H39" i="34"/>
  <c r="E39" i="21" s="1"/>
  <c r="H41" i="34"/>
  <c r="E41" i="21" s="1"/>
  <c r="H43" i="34"/>
  <c r="E43" i="21" s="1"/>
  <c r="H46" i="34"/>
  <c r="E46" i="21" s="1"/>
  <c r="H48" i="34"/>
  <c r="E48" i="21" s="1"/>
  <c r="H51" i="34"/>
  <c r="E51" i="21" s="1"/>
  <c r="H54" i="34"/>
  <c r="E54" i="21" s="1"/>
  <c r="H56" i="34"/>
  <c r="E56" i="21" s="1"/>
  <c r="H58" i="34"/>
  <c r="E58" i="21" s="1"/>
  <c r="H61" i="34"/>
  <c r="E61" i="21" s="1"/>
  <c r="H63" i="34"/>
  <c r="E63" i="21" s="1"/>
  <c r="H65" i="34"/>
  <c r="E65" i="21" s="1"/>
  <c r="H67" i="34"/>
  <c r="E67" i="21" s="1"/>
  <c r="H69" i="34"/>
  <c r="E69" i="21" s="1"/>
  <c r="H71" i="34"/>
  <c r="E71" i="21" s="1"/>
  <c r="H74" i="34"/>
  <c r="E74" i="21" s="1"/>
  <c r="H4" i="33"/>
  <c r="D4" i="21" s="1"/>
  <c r="H7" i="33"/>
  <c r="D7" i="21" s="1"/>
  <c r="H9" i="33"/>
  <c r="D9" i="21" s="1"/>
  <c r="H11" i="33"/>
  <c r="D11" i="21" s="1"/>
  <c r="H13" i="33"/>
  <c r="D13" i="21" s="1"/>
  <c r="I13" i="33"/>
  <c r="H16" i="33"/>
  <c r="D16" i="21" s="1"/>
  <c r="H17" i="33"/>
  <c r="D17" i="21" s="1"/>
  <c r="H18" i="33"/>
  <c r="D18" i="21" s="1"/>
  <c r="H20" i="33"/>
  <c r="D20" i="21" s="1"/>
  <c r="H23" i="33"/>
  <c r="D23" i="21" s="1"/>
  <c r="I23" i="33"/>
  <c r="H26" i="33"/>
  <c r="D26" i="21" s="1"/>
  <c r="H28" i="33"/>
  <c r="D28" i="21" s="1"/>
  <c r="H30" i="33"/>
  <c r="D30" i="21"/>
  <c r="H32" i="33"/>
  <c r="D32" i="21" s="1"/>
  <c r="H34" i="33"/>
  <c r="D34" i="21" s="1"/>
  <c r="H36" i="33"/>
  <c r="D36" i="21" s="1"/>
  <c r="H39" i="33"/>
  <c r="D39" i="21" s="1"/>
  <c r="H41" i="33"/>
  <c r="D41" i="21" s="1"/>
  <c r="H43" i="33"/>
  <c r="D43" i="21" s="1"/>
  <c r="H45" i="33"/>
  <c r="D45" i="21" s="1"/>
  <c r="H46" i="33"/>
  <c r="D46" i="21" s="1"/>
  <c r="H48" i="33"/>
  <c r="D48" i="21" s="1"/>
  <c r="H51" i="33"/>
  <c r="D51" i="21" s="1"/>
  <c r="H54" i="33"/>
  <c r="D54" i="21" s="1"/>
  <c r="H56" i="33"/>
  <c r="D56" i="21" s="1"/>
  <c r="H58" i="33"/>
  <c r="D58" i="21" s="1"/>
  <c r="H61" i="33"/>
  <c r="D61" i="21" s="1"/>
  <c r="H63" i="33"/>
  <c r="D63" i="21" s="1"/>
  <c r="H65" i="33"/>
  <c r="D65" i="21" s="1"/>
  <c r="H67" i="33"/>
  <c r="D67" i="21" s="1"/>
  <c r="H69" i="33"/>
  <c r="D69" i="21" s="1"/>
  <c r="H71" i="33"/>
  <c r="D71" i="21" s="1"/>
  <c r="H74" i="33"/>
  <c r="D74" i="21" s="1"/>
  <c r="H11" i="38"/>
  <c r="I11" i="21" s="1"/>
  <c r="H9" i="38"/>
  <c r="I9" i="21" s="1"/>
  <c r="H7" i="38"/>
  <c r="I7" i="21" s="1"/>
  <c r="K61" i="21"/>
  <c r="H18" i="41"/>
  <c r="L18" i="21" s="1"/>
  <c r="H12" i="41"/>
  <c r="L12" i="21" s="1"/>
  <c r="I12" i="41"/>
  <c r="H34" i="41"/>
  <c r="L34" i="21" s="1"/>
  <c r="H11" i="41"/>
  <c r="L11" i="21" s="1"/>
  <c r="H16" i="41"/>
  <c r="L16" i="21" s="1"/>
  <c r="H32" i="41"/>
  <c r="L32" i="21" s="1"/>
  <c r="I23" i="41"/>
  <c r="H30" i="41"/>
  <c r="L30" i="21" s="1"/>
  <c r="H28" i="41"/>
  <c r="L28" i="21" s="1"/>
  <c r="H26" i="41"/>
  <c r="L26" i="21" s="1"/>
  <c r="K62" i="21"/>
  <c r="J65" i="21"/>
  <c r="I58" i="21"/>
  <c r="I36" i="21"/>
  <c r="H42" i="44"/>
  <c r="C42" i="21" s="1"/>
  <c r="H15" i="39" l="1"/>
  <c r="J15" i="21" s="1"/>
  <c r="H68" i="43"/>
  <c r="N68" i="21" s="1"/>
  <c r="H53" i="38"/>
  <c r="I53" i="21" s="1"/>
  <c r="I22" i="36"/>
  <c r="H55" i="37"/>
  <c r="H55" i="21" s="1"/>
  <c r="H27" i="37"/>
  <c r="H27" i="21" s="1"/>
  <c r="H47" i="39"/>
  <c r="J47" i="21" s="1"/>
  <c r="H19" i="42"/>
  <c r="M19" i="21" s="1"/>
  <c r="H29" i="39"/>
  <c r="J29" i="21" s="1"/>
  <c r="H31" i="33"/>
  <c r="D31" i="21" s="1"/>
  <c r="H60" i="35"/>
  <c r="F60" i="21" s="1"/>
  <c r="H73" i="37"/>
  <c r="H73" i="21" s="1"/>
  <c r="H45" i="36"/>
  <c r="G45" i="21" s="1"/>
  <c r="H17" i="37"/>
  <c r="H17" i="21" s="1"/>
  <c r="H64" i="37"/>
  <c r="H64" i="21" s="1"/>
  <c r="H40" i="35"/>
  <c r="F40" i="21" s="1"/>
  <c r="H15" i="36"/>
  <c r="G15" i="21" s="1"/>
  <c r="H62" i="36"/>
  <c r="G62" i="21" s="1"/>
  <c r="H64" i="36"/>
  <c r="G64" i="21" s="1"/>
  <c r="H55" i="36"/>
  <c r="G55" i="21" s="1"/>
  <c r="H29" i="36"/>
  <c r="G29" i="21" s="1"/>
  <c r="H15" i="37"/>
  <c r="H15" i="21" s="1"/>
  <c r="H25" i="37"/>
  <c r="H25" i="21" s="1"/>
  <c r="H42" i="37"/>
  <c r="H42" i="21" s="1"/>
  <c r="H53" i="37"/>
  <c r="H53" i="21" s="1"/>
  <c r="H19" i="37"/>
  <c r="H19" i="21" s="1"/>
  <c r="H45" i="37"/>
  <c r="H45" i="21" s="1"/>
  <c r="H66" i="37"/>
  <c r="H66" i="21" s="1"/>
  <c r="H22" i="37"/>
  <c r="H22" i="21" s="1"/>
  <c r="H50" i="37"/>
  <c r="H50" i="21" s="1"/>
  <c r="H47" i="44"/>
  <c r="C47" i="21" s="1"/>
  <c r="H10" i="44"/>
  <c r="C10" i="21" s="1"/>
  <c r="H17" i="44"/>
  <c r="C17" i="21" s="1"/>
  <c r="J57" i="21"/>
  <c r="J64" i="21"/>
  <c r="I60" i="21"/>
  <c r="H17" i="34"/>
  <c r="E17" i="21" s="1"/>
  <c r="H25" i="41"/>
  <c r="L25" i="21" s="1"/>
  <c r="H42" i="41"/>
  <c r="L42" i="21" s="1"/>
  <c r="H53" i="41"/>
  <c r="L53" i="21" s="1"/>
  <c r="H31" i="41"/>
  <c r="L31" i="21" s="1"/>
  <c r="I63" i="21"/>
  <c r="I22" i="38"/>
  <c r="I12" i="39"/>
  <c r="I55" i="21"/>
  <c r="J56" i="21"/>
  <c r="J63" i="21"/>
  <c r="H27" i="44"/>
  <c r="C27" i="21" s="1"/>
  <c r="H35" i="44"/>
  <c r="C35" i="21" s="1"/>
  <c r="H73" i="44"/>
  <c r="C73" i="21" s="1"/>
  <c r="I12" i="44"/>
  <c r="H22" i="44"/>
  <c r="C22" i="21" s="1"/>
  <c r="H50" i="44"/>
  <c r="C50" i="21" s="1"/>
  <c r="H60" i="44"/>
  <c r="C60" i="21" s="1"/>
  <c r="H68" i="44"/>
  <c r="C68" i="21" s="1"/>
  <c r="H12" i="33"/>
  <c r="D12" i="21" s="1"/>
  <c r="H50" i="35"/>
  <c r="F50" i="21" s="1"/>
  <c r="H17" i="36"/>
  <c r="G17" i="21" s="1"/>
  <c r="I22" i="37"/>
  <c r="H47" i="37"/>
  <c r="H47" i="21" s="1"/>
  <c r="H57" i="37"/>
  <c r="H57" i="21" s="1"/>
  <c r="H27" i="38"/>
  <c r="I27" i="21" s="1"/>
  <c r="H35" i="38"/>
  <c r="I35" i="21" s="1"/>
  <c r="H40" i="38"/>
  <c r="I40" i="21" s="1"/>
  <c r="H45" i="38"/>
  <c r="I45" i="21" s="1"/>
  <c r="H50" i="39"/>
  <c r="J50" i="21" s="1"/>
  <c r="H70" i="39"/>
  <c r="H19" i="39"/>
  <c r="J19" i="21" s="1"/>
  <c r="H10" i="40"/>
  <c r="K10" i="21" s="1"/>
  <c r="H6" i="43"/>
  <c r="N6" i="21" s="1"/>
  <c r="H19" i="44"/>
  <c r="C19" i="21" s="1"/>
  <c r="H57" i="44"/>
  <c r="C57" i="21" s="1"/>
  <c r="H53" i="44"/>
  <c r="C53" i="21" s="1"/>
  <c r="H22" i="33"/>
  <c r="D22" i="21" s="1"/>
  <c r="H8" i="34"/>
  <c r="E8" i="21" s="1"/>
  <c r="H15" i="34"/>
  <c r="E15" i="21" s="1"/>
  <c r="H64" i="35"/>
  <c r="F64" i="21" s="1"/>
  <c r="H12" i="35"/>
  <c r="F12" i="21" s="1"/>
  <c r="H42" i="35"/>
  <c r="F42" i="21" s="1"/>
  <c r="H62" i="35"/>
  <c r="F62" i="21" s="1"/>
  <c r="H33" i="35"/>
  <c r="F33" i="21" s="1"/>
  <c r="H15" i="35"/>
  <c r="F15" i="21" s="1"/>
  <c r="H22" i="36"/>
  <c r="G22" i="21" s="1"/>
  <c r="H31" i="36"/>
  <c r="G31" i="21" s="1"/>
  <c r="H40" i="36"/>
  <c r="G40" i="21" s="1"/>
  <c r="H50" i="36"/>
  <c r="G50" i="21" s="1"/>
  <c r="H60" i="36"/>
  <c r="G60" i="21" s="1"/>
  <c r="H68" i="36"/>
  <c r="G68" i="21" s="1"/>
  <c r="H70" i="36"/>
  <c r="G70" i="21" s="1"/>
  <c r="H42" i="36"/>
  <c r="G42" i="21" s="1"/>
  <c r="H33" i="36"/>
  <c r="G33" i="21" s="1"/>
  <c r="H25" i="36"/>
  <c r="G25" i="21" s="1"/>
  <c r="H6" i="36"/>
  <c r="G6" i="21" s="1"/>
  <c r="H57" i="36"/>
  <c r="G57" i="21" s="1"/>
  <c r="H40" i="37"/>
  <c r="H40" i="21" s="1"/>
  <c r="H19" i="38"/>
  <c r="I19" i="21" s="1"/>
  <c r="H40" i="39"/>
  <c r="J40" i="21" s="1"/>
  <c r="H10" i="39"/>
  <c r="J10" i="21" s="1"/>
  <c r="H33" i="39"/>
  <c r="J33" i="21" s="1"/>
  <c r="H6" i="40"/>
  <c r="K6" i="21" s="1"/>
  <c r="H53" i="40"/>
  <c r="H62" i="40"/>
  <c r="K69" i="21" s="1"/>
  <c r="H25" i="44"/>
  <c r="C25" i="21" s="1"/>
  <c r="H70" i="44"/>
  <c r="C70" i="21" s="1"/>
  <c r="H6" i="33"/>
  <c r="D6" i="21" s="1"/>
  <c r="H50" i="33"/>
  <c r="D50" i="21" s="1"/>
  <c r="H70" i="33"/>
  <c r="D70" i="21" s="1"/>
  <c r="H35" i="33"/>
  <c r="D35" i="21" s="1"/>
  <c r="H73" i="33"/>
  <c r="D73" i="21" s="1"/>
  <c r="H64" i="33"/>
  <c r="D64" i="21" s="1"/>
  <c r="H55" i="33"/>
  <c r="D55" i="21" s="1"/>
  <c r="H25" i="40"/>
  <c r="K25" i="21" s="1"/>
  <c r="H47" i="40"/>
  <c r="K47" i="21" s="1"/>
  <c r="H8" i="40"/>
  <c r="K8" i="21" s="1"/>
  <c r="I12" i="43"/>
  <c r="K65" i="21"/>
  <c r="O65" i="21" s="1"/>
  <c r="K58" i="21"/>
  <c r="I12" i="36"/>
  <c r="H12" i="36"/>
  <c r="G12" i="21" s="1"/>
  <c r="H27" i="34"/>
  <c r="E27" i="21" s="1"/>
  <c r="H25" i="35"/>
  <c r="F25" i="21" s="1"/>
  <c r="H35" i="35"/>
  <c r="F35" i="21" s="1"/>
  <c r="H20" i="21"/>
  <c r="I20" i="21"/>
  <c r="H29" i="41"/>
  <c r="L29" i="21" s="1"/>
  <c r="I22" i="41"/>
  <c r="I22" i="42"/>
  <c r="H29" i="42"/>
  <c r="M29" i="21" s="1"/>
  <c r="I64" i="21"/>
  <c r="I57" i="21"/>
  <c r="H33" i="42"/>
  <c r="M33" i="21" s="1"/>
  <c r="J61" i="21"/>
  <c r="H62" i="42"/>
  <c r="M62" i="21" s="1"/>
  <c r="H12" i="44"/>
  <c r="C12" i="21" s="1"/>
  <c r="H68" i="33"/>
  <c r="D68" i="21" s="1"/>
  <c r="H57" i="33"/>
  <c r="D57" i="21" s="1"/>
  <c r="I22" i="33"/>
  <c r="H40" i="41"/>
  <c r="L40" i="21" s="1"/>
  <c r="H50" i="41"/>
  <c r="L50" i="21" s="1"/>
  <c r="H60" i="41"/>
  <c r="L60" i="21" s="1"/>
  <c r="H42" i="42"/>
  <c r="M42" i="21" s="1"/>
  <c r="H73" i="42"/>
  <c r="M73" i="21" s="1"/>
  <c r="H57" i="43"/>
  <c r="N57" i="21" s="1"/>
  <c r="H45" i="44"/>
  <c r="C45" i="21" s="1"/>
  <c r="H27" i="33"/>
  <c r="D27" i="21" s="1"/>
  <c r="H68" i="34"/>
  <c r="E68" i="21" s="1"/>
  <c r="H25" i="34"/>
  <c r="E25" i="21" s="1"/>
  <c r="H8" i="35"/>
  <c r="F8" i="21" s="1"/>
  <c r="H45" i="35"/>
  <c r="F45" i="21" s="1"/>
  <c r="H55" i="35"/>
  <c r="F55" i="21" s="1"/>
  <c r="H64" i="38"/>
  <c r="I71" i="21" s="1"/>
  <c r="H12" i="38"/>
  <c r="I12" i="21" s="1"/>
  <c r="H31" i="44"/>
  <c r="C31" i="21" s="1"/>
  <c r="H62" i="33"/>
  <c r="D62" i="21" s="1"/>
  <c r="H33" i="33"/>
  <c r="D33" i="21" s="1"/>
  <c r="H73" i="34"/>
  <c r="E73" i="21" s="1"/>
  <c r="H6" i="34"/>
  <c r="E6" i="21" s="1"/>
  <c r="H66" i="34"/>
  <c r="E66" i="21" s="1"/>
  <c r="H29" i="34"/>
  <c r="E29" i="21" s="1"/>
  <c r="H19" i="34"/>
  <c r="E19" i="21" s="1"/>
  <c r="H33" i="34"/>
  <c r="E33" i="21" s="1"/>
  <c r="H27" i="35"/>
  <c r="F27" i="21" s="1"/>
  <c r="H70" i="35"/>
  <c r="F70" i="21" s="1"/>
  <c r="H66" i="35"/>
  <c r="F66" i="21" s="1"/>
  <c r="H53" i="36"/>
  <c r="G53" i="21" s="1"/>
  <c r="H10" i="37"/>
  <c r="H10" i="21" s="1"/>
  <c r="H31" i="37"/>
  <c r="H31" i="21" s="1"/>
  <c r="H68" i="37"/>
  <c r="H68" i="21" s="1"/>
  <c r="H73" i="38"/>
  <c r="I73" i="21" s="1"/>
  <c r="H47" i="38"/>
  <c r="I47" i="21" s="1"/>
  <c r="H17" i="40"/>
  <c r="K17" i="21" s="1"/>
  <c r="H27" i="40"/>
  <c r="K27" i="21" s="1"/>
  <c r="H35" i="40"/>
  <c r="K35" i="21" s="1"/>
  <c r="H38" i="40"/>
  <c r="K38" i="21" s="1"/>
  <c r="H57" i="40"/>
  <c r="H19" i="41"/>
  <c r="L19" i="21" s="1"/>
  <c r="H66" i="41"/>
  <c r="L66" i="21" s="1"/>
  <c r="H70" i="41"/>
  <c r="L70" i="21" s="1"/>
  <c r="H6" i="41"/>
  <c r="L6" i="21" s="1"/>
  <c r="O6" i="21" s="1"/>
  <c r="H64" i="41"/>
  <c r="L64" i="21" s="1"/>
  <c r="H73" i="41"/>
  <c r="L73" i="21" s="1"/>
  <c r="H22" i="42"/>
  <c r="M22" i="21" s="1"/>
  <c r="H17" i="43"/>
  <c r="N17" i="21" s="1"/>
  <c r="H27" i="43"/>
  <c r="N27" i="21" s="1"/>
  <c r="H40" i="43"/>
  <c r="N40" i="21" s="1"/>
  <c r="H50" i="43"/>
  <c r="N50" i="21" s="1"/>
  <c r="H60" i="43"/>
  <c r="N60" i="21" s="1"/>
  <c r="H29" i="43"/>
  <c r="N29" i="21" s="1"/>
  <c r="H22" i="43"/>
  <c r="N22" i="21" s="1"/>
  <c r="H15" i="43"/>
  <c r="N15" i="21" s="1"/>
  <c r="H33" i="43"/>
  <c r="N33" i="21" s="1"/>
  <c r="H62" i="44"/>
  <c r="C62" i="21" s="1"/>
  <c r="H8" i="44"/>
  <c r="C8" i="21" s="1"/>
  <c r="H19" i="33"/>
  <c r="D19" i="21" s="1"/>
  <c r="I12" i="33"/>
  <c r="H53" i="35"/>
  <c r="F53" i="21" s="1"/>
  <c r="H57" i="35"/>
  <c r="F57" i="21" s="1"/>
  <c r="H19" i="35"/>
  <c r="F19" i="21" s="1"/>
  <c r="H8" i="36"/>
  <c r="G8" i="21" s="1"/>
  <c r="H27" i="36"/>
  <c r="G27" i="21" s="1"/>
  <c r="H35" i="36"/>
  <c r="G35" i="21" s="1"/>
  <c r="H66" i="36"/>
  <c r="G66" i="21" s="1"/>
  <c r="H47" i="36"/>
  <c r="G47" i="21" s="1"/>
  <c r="H38" i="36"/>
  <c r="G38" i="21" s="1"/>
  <c r="H19" i="36"/>
  <c r="G19" i="21" s="1"/>
  <c r="H10" i="36"/>
  <c r="G10" i="21" s="1"/>
  <c r="H12" i="37"/>
  <c r="H12" i="21" s="1"/>
  <c r="H33" i="37"/>
  <c r="H33" i="21" s="1"/>
  <c r="H70" i="37"/>
  <c r="H70" i="21" s="1"/>
  <c r="H8" i="37"/>
  <c r="H8" i="21" s="1"/>
  <c r="H19" i="40"/>
  <c r="K19" i="21" s="1"/>
  <c r="H64" i="40"/>
  <c r="K71" i="21" s="1"/>
  <c r="I12" i="40"/>
  <c r="H22" i="40"/>
  <c r="K22" i="21" s="1"/>
  <c r="H22" i="41"/>
  <c r="L22" i="21" s="1"/>
  <c r="H68" i="41"/>
  <c r="L68" i="21" s="1"/>
  <c r="H15" i="42"/>
  <c r="M15" i="21" s="1"/>
  <c r="H25" i="42"/>
  <c r="M25" i="21" s="1"/>
  <c r="H17" i="42"/>
  <c r="M17" i="21" s="1"/>
  <c r="H27" i="42"/>
  <c r="M27" i="21" s="1"/>
  <c r="H8" i="43"/>
  <c r="N8" i="21" s="1"/>
  <c r="H31" i="43"/>
  <c r="N31" i="21" s="1"/>
  <c r="H42" i="43"/>
  <c r="N42" i="21" s="1"/>
  <c r="H62" i="43"/>
  <c r="N62" i="21" s="1"/>
  <c r="H66" i="43"/>
  <c r="N66" i="21" s="1"/>
  <c r="H47" i="43"/>
  <c r="N47" i="21" s="1"/>
  <c r="H38" i="43"/>
  <c r="N38" i="21" s="1"/>
  <c r="H10" i="43"/>
  <c r="N10" i="21" s="1"/>
  <c r="H35" i="43"/>
  <c r="N35" i="21" s="1"/>
  <c r="H45" i="43"/>
  <c r="N45" i="21" s="1"/>
  <c r="H55" i="43"/>
  <c r="N55" i="21" s="1"/>
  <c r="H64" i="43"/>
  <c r="N64" i="21" s="1"/>
  <c r="O54" i="21"/>
  <c r="Q46" i="21"/>
  <c r="O71" i="21"/>
  <c r="P23" i="21"/>
  <c r="P18" i="21"/>
  <c r="O26" i="21"/>
  <c r="O69" i="21"/>
  <c r="O43" i="21"/>
  <c r="J60" i="21"/>
  <c r="H55" i="44"/>
  <c r="C55" i="21" s="1"/>
  <c r="H66" i="44"/>
  <c r="C66" i="21" s="1"/>
  <c r="O13" i="21"/>
  <c r="Q13" i="21"/>
  <c r="O16" i="21"/>
  <c r="K63" i="21"/>
  <c r="K56" i="21"/>
  <c r="J62" i="21"/>
  <c r="O4" i="21"/>
  <c r="O28" i="21"/>
  <c r="O7" i="21"/>
  <c r="O23" i="21"/>
  <c r="Q30" i="21"/>
  <c r="O30" i="21"/>
  <c r="O39" i="21"/>
  <c r="O48" i="21"/>
  <c r="O58" i="21"/>
  <c r="O74" i="21"/>
  <c r="I22" i="44"/>
  <c r="H29" i="44"/>
  <c r="C29" i="21" s="1"/>
  <c r="H57" i="34"/>
  <c r="E57" i="21" s="1"/>
  <c r="H70" i="34"/>
  <c r="E70" i="21" s="1"/>
  <c r="H53" i="34"/>
  <c r="E53" i="21" s="1"/>
  <c r="H47" i="34"/>
  <c r="E47" i="21" s="1"/>
  <c r="H10" i="35"/>
  <c r="F10" i="21" s="1"/>
  <c r="O9" i="21"/>
  <c r="O32" i="21"/>
  <c r="O41" i="21"/>
  <c r="O51" i="21"/>
  <c r="O67" i="21"/>
  <c r="I22" i="40"/>
  <c r="H29" i="40"/>
  <c r="K29" i="21" s="1"/>
  <c r="H38" i="33"/>
  <c r="D38" i="21" s="1"/>
  <c r="H62" i="37"/>
  <c r="H62" i="21" s="1"/>
  <c r="O34" i="21"/>
  <c r="O11" i="21"/>
  <c r="O18" i="21"/>
  <c r="O61" i="21"/>
  <c r="H33" i="44"/>
  <c r="C33" i="21" s="1"/>
  <c r="H53" i="33"/>
  <c r="D53" i="21" s="1"/>
  <c r="H38" i="34"/>
  <c r="E38" i="21" s="1"/>
  <c r="H68" i="35"/>
  <c r="F68" i="21" s="1"/>
  <c r="O36" i="21"/>
  <c r="O46" i="21"/>
  <c r="H64" i="44"/>
  <c r="C64" i="21" s="1"/>
  <c r="H15" i="33"/>
  <c r="D15" i="21" s="1"/>
  <c r="H10" i="34"/>
  <c r="E10" i="21" s="1"/>
  <c r="H12" i="34"/>
  <c r="E12" i="21" s="1"/>
  <c r="H29" i="35"/>
  <c r="F29" i="21" s="1"/>
  <c r="H35" i="37"/>
  <c r="H35" i="21" s="1"/>
  <c r="P4" i="21"/>
  <c r="O56" i="21" l="1"/>
  <c r="O35" i="21"/>
  <c r="O15" i="21"/>
  <c r="O63" i="21"/>
  <c r="O45" i="21"/>
  <c r="P22" i="21"/>
  <c r="P17" i="21"/>
  <c r="O27" i="21"/>
  <c r="O20" i="21"/>
  <c r="O73" i="21"/>
  <c r="O40" i="21"/>
  <c r="O17" i="21"/>
  <c r="O47" i="21"/>
  <c r="K60" i="21"/>
  <c r="O60" i="21" s="1"/>
  <c r="K53" i="21"/>
  <c r="O53" i="21" s="1"/>
  <c r="O62" i="21"/>
  <c r="O19" i="21"/>
  <c r="O50" i="21"/>
  <c r="O68" i="21"/>
  <c r="O22" i="21"/>
  <c r="O8" i="21"/>
  <c r="O31" i="21"/>
  <c r="O42" i="21"/>
  <c r="O25" i="21"/>
  <c r="Q45" i="21"/>
  <c r="O66" i="21"/>
  <c r="Q12" i="21"/>
  <c r="O55" i="21"/>
  <c r="O33" i="21"/>
  <c r="O70" i="21"/>
  <c r="K64" i="21"/>
  <c r="O64" i="21" s="1"/>
  <c r="K57" i="21"/>
  <c r="O57" i="21" s="1"/>
  <c r="O10" i="21"/>
  <c r="O38" i="21"/>
  <c r="O12" i="21"/>
  <c r="P12" i="21"/>
  <c r="P29" i="21"/>
  <c r="P45" i="21"/>
  <c r="Q29" i="21"/>
  <c r="O29" i="21"/>
</calcChain>
</file>

<file path=xl/sharedStrings.xml><?xml version="1.0" encoding="utf-8"?>
<sst xmlns="http://schemas.openxmlformats.org/spreadsheetml/2006/main" count="1767" uniqueCount="150">
  <si>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</si>
  <si>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</si>
  <si>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</si>
  <si>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</si>
  <si>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</si>
  <si>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</si>
  <si>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</si>
  <si>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</si>
  <si>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</si>
  <si>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</si>
  <si>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</si>
  <si>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</si>
  <si>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</si>
  <si>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</si>
  <si>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</si>
  <si>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</si>
  <si>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</si>
  <si>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</si>
  <si>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</si>
  <si>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</si>
  <si>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>ข้าวนึ่ง</t>
  </si>
  <si>
    <t>ปลายข้าวนึ่ง</t>
  </si>
  <si>
    <t xml:space="preserve">สัปดาห์ที่ 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</si>
  <si>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</si>
  <si>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</si>
  <si>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</si>
  <si>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</si>
  <si>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</si>
  <si>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</si>
  <si>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</si>
  <si>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</si>
  <si>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</si>
  <si>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</si>
  <si>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</si>
  <si>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</si>
  <si>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</si>
  <si>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</si>
  <si>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</si>
  <si>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</si>
  <si>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</si>
  <si>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</si>
  <si>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</si>
  <si>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</si>
  <si>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</si>
  <si>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</si>
  <si>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</si>
  <si>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</si>
  <si>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</si>
  <si>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</si>
  <si>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</si>
  <si>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</si>
  <si>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</si>
  <si>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</si>
  <si>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</si>
  <si>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</si>
  <si>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</si>
  <si>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</si>
  <si>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</si>
  <si>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</si>
  <si>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</si>
  <si>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</si>
  <si>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</si>
  <si>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</si>
  <si>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</si>
  <si>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</si>
  <si>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</si>
  <si>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</si>
  <si>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</si>
  <si>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</si>
  <si>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</si>
  <si>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</si>
  <si>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</si>
  <si>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</si>
  <si>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</si>
  <si>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</si>
  <si>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</si>
  <si>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</si>
  <si>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</si>
  <si>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</si>
  <si>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</si>
  <si>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</si>
  <si>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</si>
  <si>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</si>
  <si>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</si>
  <si>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</si>
  <si>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</si>
  <si>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</si>
  <si>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ข้าวหอมมะลิไทยชนิดพิเศษ เก่า</t>
  </si>
  <si>
    <t xml:space="preserve">ข้าวหอมมะลิไทยชนิดพิเศษ ใหม่ </t>
  </si>
  <si>
    <t>ปี 2561</t>
  </si>
  <si>
    <t>RHXBA1DU</t>
  </si>
  <si>
    <t>RHXSA1DU</t>
  </si>
  <si>
    <t>RHXBA1EU</t>
  </si>
  <si>
    <t>RHXSA1EU</t>
  </si>
  <si>
    <t>RBXB05EU</t>
  </si>
  <si>
    <t>RBXS05EU</t>
  </si>
  <si>
    <t>RFXB10GU</t>
  </si>
  <si>
    <t>RFXS10GU</t>
  </si>
  <si>
    <t>RWXB00AU</t>
  </si>
  <si>
    <t>RWXS00AU</t>
  </si>
  <si>
    <t>RWXB00BU</t>
  </si>
  <si>
    <t>RWXS00BU</t>
  </si>
  <si>
    <t>RWXB05GU</t>
  </si>
  <si>
    <t>RWXS05GU</t>
  </si>
  <si>
    <t>RWXB10GU</t>
  </si>
  <si>
    <t>RWXS10GU</t>
  </si>
  <si>
    <t>RWXB15GU</t>
  </si>
  <si>
    <t>RWXS15GU</t>
  </si>
  <si>
    <t>RWXB25GU</t>
  </si>
  <si>
    <t>RWXS25GU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</si>
  <si>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</si>
  <si>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</si>
  <si>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</si>
  <si>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</si>
  <si>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</si>
  <si>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</si>
  <si>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</si>
  <si>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</si>
  <si>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</si>
  <si>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</si>
  <si>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</si>
  <si>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</si>
  <si>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</si>
  <si>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</si>
  <si>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</si>
  <si>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</si>
  <si>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</si>
  <si>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</si>
  <si>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RPXB00FU</t>
  </si>
  <si>
    <t>RPXS00FU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</si>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</sst>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</numFmts>
  <fonts count="21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14"/>
      <color rgb="FFFF0000"/>
      <name val="Cordia New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52">
    <xf numFmtId="0" fontId="0" fillId="0" borderId="0" xfId="0"/>
    <xf numFmtId="0" fontId="3" fillId="0" borderId="1" xfId="0" applyFont="1" applyBorder="1" applyAlignment="1">
      <alignment horizontal="center"/>
    </xf>
    <xf numFmtId="187" fontId="0" fillId="0" borderId="0" xfId="0" applyNumberFormat="1"/>
    <xf numFmtId="189" fontId="1" fillId="0" borderId="2" xfId="1" applyNumberFormat="1" applyFont="1" applyBorder="1" applyAlignment="1">
      <alignment horizontal="right"/>
    </xf>
    <xf numFmtId="189" fontId="1" fillId="0" borderId="0" xfId="1" applyNumberFormat="1" applyBorder="1" applyAlignment="1">
      <alignment horizontal="right"/>
    </xf>
    <xf numFmtId="189" fontId="1" fillId="0" borderId="0" xfId="1" applyNumberFormat="1"/>
    <xf numFmtId="189" fontId="1" fillId="0" borderId="0" xfId="1" applyNumberFormat="1" applyBorder="1"/>
    <xf numFmtId="189" fontId="1" fillId="0" borderId="3" xfId="1" applyNumberFormat="1" applyBorder="1" applyAlignment="1">
      <alignment horizontal="right"/>
    </xf>
    <xf numFmtId="189" fontId="1" fillId="0" borderId="3" xfId="1" applyNumberFormat="1" applyFont="1" applyBorder="1" applyAlignment="1">
      <alignment horizontal="right"/>
    </xf>
    <xf numFmtId="0" fontId="0" fillId="2" borderId="1" xfId="0" applyFill="1" applyBorder="1" applyAlignment="1">
      <alignment horizontal="right"/>
    </xf>
    <xf numFmtId="188" fontId="0" fillId="2" borderId="1" xfId="0" applyNumberFormat="1" applyFill="1" applyBorder="1" applyAlignment="1">
      <alignment horizontal="right"/>
    </xf>
    <xf numFmtId="187" fontId="1" fillId="2" borderId="1" xfId="1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89" fontId="1" fillId="3" borderId="2" xfId="1" applyNumberFormat="1" applyFill="1" applyBorder="1" applyAlignment="1">
      <alignment horizontal="right"/>
    </xf>
    <xf numFmtId="0" fontId="0" fillId="0" borderId="0" xfId="0" applyFill="1"/>
    <xf numFmtId="189" fontId="1" fillId="0" borderId="2" xfId="1" applyNumberFormat="1" applyFont="1" applyFill="1" applyBorder="1" applyAlignment="1">
      <alignment horizontal="right"/>
    </xf>
    <xf numFmtId="189" fontId="1" fillId="0" borderId="3" xfId="1" applyNumberFormat="1" applyFill="1" applyBorder="1" applyAlignment="1">
      <alignment horizontal="right"/>
    </xf>
    <xf numFmtId="189" fontId="1" fillId="0" borderId="2" xfId="1" applyNumberFormat="1" applyFill="1" applyBorder="1" applyAlignment="1">
      <alignment horizontal="right"/>
    </xf>
    <xf numFmtId="189" fontId="1" fillId="3" borderId="2" xfId="1" applyNumberFormat="1" applyFont="1" applyFill="1" applyBorder="1" applyAlignment="1">
      <alignment horizontal="right"/>
    </xf>
    <xf numFmtId="189" fontId="7" fillId="0" borderId="0" xfId="0" applyNumberFormat="1" applyFont="1" applyFill="1"/>
    <xf numFmtId="189" fontId="7" fillId="0" borderId="0" xfId="0" applyNumberFormat="1" applyFont="1" applyFill="1" applyAlignment="1">
      <alignment horizontal="left"/>
    </xf>
    <xf numFmtId="3" fontId="0" fillId="0" borderId="2" xfId="0" applyNumberFormat="1" applyFill="1" applyBorder="1"/>
    <xf numFmtId="3" fontId="0" fillId="0" borderId="0" xfId="0" applyNumberFormat="1" applyFill="1"/>
    <xf numFmtId="191" fontId="1" fillId="0" borderId="0" xfId="1" applyNumberFormat="1"/>
    <xf numFmtId="189" fontId="9" fillId="0" borderId="2" xfId="1" applyNumberFormat="1" applyFont="1" applyBorder="1" applyAlignment="1">
      <alignment horizontal="right"/>
    </xf>
    <xf numFmtId="189" fontId="9" fillId="0" borderId="3" xfId="1" applyNumberFormat="1" applyFont="1" applyBorder="1" applyAlignment="1">
      <alignment horizontal="right"/>
    </xf>
    <xf numFmtId="189" fontId="1" fillId="4" borderId="2" xfId="1" applyNumberFormat="1" applyFont="1" applyFill="1" applyBorder="1" applyAlignment="1">
      <alignment horizontal="right"/>
    </xf>
    <xf numFmtId="189" fontId="1" fillId="5" borderId="2" xfId="1" applyNumberFormat="1" applyFont="1" applyFill="1" applyBorder="1" applyAlignment="1">
      <alignment horizontal="right"/>
    </xf>
    <xf numFmtId="189" fontId="1" fillId="0" borderId="0" xfId="1" applyNumberFormat="1" applyFill="1"/>
    <xf numFmtId="43" fontId="7" fillId="0" borderId="0" xfId="1" applyFont="1" applyFill="1" applyAlignment="1">
      <alignment horizontal="left"/>
    </xf>
    <xf numFmtId="0" fontId="12" fillId="3" borderId="5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13" fillId="0" borderId="5" xfId="0" applyFont="1" applyBorder="1"/>
    <xf numFmtId="0" fontId="12" fillId="3" borderId="6" xfId="0" applyFont="1" applyFill="1" applyBorder="1"/>
    <xf numFmtId="0" fontId="13" fillId="0" borderId="6" xfId="0" applyFont="1" applyFill="1" applyBorder="1"/>
    <xf numFmtId="0" fontId="13" fillId="0" borderId="7" xfId="0" applyFont="1" applyFill="1" applyBorder="1"/>
    <xf numFmtId="0" fontId="3" fillId="0" borderId="1" xfId="0" applyFont="1" applyBorder="1" applyAlignment="1">
      <alignment horizontal="right"/>
    </xf>
    <xf numFmtId="187" fontId="1" fillId="3" borderId="2" xfId="1" applyNumberFormat="1" applyFill="1" applyBorder="1" applyAlignment="1">
      <alignment horizontal="right"/>
    </xf>
    <xf numFmtId="189" fontId="9" fillId="3" borderId="2" xfId="1" applyNumberFormat="1" applyFont="1" applyFill="1" applyBorder="1" applyAlignment="1">
      <alignment horizontal="right"/>
    </xf>
    <xf numFmtId="0" fontId="15" fillId="0" borderId="4" xfId="0" applyFont="1" applyFill="1" applyBorder="1"/>
    <xf numFmtId="189" fontId="1" fillId="0" borderId="3" xfId="1" applyNumberFormat="1" applyFont="1" applyFill="1" applyBorder="1" applyAlignment="1">
      <alignment horizontal="right"/>
    </xf>
    <xf numFmtId="189" fontId="1" fillId="0" borderId="10" xfId="1" applyNumberFormat="1" applyFont="1" applyBorder="1" applyAlignment="1">
      <alignment horizontal="right"/>
    </xf>
    <xf numFmtId="189" fontId="1" fillId="0" borderId="10" xfId="1" applyNumberFormat="1" applyFill="1" applyBorder="1" applyAlignment="1">
      <alignment horizontal="right"/>
    </xf>
    <xf numFmtId="0" fontId="14" fillId="3" borderId="6" xfId="0" applyFont="1" applyFill="1" applyBorder="1"/>
    <xf numFmtId="0" fontId="12" fillId="5" borderId="6" xfId="0" applyFont="1" applyFill="1" applyBorder="1"/>
    <xf numFmtId="0" fontId="15" fillId="5" borderId="4" xfId="0" applyFont="1" applyFill="1" applyBorder="1"/>
    <xf numFmtId="189" fontId="1" fillId="5" borderId="2" xfId="1" applyNumberFormat="1" applyFill="1" applyBorder="1" applyAlignment="1">
      <alignment horizontal="right"/>
    </xf>
    <xf numFmtId="0" fontId="15" fillId="0" borderId="8" xfId="0" applyFont="1" applyFill="1" applyBorder="1"/>
    <xf numFmtId="0" fontId="13" fillId="0" borderId="5" xfId="0" applyFont="1" applyFill="1" applyBorder="1"/>
    <xf numFmtId="0" fontId="13" fillId="4" borderId="6" xfId="0" applyFont="1" applyFill="1" applyBorder="1"/>
    <xf numFmtId="189" fontId="1" fillId="4" borderId="2" xfId="1" applyNumberFormat="1" applyFill="1" applyBorder="1" applyAlignment="1">
      <alignment horizontal="right"/>
    </xf>
    <xf numFmtId="189" fontId="1" fillId="4" borderId="0" xfId="1" applyNumberFormat="1" applyFill="1"/>
    <xf numFmtId="0" fontId="0" fillId="4" borderId="0" xfId="0" applyFill="1"/>
    <xf numFmtId="0" fontId="13" fillId="4" borderId="7" xfId="0" applyFont="1" applyFill="1" applyBorder="1"/>
    <xf numFmtId="189" fontId="9" fillId="4" borderId="3" xfId="1" applyNumberFormat="1" applyFont="1" applyFill="1" applyBorder="1" applyAlignment="1">
      <alignment horizontal="right"/>
    </xf>
    <xf numFmtId="189" fontId="1" fillId="4" borderId="3" xfId="1" applyNumberFormat="1" applyFill="1" applyBorder="1" applyAlignment="1">
      <alignment horizontal="right"/>
    </xf>
    <xf numFmtId="191" fontId="1" fillId="4" borderId="0" xfId="1" applyNumberFormat="1" applyFill="1"/>
    <xf numFmtId="189" fontId="1" fillId="4" borderId="3" xfId="1" applyNumberFormat="1" applyFont="1" applyFill="1" applyBorder="1" applyAlignment="1">
      <alignment horizontal="right"/>
    </xf>
    <xf numFmtId="0" fontId="13" fillId="4" borderId="5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89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89" fontId="3" fillId="0" borderId="11" xfId="1" applyNumberFormat="1" applyFont="1" applyFill="1" applyBorder="1" applyAlignment="1">
      <alignment horizontal="center"/>
    </xf>
    <xf numFmtId="189" fontId="7" fillId="0" borderId="0" xfId="1" applyNumberFormat="1" applyFont="1" applyFill="1" applyAlignment="1">
      <alignment horizontal="left"/>
    </xf>
    <xf numFmtId="0" fontId="15" fillId="0" borderId="9" xfId="0" applyFont="1" applyFill="1" applyBorder="1"/>
    <xf numFmtId="3" fontId="1" fillId="0" borderId="2" xfId="1" applyNumberFormat="1" applyFill="1" applyBorder="1"/>
    <xf numFmtId="0" fontId="7" fillId="0" borderId="0" xfId="0" applyNumberFormat="1" applyFont="1" applyFill="1" applyAlignment="1">
      <alignment horizontal="left"/>
    </xf>
    <xf numFmtId="0" fontId="12" fillId="5" borderId="5" xfId="0" applyFont="1" applyFill="1" applyBorder="1"/>
    <xf numFmtId="0" fontId="4" fillId="5" borderId="4" xfId="0" applyFont="1" applyFill="1" applyBorder="1"/>
    <xf numFmtId="189" fontId="7" fillId="5" borderId="0" xfId="0" applyNumberFormat="1" applyFont="1" applyFill="1"/>
    <xf numFmtId="43" fontId="7" fillId="5" borderId="0" xfId="0" applyNumberFormat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16" fillId="5" borderId="4" xfId="0" applyFont="1" applyFill="1" applyBorder="1"/>
    <xf numFmtId="43" fontId="7" fillId="5" borderId="0" xfId="1" applyFont="1" applyFill="1" applyAlignment="1">
      <alignment horizontal="left"/>
    </xf>
    <xf numFmtId="3" fontId="1" fillId="5" borderId="2" xfId="1" applyNumberFormat="1" applyFill="1" applyBorder="1"/>
    <xf numFmtId="3" fontId="0" fillId="5" borderId="2" xfId="0" applyNumberFormat="1" applyFill="1" applyBorder="1"/>
    <xf numFmtId="0" fontId="14" fillId="5" borderId="6" xfId="0" applyFont="1" applyFill="1" applyBorder="1"/>
    <xf numFmtId="0" fontId="0" fillId="5" borderId="10" xfId="0" applyFill="1" applyBorder="1" applyAlignment="1">
      <alignment horizontal="right"/>
    </xf>
    <xf numFmtId="187" fontId="1" fillId="5" borderId="10" xfId="1" applyNumberFormat="1" applyFill="1" applyBorder="1" applyAlignment="1">
      <alignment horizontal="right"/>
    </xf>
    <xf numFmtId="189" fontId="1" fillId="5" borderId="10" xfId="1" applyNumberFormat="1" applyFill="1" applyBorder="1" applyAlignment="1">
      <alignment horizontal="right"/>
    </xf>
    <xf numFmtId="0" fontId="0" fillId="5" borderId="10" xfId="0" applyFill="1" applyBorder="1"/>
    <xf numFmtId="188" fontId="0" fillId="5" borderId="10" xfId="0" applyNumberFormat="1" applyFill="1" applyBorder="1"/>
    <xf numFmtId="190" fontId="0" fillId="5" borderId="10" xfId="0" applyNumberFormat="1" applyFill="1" applyBorder="1"/>
    <xf numFmtId="189" fontId="17" fillId="5" borderId="10" xfId="1" applyNumberFormat="1" applyFont="1" applyFill="1" applyBorder="1"/>
    <xf numFmtId="3" fontId="0" fillId="0" borderId="3" xfId="0" applyNumberFormat="1" applyFill="1" applyBorder="1"/>
    <xf numFmtId="3" fontId="1" fillId="0" borderId="3" xfId="1" applyNumberFormat="1" applyFill="1" applyBorder="1"/>
    <xf numFmtId="3" fontId="1" fillId="0" borderId="2" xfId="1" applyNumberFormat="1" applyFont="1" applyFill="1" applyBorder="1" applyAlignment="1">
      <alignment horizontal="right"/>
    </xf>
    <xf numFmtId="3" fontId="0" fillId="0" borderId="2" xfId="1" applyNumberFormat="1" applyFon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5" borderId="2" xfId="1" applyNumberFormat="1" applyFont="1" applyFill="1" applyBorder="1" applyAlignment="1">
      <alignment horizontal="right"/>
    </xf>
    <xf numFmtId="3" fontId="17" fillId="5" borderId="2" xfId="1" applyNumberFormat="1" applyFont="1" applyFill="1" applyBorder="1"/>
    <xf numFmtId="3" fontId="11" fillId="0" borderId="3" xfId="1" applyNumberFormat="1" applyFont="1" applyFill="1" applyBorder="1" applyAlignment="1">
      <alignment horizontal="right"/>
    </xf>
    <xf numFmtId="3" fontId="11" fillId="0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/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1" fillId="0" borderId="2" xfId="1" applyNumberFormat="1" applyFill="1" applyBorder="1" applyAlignment="1">
      <alignment horizontal="right"/>
    </xf>
    <xf numFmtId="188" fontId="0" fillId="6" borderId="1" xfId="0" applyNumberFormat="1" applyFill="1" applyBorder="1" applyAlignment="1">
      <alignment horizontal="right"/>
    </xf>
    <xf numFmtId="188" fontId="1" fillId="6" borderId="1" xfId="1" applyNumberFormat="1" applyFill="1" applyBorder="1" applyAlignment="1">
      <alignment horizontal="right"/>
    </xf>
    <xf numFmtId="187" fontId="17" fillId="6" borderId="1" xfId="1" applyNumberFormat="1" applyFont="1" applyFill="1" applyBorder="1"/>
    <xf numFmtId="187" fontId="7" fillId="6" borderId="0" xfId="0" applyNumberFormat="1" applyFont="1" applyFill="1"/>
    <xf numFmtId="187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188" fontId="0" fillId="7" borderId="1" xfId="0" applyNumberFormat="1" applyFill="1" applyBorder="1" applyAlignment="1">
      <alignment horizontal="right"/>
    </xf>
    <xf numFmtId="187" fontId="1" fillId="7" borderId="1" xfId="1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0" xfId="0" applyFill="1"/>
    <xf numFmtId="188" fontId="0" fillId="0" borderId="0" xfId="0" applyNumberFormat="1"/>
    <xf numFmtId="188" fontId="0" fillId="0" borderId="0" xfId="0" applyNumberFormat="1" applyFill="1"/>
    <xf numFmtId="188" fontId="1" fillId="8" borderId="0" xfId="1" applyNumberFormat="1" applyFill="1"/>
    <xf numFmtId="188" fontId="0" fillId="8" borderId="0" xfId="0" applyNumberFormat="1" applyFill="1"/>
    <xf numFmtId="189" fontId="0" fillId="3" borderId="2" xfId="1" applyNumberFormat="1" applyFont="1" applyFill="1" applyBorder="1" applyAlignment="1">
      <alignment horizontal="right"/>
    </xf>
    <xf numFmtId="188" fontId="1" fillId="0" borderId="0" xfId="1" applyNumberFormat="1"/>
    <xf numFmtId="188" fontId="18" fillId="0" borderId="0" xfId="1" applyNumberFormat="1" applyFont="1" applyFill="1" applyBorder="1"/>
    <xf numFmtId="188" fontId="1" fillId="0" borderId="0" xfId="1" applyNumberFormat="1" applyFill="1"/>
    <xf numFmtId="3" fontId="0" fillId="0" borderId="1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88" fontId="19" fillId="0" borderId="0" xfId="1" applyNumberFormat="1" applyFont="1" applyFill="1" applyBorder="1"/>
    <xf numFmtId="188" fontId="8" fillId="0" borderId="0" xfId="1" applyNumberFormat="1" applyFont="1" applyFill="1" applyBorder="1"/>
    <xf numFmtId="3" fontId="0" fillId="0" borderId="10" xfId="0" applyNumberFormat="1" applyFill="1" applyBorder="1"/>
    <xf numFmtId="3" fontId="1" fillId="5" borderId="10" xfId="1" applyNumberFormat="1" applyFont="1" applyFill="1" applyBorder="1" applyAlignment="1">
      <alignment horizontal="right"/>
    </xf>
    <xf numFmtId="3" fontId="1" fillId="0" borderId="10" xfId="1" applyNumberFormat="1" applyFont="1" applyFill="1" applyBorder="1" applyAlignment="1">
      <alignment horizontal="right"/>
    </xf>
    <xf numFmtId="3" fontId="8" fillId="0" borderId="3" xfId="1" applyNumberFormat="1" applyFont="1" applyFill="1" applyBorder="1"/>
    <xf numFmtId="187" fontId="1" fillId="0" borderId="0" xfId="1" applyNumberFormat="1"/>
    <xf numFmtId="187" fontId="1" fillId="0" borderId="0" xfId="1" applyNumberFormat="1" applyFill="1"/>
    <xf numFmtId="0" fontId="15" fillId="5" borderId="10" xfId="0" applyFont="1" applyFill="1" applyBorder="1"/>
    <xf numFmtId="0" fontId="16" fillId="5" borderId="10" xfId="0" applyFont="1" applyFill="1" applyBorder="1"/>
    <xf numFmtId="188" fontId="20" fillId="0" borderId="0" xfId="0" applyNumberFormat="1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workbookViewId="0">
      <pane xSplit="2" ySplit="4" topLeftCell="D14" activePane="bottomRight" state="frozen"/>
      <selection pane="topRight" activeCell="C1" sqref="C1"/>
      <selection pane="bottomLeft" activeCell="A5" sqref="A5"/>
      <selection pane="bottomRight" activeCell="P4" sqref="P4"/>
    </sheetView>
  </sheetViews>
  <sheetFormatPr defaultColWidth="9.140625" defaultRowHeight="24" x14ac:dyDescent="0.55000000000000004"/>
  <cols>
    <col min="1" max="1" width="34.28515625" style="14" bestFit="1" customWidth="1"/>
    <col min="2" max="2" width="8.5703125" style="14" bestFit="1" customWidth="1"/>
    <col min="3" max="14" width="10.5703125" style="14" customWidth="1"/>
    <col min="15" max="15" width="10.5703125" style="62" customWidth="1"/>
    <col min="16" max="16" width="11.42578125" style="63" bestFit="1" customWidth="1"/>
    <col min="17" max="17" width="13.5703125" style="64" customWidth="1"/>
    <col min="18" max="18" width="11.42578125" style="22" customWidth="1"/>
    <col min="19" max="16384" width="9.140625" style="14"/>
  </cols>
  <sheetData>
    <row r="1" spans="1:18" ht="27" customHeight="1" x14ac:dyDescent="0.6">
      <c r="C1" s="60"/>
      <c r="D1" s="60"/>
      <c r="E1" s="60"/>
      <c r="F1" s="60"/>
      <c r="G1" s="61"/>
      <c r="H1" s="60"/>
      <c r="N1" s="141" t="s">
        <v>1</v>
      </c>
      <c r="O1" s="141"/>
    </row>
    <row r="2" spans="1:18" ht="21" customHeight="1" x14ac:dyDescent="0.55000000000000004">
      <c r="A2" s="142" t="s">
        <v>2</v>
      </c>
      <c r="B2" s="142"/>
      <c r="C2" s="145" t="s">
        <v>89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7"/>
    </row>
    <row r="3" spans="1:18" x14ac:dyDescent="0.55000000000000004">
      <c r="A3" s="143"/>
      <c r="B3" s="143"/>
      <c r="C3" s="65" t="s">
        <v>3</v>
      </c>
      <c r="D3" s="65" t="s">
        <v>4</v>
      </c>
      <c r="E3" s="65" t="s">
        <v>5</v>
      </c>
      <c r="F3" s="65" t="s">
        <v>6</v>
      </c>
      <c r="G3" s="65" t="s">
        <v>7</v>
      </c>
      <c r="H3" s="65" t="s">
        <v>8</v>
      </c>
      <c r="I3" s="65" t="s">
        <v>9</v>
      </c>
      <c r="J3" s="65" t="s">
        <v>10</v>
      </c>
      <c r="K3" s="65" t="s">
        <v>11</v>
      </c>
      <c r="L3" s="65" t="s">
        <v>12</v>
      </c>
      <c r="M3" s="66" t="s">
        <v>13</v>
      </c>
      <c r="N3" s="65" t="s">
        <v>14</v>
      </c>
      <c r="O3" s="67" t="s">
        <v>15</v>
      </c>
    </row>
    <row r="4" spans="1:18" s="112" customFormat="1" x14ac:dyDescent="0.55000000000000004">
      <c r="A4" s="144" t="s">
        <v>23</v>
      </c>
      <c r="B4" s="144"/>
      <c r="C4" s="107">
        <f>jan!H4</f>
        <v>31.593500000000002</v>
      </c>
      <c r="D4" s="107">
        <f>feb!H4</f>
        <v>31.224049999999998</v>
      </c>
      <c r="E4" s="106">
        <f>mar!H4</f>
        <v>30.99644</v>
      </c>
      <c r="F4" s="107">
        <f>apr!H4</f>
        <v>31.118400000000001</v>
      </c>
      <c r="G4" s="106">
        <f>may!H4</f>
        <v>31.746325000000002</v>
      </c>
      <c r="H4" s="107">
        <f>jun!H4</f>
        <v>32.308820000000004</v>
      </c>
      <c r="I4" s="106">
        <f>jul!H4</f>
        <v>33.067500000000003</v>
      </c>
      <c r="J4" s="107">
        <f>aug!H4</f>
        <v>32.731219999999993</v>
      </c>
      <c r="K4" s="106">
        <f>sep!H4</f>
        <v>32.338533333333338</v>
      </c>
      <c r="L4" s="107">
        <f>oct!H4</f>
        <v>32.590150000000001</v>
      </c>
      <c r="M4" s="106">
        <f>nov!H4</f>
        <v>32.68074</v>
      </c>
      <c r="N4" s="107">
        <f>dec!H4</f>
        <v>32.451966666666671</v>
      </c>
      <c r="O4" s="108">
        <f>AVERAGE(C4:N4)</f>
        <v>32.070637083333331</v>
      </c>
      <c r="P4" s="109">
        <f>AVERAGE(C4:L4)</f>
        <v>31.97149383333333</v>
      </c>
      <c r="Q4" s="110"/>
      <c r="R4" s="111"/>
    </row>
    <row r="5" spans="1:18" s="77" customFormat="1" x14ac:dyDescent="0.55000000000000004">
      <c r="A5" s="72" t="s">
        <v>27</v>
      </c>
      <c r="B5" s="73"/>
      <c r="C5" s="83"/>
      <c r="D5" s="84"/>
      <c r="E5" s="84"/>
      <c r="F5" s="85"/>
      <c r="G5" s="84"/>
      <c r="H5" s="83"/>
      <c r="I5" s="86"/>
      <c r="J5" s="86"/>
      <c r="K5" s="87"/>
      <c r="L5" s="88"/>
      <c r="M5" s="86"/>
      <c r="N5" s="86"/>
      <c r="O5" s="89"/>
      <c r="P5" s="74"/>
      <c r="Q5" s="75"/>
      <c r="R5" s="76"/>
    </row>
    <row r="6" spans="1:18" x14ac:dyDescent="0.55000000000000004">
      <c r="A6" s="35" t="s">
        <v>28</v>
      </c>
      <c r="B6" s="40" t="s">
        <v>85</v>
      </c>
      <c r="C6" s="92">
        <f>jan!H6</f>
        <v>35210.623099999997</v>
      </c>
      <c r="D6" s="92">
        <f>feb!H6</f>
        <v>36969.367375000002</v>
      </c>
      <c r="E6" s="92">
        <f>mar!H6</f>
        <v>36941.428139999996</v>
      </c>
      <c r="F6" s="92">
        <f>apr!H6</f>
        <v>36889.453625000002</v>
      </c>
      <c r="G6" s="92">
        <f>may!H6</f>
        <v>38597.308149999997</v>
      </c>
      <c r="H6" s="92">
        <f>jun!H6</f>
        <v>40195.139080000001</v>
      </c>
      <c r="I6" s="92">
        <f>jul!H6</f>
        <v>39142.893550000001</v>
      </c>
      <c r="J6" s="92">
        <f>aug!H6</f>
        <v>39032.78656</v>
      </c>
      <c r="K6" s="92">
        <f>sep!H6</f>
        <v>38645.431733333338</v>
      </c>
      <c r="L6" s="92">
        <f>oct!H6</f>
        <v>38148.266866666665</v>
      </c>
      <c r="M6" s="92">
        <f>nov!H6</f>
        <v>37968.339339999999</v>
      </c>
      <c r="N6" s="92">
        <f>dec!H6</f>
        <v>37990.243466666667</v>
      </c>
      <c r="O6" s="93">
        <f>AVERAGE(C6:N6)</f>
        <v>37977.606748888888</v>
      </c>
      <c r="P6" s="19"/>
      <c r="Q6" s="29"/>
    </row>
    <row r="7" spans="1:18" x14ac:dyDescent="0.55000000000000004">
      <c r="A7" s="36" t="s">
        <v>29</v>
      </c>
      <c r="B7" s="48" t="s">
        <v>86</v>
      </c>
      <c r="C7" s="94">
        <f>jan!H7</f>
        <v>1115</v>
      </c>
      <c r="D7" s="94">
        <f>feb!H7</f>
        <v>1184</v>
      </c>
      <c r="E7" s="94">
        <f>mar!H7</f>
        <v>1191.8</v>
      </c>
      <c r="F7" s="94">
        <f>apr!H7</f>
        <v>1185.5</v>
      </c>
      <c r="G7" s="94">
        <f>may!H7</f>
        <v>1215.75</v>
      </c>
      <c r="H7" s="94">
        <f>jun!H7</f>
        <v>1244.5999999999999</v>
      </c>
      <c r="I7" s="94">
        <f>jul!H7</f>
        <v>1183.75</v>
      </c>
      <c r="J7" s="94">
        <f>aug!H7</f>
        <v>1192.5999999999999</v>
      </c>
      <c r="K7" s="94">
        <f>sep!H7</f>
        <v>1195</v>
      </c>
      <c r="L7" s="94">
        <f>oct!H7</f>
        <v>1169.3333333333333</v>
      </c>
      <c r="M7" s="94">
        <f>nov!H7</f>
        <v>1161.8</v>
      </c>
      <c r="N7" s="92">
        <f>dec!H7</f>
        <v>1170.6666666666667</v>
      </c>
      <c r="O7" s="93">
        <f t="shared" ref="O7:O12" si="0">AVERAGE(C7:N7)</f>
        <v>1184.1499999999999</v>
      </c>
      <c r="P7" s="19"/>
      <c r="Q7" s="29"/>
    </row>
    <row r="8" spans="1:18" x14ac:dyDescent="0.55000000000000004">
      <c r="A8" s="35" t="s">
        <v>30</v>
      </c>
      <c r="B8" s="40" t="s">
        <v>85</v>
      </c>
      <c r="C8" s="92">
        <f>jan!H8</f>
        <v>35044.493499999997</v>
      </c>
      <c r="D8" s="92">
        <f>feb!H8</f>
        <v>36469.782574999997</v>
      </c>
      <c r="E8" s="92">
        <f>mar!H8</f>
        <v>36445.485099999998</v>
      </c>
      <c r="F8" s="92">
        <f>apr!H8</f>
        <v>36303.003324999998</v>
      </c>
      <c r="G8" s="92">
        <f>may!H8</f>
        <v>39240.481525000003</v>
      </c>
      <c r="H8" s="92">
        <f>jun!H8</f>
        <v>39482.378559999997</v>
      </c>
      <c r="I8" s="92">
        <f>jul!H8</f>
        <v>38002.575275000003</v>
      </c>
      <c r="J8" s="92">
        <f>aug!H8</f>
        <v>38005.071840000004</v>
      </c>
      <c r="K8" s="92">
        <f>sep!H8</f>
        <v>37621.327500000007</v>
      </c>
      <c r="L8" s="92">
        <f>oct!H8</f>
        <v>37316.461524999999</v>
      </c>
      <c r="M8" s="92">
        <f>nov!H8</f>
        <v>37968.339339999999</v>
      </c>
      <c r="N8" s="132">
        <f>dec!H8</f>
        <v>37990.243466666667</v>
      </c>
      <c r="O8" s="93">
        <f t="shared" si="0"/>
        <v>37490.803627638888</v>
      </c>
      <c r="P8" s="19"/>
      <c r="Q8" s="29"/>
    </row>
    <row r="9" spans="1:18" x14ac:dyDescent="0.55000000000000004">
      <c r="A9" s="36" t="s">
        <v>29</v>
      </c>
      <c r="B9" s="48" t="s">
        <v>86</v>
      </c>
      <c r="C9" s="94">
        <f>jan!H9</f>
        <v>1109.6666666666667</v>
      </c>
      <c r="D9" s="94">
        <f>feb!H9</f>
        <v>1168</v>
      </c>
      <c r="E9" s="94">
        <f>mar!H9</f>
        <v>1175.8</v>
      </c>
      <c r="F9" s="94">
        <f>apr!H9</f>
        <v>1166.5</v>
      </c>
      <c r="G9" s="94">
        <f>may!H9</f>
        <v>1236</v>
      </c>
      <c r="H9" s="94">
        <f>jun!H9</f>
        <v>1222.8</v>
      </c>
      <c r="I9" s="94">
        <f>jul!H9</f>
        <v>1149.25</v>
      </c>
      <c r="J9" s="94">
        <f>aug!H9</f>
        <v>1161.2</v>
      </c>
      <c r="K9" s="94">
        <f>sep!H9</f>
        <v>1163.3333333333333</v>
      </c>
      <c r="L9" s="94">
        <f>oct!H9</f>
        <v>1145</v>
      </c>
      <c r="M9" s="94">
        <f>nov!H9</f>
        <v>1161.8</v>
      </c>
      <c r="N9" s="94">
        <f>dec!H9</f>
        <v>1170.6666666666667</v>
      </c>
      <c r="O9" s="93">
        <f t="shared" si="0"/>
        <v>1169.1680555555556</v>
      </c>
      <c r="P9" s="19"/>
      <c r="Q9" s="29"/>
    </row>
    <row r="10" spans="1:18" x14ac:dyDescent="0.55000000000000004">
      <c r="A10" s="35" t="s">
        <v>31</v>
      </c>
      <c r="B10" s="40" t="s">
        <v>85</v>
      </c>
      <c r="C10" s="92">
        <f>jan!H10</f>
        <v>34210.196266666666</v>
      </c>
      <c r="D10" s="92">
        <f>feb!H10</f>
        <v>35970.197775000001</v>
      </c>
      <c r="E10" s="92">
        <f>mar!H10</f>
        <v>35949.542059999992</v>
      </c>
      <c r="F10" s="92">
        <f>apr!H10</f>
        <v>35878.082349999997</v>
      </c>
      <c r="G10" s="92">
        <f>may!H10</f>
        <v>37581.441724999997</v>
      </c>
      <c r="H10" s="92">
        <f>jun!H10</f>
        <v>39174.286540000001</v>
      </c>
      <c r="I10" s="92">
        <f>jul!H10</f>
        <v>38126.110775000001</v>
      </c>
      <c r="J10" s="92">
        <f>aug!H10</f>
        <v>38005.071840000004</v>
      </c>
      <c r="K10" s="92">
        <f>sep!H10</f>
        <v>37621.327500000007</v>
      </c>
      <c r="L10" s="92">
        <f>oct!H10</f>
        <v>37126.0749</v>
      </c>
      <c r="M10" s="92">
        <f>nov!H10</f>
        <v>36948.705159999998</v>
      </c>
      <c r="N10" s="92">
        <f>dec!H10</f>
        <v>36962.621233333339</v>
      </c>
      <c r="O10" s="93">
        <f t="shared" si="0"/>
        <v>36962.804843750004</v>
      </c>
      <c r="P10" s="19"/>
      <c r="Q10" s="29"/>
    </row>
    <row r="11" spans="1:18" x14ac:dyDescent="0.55000000000000004">
      <c r="A11" s="36" t="s">
        <v>32</v>
      </c>
      <c r="B11" s="48" t="s">
        <v>86</v>
      </c>
      <c r="C11" s="94">
        <f>jan!H11</f>
        <v>1083.3333333333333</v>
      </c>
      <c r="D11" s="94">
        <f>feb!H11</f>
        <v>1152</v>
      </c>
      <c r="E11" s="94">
        <f>mar!H11</f>
        <v>1159.8</v>
      </c>
      <c r="F11" s="94">
        <f>apr!H11</f>
        <v>1153</v>
      </c>
      <c r="G11" s="94">
        <f>may!H11</f>
        <v>1183.75</v>
      </c>
      <c r="H11" s="94">
        <f>jun!H11</f>
        <v>1213</v>
      </c>
      <c r="I11" s="94">
        <f>jul!H11</f>
        <v>1153</v>
      </c>
      <c r="J11" s="94">
        <f>aug!H11</f>
        <v>1161.2</v>
      </c>
      <c r="K11" s="94">
        <f>sep!H11</f>
        <v>1163.3333333333333</v>
      </c>
      <c r="L11" s="94">
        <f>oct!H11</f>
        <v>1138</v>
      </c>
      <c r="M11" s="94">
        <f>nov!H11</f>
        <v>1130.5999999999999</v>
      </c>
      <c r="N11" s="92">
        <f>dec!H11</f>
        <v>1139</v>
      </c>
      <c r="O11" s="93">
        <f t="shared" si="0"/>
        <v>1152.5013888888891</v>
      </c>
      <c r="P11" s="19"/>
      <c r="Q11" s="29"/>
    </row>
    <row r="12" spans="1:18" x14ac:dyDescent="0.55000000000000004">
      <c r="A12" s="35" t="s">
        <v>33</v>
      </c>
      <c r="B12" s="40" t="s">
        <v>85</v>
      </c>
      <c r="C12" s="92">
        <f>jan!H12</f>
        <v>34033.683566666667</v>
      </c>
      <c r="D12" s="92">
        <f>feb!H12</f>
        <v>35439.388925000007</v>
      </c>
      <c r="E12" s="92">
        <f>mar!H12</f>
        <v>35422.602579999992</v>
      </c>
      <c r="F12" s="92">
        <f>apr!H12</f>
        <v>35748.303500000002</v>
      </c>
      <c r="G12" s="92">
        <f>may!H12</f>
        <v>38216.63175</v>
      </c>
      <c r="H12" s="92">
        <f>jun!H12</f>
        <v>38455.067380000008</v>
      </c>
      <c r="I12" s="92">
        <f>jul!H12</f>
        <v>36985.7618</v>
      </c>
      <c r="J12" s="92">
        <f>aug!H12</f>
        <v>36977.394</v>
      </c>
      <c r="K12" s="92">
        <f>sep!H12</f>
        <v>36586.494433333333</v>
      </c>
      <c r="L12" s="92">
        <f>oct!H12</f>
        <v>36182.815399999999</v>
      </c>
      <c r="M12" s="92">
        <f>nov!H12</f>
        <v>36445.433239999998</v>
      </c>
      <c r="N12" s="132">
        <f>dec!H12</f>
        <v>36465.001033333341</v>
      </c>
      <c r="O12" s="93">
        <f t="shared" si="0"/>
        <v>36413.214800694448</v>
      </c>
      <c r="P12" s="93">
        <f>P13*O4</f>
        <v>26618.628779166665</v>
      </c>
      <c r="Q12" s="68">
        <f>AVERAGE(C12:G12)</f>
        <v>35772.122064333336</v>
      </c>
    </row>
    <row r="13" spans="1:18" x14ac:dyDescent="0.55000000000000004">
      <c r="A13" s="36" t="s">
        <v>32</v>
      </c>
      <c r="B13" s="48" t="s">
        <v>86</v>
      </c>
      <c r="C13" s="94">
        <f>jan!H13</f>
        <v>1077.6666666666667</v>
      </c>
      <c r="D13" s="94">
        <f>feb!H13</f>
        <v>1135</v>
      </c>
      <c r="E13" s="94">
        <f>mar!H13</f>
        <v>1142.8</v>
      </c>
      <c r="F13" s="94">
        <f>apr!H13</f>
        <v>1148.75</v>
      </c>
      <c r="G13" s="94">
        <f>may!H13</f>
        <v>1203.75</v>
      </c>
      <c r="H13" s="94">
        <f>jun!H13</f>
        <v>1191</v>
      </c>
      <c r="I13" s="94">
        <f>jul!H13</f>
        <v>1118.5</v>
      </c>
      <c r="J13" s="94">
        <f>aug!H13</f>
        <v>1129.8</v>
      </c>
      <c r="K13" s="94">
        <f>sep!H13</f>
        <v>1131.3333333333333</v>
      </c>
      <c r="L13" s="94">
        <f>oct!H13</f>
        <v>1110.25</v>
      </c>
      <c r="M13" s="94">
        <f>nov!H13</f>
        <v>1115.2</v>
      </c>
      <c r="N13" s="94">
        <f>dec!H13</f>
        <v>1123.6666666666667</v>
      </c>
      <c r="O13" s="93">
        <f>AVERAGE(C13:N13)</f>
        <v>1135.6430555555555</v>
      </c>
      <c r="P13" s="95">
        <v>830</v>
      </c>
      <c r="Q13" s="68">
        <f>AVERAGE(C13:G13)</f>
        <v>1141.5933333333335</v>
      </c>
    </row>
    <row r="14" spans="1:18" s="77" customFormat="1" x14ac:dyDescent="0.55000000000000004">
      <c r="A14" s="45" t="s">
        <v>34</v>
      </c>
      <c r="B14" s="78"/>
      <c r="C14" s="78"/>
      <c r="D14" s="96"/>
      <c r="E14" s="96"/>
      <c r="F14" s="96"/>
      <c r="G14" s="96"/>
      <c r="H14" s="96"/>
      <c r="I14" s="96"/>
      <c r="J14" s="96"/>
      <c r="K14" s="96"/>
      <c r="L14" s="81"/>
      <c r="M14" s="96"/>
      <c r="N14" s="96"/>
      <c r="O14" s="97"/>
      <c r="P14" s="74"/>
      <c r="Q14" s="79"/>
      <c r="R14" s="76"/>
    </row>
    <row r="15" spans="1:18" x14ac:dyDescent="0.55000000000000004">
      <c r="A15" s="35" t="s">
        <v>35</v>
      </c>
      <c r="B15" s="40" t="s">
        <v>85</v>
      </c>
      <c r="C15" s="92">
        <f>jan!H15</f>
        <v>17178.249800000001</v>
      </c>
      <c r="D15" s="92">
        <f>feb!H15</f>
        <v>18047.531625</v>
      </c>
      <c r="E15" s="92">
        <f>mar!H15</f>
        <v>18046.053940000002</v>
      </c>
      <c r="F15" s="92">
        <f>apr!H15</f>
        <v>18009.068899999998</v>
      </c>
      <c r="G15" s="92">
        <f>may!H15</f>
        <v>18755.202324999998</v>
      </c>
      <c r="H15" s="92">
        <f>jun!H15</f>
        <v>19575.022999999997</v>
      </c>
      <c r="I15" s="92">
        <f>jul!H15</f>
        <v>19608.881525000001</v>
      </c>
      <c r="J15" s="92">
        <f>aug!H15</f>
        <v>19604.79998</v>
      </c>
      <c r="K15" s="92">
        <f>sep!H15</f>
        <v>19585.972099999999</v>
      </c>
      <c r="L15" s="21">
        <f>oct!H15</f>
        <v>19650.989075000001</v>
      </c>
      <c r="M15" s="92">
        <f>nov!H15</f>
        <v>19588.746159999999</v>
      </c>
      <c r="N15" s="92">
        <f>dec!H15</f>
        <v>21124.103100000004</v>
      </c>
      <c r="O15" s="93">
        <f t="shared" ref="O15:O20" si="1">AVERAGE(C15:N15)</f>
        <v>19064.551794166669</v>
      </c>
      <c r="P15" s="19"/>
      <c r="Q15" s="29"/>
    </row>
    <row r="16" spans="1:18" x14ac:dyDescent="0.55000000000000004">
      <c r="A16" s="36" t="s">
        <v>36</v>
      </c>
      <c r="B16" s="48" t="s">
        <v>86</v>
      </c>
      <c r="C16" s="94">
        <f>jan!H16</f>
        <v>544</v>
      </c>
      <c r="D16" s="94">
        <f>feb!H16</f>
        <v>578</v>
      </c>
      <c r="E16" s="94">
        <f>mar!H16</f>
        <v>582.20000000000005</v>
      </c>
      <c r="F16" s="94">
        <f>apr!H16</f>
        <v>578.75</v>
      </c>
      <c r="G16" s="94">
        <f>may!H16</f>
        <v>590.75</v>
      </c>
      <c r="H16" s="94">
        <f>jun!H16</f>
        <v>606</v>
      </c>
      <c r="I16" s="94">
        <f>jul!H16</f>
        <v>593</v>
      </c>
      <c r="J16" s="94">
        <f>aug!H16</f>
        <v>599</v>
      </c>
      <c r="K16" s="94">
        <f>sep!H16</f>
        <v>605.66666666666663</v>
      </c>
      <c r="L16" s="21">
        <f>oct!H16</f>
        <v>603</v>
      </c>
      <c r="M16" s="94">
        <f>nov!H16</f>
        <v>599.4</v>
      </c>
      <c r="N16" s="92">
        <f>dec!H16</f>
        <v>651</v>
      </c>
      <c r="O16" s="95">
        <f t="shared" si="1"/>
        <v>594.2305555555555</v>
      </c>
      <c r="P16" s="19"/>
      <c r="Q16" s="29"/>
    </row>
    <row r="17" spans="1:18" x14ac:dyDescent="0.55000000000000004">
      <c r="A17" s="35" t="s">
        <v>37</v>
      </c>
      <c r="B17" s="40" t="s">
        <v>85</v>
      </c>
      <c r="C17" s="92">
        <f>jan!H17</f>
        <v>13958.378000000002</v>
      </c>
      <c r="D17" s="92">
        <f>feb!H17</f>
        <v>14487.989925</v>
      </c>
      <c r="E17" s="92">
        <f>mar!H17</f>
        <v>14177.72604</v>
      </c>
      <c r="F17" s="92">
        <f>apr!H17</f>
        <v>14306.90155</v>
      </c>
      <c r="G17" s="92">
        <f>may!H17</f>
        <v>14738.72695</v>
      </c>
      <c r="H17" s="92">
        <f>jun!H17</f>
        <v>14981.7636</v>
      </c>
      <c r="I17" s="92">
        <f>jul!H17</f>
        <v>14483.835950000001</v>
      </c>
      <c r="J17" s="92">
        <f>aug!H17</f>
        <v>13968.844419999999</v>
      </c>
      <c r="K17" s="92">
        <f>sep!H17</f>
        <v>14605.579200000002</v>
      </c>
      <c r="L17" s="130">
        <f>oct!H17</f>
        <v>14583.529149999998</v>
      </c>
      <c r="M17" s="92">
        <f>nov!H17</f>
        <v>14490.585119999998</v>
      </c>
      <c r="N17" s="132">
        <f>dec!H17</f>
        <v>14721.835366666666</v>
      </c>
      <c r="O17" s="93">
        <f t="shared" si="1"/>
        <v>14458.807939305558</v>
      </c>
      <c r="P17" s="19">
        <f>AVERAGE(C17:M17)</f>
        <v>14434.896355000003</v>
      </c>
      <c r="Q17" s="29"/>
    </row>
    <row r="18" spans="1:18" x14ac:dyDescent="0.55000000000000004">
      <c r="A18" s="36" t="s">
        <v>38</v>
      </c>
      <c r="B18" s="48" t="s">
        <v>86</v>
      </c>
      <c r="C18" s="94">
        <f>jan!H18</f>
        <v>442</v>
      </c>
      <c r="D18" s="94">
        <f>feb!H18</f>
        <v>464</v>
      </c>
      <c r="E18" s="94">
        <f>mar!H18</f>
        <v>457.4</v>
      </c>
      <c r="F18" s="94">
        <f>apr!H18</f>
        <v>459.75</v>
      </c>
      <c r="G18" s="94">
        <f>may!H18</f>
        <v>464.25</v>
      </c>
      <c r="H18" s="94">
        <f>jun!H18</f>
        <v>463.8</v>
      </c>
      <c r="I18" s="98">
        <f>jul!H18</f>
        <v>438</v>
      </c>
      <c r="J18" s="98">
        <f>aug!H18</f>
        <v>426.8</v>
      </c>
      <c r="K18" s="94">
        <f>sep!H18</f>
        <v>451.66666666666669</v>
      </c>
      <c r="L18" s="90">
        <f>oct!H18</f>
        <v>447.5</v>
      </c>
      <c r="M18" s="94">
        <f>nov!H18</f>
        <v>443.4</v>
      </c>
      <c r="N18" s="94">
        <f>dec!H18</f>
        <v>453.66666666666669</v>
      </c>
      <c r="O18" s="95">
        <f t="shared" si="1"/>
        <v>451.01944444444445</v>
      </c>
      <c r="P18" s="19">
        <f>AVERAGE(C18:M18)</f>
        <v>450.77878787878785</v>
      </c>
      <c r="Q18" s="29"/>
    </row>
    <row r="19" spans="1:18" x14ac:dyDescent="0.55000000000000004">
      <c r="A19" s="49" t="s">
        <v>26</v>
      </c>
      <c r="B19" s="69" t="s">
        <v>85</v>
      </c>
      <c r="C19" s="92">
        <f>jan!H19</f>
        <v>31630.436633333331</v>
      </c>
      <c r="D19" s="92">
        <f>feb!H19</f>
        <v>33370.778125000004</v>
      </c>
      <c r="E19" s="92">
        <f>mar!H19</f>
        <v>33358.25748</v>
      </c>
      <c r="F19" s="92">
        <f>apr!H19</f>
        <v>33561.196799999998</v>
      </c>
      <c r="G19" s="92">
        <f>may!H19</f>
        <v>35661.047149999999</v>
      </c>
      <c r="H19" s="92">
        <f>jun!H19</f>
        <v>35687.041979999995</v>
      </c>
      <c r="I19" s="92">
        <f>jul!H19</f>
        <v>34381.708325</v>
      </c>
      <c r="J19" s="92">
        <f>aug!H19</f>
        <v>34404.837339999991</v>
      </c>
      <c r="K19" s="92">
        <f>sep!H19</f>
        <v>34203.5242</v>
      </c>
      <c r="L19" s="21">
        <f>oct!H19</f>
        <v>34228.555225000004</v>
      </c>
      <c r="M19" s="92">
        <f>nov!H19</f>
        <v>34386.546619999994</v>
      </c>
      <c r="N19" s="132">
        <f>dec!H19</f>
        <v>34398.91586666667</v>
      </c>
      <c r="O19" s="93">
        <f t="shared" si="1"/>
        <v>34106.070478749993</v>
      </c>
      <c r="P19" s="19"/>
      <c r="Q19" s="29"/>
    </row>
    <row r="20" spans="1:18" x14ac:dyDescent="0.55000000000000004">
      <c r="A20" s="36" t="s">
        <v>39</v>
      </c>
      <c r="B20" s="48" t="s">
        <v>86</v>
      </c>
      <c r="C20" s="94">
        <f>jan!H20</f>
        <v>1001.6666666666666</v>
      </c>
      <c r="D20" s="94">
        <f>feb!H20</f>
        <v>1068.75</v>
      </c>
      <c r="E20" s="94">
        <f>mar!H20</f>
        <v>1076.2</v>
      </c>
      <c r="F20" s="94">
        <f>apr!H20</f>
        <v>1078.5</v>
      </c>
      <c r="G20" s="94">
        <f>may!H20</f>
        <v>1123.25</v>
      </c>
      <c r="H20" s="94">
        <f>jun!H20</f>
        <v>1105.2</v>
      </c>
      <c r="I20" s="98">
        <f>jun!H20</f>
        <v>1105.2</v>
      </c>
      <c r="J20" s="98">
        <f>aug!H20</f>
        <v>1051.2</v>
      </c>
      <c r="K20" s="94">
        <f>sep!H20</f>
        <v>1057.6666666666667</v>
      </c>
      <c r="L20" s="90">
        <f>oct!H20</f>
        <v>1050.25</v>
      </c>
      <c r="M20" s="94">
        <f>nov!H20</f>
        <v>1052.2</v>
      </c>
      <c r="N20" s="94">
        <f>dec!H20</f>
        <v>1060</v>
      </c>
      <c r="O20" s="95">
        <f t="shared" si="1"/>
        <v>1069.1736111111111</v>
      </c>
      <c r="P20" s="19"/>
      <c r="Q20" s="29"/>
    </row>
    <row r="21" spans="1:18" s="77" customFormat="1" x14ac:dyDescent="0.55000000000000004">
      <c r="A21" s="45" t="s">
        <v>40</v>
      </c>
      <c r="B21" s="46"/>
      <c r="C21" s="136"/>
      <c r="D21" s="96"/>
      <c r="E21" s="96"/>
      <c r="F21" s="96"/>
      <c r="G21" s="96"/>
      <c r="H21" s="96"/>
      <c r="I21" s="100"/>
      <c r="J21" s="100"/>
      <c r="K21" s="96"/>
      <c r="L21" s="96"/>
      <c r="M21" s="96"/>
      <c r="N21" s="96"/>
      <c r="O21" s="101"/>
      <c r="P21" s="74"/>
      <c r="Q21" s="79"/>
      <c r="R21" s="76"/>
    </row>
    <row r="22" spans="1:18" x14ac:dyDescent="0.55000000000000004">
      <c r="A22" s="35" t="s">
        <v>40</v>
      </c>
      <c r="B22" s="40" t="s">
        <v>85</v>
      </c>
      <c r="C22" s="92">
        <f>jan!H22</f>
        <v>26727.110366666664</v>
      </c>
      <c r="D22" s="92">
        <f>feb!H22</f>
        <v>27649.284500000002</v>
      </c>
      <c r="E22" s="92">
        <f>mar!H22</f>
        <v>27468.640460000002</v>
      </c>
      <c r="F22" s="92">
        <f>apr!H22</f>
        <v>27999.010074999998</v>
      </c>
      <c r="G22" s="92">
        <f>may!H22</f>
        <v>29064.667324999999</v>
      </c>
      <c r="H22" s="92">
        <f>jun!H22</f>
        <v>26637.168400000002</v>
      </c>
      <c r="I22" s="92">
        <f>jul!H22</f>
        <v>21411.235399999998</v>
      </c>
      <c r="J22" s="70">
        <f>aug!H22</f>
        <v>22066.698299999996</v>
      </c>
      <c r="K22" s="70">
        <f>sep!H22</f>
        <v>20794.267566666666</v>
      </c>
      <c r="L22" s="70">
        <f>oct!H22</f>
        <v>21585.265775</v>
      </c>
      <c r="M22" s="92">
        <f>nov!H22</f>
        <v>23274.963219999998</v>
      </c>
      <c r="N22" s="92">
        <f>dec!H22</f>
        <v>23689.8266</v>
      </c>
      <c r="O22" s="93">
        <f>AVERAGE(C22:N22)</f>
        <v>24864.01149902778</v>
      </c>
      <c r="P22" s="19">
        <f>AVERAGE(C22:J22)</f>
        <v>26127.97685333333</v>
      </c>
      <c r="Q22" s="29"/>
    </row>
    <row r="23" spans="1:18" x14ac:dyDescent="0.55000000000000004">
      <c r="A23" s="36" t="s">
        <v>41</v>
      </c>
      <c r="B23" s="48" t="s">
        <v>86</v>
      </c>
      <c r="C23" s="94">
        <f>jan!H23</f>
        <v>846.33333333333337</v>
      </c>
      <c r="D23" s="94">
        <f>feb!H23</f>
        <v>885.5</v>
      </c>
      <c r="E23" s="94">
        <f>mar!H23</f>
        <v>886.2</v>
      </c>
      <c r="F23" s="94">
        <f>apr!H23</f>
        <v>899.75</v>
      </c>
      <c r="G23" s="94">
        <f>may!H23</f>
        <v>915.5</v>
      </c>
      <c r="H23" s="94">
        <f>jun!H23</f>
        <v>825.8</v>
      </c>
      <c r="I23" s="94">
        <f>jul!H23</f>
        <v>647.5</v>
      </c>
      <c r="J23" s="91">
        <f>aug!H23</f>
        <v>674.2</v>
      </c>
      <c r="K23" s="91">
        <f>sep!H23</f>
        <v>643</v>
      </c>
      <c r="L23" s="91">
        <f>oct!H23</f>
        <v>662.25</v>
      </c>
      <c r="M23" s="94">
        <f>nov!H23</f>
        <v>712.2</v>
      </c>
      <c r="N23" s="92">
        <f>dec!H23</f>
        <v>730</v>
      </c>
      <c r="O23" s="93">
        <f>AVERAGE(C23:N23)</f>
        <v>777.35277777777776</v>
      </c>
      <c r="P23" s="19">
        <f>AVERAGE(C23:J23)</f>
        <v>822.59791666666672</v>
      </c>
      <c r="Q23" s="29"/>
    </row>
    <row r="24" spans="1:18" s="77" customFormat="1" x14ac:dyDescent="0.55000000000000004">
      <c r="A24" s="45" t="s">
        <v>42</v>
      </c>
      <c r="B24" s="46"/>
      <c r="C24" s="46"/>
      <c r="D24" s="96"/>
      <c r="E24" s="96"/>
      <c r="F24" s="96"/>
      <c r="G24" s="96"/>
      <c r="H24" s="96"/>
      <c r="I24" s="96"/>
      <c r="J24" s="80"/>
      <c r="K24" s="80"/>
      <c r="L24" s="80"/>
      <c r="M24" s="96"/>
      <c r="N24" s="131"/>
      <c r="O24" s="97"/>
      <c r="P24" s="74"/>
      <c r="Q24" s="79"/>
      <c r="R24" s="76"/>
    </row>
    <row r="25" spans="1:18" x14ac:dyDescent="0.55000000000000004">
      <c r="A25" s="35" t="s">
        <v>43</v>
      </c>
      <c r="B25" s="40" t="s">
        <v>85</v>
      </c>
      <c r="C25" s="92">
        <f>jan!H25</f>
        <v>15337.926833333333</v>
      </c>
      <c r="D25" s="92">
        <f>feb!H25</f>
        <v>14785.251375</v>
      </c>
      <c r="E25" s="92">
        <f>mar!H25</f>
        <v>14952.417060000002</v>
      </c>
      <c r="F25" s="92">
        <f>apr!H25</f>
        <v>15481.557325000002</v>
      </c>
      <c r="G25" s="92">
        <f>may!H25</f>
        <v>15603.324175000002</v>
      </c>
      <c r="H25" s="92">
        <f>jun!H25</f>
        <v>14924.739300000001</v>
      </c>
      <c r="I25" s="92">
        <f>jul!H25</f>
        <v>14334.670275</v>
      </c>
      <c r="J25" s="70">
        <f>aug!H25</f>
        <v>14492.739679999999</v>
      </c>
      <c r="K25" s="70">
        <f>sep!H25</f>
        <v>14314.903733333334</v>
      </c>
      <c r="L25" s="70">
        <f>oct!H25</f>
        <v>14518.250599999999</v>
      </c>
      <c r="M25" s="92">
        <f>nov!H25</f>
        <v>14327.181419999999</v>
      </c>
      <c r="N25" s="92">
        <f>dec!H25</f>
        <v>14300.536333333332</v>
      </c>
      <c r="O25" s="93">
        <f>AVERAGE(C25:N25)</f>
        <v>14781.124842499999</v>
      </c>
      <c r="P25" s="19"/>
      <c r="Q25" s="29"/>
    </row>
    <row r="26" spans="1:18" x14ac:dyDescent="0.55000000000000004">
      <c r="A26" s="36" t="s">
        <v>44</v>
      </c>
      <c r="B26" s="48" t="s">
        <v>86</v>
      </c>
      <c r="C26" s="94">
        <f>jan!H26</f>
        <v>485.66666666666669</v>
      </c>
      <c r="D26" s="94">
        <f>feb!H26</f>
        <v>473.5</v>
      </c>
      <c r="E26" s="94">
        <f>mar!H26</f>
        <v>482.4</v>
      </c>
      <c r="F26" s="94">
        <f>apr!H26</f>
        <v>497.5</v>
      </c>
      <c r="G26" s="94">
        <f>may!H26</f>
        <v>491.5</v>
      </c>
      <c r="H26" s="94">
        <f>jun!H26</f>
        <v>462.2</v>
      </c>
      <c r="I26" s="94">
        <f>jul!H26</f>
        <v>433.5</v>
      </c>
      <c r="J26" s="91">
        <f>aug!H26</f>
        <v>442.8</v>
      </c>
      <c r="K26" s="91">
        <f>sep!H26</f>
        <v>442.66666666666669</v>
      </c>
      <c r="L26" s="91">
        <f>oct!H26</f>
        <v>445.5</v>
      </c>
      <c r="M26" s="94">
        <f>nov!H26</f>
        <v>438.4</v>
      </c>
      <c r="N26" s="92">
        <f>dec!H26</f>
        <v>440.66666666666669</v>
      </c>
      <c r="O26" s="95">
        <f>AVERAGE(C26:N26)</f>
        <v>461.35833333333335</v>
      </c>
      <c r="P26" s="19"/>
      <c r="Q26" s="29"/>
    </row>
    <row r="27" spans="1:18" x14ac:dyDescent="0.55000000000000004">
      <c r="A27" s="49" t="s">
        <v>45</v>
      </c>
      <c r="B27" s="40" t="s">
        <v>85</v>
      </c>
      <c r="C27" s="92">
        <f>jan!H27</f>
        <v>14632.224600000001</v>
      </c>
      <c r="D27" s="92">
        <f>feb!H27</f>
        <v>14074.921725</v>
      </c>
      <c r="E27" s="92">
        <f>mar!H27</f>
        <v>14245.68822</v>
      </c>
      <c r="F27" s="92">
        <f>apr!H27</f>
        <v>14921.7549</v>
      </c>
      <c r="G27" s="92">
        <f>may!H27</f>
        <v>15095.382974999999</v>
      </c>
      <c r="H27" s="92">
        <f>jun!H27</f>
        <v>14388.171760000001</v>
      </c>
      <c r="I27" s="92">
        <f>jul!H27</f>
        <v>13838.657775000001</v>
      </c>
      <c r="J27" s="70">
        <f>aug!H27</f>
        <v>13995.288380000002</v>
      </c>
      <c r="K27" s="70">
        <f>sep!H27</f>
        <v>13819.057433333333</v>
      </c>
      <c r="L27" s="70">
        <f>oct!H27</f>
        <v>13972.044549999999</v>
      </c>
      <c r="M27" s="92">
        <f>nov!H27</f>
        <v>13823.892179999999</v>
      </c>
      <c r="N27" s="132">
        <f>dec!H27</f>
        <v>13792.135166666667</v>
      </c>
      <c r="O27" s="93">
        <f t="shared" ref="O27:O36" si="2">AVERAGE(C27:N27)</f>
        <v>14216.60163875</v>
      </c>
      <c r="P27" s="19"/>
      <c r="Q27" s="29"/>
    </row>
    <row r="28" spans="1:18" x14ac:dyDescent="0.55000000000000004">
      <c r="A28" s="36" t="s">
        <v>46</v>
      </c>
      <c r="B28" s="48" t="s">
        <v>86</v>
      </c>
      <c r="C28" s="94">
        <f>jan!H28</f>
        <v>463.33333333333331</v>
      </c>
      <c r="D28" s="94">
        <f>feb!H28</f>
        <v>450.75</v>
      </c>
      <c r="E28" s="94">
        <f>mar!H28</f>
        <v>459.6</v>
      </c>
      <c r="F28" s="94">
        <f>apr!H28</f>
        <v>479.5</v>
      </c>
      <c r="G28" s="94">
        <f>may!H28</f>
        <v>475.5</v>
      </c>
      <c r="H28" s="94">
        <f>jun!H28</f>
        <v>445.6</v>
      </c>
      <c r="I28" s="94">
        <f>jul!H28</f>
        <v>418.5</v>
      </c>
      <c r="J28" s="94">
        <f>aug!H28</f>
        <v>427.6</v>
      </c>
      <c r="K28" s="91">
        <f>sep!H28</f>
        <v>427.33333333333331</v>
      </c>
      <c r="L28" s="91">
        <f>oct!H28</f>
        <v>428.75</v>
      </c>
      <c r="M28" s="94">
        <f>nov!H28</f>
        <v>423</v>
      </c>
      <c r="N28" s="92">
        <f>dec!H28</f>
        <v>425</v>
      </c>
      <c r="O28" s="95">
        <f t="shared" si="2"/>
        <v>443.70555555555558</v>
      </c>
      <c r="P28" s="19"/>
      <c r="Q28" s="29"/>
    </row>
    <row r="29" spans="1:18" x14ac:dyDescent="0.55000000000000004">
      <c r="A29" s="49" t="s">
        <v>47</v>
      </c>
      <c r="B29" s="40" t="s">
        <v>85</v>
      </c>
      <c r="C29" s="92">
        <f>jan!H29</f>
        <v>13821.438833333334</v>
      </c>
      <c r="D29" s="92">
        <f>feb!H29</f>
        <v>13255.272925000001</v>
      </c>
      <c r="E29" s="92">
        <f>mar!H29</f>
        <v>13421.17496</v>
      </c>
      <c r="F29" s="92">
        <f>apr!H29</f>
        <v>14112.781500000001</v>
      </c>
      <c r="G29" s="92">
        <f>may!H29</f>
        <v>14269.978525</v>
      </c>
      <c r="H29" s="92">
        <f>jun!H29</f>
        <v>13620.199259999999</v>
      </c>
      <c r="I29" s="92">
        <f>jul!H29</f>
        <v>13144.240275</v>
      </c>
      <c r="J29" s="92">
        <f>aug!H29</f>
        <v>13288.285200000002</v>
      </c>
      <c r="K29" s="70">
        <f>sep!H29</f>
        <v>13118.378000000002</v>
      </c>
      <c r="L29" s="70">
        <f>oct!H29</f>
        <v>13312.41505</v>
      </c>
      <c r="M29" s="92">
        <f>nov!H29</f>
        <v>13124.5344</v>
      </c>
      <c r="N29" s="132">
        <f>dec!H29</f>
        <v>13099.813566666666</v>
      </c>
      <c r="O29" s="93">
        <f t="shared" si="2"/>
        <v>13465.709374583334</v>
      </c>
      <c r="P29" s="93">
        <f>P30*O4</f>
        <v>12892.396107499999</v>
      </c>
      <c r="Q29" s="29">
        <f>AVERAGE(C29:G29)</f>
        <v>13776.129348666665</v>
      </c>
    </row>
    <row r="30" spans="1:18" x14ac:dyDescent="0.55000000000000004">
      <c r="A30" s="36" t="s">
        <v>48</v>
      </c>
      <c r="B30" s="48" t="s">
        <v>86</v>
      </c>
      <c r="C30" s="94">
        <f>jan!H30</f>
        <v>437.66666666666669</v>
      </c>
      <c r="D30" s="94">
        <f>feb!H30</f>
        <v>424.5</v>
      </c>
      <c r="E30" s="94">
        <f>mar!H30</f>
        <v>433</v>
      </c>
      <c r="F30" s="94">
        <f>apr!H30</f>
        <v>453.5</v>
      </c>
      <c r="G30" s="94">
        <f>may!H30</f>
        <v>449.5</v>
      </c>
      <c r="H30" s="94">
        <f>jun!H30</f>
        <v>421.8</v>
      </c>
      <c r="I30" s="94">
        <f>jul!H30</f>
        <v>397.5</v>
      </c>
      <c r="J30" s="91">
        <f>aug!H30</f>
        <v>406</v>
      </c>
      <c r="K30" s="91">
        <f>sep!H30</f>
        <v>405.66666666666669</v>
      </c>
      <c r="L30" s="91">
        <f>oct!H30</f>
        <v>408.5</v>
      </c>
      <c r="M30" s="94">
        <f>nov!H30</f>
        <v>401.6</v>
      </c>
      <c r="N30" s="94">
        <f>dec!H30</f>
        <v>403.66666666666669</v>
      </c>
      <c r="O30" s="95">
        <f t="shared" si="2"/>
        <v>420.24166666666673</v>
      </c>
      <c r="P30" s="133">
        <v>402</v>
      </c>
      <c r="Q30" s="29">
        <f>AVERAGE(C30:G30)</f>
        <v>439.63333333333338</v>
      </c>
    </row>
    <row r="31" spans="1:18" x14ac:dyDescent="0.55000000000000004">
      <c r="A31" s="49" t="s">
        <v>49</v>
      </c>
      <c r="B31" s="40" t="s">
        <v>85</v>
      </c>
      <c r="C31" s="92">
        <f>jan!H31</f>
        <v>13600.546466666667</v>
      </c>
      <c r="D31" s="92">
        <f>feb!H31</f>
        <v>13052.285124999999</v>
      </c>
      <c r="E31" s="92">
        <f>mar!H31</f>
        <v>13278.513060000001</v>
      </c>
      <c r="F31" s="92">
        <f>apr!H31</f>
        <v>14003.843825</v>
      </c>
      <c r="G31" s="92">
        <f>may!H31</f>
        <v>14174.73955</v>
      </c>
      <c r="H31" s="92">
        <f>jun!H31</f>
        <v>13516.788500000001</v>
      </c>
      <c r="I31" s="92">
        <f>jul!H31</f>
        <v>13045.037775000001</v>
      </c>
      <c r="J31" s="70">
        <f>aug!H31</f>
        <v>13190.091539999999</v>
      </c>
      <c r="K31" s="70">
        <f>sep!H31</f>
        <v>13021.3624</v>
      </c>
      <c r="L31" s="70">
        <f>oct!H31</f>
        <v>13206.488875000001</v>
      </c>
      <c r="M31" s="92">
        <f>nov!H31</f>
        <v>13026.492179999997</v>
      </c>
      <c r="N31" s="92">
        <f>dec!H31</f>
        <v>13002.457666666669</v>
      </c>
      <c r="O31" s="93">
        <f t="shared" si="2"/>
        <v>13343.220580277775</v>
      </c>
      <c r="P31" s="19"/>
      <c r="Q31" s="29"/>
    </row>
    <row r="32" spans="1:18" x14ac:dyDescent="0.55000000000000004">
      <c r="A32" s="36" t="s">
        <v>50</v>
      </c>
      <c r="B32" s="48" t="s">
        <v>86</v>
      </c>
      <c r="C32" s="94">
        <f>jan!H32</f>
        <v>430.66666666666669</v>
      </c>
      <c r="D32" s="94">
        <f>feb!H32</f>
        <v>418</v>
      </c>
      <c r="E32" s="94">
        <f>mar!H32</f>
        <v>428.4</v>
      </c>
      <c r="F32" s="94">
        <f>apr!H32</f>
        <v>450</v>
      </c>
      <c r="G32" s="94">
        <f>may!H32</f>
        <v>446.5</v>
      </c>
      <c r="H32" s="94">
        <f>jun!H32</f>
        <v>418.6</v>
      </c>
      <c r="I32" s="94">
        <f>jul!H32</f>
        <v>394.5</v>
      </c>
      <c r="J32" s="94">
        <f>aug!H32</f>
        <v>403</v>
      </c>
      <c r="K32" s="91">
        <f>sep!H32</f>
        <v>402.66666666666669</v>
      </c>
      <c r="L32" s="91">
        <f>oct!H32</f>
        <v>405.25</v>
      </c>
      <c r="M32" s="94">
        <f>nov!H32</f>
        <v>398.6</v>
      </c>
      <c r="N32" s="92">
        <f>dec!H32</f>
        <v>400.66666666666669</v>
      </c>
      <c r="O32" s="95">
        <f t="shared" si="2"/>
        <v>416.4041666666667</v>
      </c>
      <c r="P32" s="19"/>
      <c r="Q32" s="29"/>
    </row>
    <row r="33" spans="1:18" x14ac:dyDescent="0.55000000000000004">
      <c r="A33" s="49" t="s">
        <v>51</v>
      </c>
      <c r="B33" s="40" t="s">
        <v>85</v>
      </c>
      <c r="C33" s="92">
        <f>jan!H33</f>
        <v>13495.644999999999</v>
      </c>
      <c r="D33" s="92">
        <f>feb!H33</f>
        <v>13028.7894</v>
      </c>
      <c r="E33" s="92">
        <f>mar!H33</f>
        <v>13216.627359999999</v>
      </c>
      <c r="F33" s="92">
        <f>apr!H33</f>
        <v>13848.192750000002</v>
      </c>
      <c r="G33" s="92">
        <f>may!H33</f>
        <v>14031.9025</v>
      </c>
      <c r="H33" s="92">
        <f>jun!H33</f>
        <v>13433.466019999998</v>
      </c>
      <c r="I33" s="92">
        <f>jul!H33</f>
        <v>12995.448199999999</v>
      </c>
      <c r="J33" s="92">
        <f>aug!H33</f>
        <v>13072.278799999998</v>
      </c>
      <c r="K33" s="70">
        <f>sep!H33</f>
        <v>12902.849666666669</v>
      </c>
      <c r="L33" s="70">
        <f>oct!H33</f>
        <v>13100.62585</v>
      </c>
      <c r="M33" s="92">
        <f>nov!H33</f>
        <v>12948.060519999999</v>
      </c>
      <c r="N33" s="132">
        <f>dec!H33</f>
        <v>12959.165000000001</v>
      </c>
      <c r="O33" s="93">
        <f t="shared" si="2"/>
        <v>13252.754255555556</v>
      </c>
      <c r="P33" s="19"/>
      <c r="Q33" s="29"/>
    </row>
    <row r="34" spans="1:18" x14ac:dyDescent="0.55000000000000004">
      <c r="A34" s="36" t="s">
        <v>52</v>
      </c>
      <c r="B34" s="48" t="s">
        <v>86</v>
      </c>
      <c r="C34" s="94">
        <f>jan!H34</f>
        <v>427.33333333333331</v>
      </c>
      <c r="D34" s="94">
        <f>feb!H34</f>
        <v>417.25</v>
      </c>
      <c r="E34" s="94">
        <f>mar!H34</f>
        <v>426.4</v>
      </c>
      <c r="F34" s="94">
        <f>apr!H34</f>
        <v>445</v>
      </c>
      <c r="G34" s="94">
        <f>may!H34</f>
        <v>442</v>
      </c>
      <c r="H34" s="94">
        <f>jun!H34</f>
        <v>416</v>
      </c>
      <c r="I34" s="94">
        <f>jul!H34</f>
        <v>393</v>
      </c>
      <c r="J34" s="94">
        <f>aug!H34</f>
        <v>399.4</v>
      </c>
      <c r="K34" s="91">
        <f>sep!H34</f>
        <v>399</v>
      </c>
      <c r="L34" s="91">
        <f>oct!H34</f>
        <v>402</v>
      </c>
      <c r="M34" s="94">
        <f>nov!H34</f>
        <v>396.2</v>
      </c>
      <c r="N34" s="94">
        <f>dec!H34</f>
        <v>399.33333333333331</v>
      </c>
      <c r="O34" s="95">
        <f t="shared" si="2"/>
        <v>413.57638888888886</v>
      </c>
      <c r="P34" s="19"/>
      <c r="Q34" s="71"/>
    </row>
    <row r="35" spans="1:18" x14ac:dyDescent="0.55000000000000004">
      <c r="A35" s="35" t="s">
        <v>53</v>
      </c>
      <c r="B35" s="40" t="s">
        <v>85</v>
      </c>
      <c r="C35" s="92">
        <f>jan!H35</f>
        <v>13201.000466666666</v>
      </c>
      <c r="D35" s="92">
        <f>feb!H35</f>
        <v>12817.949375</v>
      </c>
      <c r="E35" s="92">
        <f>mar!H35</f>
        <v>13036.849099999999</v>
      </c>
      <c r="F35" s="92">
        <f>apr!H35</f>
        <v>13622.624899999999</v>
      </c>
      <c r="G35" s="92">
        <f>may!H35</f>
        <v>13817.61875</v>
      </c>
      <c r="H35" s="92">
        <f>jun!H35</f>
        <v>13265.986239999998</v>
      </c>
      <c r="I35" s="92">
        <f>jul!H35</f>
        <v>12863.178199999998</v>
      </c>
      <c r="J35" s="92">
        <f>aug!H35</f>
        <v>12856.198759999999</v>
      </c>
      <c r="K35" s="70">
        <f>sep!H35</f>
        <v>12730.315600000002</v>
      </c>
      <c r="L35" s="70">
        <f>oct!H35</f>
        <v>12921.398624999998</v>
      </c>
      <c r="M35" s="92">
        <f>nov!H35</f>
        <v>12791.17074</v>
      </c>
      <c r="N35" s="92">
        <f>dec!H35</f>
        <v>12818.526833333335</v>
      </c>
      <c r="O35" s="93">
        <f t="shared" si="2"/>
        <v>13061.901465833333</v>
      </c>
      <c r="P35" s="19"/>
      <c r="Q35" s="29"/>
    </row>
    <row r="36" spans="1:18" x14ac:dyDescent="0.55000000000000004">
      <c r="A36" s="36" t="s">
        <v>54</v>
      </c>
      <c r="B36" s="48" t="s">
        <v>86</v>
      </c>
      <c r="C36" s="92">
        <f>jan!H36</f>
        <v>418</v>
      </c>
      <c r="D36" s="94">
        <f>feb!H36</f>
        <v>410.5</v>
      </c>
      <c r="E36" s="103">
        <f>mar!H36</f>
        <v>420.6</v>
      </c>
      <c r="F36" s="103">
        <f>apr!H36</f>
        <v>437.75</v>
      </c>
      <c r="G36" s="103">
        <f>may!H36</f>
        <v>435.25</v>
      </c>
      <c r="H36" s="102">
        <f>jun!H36</f>
        <v>410.8</v>
      </c>
      <c r="I36" s="90">
        <f>jun!H36</f>
        <v>410.8</v>
      </c>
      <c r="J36" s="90">
        <f>aug!H36</f>
        <v>392.8</v>
      </c>
      <c r="K36" s="90">
        <f>sep!H36</f>
        <v>393.66666666666669</v>
      </c>
      <c r="L36" s="91">
        <f>oct!H36</f>
        <v>396.5</v>
      </c>
      <c r="M36" s="94">
        <f>nov!H36</f>
        <v>391.4</v>
      </c>
      <c r="N36" s="92">
        <f>dec!H36</f>
        <v>395</v>
      </c>
      <c r="O36" s="95">
        <f t="shared" si="2"/>
        <v>409.42222222222222</v>
      </c>
      <c r="P36" s="19"/>
      <c r="Q36" s="29"/>
    </row>
    <row r="37" spans="1:18" s="77" customFormat="1" x14ac:dyDescent="0.55000000000000004">
      <c r="A37" s="45" t="s">
        <v>55</v>
      </c>
      <c r="B37" s="78"/>
      <c r="C37" s="137"/>
      <c r="D37" s="96"/>
      <c r="E37" s="96"/>
      <c r="F37" s="96"/>
      <c r="G37" s="96"/>
      <c r="H37" s="96"/>
      <c r="I37" s="96"/>
      <c r="J37" s="81"/>
      <c r="K37" s="81"/>
      <c r="L37" s="81"/>
      <c r="M37" s="96"/>
      <c r="N37" s="131"/>
      <c r="O37" s="97"/>
      <c r="P37" s="74"/>
      <c r="Q37" s="79"/>
      <c r="R37" s="76"/>
    </row>
    <row r="38" spans="1:18" x14ac:dyDescent="0.55000000000000004">
      <c r="A38" s="35" t="s">
        <v>56</v>
      </c>
      <c r="B38" s="40" t="s">
        <v>85</v>
      </c>
      <c r="C38" s="92">
        <f>jan!H38</f>
        <v>11485.7551</v>
      </c>
      <c r="D38" s="92">
        <f>feb!H38</f>
        <v>11880.672325</v>
      </c>
      <c r="E38" s="92">
        <f>mar!H38</f>
        <v>12144.186180000001</v>
      </c>
      <c r="F38" s="92">
        <f>apr!H38</f>
        <v>12455.928824999999</v>
      </c>
      <c r="G38" s="92">
        <f>may!H38</f>
        <v>12682.662274999999</v>
      </c>
      <c r="H38" s="92">
        <f>jun!H38</f>
        <v>12513.8122</v>
      </c>
      <c r="I38" s="92">
        <f>jul!H38</f>
        <v>12441.649775</v>
      </c>
      <c r="J38" s="21">
        <f>aug!H38</f>
        <v>12338.88408</v>
      </c>
      <c r="K38" s="21">
        <f>sep!H38</f>
        <v>12320.756066666667</v>
      </c>
      <c r="L38" s="21">
        <f>oct!H38</f>
        <v>12514.003149999999</v>
      </c>
      <c r="M38" s="92">
        <f>nov!H38</f>
        <v>12601.582920000001</v>
      </c>
      <c r="N38" s="92">
        <f>dec!H38</f>
        <v>12731.9519</v>
      </c>
      <c r="O38" s="93">
        <f t="shared" ref="O38:O43" si="3">AVERAGE(C38:N38)</f>
        <v>12342.653733055553</v>
      </c>
      <c r="P38" s="19"/>
      <c r="Q38" s="29"/>
    </row>
    <row r="39" spans="1:18" x14ac:dyDescent="0.55000000000000004">
      <c r="A39" s="36" t="s">
        <v>57</v>
      </c>
      <c r="B39" s="48" t="s">
        <v>86</v>
      </c>
      <c r="C39" s="94">
        <f>jan!H39</f>
        <v>363.66666666666669</v>
      </c>
      <c r="D39" s="94">
        <f>feb!H39</f>
        <v>380.5</v>
      </c>
      <c r="E39" s="94">
        <f>mar!H39</f>
        <v>391.8</v>
      </c>
      <c r="F39" s="94">
        <f>apr!H39</f>
        <v>400.25</v>
      </c>
      <c r="G39" s="94">
        <f>may!H39</f>
        <v>399.5</v>
      </c>
      <c r="H39" s="94">
        <f>jun!H39</f>
        <v>387.4</v>
      </c>
      <c r="I39" s="94">
        <f>jul!H39</f>
        <v>376.25</v>
      </c>
      <c r="J39" s="90">
        <f>aug!H39</f>
        <v>377</v>
      </c>
      <c r="K39" s="90">
        <f>sep!H39</f>
        <v>381</v>
      </c>
      <c r="L39" s="90">
        <f>oct!H39</f>
        <v>384</v>
      </c>
      <c r="M39" s="94">
        <f>nov!H39</f>
        <v>385.6</v>
      </c>
      <c r="N39" s="92">
        <f>dec!H39</f>
        <v>392.33333333333331</v>
      </c>
      <c r="O39" s="95">
        <f t="shared" si="3"/>
        <v>384.94166666666666</v>
      </c>
      <c r="P39" s="19"/>
      <c r="Q39" s="29"/>
    </row>
    <row r="40" spans="1:18" x14ac:dyDescent="0.55000000000000004">
      <c r="A40" s="35" t="s">
        <v>58</v>
      </c>
      <c r="B40" s="40" t="s">
        <v>85</v>
      </c>
      <c r="C40" s="92">
        <f>jan!H40</f>
        <v>11160.7696</v>
      </c>
      <c r="D40" s="92">
        <f>feb!H40</f>
        <v>11381.087525000003</v>
      </c>
      <c r="E40" s="92">
        <f>mar!H40</f>
        <v>11741.232459999999</v>
      </c>
      <c r="F40" s="92">
        <f>apr!H40</f>
        <v>12051.389625</v>
      </c>
      <c r="G40" s="92">
        <f>may!H40</f>
        <v>12277.88725</v>
      </c>
      <c r="H40" s="92">
        <f>jun!H40</f>
        <v>12093.544899999999</v>
      </c>
      <c r="I40" s="92">
        <f>jul!H40</f>
        <v>11929.091849999999</v>
      </c>
      <c r="J40" s="21">
        <f>aug!H40</f>
        <v>11376.485780000001</v>
      </c>
      <c r="K40" s="21">
        <f>sep!H40</f>
        <v>11393.667433333336</v>
      </c>
      <c r="L40" s="21">
        <f>oct!H40</f>
        <v>11601.478950000001</v>
      </c>
      <c r="M40" s="92">
        <f>nov!H40</f>
        <v>11706.14212</v>
      </c>
      <c r="N40" s="132">
        <f>dec!H40</f>
        <v>11866.420700000002</v>
      </c>
      <c r="O40" s="93">
        <f t="shared" si="3"/>
        <v>11714.933182777779</v>
      </c>
      <c r="P40" s="19"/>
      <c r="Q40" s="29"/>
    </row>
    <row r="41" spans="1:18" x14ac:dyDescent="0.55000000000000004">
      <c r="A41" s="36" t="s">
        <v>59</v>
      </c>
      <c r="B41" s="48" t="s">
        <v>86</v>
      </c>
      <c r="C41" s="94">
        <f>jan!H41</f>
        <v>353.33333333333331</v>
      </c>
      <c r="D41" s="94">
        <f>feb!H41</f>
        <v>364.5</v>
      </c>
      <c r="E41" s="94">
        <f>mar!H41</f>
        <v>378.8</v>
      </c>
      <c r="F41" s="94">
        <f>apr!H41</f>
        <v>387.25</v>
      </c>
      <c r="G41" s="94">
        <f>may!H41</f>
        <v>386.75</v>
      </c>
      <c r="H41" s="94">
        <f>jun!H41</f>
        <v>374.4</v>
      </c>
      <c r="I41" s="94">
        <f>jul!H41</f>
        <v>360.75</v>
      </c>
      <c r="J41" s="90">
        <f>aug!H41</f>
        <v>347.6</v>
      </c>
      <c r="K41" s="90">
        <f>sep!H41</f>
        <v>352.33333333333331</v>
      </c>
      <c r="L41" s="90">
        <f>oct!H41</f>
        <v>356</v>
      </c>
      <c r="M41" s="94">
        <f>nov!H41</f>
        <v>358.2</v>
      </c>
      <c r="N41" s="94">
        <f>dec!H41</f>
        <v>365.66666666666669</v>
      </c>
      <c r="O41" s="95">
        <f t="shared" si="3"/>
        <v>365.46527777777777</v>
      </c>
      <c r="Q41" s="20"/>
    </row>
    <row r="42" spans="1:18" x14ac:dyDescent="0.55000000000000004">
      <c r="A42" s="35" t="s">
        <v>60</v>
      </c>
      <c r="B42" s="40" t="s">
        <v>85</v>
      </c>
      <c r="C42" s="92">
        <f>jan!H42</f>
        <v>11044.778700000001</v>
      </c>
      <c r="D42" s="92">
        <f>feb!H42</f>
        <v>11271.771874999999</v>
      </c>
      <c r="E42" s="92">
        <f>mar!H42</f>
        <v>11629.636199999999</v>
      </c>
      <c r="F42" s="92">
        <f>apr!H42</f>
        <v>11950.295375000002</v>
      </c>
      <c r="G42" s="92">
        <f>may!H42</f>
        <v>12174.721074999999</v>
      </c>
      <c r="H42" s="92">
        <f>jun!H42</f>
        <v>11990.274359999999</v>
      </c>
      <c r="I42" s="92">
        <f>jul!H42</f>
        <v>11829.889349999999</v>
      </c>
      <c r="J42" s="21">
        <f>aug!H42</f>
        <v>11278.29212</v>
      </c>
      <c r="K42" s="21">
        <f>sep!H42</f>
        <v>11285.923000000001</v>
      </c>
      <c r="L42" s="21">
        <f>oct!H42</f>
        <v>11487.39705</v>
      </c>
      <c r="M42" s="92">
        <f>nov!H42</f>
        <v>11588.481399999999</v>
      </c>
      <c r="N42" s="92">
        <f>dec!H42</f>
        <v>11769.0648</v>
      </c>
      <c r="O42" s="93">
        <f t="shared" si="3"/>
        <v>11608.377108749999</v>
      </c>
      <c r="P42" s="19"/>
      <c r="Q42" s="29"/>
    </row>
    <row r="43" spans="1:18" x14ac:dyDescent="0.55000000000000004">
      <c r="A43" s="36" t="s">
        <v>61</v>
      </c>
      <c r="B43" s="48" t="s">
        <v>86</v>
      </c>
      <c r="C43" s="94">
        <f>jan!H43</f>
        <v>349.66666666666669</v>
      </c>
      <c r="D43" s="94">
        <f>feb!H43</f>
        <v>361</v>
      </c>
      <c r="E43" s="103">
        <f>mar!H43</f>
        <v>375.2</v>
      </c>
      <c r="F43" s="103">
        <f>apr!H43</f>
        <v>384</v>
      </c>
      <c r="G43" s="103">
        <f>may!H43</f>
        <v>383.5</v>
      </c>
      <c r="H43" s="102">
        <f>jun!H43</f>
        <v>371.2</v>
      </c>
      <c r="I43" s="90">
        <f>jul!H43</f>
        <v>357.75</v>
      </c>
      <c r="J43" s="90">
        <f>aug!H43</f>
        <v>344.6</v>
      </c>
      <c r="K43" s="90">
        <f>sep!H43</f>
        <v>349</v>
      </c>
      <c r="L43" s="90">
        <f>oct!H43</f>
        <v>352.5</v>
      </c>
      <c r="M43" s="94">
        <f>nov!H43</f>
        <v>354.6</v>
      </c>
      <c r="N43" s="94">
        <f>dec!H43</f>
        <v>362.66666666666669</v>
      </c>
      <c r="O43" s="95">
        <f t="shared" si="3"/>
        <v>362.14027777777778</v>
      </c>
      <c r="P43" s="19"/>
      <c r="Q43" s="29"/>
    </row>
    <row r="44" spans="1:18" s="77" customFormat="1" x14ac:dyDescent="0.55000000000000004">
      <c r="A44" s="82" t="s">
        <v>62</v>
      </c>
      <c r="B44" s="46"/>
      <c r="C44" s="46"/>
      <c r="D44" s="96"/>
      <c r="E44" s="96"/>
      <c r="F44" s="96"/>
      <c r="G44" s="96"/>
      <c r="H44" s="96"/>
      <c r="I44" s="96"/>
      <c r="J44" s="81"/>
      <c r="K44" s="81"/>
      <c r="L44" s="81"/>
      <c r="M44" s="96"/>
      <c r="N44" s="96"/>
      <c r="O44" s="97"/>
      <c r="P44" s="74"/>
      <c r="Q44" s="79"/>
      <c r="R44" s="76"/>
    </row>
    <row r="45" spans="1:18" x14ac:dyDescent="0.55000000000000004">
      <c r="A45" s="35" t="s">
        <v>24</v>
      </c>
      <c r="B45" s="40" t="s">
        <v>85</v>
      </c>
      <c r="C45" s="92">
        <f>jan!H45</f>
        <v>22915.204233333334</v>
      </c>
      <c r="D45" s="92">
        <f>feb!H45</f>
        <v>23567.226825000002</v>
      </c>
      <c r="E45" s="92">
        <f>mar!H45</f>
        <v>21214.813740000001</v>
      </c>
      <c r="F45" s="92">
        <f>apr!H45</f>
        <v>21255.34535</v>
      </c>
      <c r="G45" s="92">
        <f>may!H45</f>
        <v>22714.906674999998</v>
      </c>
      <c r="H45" s="92">
        <f>jun!H45</f>
        <v>22110.522680000002</v>
      </c>
      <c r="I45" s="92">
        <f>jul!H45</f>
        <v>21948.438324999999</v>
      </c>
      <c r="J45" s="92">
        <f>aug!H45</f>
        <v>22444.172140000002</v>
      </c>
      <c r="K45" s="92">
        <f>sep!H45</f>
        <v>22916.841033333334</v>
      </c>
      <c r="L45" s="21">
        <f>oct!H45</f>
        <v>23244.6158</v>
      </c>
      <c r="M45" s="92">
        <f>nov!H45</f>
        <v>23412.392739999999</v>
      </c>
      <c r="N45" s="92">
        <f>dec!H45</f>
        <v>24100.160133333338</v>
      </c>
      <c r="O45" s="93">
        <f>AVERAGE(C45:N45)</f>
        <v>22653.719972916671</v>
      </c>
      <c r="P45" s="93">
        <f>P46*O4</f>
        <v>22289.092772916665</v>
      </c>
      <c r="Q45" s="29">
        <f>AVERAGE(C45:L45)</f>
        <v>22433.208680166666</v>
      </c>
    </row>
    <row r="46" spans="1:18" x14ac:dyDescent="0.55000000000000004">
      <c r="A46" s="36" t="s">
        <v>63</v>
      </c>
      <c r="B46" s="48" t="s">
        <v>86</v>
      </c>
      <c r="C46" s="94">
        <f>jan!H46</f>
        <v>725.66666666666663</v>
      </c>
      <c r="D46" s="94">
        <f>feb!H46</f>
        <v>754.75</v>
      </c>
      <c r="E46" s="94">
        <f>mar!H46</f>
        <v>684.4</v>
      </c>
      <c r="F46" s="94">
        <f>apr!H46</f>
        <v>683</v>
      </c>
      <c r="G46" s="94">
        <f>may!H46</f>
        <v>715.5</v>
      </c>
      <c r="H46" s="94">
        <f>jun!H46</f>
        <v>684.6</v>
      </c>
      <c r="I46" s="94">
        <f>jul!H46</f>
        <v>663.75</v>
      </c>
      <c r="J46" s="90">
        <f>aug!H46</f>
        <v>685.8</v>
      </c>
      <c r="K46" s="90">
        <f>sep!H46</f>
        <v>708.66666666666663</v>
      </c>
      <c r="L46" s="90">
        <f>oct!H46</f>
        <v>713.25</v>
      </c>
      <c r="M46" s="94">
        <f>nov!H46</f>
        <v>716.4</v>
      </c>
      <c r="N46" s="92">
        <f>dec!H46</f>
        <v>742.66666666666663</v>
      </c>
      <c r="O46" s="95">
        <f>AVERAGE(C46:N46)</f>
        <v>706.53750000000002</v>
      </c>
      <c r="P46" s="133">
        <v>695</v>
      </c>
      <c r="Q46" s="29">
        <f>AVERAGE(C46:L46)</f>
        <v>701.93833333333339</v>
      </c>
    </row>
    <row r="47" spans="1:18" x14ac:dyDescent="0.55000000000000004">
      <c r="A47" s="49" t="s">
        <v>25</v>
      </c>
      <c r="B47" s="69" t="s">
        <v>85</v>
      </c>
      <c r="C47" s="92">
        <f>jan!H47</f>
        <v>20893.482366666667</v>
      </c>
      <c r="D47" s="92">
        <f>feb!H47</f>
        <v>21553.244124999997</v>
      </c>
      <c r="E47" s="92">
        <f>mar!H47</f>
        <v>19187.655640000001</v>
      </c>
      <c r="F47" s="92">
        <f>apr!H47</f>
        <v>19606.83395</v>
      </c>
      <c r="G47" s="92">
        <f>may!H47</f>
        <v>21087.840475000001</v>
      </c>
      <c r="H47" s="92">
        <f>jun!H47</f>
        <v>20382.516519999997</v>
      </c>
      <c r="I47" s="92">
        <f>jul!H47</f>
        <v>20402.501525</v>
      </c>
      <c r="J47" s="21">
        <f>aug!H47</f>
        <v>20409.870760000002</v>
      </c>
      <c r="K47" s="21">
        <f>sep!H47</f>
        <v>20383.667133333332</v>
      </c>
      <c r="L47" s="21">
        <f>oct!H47</f>
        <v>20710.870575000001</v>
      </c>
      <c r="M47" s="92">
        <f>nov!H47</f>
        <v>21196.528679999996</v>
      </c>
      <c r="N47" s="132">
        <f>dec!H47</f>
        <v>21763.969200000003</v>
      </c>
      <c r="O47" s="93">
        <f>AVERAGE(C47:N47)</f>
        <v>20631.581745833329</v>
      </c>
      <c r="P47" s="19"/>
      <c r="Q47" s="29"/>
    </row>
    <row r="48" spans="1:18" x14ac:dyDescent="0.55000000000000004">
      <c r="A48" s="36" t="s">
        <v>64</v>
      </c>
      <c r="B48" s="48" t="s">
        <v>86</v>
      </c>
      <c r="C48" s="94">
        <f>jan!H48</f>
        <v>661.66666666666663</v>
      </c>
      <c r="D48" s="94">
        <f>feb!H48</f>
        <v>690.25</v>
      </c>
      <c r="E48" s="94">
        <f>mar!H48</f>
        <v>619</v>
      </c>
      <c r="F48" s="94">
        <f>apr!H48</f>
        <v>630</v>
      </c>
      <c r="G48" s="94">
        <f>may!H48</f>
        <v>664.25</v>
      </c>
      <c r="H48" s="94">
        <f>jun!H48</f>
        <v>631</v>
      </c>
      <c r="I48" s="94">
        <f>jul!H48</f>
        <v>617</v>
      </c>
      <c r="J48" s="90">
        <f>aug!H48</f>
        <v>623.6</v>
      </c>
      <c r="K48" s="90">
        <f>sep!H48</f>
        <v>630.33333333333337</v>
      </c>
      <c r="L48" s="90">
        <f>oct!H48</f>
        <v>635.5</v>
      </c>
      <c r="M48" s="94">
        <f>nov!H48</f>
        <v>648.6</v>
      </c>
      <c r="N48" s="94">
        <f>dec!H48</f>
        <v>670.66666666666663</v>
      </c>
      <c r="O48" s="95">
        <f>AVERAGE(C48:N48)</f>
        <v>643.48888888888894</v>
      </c>
      <c r="Q48" s="29"/>
    </row>
    <row r="49" spans="1:18" s="77" customFormat="1" x14ac:dyDescent="0.55000000000000004">
      <c r="A49" s="82" t="s">
        <v>65</v>
      </c>
      <c r="B49" s="78"/>
      <c r="C49" s="78"/>
      <c r="D49" s="96"/>
      <c r="E49" s="96"/>
      <c r="F49" s="96"/>
      <c r="G49" s="96"/>
      <c r="H49" s="96"/>
      <c r="I49" s="96"/>
      <c r="J49" s="81"/>
      <c r="K49" s="81"/>
      <c r="L49" s="81"/>
      <c r="M49" s="96"/>
      <c r="N49" s="96"/>
      <c r="O49" s="97"/>
      <c r="P49" s="74"/>
      <c r="Q49" s="79"/>
      <c r="R49" s="76"/>
    </row>
    <row r="50" spans="1:18" x14ac:dyDescent="0.55000000000000004">
      <c r="A50" s="35" t="s">
        <v>66</v>
      </c>
      <c r="B50" s="40" t="s">
        <v>85</v>
      </c>
      <c r="C50" s="92">
        <f>jan!H50</f>
        <v>16178.5951</v>
      </c>
      <c r="D50" s="105">
        <f>feb!H50</f>
        <v>16735.841725000002</v>
      </c>
      <c r="E50" s="105">
        <f>mar!H50</f>
        <v>16738.102220000001</v>
      </c>
      <c r="F50" s="105">
        <f>apr!H50</f>
        <v>16818.831275</v>
      </c>
      <c r="G50" s="105">
        <f>may!H50</f>
        <v>16801.743999999999</v>
      </c>
      <c r="H50" s="104">
        <f>jun!H50</f>
        <v>16972.534059999998</v>
      </c>
      <c r="I50" s="21">
        <f>jul!H50</f>
        <v>16880.867774999999</v>
      </c>
      <c r="J50" s="21">
        <f>aug!H50</f>
        <v>17273.58412</v>
      </c>
      <c r="K50" s="21">
        <f>sep!H50</f>
        <v>17343.884466666666</v>
      </c>
      <c r="L50" s="21">
        <f>oct!H50</f>
        <v>17410.555200000003</v>
      </c>
      <c r="M50" s="92">
        <f>nov!H50</f>
        <v>18177.107419999997</v>
      </c>
      <c r="N50" s="92">
        <f>dec!H50</f>
        <v>19070.105299999999</v>
      </c>
      <c r="O50" s="93">
        <f>AVERAGE(C50:N50)</f>
        <v>17200.146055138885</v>
      </c>
      <c r="P50" s="19"/>
      <c r="Q50" s="29"/>
    </row>
    <row r="51" spans="1:18" x14ac:dyDescent="0.55000000000000004">
      <c r="A51" s="36" t="s">
        <v>67</v>
      </c>
      <c r="B51" s="48" t="s">
        <v>86</v>
      </c>
      <c r="C51" s="94">
        <f>jan!H51</f>
        <v>512.33333333333337</v>
      </c>
      <c r="D51" s="103">
        <f>feb!H51</f>
        <v>536</v>
      </c>
      <c r="E51" s="94">
        <f>mar!H51</f>
        <v>540</v>
      </c>
      <c r="F51" s="94">
        <f>apr!H51</f>
        <v>540.5</v>
      </c>
      <c r="G51" s="94">
        <f>may!H51</f>
        <v>529.25</v>
      </c>
      <c r="H51" s="94">
        <f>jun!H51</f>
        <v>525.4</v>
      </c>
      <c r="I51" s="94">
        <f>jul!H51</f>
        <v>510.5</v>
      </c>
      <c r="J51" s="90">
        <f>aug!H51</f>
        <v>527.79999999999995</v>
      </c>
      <c r="K51" s="90">
        <f>sep!H51</f>
        <v>536.33333333333337</v>
      </c>
      <c r="L51" s="90">
        <f>oct!H51</f>
        <v>534.25</v>
      </c>
      <c r="M51" s="94">
        <f>nov!H51</f>
        <v>556.20000000000005</v>
      </c>
      <c r="N51" s="92">
        <f>dec!H51</f>
        <v>587.66666666666663</v>
      </c>
      <c r="O51" s="93">
        <f>AVERAGE(C51:N51)</f>
        <v>536.35277777777776</v>
      </c>
      <c r="P51" s="19"/>
      <c r="Q51" s="29"/>
    </row>
    <row r="52" spans="1:18" s="77" customFormat="1" x14ac:dyDescent="0.55000000000000004">
      <c r="A52" s="45" t="s">
        <v>16</v>
      </c>
      <c r="B52" s="78"/>
      <c r="C52" s="78"/>
      <c r="D52" s="96"/>
      <c r="E52" s="96"/>
      <c r="F52" s="96"/>
      <c r="G52" s="96"/>
      <c r="H52" s="96"/>
      <c r="I52" s="96"/>
      <c r="J52" s="81"/>
      <c r="K52" s="81"/>
      <c r="L52" s="81"/>
      <c r="M52" s="96"/>
      <c r="N52" s="131"/>
      <c r="O52" s="97"/>
      <c r="P52" s="74"/>
      <c r="Q52" s="79"/>
      <c r="R52" s="76"/>
    </row>
    <row r="53" spans="1:18" x14ac:dyDescent="0.55000000000000004">
      <c r="A53" s="35" t="s">
        <v>17</v>
      </c>
      <c r="B53" s="40" t="s">
        <v>85</v>
      </c>
      <c r="C53" s="92">
        <f>jan!H53</f>
        <v>15148.365833333335</v>
      </c>
      <c r="D53" s="92">
        <f>feb!H53</f>
        <v>14590.087074999999</v>
      </c>
      <c r="E53" s="92">
        <f>mar!H53</f>
        <v>14754.02188</v>
      </c>
      <c r="F53" s="92">
        <f>apr!H53</f>
        <v>15271.57195</v>
      </c>
      <c r="G53" s="92">
        <f>may!H53</f>
        <v>15404.905699999999</v>
      </c>
      <c r="H53" s="92">
        <f>jun!H53</f>
        <v>14711.573699999999</v>
      </c>
      <c r="I53" s="92">
        <f>jul!H53</f>
        <v>14136.265275</v>
      </c>
      <c r="J53" s="21">
        <f>aug!H53</f>
        <v>14296.352360000001</v>
      </c>
      <c r="K53" s="99">
        <f>sep!H53</f>
        <v>14120.872533333335</v>
      </c>
      <c r="L53" s="21">
        <f>oct!H53</f>
        <v>14322.709699999999</v>
      </c>
      <c r="M53" s="92">
        <f>nov!H53</f>
        <v>14124.56574</v>
      </c>
      <c r="N53" s="92">
        <f>dec!H53</f>
        <v>14105.824533333334</v>
      </c>
      <c r="O53" s="93">
        <f t="shared" ref="O53:O58" si="4">AVERAGE(C53:N53)</f>
        <v>14582.259689999999</v>
      </c>
      <c r="Q53" s="20"/>
    </row>
    <row r="54" spans="1:18" x14ac:dyDescent="0.55000000000000004">
      <c r="A54" s="36" t="s">
        <v>68</v>
      </c>
      <c r="B54" s="48" t="s">
        <v>86</v>
      </c>
      <c r="C54" s="94">
        <f>jan!H54</f>
        <v>479.66666666666669</v>
      </c>
      <c r="D54" s="94">
        <f>feb!H54</f>
        <v>467.25</v>
      </c>
      <c r="E54" s="94">
        <f>mar!H54</f>
        <v>476</v>
      </c>
      <c r="F54" s="94">
        <f>apr!H54</f>
        <v>490.75</v>
      </c>
      <c r="G54" s="94">
        <f>may!H54</f>
        <v>485.25</v>
      </c>
      <c r="H54" s="94">
        <f>jun!H54</f>
        <v>455.6</v>
      </c>
      <c r="I54" s="94">
        <f>jul!H54</f>
        <v>427.5</v>
      </c>
      <c r="J54" s="90">
        <f>aug!H54</f>
        <v>436.8</v>
      </c>
      <c r="K54" s="98">
        <f>sep!H54</f>
        <v>436.66666666666669</v>
      </c>
      <c r="L54" s="90">
        <f>oct!H54</f>
        <v>439.5</v>
      </c>
      <c r="M54" s="94">
        <f>nov!H54</f>
        <v>432.2</v>
      </c>
      <c r="N54" s="92">
        <f>dec!H54</f>
        <v>434.66666666666669</v>
      </c>
      <c r="O54" s="95">
        <f t="shared" si="4"/>
        <v>455.1541666666667</v>
      </c>
      <c r="P54" s="19"/>
      <c r="Q54" s="29"/>
    </row>
    <row r="55" spans="1:18" x14ac:dyDescent="0.55000000000000004">
      <c r="A55" s="35" t="s">
        <v>18</v>
      </c>
      <c r="B55" s="40" t="s">
        <v>85</v>
      </c>
      <c r="C55" s="92">
        <f>jan!H55</f>
        <v>13916.219333333333</v>
      </c>
      <c r="D55" s="92">
        <f>feb!H55</f>
        <v>13348.945075</v>
      </c>
      <c r="E55" s="125">
        <f>mar!H55</f>
        <v>13520.391380000001</v>
      </c>
      <c r="F55" s="92">
        <f>apr!H55</f>
        <v>14221.614174999999</v>
      </c>
      <c r="G55" s="92">
        <f>may!H55</f>
        <v>14373.144699999999</v>
      </c>
      <c r="H55" s="92">
        <f>jun!H55</f>
        <v>13697.412539999999</v>
      </c>
      <c r="I55" s="92">
        <f>jul!H55</f>
        <v>13144.240275</v>
      </c>
      <c r="J55" s="21">
        <f>aug!H55</f>
        <v>13288.285200000002</v>
      </c>
      <c r="K55" s="99">
        <f>sep!H55</f>
        <v>13118.378000000002</v>
      </c>
      <c r="L55" s="21">
        <f>oct!H55</f>
        <v>13312.41505</v>
      </c>
      <c r="M55" s="92">
        <f>nov!H55</f>
        <v>13124.5344</v>
      </c>
      <c r="N55" s="132">
        <f>dec!H55</f>
        <v>13099.813566666666</v>
      </c>
      <c r="O55" s="93">
        <f t="shared" si="4"/>
        <v>13513.78280791667</v>
      </c>
      <c r="P55" s="19"/>
      <c r="Q55" s="29"/>
    </row>
    <row r="56" spans="1:18" x14ac:dyDescent="0.55000000000000004">
      <c r="A56" s="36" t="s">
        <v>69</v>
      </c>
      <c r="B56" s="48" t="s">
        <v>86</v>
      </c>
      <c r="C56" s="94">
        <f>jan!H56</f>
        <v>440.66666666666669</v>
      </c>
      <c r="D56" s="94">
        <f>feb!H56</f>
        <v>427.5</v>
      </c>
      <c r="E56" s="126">
        <f>mar!H56</f>
        <v>436.2</v>
      </c>
      <c r="F56" s="94">
        <f>apr!H56</f>
        <v>457</v>
      </c>
      <c r="G56" s="94">
        <f>may!H56</f>
        <v>452.75</v>
      </c>
      <c r="H56" s="94">
        <f>jun!H56</f>
        <v>424.2</v>
      </c>
      <c r="I56" s="94">
        <f>jul!H56</f>
        <v>397.5</v>
      </c>
      <c r="J56" s="90">
        <f>aug!H56</f>
        <v>406</v>
      </c>
      <c r="K56" s="98">
        <f>sep!H56</f>
        <v>405.66666666666669</v>
      </c>
      <c r="L56" s="90">
        <f>oct!H56</f>
        <v>408.5</v>
      </c>
      <c r="M56" s="94">
        <f>nov!H56</f>
        <v>401.6</v>
      </c>
      <c r="N56" s="94">
        <f>dec!H56</f>
        <v>403.66666666666669</v>
      </c>
      <c r="O56" s="95">
        <f t="shared" si="4"/>
        <v>421.77083333333343</v>
      </c>
      <c r="P56" s="19"/>
      <c r="Q56" s="29"/>
    </row>
    <row r="57" spans="1:18" x14ac:dyDescent="0.55000000000000004">
      <c r="A57" s="35" t="s">
        <v>19</v>
      </c>
      <c r="B57" s="40" t="s">
        <v>85</v>
      </c>
      <c r="C57" s="92">
        <f>jan!H57</f>
        <v>13221.424466666665</v>
      </c>
      <c r="D57" s="92">
        <f>feb!H57</f>
        <v>12662.015974999998</v>
      </c>
      <c r="E57" s="125">
        <f>mar!H57</f>
        <v>12819.851980000001</v>
      </c>
      <c r="F57" s="92">
        <f>apr!H57</f>
        <v>13498.151924999998</v>
      </c>
      <c r="G57" s="92">
        <f>may!H57</f>
        <v>13674.725550000001</v>
      </c>
      <c r="H57" s="92">
        <f>jun!H57</f>
        <v>13019.448139999999</v>
      </c>
      <c r="I57" s="92">
        <f>jul!H57</f>
        <v>12540.782225000001</v>
      </c>
      <c r="J57" s="21">
        <f>aug!H57</f>
        <v>12692.640239999999</v>
      </c>
      <c r="K57" s="99">
        <f>sep!H57</f>
        <v>12514.787266666666</v>
      </c>
      <c r="L57" s="21">
        <f>oct!H57</f>
        <v>12709.544049999999</v>
      </c>
      <c r="M57" s="92">
        <f>nov!H57</f>
        <v>12523.209480000001</v>
      </c>
      <c r="N57" s="92">
        <f>dec!H57</f>
        <v>12494.056500000001</v>
      </c>
      <c r="O57" s="93">
        <f t="shared" si="4"/>
        <v>12864.219816527775</v>
      </c>
      <c r="P57" s="19"/>
      <c r="Q57" s="29"/>
    </row>
    <row r="58" spans="1:18" x14ac:dyDescent="0.55000000000000004">
      <c r="A58" s="36" t="s">
        <v>70</v>
      </c>
      <c r="B58" s="48" t="s">
        <v>86</v>
      </c>
      <c r="C58" s="92">
        <f>jan!H58</f>
        <v>418.66666666666669</v>
      </c>
      <c r="D58" s="94">
        <f>feb!H58</f>
        <v>405.5</v>
      </c>
      <c r="E58" s="127">
        <f>mar!H58</f>
        <v>413.6</v>
      </c>
      <c r="F58" s="94">
        <f>apr!H58</f>
        <v>433.75</v>
      </c>
      <c r="G58" s="94">
        <f>may!H58</f>
        <v>430.75</v>
      </c>
      <c r="H58" s="94">
        <f>jun!H58</f>
        <v>403.2</v>
      </c>
      <c r="I58" s="94">
        <f>jul!H58</f>
        <v>379.25</v>
      </c>
      <c r="J58" s="90">
        <f>aug!H58</f>
        <v>387.8</v>
      </c>
      <c r="K58" s="98">
        <f>sep!H58</f>
        <v>387</v>
      </c>
      <c r="L58" s="90">
        <f>oct!H58</f>
        <v>390</v>
      </c>
      <c r="M58" s="94">
        <f>nov!H58</f>
        <v>383.2</v>
      </c>
      <c r="N58" s="92">
        <f>dec!H58</f>
        <v>385</v>
      </c>
      <c r="O58" s="95">
        <f t="shared" si="4"/>
        <v>401.47638888888895</v>
      </c>
      <c r="P58" s="19"/>
      <c r="Q58" s="29"/>
    </row>
    <row r="59" spans="1:18" s="77" customFormat="1" x14ac:dyDescent="0.55000000000000004">
      <c r="A59" s="45" t="s">
        <v>20</v>
      </c>
      <c r="B59" s="78"/>
      <c r="C59" s="137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131"/>
      <c r="O59" s="97"/>
      <c r="P59" s="74"/>
      <c r="Q59" s="79"/>
      <c r="R59" s="76"/>
    </row>
    <row r="60" spans="1:18" x14ac:dyDescent="0.55000000000000004">
      <c r="A60" s="35" t="s">
        <v>71</v>
      </c>
      <c r="B60" s="40" t="s">
        <v>85</v>
      </c>
      <c r="C60" s="92">
        <f>jan!H60</f>
        <v>14455.7119</v>
      </c>
      <c r="D60" s="92">
        <f>feb!H60</f>
        <v>13856.375375</v>
      </c>
      <c r="E60" s="92">
        <f>mar!H60</f>
        <v>13768.339559999999</v>
      </c>
      <c r="F60" s="92">
        <f>apr!H60</f>
        <v>14275.294675000001</v>
      </c>
      <c r="G60" s="92">
        <f>may!H60</f>
        <v>14174.73955</v>
      </c>
      <c r="H60" s="92">
        <f>jun!H60</f>
        <v>13873.01484</v>
      </c>
      <c r="I60" s="92">
        <f>jul!H53</f>
        <v>14136.265275</v>
      </c>
      <c r="J60" s="92">
        <f>aug!H53</f>
        <v>14296.352360000001</v>
      </c>
      <c r="K60" s="92">
        <f>sep!H53</f>
        <v>14120.872533333335</v>
      </c>
      <c r="L60" s="92">
        <f>oct!H60</f>
        <v>13573.23215</v>
      </c>
      <c r="M60" s="92">
        <f>nov!H60</f>
        <v>13418.661059999999</v>
      </c>
      <c r="N60" s="92">
        <f>dec!H60</f>
        <v>13359.390366666667</v>
      </c>
      <c r="O60" s="93">
        <f>AVERAGE(C60:N60)</f>
        <v>13942.354137083332</v>
      </c>
      <c r="P60" s="19"/>
      <c r="Q60" s="29"/>
    </row>
    <row r="61" spans="1:18" x14ac:dyDescent="0.55000000000000004">
      <c r="A61" s="36" t="s">
        <v>72</v>
      </c>
      <c r="B61" s="48" t="s">
        <v>86</v>
      </c>
      <c r="C61" s="94">
        <f>jan!H61</f>
        <v>457.66666666666669</v>
      </c>
      <c r="D61" s="94">
        <f>feb!H61</f>
        <v>443.75</v>
      </c>
      <c r="E61" s="94">
        <f>mar!H61</f>
        <v>444.2</v>
      </c>
      <c r="F61" s="94">
        <f>apr!H61</f>
        <v>458.75</v>
      </c>
      <c r="G61" s="94">
        <f>may!H61</f>
        <v>446.5</v>
      </c>
      <c r="H61" s="94">
        <f>jun!H61</f>
        <v>429.6</v>
      </c>
      <c r="I61" s="94">
        <f>jul!H54</f>
        <v>427.5</v>
      </c>
      <c r="J61" s="94">
        <f>aug!H54</f>
        <v>436.8</v>
      </c>
      <c r="K61" s="94">
        <f>sep!H54</f>
        <v>436.66666666666669</v>
      </c>
      <c r="L61" s="94">
        <f>oct!H61</f>
        <v>416.5</v>
      </c>
      <c r="M61" s="94">
        <f>nov!H61</f>
        <v>410.6</v>
      </c>
      <c r="N61" s="92">
        <f>dec!H61</f>
        <v>411.66666666666669</v>
      </c>
      <c r="O61" s="95">
        <f>AVERAGE(C61:N61)</f>
        <v>435.01666666666671</v>
      </c>
      <c r="P61" s="19"/>
      <c r="Q61" s="29"/>
    </row>
    <row r="62" spans="1:18" x14ac:dyDescent="0.55000000000000004">
      <c r="A62" s="35" t="s">
        <v>73</v>
      </c>
      <c r="B62" s="40" t="s">
        <v>85</v>
      </c>
      <c r="C62" s="92">
        <f>jan!H62</f>
        <v>14150.240066666665</v>
      </c>
      <c r="D62" s="92">
        <f>feb!H62</f>
        <v>13551.93115</v>
      </c>
      <c r="E62" s="92">
        <f>mar!H62</f>
        <v>13458.37628</v>
      </c>
      <c r="F62" s="92">
        <f>apr!H62</f>
        <v>13940.731325000001</v>
      </c>
      <c r="G62" s="92">
        <f>may!H62</f>
        <v>13873.170875</v>
      </c>
      <c r="H62" s="92">
        <f>jun!H62</f>
        <v>13575.891379999997</v>
      </c>
      <c r="I62" s="92">
        <f>jul!H55</f>
        <v>13144.240275</v>
      </c>
      <c r="J62" s="92">
        <f>aug!H55</f>
        <v>13288.285200000002</v>
      </c>
      <c r="K62" s="92">
        <f>sep!H55</f>
        <v>13118.378000000002</v>
      </c>
      <c r="L62" s="92">
        <f>oct!H62</f>
        <v>13263.578950000001</v>
      </c>
      <c r="M62" s="92">
        <f>nov!H62</f>
        <v>13222.576619999998</v>
      </c>
      <c r="N62" s="132">
        <f>dec!H62</f>
        <v>13164.678566666667</v>
      </c>
      <c r="O62" s="93">
        <f t="shared" ref="O62:O71" si="5">AVERAGE(C62:N62)</f>
        <v>13479.339890694444</v>
      </c>
      <c r="P62" s="19"/>
      <c r="Q62" s="29"/>
    </row>
    <row r="63" spans="1:18" x14ac:dyDescent="0.55000000000000004">
      <c r="A63" s="36" t="s">
        <v>74</v>
      </c>
      <c r="B63" s="48" t="s">
        <v>86</v>
      </c>
      <c r="C63" s="94">
        <f>jan!H63</f>
        <v>448</v>
      </c>
      <c r="D63" s="94">
        <f>feb!H63</f>
        <v>434</v>
      </c>
      <c r="E63" s="94">
        <f>mar!H63</f>
        <v>434.2</v>
      </c>
      <c r="F63" s="94">
        <f>apr!H63</f>
        <v>448</v>
      </c>
      <c r="G63" s="94">
        <f>may!H63</f>
        <v>437</v>
      </c>
      <c r="H63" s="94">
        <f>jun!H63</f>
        <v>420.4</v>
      </c>
      <c r="I63" s="94">
        <f>jul!H56</f>
        <v>397.5</v>
      </c>
      <c r="J63" s="94">
        <f>aug!H56</f>
        <v>406</v>
      </c>
      <c r="K63" s="94">
        <f>sep!H56</f>
        <v>405.66666666666669</v>
      </c>
      <c r="L63" s="94">
        <f>oct!H63</f>
        <v>407</v>
      </c>
      <c r="M63" s="94">
        <f>nov!H63</f>
        <v>404.6</v>
      </c>
      <c r="N63" s="94">
        <f>dec!H63</f>
        <v>405.66666666666669</v>
      </c>
      <c r="O63" s="95">
        <f t="shared" si="5"/>
        <v>420.66944444444448</v>
      </c>
      <c r="P63" s="19"/>
      <c r="Q63" s="29"/>
    </row>
    <row r="64" spans="1:18" x14ac:dyDescent="0.55000000000000004">
      <c r="A64" s="35" t="s">
        <v>75</v>
      </c>
      <c r="B64" s="40" t="s">
        <v>85</v>
      </c>
      <c r="C64" s="92">
        <f>jan!H64</f>
        <v>14055.459566666666</v>
      </c>
      <c r="D64" s="92">
        <f>feb!H64</f>
        <v>13450.4355</v>
      </c>
      <c r="E64" s="92">
        <f>mar!H64</f>
        <v>13359.19656</v>
      </c>
      <c r="F64" s="92">
        <f>apr!H64</f>
        <v>13839.637075000001</v>
      </c>
      <c r="G64" s="92">
        <f>may!H64</f>
        <v>13769.964524999999</v>
      </c>
      <c r="H64" s="92">
        <f>jun!H64</f>
        <v>13478.964919999999</v>
      </c>
      <c r="I64" s="92">
        <f>jul!H57</f>
        <v>12540.782225000001</v>
      </c>
      <c r="J64" s="92">
        <f>aug!H57</f>
        <v>12692.640239999999</v>
      </c>
      <c r="K64" s="92">
        <f>sep!H57</f>
        <v>12514.787266666666</v>
      </c>
      <c r="L64" s="92">
        <f>oct!H64</f>
        <v>13165.808500000001</v>
      </c>
      <c r="M64" s="92">
        <f>nov!H64</f>
        <v>13124.5344</v>
      </c>
      <c r="N64" s="92">
        <f>dec!H64</f>
        <v>13067.322666666667</v>
      </c>
      <c r="O64" s="93">
        <f t="shared" si="5"/>
        <v>13254.961120416667</v>
      </c>
      <c r="P64" s="19"/>
      <c r="Q64" s="29"/>
    </row>
    <row r="65" spans="1:18" x14ac:dyDescent="0.55000000000000004">
      <c r="A65" s="36" t="s">
        <v>76</v>
      </c>
      <c r="B65" s="48" t="s">
        <v>86</v>
      </c>
      <c r="C65" s="94">
        <f>jan!H65</f>
        <v>445</v>
      </c>
      <c r="D65" s="94">
        <f>feb!H65</f>
        <v>430.75</v>
      </c>
      <c r="E65" s="94">
        <f>mar!H65</f>
        <v>431</v>
      </c>
      <c r="F65" s="94">
        <f>apr!H65</f>
        <v>444.75</v>
      </c>
      <c r="G65" s="94">
        <f>may!H65</f>
        <v>433.75</v>
      </c>
      <c r="H65" s="94">
        <f>jun!H65</f>
        <v>417.4</v>
      </c>
      <c r="I65" s="94">
        <f>jul!H58</f>
        <v>379.25</v>
      </c>
      <c r="J65" s="94">
        <f>aug!H58</f>
        <v>387.8</v>
      </c>
      <c r="K65" s="94">
        <f>sep!H58</f>
        <v>387</v>
      </c>
      <c r="L65" s="94">
        <f>oct!H65</f>
        <v>404</v>
      </c>
      <c r="M65" s="94">
        <f>nov!H65</f>
        <v>401.6</v>
      </c>
      <c r="N65" s="92">
        <f>dec!H65</f>
        <v>402.66666666666669</v>
      </c>
      <c r="O65" s="95">
        <f t="shared" si="5"/>
        <v>413.74722222222232</v>
      </c>
      <c r="P65" s="19"/>
      <c r="Q65" s="29"/>
    </row>
    <row r="66" spans="1:18" x14ac:dyDescent="0.55000000000000004">
      <c r="A66" s="35" t="s">
        <v>77</v>
      </c>
      <c r="B66" s="40" t="s">
        <v>85</v>
      </c>
      <c r="C66" s="92">
        <f>jan!H66</f>
        <v>13939.912866666666</v>
      </c>
      <c r="D66" s="92">
        <f>feb!H66</f>
        <v>13348.970574999999</v>
      </c>
      <c r="E66" s="92">
        <f>mar!H66</f>
        <v>13266.20724</v>
      </c>
      <c r="F66" s="92">
        <f>apr!H66</f>
        <v>13746.281875000001</v>
      </c>
      <c r="G66" s="92">
        <f>may!H66</f>
        <v>13674.725550000001</v>
      </c>
      <c r="H66" s="92">
        <f>jun!H66</f>
        <v>13382.03846</v>
      </c>
      <c r="I66" s="92">
        <f>jul!H59</f>
        <v>0</v>
      </c>
      <c r="J66" s="92">
        <f>aug!H59</f>
        <v>0</v>
      </c>
      <c r="K66" s="92">
        <f>sep!H59</f>
        <v>0</v>
      </c>
      <c r="L66" s="92">
        <f>oct!H66</f>
        <v>13051.78975</v>
      </c>
      <c r="M66" s="92">
        <f>nov!H66</f>
        <v>13026.492179999997</v>
      </c>
      <c r="N66" s="132">
        <f>dec!H66</f>
        <v>12969.966766666666</v>
      </c>
      <c r="O66" s="93">
        <f t="shared" si="5"/>
        <v>10033.86543861111</v>
      </c>
      <c r="P66" s="19"/>
      <c r="Q66" s="29"/>
    </row>
    <row r="67" spans="1:18" x14ac:dyDescent="0.55000000000000004">
      <c r="A67" s="36" t="s">
        <v>78</v>
      </c>
      <c r="B67" s="48" t="s">
        <v>86</v>
      </c>
      <c r="C67" s="94">
        <f>jan!H67</f>
        <v>441.33333333333331</v>
      </c>
      <c r="D67" s="94">
        <f>feb!H67</f>
        <v>427.5</v>
      </c>
      <c r="E67" s="94">
        <f>mar!H67</f>
        <v>428</v>
      </c>
      <c r="F67" s="94">
        <f>apr!H67</f>
        <v>441.75</v>
      </c>
      <c r="G67" s="94">
        <f>may!H67</f>
        <v>430.75</v>
      </c>
      <c r="H67" s="94">
        <f>jun!H67</f>
        <v>414.4</v>
      </c>
      <c r="I67" s="94">
        <f>jul!H60</f>
        <v>13441.847775</v>
      </c>
      <c r="J67" s="94">
        <f>aug!H60</f>
        <v>13622.022980000003</v>
      </c>
      <c r="K67" s="94">
        <f>sep!H60</f>
        <v>13517.281800000002</v>
      </c>
      <c r="L67" s="94">
        <f>oct!H67</f>
        <v>400.5</v>
      </c>
      <c r="M67" s="94">
        <f>nov!H67</f>
        <v>398.6</v>
      </c>
      <c r="N67" s="94">
        <f>dec!H67</f>
        <v>399.66666666666669</v>
      </c>
      <c r="O67" s="95">
        <f t="shared" si="5"/>
        <v>3696.9710462500002</v>
      </c>
      <c r="P67" s="19"/>
      <c r="Q67" s="29"/>
    </row>
    <row r="68" spans="1:18" x14ac:dyDescent="0.55000000000000004">
      <c r="A68" s="35" t="s">
        <v>79</v>
      </c>
      <c r="B68" s="40" t="s">
        <v>85</v>
      </c>
      <c r="C68" s="92">
        <f>jan!H68</f>
        <v>13845.132366666667</v>
      </c>
      <c r="D68" s="92">
        <f>feb!H68</f>
        <v>13255.298425000001</v>
      </c>
      <c r="E68" s="92">
        <f>mar!H68</f>
        <v>13154.63898</v>
      </c>
      <c r="F68" s="92">
        <f>apr!H68</f>
        <v>13652.926674999999</v>
      </c>
      <c r="G68" s="92">
        <f>may!H68</f>
        <v>13571.559375000001</v>
      </c>
      <c r="H68" s="92">
        <f>jun!H68</f>
        <v>13272.263719999999</v>
      </c>
      <c r="I68" s="92">
        <f>jul!H61</f>
        <v>406.5</v>
      </c>
      <c r="J68" s="92">
        <f>aug!H61</f>
        <v>416.2</v>
      </c>
      <c r="K68" s="92">
        <f>sep!H61</f>
        <v>418</v>
      </c>
      <c r="L68" s="92">
        <f>oct!H68</f>
        <v>12954.0193</v>
      </c>
      <c r="M68" s="92">
        <f>nov!H68</f>
        <v>12928.449959999998</v>
      </c>
      <c r="N68" s="92">
        <f>dec!H68</f>
        <v>12872.610866666668</v>
      </c>
      <c r="O68" s="93">
        <f t="shared" si="5"/>
        <v>10062.29997236111</v>
      </c>
      <c r="P68" s="19"/>
      <c r="Q68" s="29"/>
    </row>
    <row r="69" spans="1:18" x14ac:dyDescent="0.55000000000000004">
      <c r="A69" s="36" t="s">
        <v>80</v>
      </c>
      <c r="B69" s="48" t="s">
        <v>86</v>
      </c>
      <c r="C69" s="94">
        <f>jan!H69</f>
        <v>438.33333333333331</v>
      </c>
      <c r="D69" s="94">
        <f>feb!H69</f>
        <v>424.5</v>
      </c>
      <c r="E69" s="94">
        <f>mar!H69</f>
        <v>424.4</v>
      </c>
      <c r="F69" s="94">
        <f>apr!H69</f>
        <v>438.75</v>
      </c>
      <c r="G69" s="94">
        <f>may!H69</f>
        <v>427.5</v>
      </c>
      <c r="H69" s="94">
        <f>jun!H69</f>
        <v>411</v>
      </c>
      <c r="I69" s="94">
        <f>jul!H62</f>
        <v>12994.665225000001</v>
      </c>
      <c r="J69" s="94">
        <f>aug!H62</f>
        <v>13314.297520000002</v>
      </c>
      <c r="K69" s="94">
        <f>sep!H62</f>
        <v>13215.393600000001</v>
      </c>
      <c r="L69" s="94">
        <f>oct!H69</f>
        <v>397.5</v>
      </c>
      <c r="M69" s="94">
        <f>nov!H69</f>
        <v>395.6</v>
      </c>
      <c r="N69" s="92">
        <f>dec!H69</f>
        <v>396.66666666666669</v>
      </c>
      <c r="O69" s="95">
        <f t="shared" si="5"/>
        <v>3606.55052875</v>
      </c>
      <c r="P69" s="19"/>
      <c r="Q69" s="29"/>
    </row>
    <row r="70" spans="1:18" x14ac:dyDescent="0.55000000000000004">
      <c r="A70" s="35" t="s">
        <v>81</v>
      </c>
      <c r="B70" s="40" t="s">
        <v>85</v>
      </c>
      <c r="C70" s="92">
        <f>jan!H70</f>
        <v>13644.926133333332</v>
      </c>
      <c r="D70" s="92">
        <f>feb!H70</f>
        <v>13052.34635</v>
      </c>
      <c r="E70" s="92">
        <f>mar!H70</f>
        <v>12956.242840000001</v>
      </c>
      <c r="F70" s="92">
        <f>apr!H70</f>
        <v>13435.097875000001</v>
      </c>
      <c r="G70" s="92">
        <f>may!H70</f>
        <v>13381.081425</v>
      </c>
      <c r="H70" s="92">
        <f>jun!H70</f>
        <v>13078.410800000001</v>
      </c>
      <c r="I70" s="92">
        <f>jul!H63</f>
        <v>393</v>
      </c>
      <c r="J70" s="92">
        <f>aug!H63</f>
        <v>406.8</v>
      </c>
      <c r="K70" s="92">
        <f>sep!H63</f>
        <v>408.66666666666669</v>
      </c>
      <c r="L70" s="92">
        <f>oct!H70</f>
        <v>12758.478399999998</v>
      </c>
      <c r="M70" s="92">
        <f>nov!H70</f>
        <v>12725.82516</v>
      </c>
      <c r="N70" s="132">
        <f>dec!H70</f>
        <v>12667.118100000002</v>
      </c>
      <c r="O70" s="93">
        <f t="shared" si="5"/>
        <v>9908.9994791666668</v>
      </c>
      <c r="P70" s="19"/>
      <c r="Q70" s="29"/>
    </row>
    <row r="71" spans="1:18" x14ac:dyDescent="0.55000000000000004">
      <c r="A71" s="36" t="s">
        <v>82</v>
      </c>
      <c r="B71" s="48" t="s">
        <v>86</v>
      </c>
      <c r="C71" s="94">
        <f>jan!H71</f>
        <v>432</v>
      </c>
      <c r="D71" s="94">
        <f>feb!H71</f>
        <v>418</v>
      </c>
      <c r="E71" s="94">
        <f>mar!H71</f>
        <v>418</v>
      </c>
      <c r="F71" s="94">
        <f>apr!H71</f>
        <v>431.75</v>
      </c>
      <c r="G71" s="94">
        <f>may!H71</f>
        <v>421.5</v>
      </c>
      <c r="H71" s="94">
        <f>jun!H71</f>
        <v>405</v>
      </c>
      <c r="I71" s="94">
        <f>jul!H64</f>
        <v>13045.037775000001</v>
      </c>
      <c r="J71" s="94">
        <f>aug!H64</f>
        <v>13209.600780000002</v>
      </c>
      <c r="K71" s="94">
        <f>sep!H64</f>
        <v>13118.378000000002</v>
      </c>
      <c r="L71" s="94">
        <f>oct!H71</f>
        <v>391.5</v>
      </c>
      <c r="M71" s="94">
        <f>nov!H71</f>
        <v>389.4</v>
      </c>
      <c r="N71" s="94">
        <f>dec!H71</f>
        <v>390.33333333333331</v>
      </c>
      <c r="O71" s="95">
        <f t="shared" si="5"/>
        <v>3589.2083240277789</v>
      </c>
      <c r="P71" s="19"/>
      <c r="Q71" s="29"/>
    </row>
    <row r="72" spans="1:18" s="77" customFormat="1" x14ac:dyDescent="0.55000000000000004">
      <c r="A72" s="45" t="s">
        <v>21</v>
      </c>
      <c r="B72" s="78"/>
      <c r="C72" s="78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131"/>
      <c r="O72" s="97"/>
      <c r="P72" s="74"/>
      <c r="Q72" s="79"/>
      <c r="R72" s="76"/>
    </row>
    <row r="73" spans="1:18" x14ac:dyDescent="0.55000000000000004">
      <c r="A73" s="35" t="s">
        <v>83</v>
      </c>
      <c r="B73" s="40" t="s">
        <v>85</v>
      </c>
      <c r="C73" s="92">
        <f>jan!H73</f>
        <v>10277.302133333333</v>
      </c>
      <c r="D73" s="92">
        <f>feb!H73</f>
        <v>10296.143725</v>
      </c>
      <c r="E73" s="92">
        <f>mar!H73</f>
        <v>10482.665859999999</v>
      </c>
      <c r="F73" s="92">
        <f>apr!H73</f>
        <v>10774.332</v>
      </c>
      <c r="G73" s="92">
        <f>may!H73</f>
        <v>10754.06365</v>
      </c>
      <c r="H73" s="92">
        <f>jun!H73</f>
        <v>10788.797779999999</v>
      </c>
      <c r="I73" s="92">
        <f>jul!H73</f>
        <v>10804.7268</v>
      </c>
      <c r="J73" s="92">
        <f>aug!H73</f>
        <v>10800.59038</v>
      </c>
      <c r="K73" s="92">
        <f>sep!H73</f>
        <v>10790.116166666667</v>
      </c>
      <c r="L73" s="92">
        <f>oct!H73</f>
        <v>10827.63235</v>
      </c>
      <c r="M73" s="92">
        <f>nov!H73</f>
        <v>10784.616339999999</v>
      </c>
      <c r="N73" s="92">
        <f>dec!H73</f>
        <v>10795.614866666665</v>
      </c>
      <c r="O73" s="93">
        <f>AVERAGE(C73:N73)</f>
        <v>10681.383504305555</v>
      </c>
      <c r="P73" s="19"/>
      <c r="Q73" s="29"/>
    </row>
    <row r="74" spans="1:18" x14ac:dyDescent="0.55000000000000004">
      <c r="A74" s="36" t="s">
        <v>84</v>
      </c>
      <c r="B74" s="48" t="s">
        <v>86</v>
      </c>
      <c r="C74" s="94">
        <f>jan!H74</f>
        <v>325.33333333333331</v>
      </c>
      <c r="D74" s="94">
        <f>feb!H74</f>
        <v>329.75</v>
      </c>
      <c r="E74" s="94">
        <f>mar!H74</f>
        <v>338.2</v>
      </c>
      <c r="F74" s="94">
        <f>apr!H74</f>
        <v>346.25</v>
      </c>
      <c r="G74" s="94">
        <f>may!H74</f>
        <v>338.75</v>
      </c>
      <c r="H74" s="94">
        <f>jun!H74</f>
        <v>334</v>
      </c>
      <c r="I74" s="94">
        <f>jul!H74</f>
        <v>326.75</v>
      </c>
      <c r="J74" s="94">
        <f>aug!H74</f>
        <v>330</v>
      </c>
      <c r="K74" s="94">
        <f>sep!H74</f>
        <v>333.66666666666669</v>
      </c>
      <c r="L74" s="94">
        <f>oct!H74</f>
        <v>332.25</v>
      </c>
      <c r="M74" s="94">
        <f>nov!H74</f>
        <v>330</v>
      </c>
      <c r="N74" s="94">
        <f>dec!H74</f>
        <v>332.66666666666669</v>
      </c>
      <c r="O74" s="95">
        <f>AVERAGE(C74:N74)</f>
        <v>333.13472222222219</v>
      </c>
      <c r="P74" s="19"/>
      <c r="Q74" s="29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</cols>
  <sheetData>
    <row r="1" spans="1:16" ht="29.25" x14ac:dyDescent="0.6">
      <c r="C1" s="148"/>
      <c r="D1" s="148"/>
      <c r="E1" s="148"/>
      <c r="F1" s="148"/>
      <c r="G1" s="148"/>
      <c r="H1" s="148"/>
    </row>
    <row r="2" spans="1:16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6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6" x14ac:dyDescent="0.5">
      <c r="B4" s="139" t="s">
        <v>23</v>
      </c>
      <c r="C4" s="10">
        <v>32.5242</v>
      </c>
      <c r="D4" s="11">
        <v>32.304900000000004</v>
      </c>
      <c r="E4" s="10">
        <v>32.186500000000002</v>
      </c>
      <c r="F4" s="10"/>
      <c r="G4" s="9"/>
      <c r="H4" s="11">
        <f>AVERAGE(C4:G4)</f>
        <v>32.338533333333338</v>
      </c>
    </row>
    <row r="5" spans="1:16" ht="23.25" x14ac:dyDescent="0.5">
      <c r="B5" s="30" t="s">
        <v>27</v>
      </c>
      <c r="C5" s="18"/>
      <c r="D5" s="38"/>
      <c r="E5" s="38"/>
      <c r="F5" s="18"/>
      <c r="G5" s="18"/>
      <c r="H5" s="12"/>
    </row>
    <row r="6" spans="1:16" ht="23.25" x14ac:dyDescent="0.5">
      <c r="A6" s="14" t="s">
        <v>142</v>
      </c>
      <c r="B6" s="31" t="s">
        <v>28</v>
      </c>
      <c r="C6" s="3">
        <f>C7*C$4</f>
        <v>38996.515800000001</v>
      </c>
      <c r="D6" s="3">
        <f>D7*D$4</f>
        <v>38959.709400000007</v>
      </c>
      <c r="E6" s="3">
        <f>E7*E$4</f>
        <v>37980.07</v>
      </c>
      <c r="F6" s="3"/>
      <c r="G6" s="3"/>
      <c r="H6" s="17">
        <f t="shared" ref="H6:H36" si="0">AVERAGE(C6:G6)</f>
        <v>38645.431733333338</v>
      </c>
      <c r="I6" s="5"/>
      <c r="J6" s="5"/>
      <c r="K6" s="122"/>
      <c r="L6" s="117"/>
      <c r="M6" s="117"/>
      <c r="N6" s="123"/>
      <c r="O6" s="123"/>
      <c r="P6" s="123"/>
    </row>
    <row r="7" spans="1:16" ht="23.25" x14ac:dyDescent="0.5">
      <c r="A7" s="14" t="s">
        <v>143</v>
      </c>
      <c r="B7" s="32" t="s">
        <v>29</v>
      </c>
      <c r="C7" s="7">
        <v>1199</v>
      </c>
      <c r="D7" s="7">
        <v>1206</v>
      </c>
      <c r="E7" s="7">
        <v>1180</v>
      </c>
      <c r="F7" s="7"/>
      <c r="G7" s="7"/>
      <c r="H7" s="16">
        <f t="shared" si="0"/>
        <v>1195</v>
      </c>
      <c r="I7" s="5"/>
      <c r="J7" s="5"/>
      <c r="K7" s="122"/>
      <c r="L7" s="117"/>
      <c r="M7" s="117"/>
      <c r="N7" s="123"/>
      <c r="O7" s="123"/>
      <c r="P7" s="123"/>
    </row>
    <row r="8" spans="1:16" s="14" customFormat="1" ht="23.25" x14ac:dyDescent="0.5">
      <c r="A8" s="14" t="s">
        <v>144</v>
      </c>
      <c r="B8" s="35" t="s">
        <v>30</v>
      </c>
      <c r="C8" s="3">
        <f>C9*C$4</f>
        <v>37955.741399999999</v>
      </c>
      <c r="D8" s="3">
        <f>D9*D$4</f>
        <v>37925.952600000004</v>
      </c>
      <c r="E8" s="3">
        <f>E9*E$4</f>
        <v>36982.288500000002</v>
      </c>
      <c r="F8" s="3"/>
      <c r="G8" s="15"/>
      <c r="H8" s="17">
        <f>AVERAGE(C8:G8)</f>
        <v>37621.327500000007</v>
      </c>
      <c r="I8" s="28"/>
      <c r="J8" s="28"/>
      <c r="K8" s="124"/>
      <c r="L8" s="118"/>
      <c r="M8" s="118"/>
      <c r="N8" s="123"/>
      <c r="O8" s="123"/>
      <c r="P8" s="123"/>
    </row>
    <row r="9" spans="1:16" s="14" customFormat="1" ht="23.25" x14ac:dyDescent="0.5">
      <c r="A9" s="14" t="s">
        <v>145</v>
      </c>
      <c r="B9" s="36" t="s">
        <v>29</v>
      </c>
      <c r="C9" s="41">
        <v>1167</v>
      </c>
      <c r="D9" s="41">
        <v>1174</v>
      </c>
      <c r="E9" s="41">
        <v>1149</v>
      </c>
      <c r="F9" s="41"/>
      <c r="G9" s="41"/>
      <c r="H9" s="16">
        <f t="shared" si="0"/>
        <v>1163.3333333333333</v>
      </c>
      <c r="I9" s="28"/>
      <c r="J9" s="28"/>
      <c r="K9" s="124"/>
      <c r="L9" s="118"/>
      <c r="M9" s="118"/>
      <c r="N9" s="123"/>
      <c r="O9" s="123"/>
      <c r="P9" s="123"/>
    </row>
    <row r="10" spans="1:16" ht="23.25" x14ac:dyDescent="0.5">
      <c r="A10" t="s">
        <v>146</v>
      </c>
      <c r="B10" s="31" t="s">
        <v>31</v>
      </c>
      <c r="C10" s="3">
        <f>C11*C$4</f>
        <v>37955.741399999999</v>
      </c>
      <c r="D10" s="3">
        <f>D11*D$4</f>
        <v>37925.952600000004</v>
      </c>
      <c r="E10" s="3">
        <f>E11*E$4</f>
        <v>36982.288500000002</v>
      </c>
      <c r="F10" s="3"/>
      <c r="G10" s="3"/>
      <c r="H10" s="17">
        <f t="shared" si="0"/>
        <v>37621.327500000007</v>
      </c>
      <c r="I10" s="5"/>
      <c r="J10" s="23"/>
      <c r="K10" s="122"/>
      <c r="L10" s="118"/>
      <c r="M10" s="118"/>
      <c r="N10" s="123"/>
      <c r="O10" s="123"/>
      <c r="P10" s="123"/>
    </row>
    <row r="11" spans="1:16" ht="23.25" x14ac:dyDescent="0.5">
      <c r="A11" t="s">
        <v>147</v>
      </c>
      <c r="B11" s="32" t="s">
        <v>32</v>
      </c>
      <c r="C11" s="41">
        <v>1167</v>
      </c>
      <c r="D11" s="41">
        <v>1174</v>
      </c>
      <c r="E11" s="41">
        <v>1149</v>
      </c>
      <c r="F11" s="41"/>
      <c r="G11" s="41"/>
      <c r="H11" s="16">
        <f t="shared" si="0"/>
        <v>1163.3333333333333</v>
      </c>
      <c r="I11" s="5"/>
      <c r="J11" s="23"/>
      <c r="K11" s="122"/>
      <c r="L11" s="117"/>
      <c r="M11" s="117"/>
      <c r="N11" s="117"/>
      <c r="O11" s="117"/>
      <c r="P11" s="117"/>
    </row>
    <row r="12" spans="1:16" s="53" customFormat="1" ht="23.25" x14ac:dyDescent="0.5">
      <c r="A12" t="s">
        <v>148</v>
      </c>
      <c r="B12" s="50" t="s">
        <v>33</v>
      </c>
      <c r="C12" s="26">
        <f>C13*C$4</f>
        <v>36914.966999999997</v>
      </c>
      <c r="D12" s="26">
        <f>D13*D$4</f>
        <v>36892.195800000001</v>
      </c>
      <c r="E12" s="26">
        <f>E13*E$4</f>
        <v>35952.320500000002</v>
      </c>
      <c r="F12" s="26"/>
      <c r="G12" s="26"/>
      <c r="H12" s="51">
        <f t="shared" si="0"/>
        <v>36586.494433333333</v>
      </c>
      <c r="I12" s="52">
        <f>AVERAGE(C12:D12)</f>
        <v>36903.581399999995</v>
      </c>
      <c r="J12" s="57"/>
      <c r="K12" s="57"/>
    </row>
    <row r="13" spans="1:16" s="53" customFormat="1" ht="23.25" x14ac:dyDescent="0.5">
      <c r="A13" t="s">
        <v>149</v>
      </c>
      <c r="B13" s="54" t="s">
        <v>32</v>
      </c>
      <c r="C13" s="58">
        <v>1135</v>
      </c>
      <c r="D13" s="58">
        <v>1142</v>
      </c>
      <c r="E13" s="58">
        <v>1117</v>
      </c>
      <c r="F13" s="58"/>
      <c r="G13" s="58"/>
      <c r="H13" s="56">
        <f t="shared" si="0"/>
        <v>1131.3333333333333</v>
      </c>
      <c r="I13" s="52">
        <f>AVERAGE(C13:D13)</f>
        <v>1138.5</v>
      </c>
      <c r="J13" s="57"/>
      <c r="K13" s="57"/>
    </row>
    <row r="14" spans="1:16" ht="23.25" x14ac:dyDescent="0.5">
      <c r="B14" s="34" t="s">
        <v>34</v>
      </c>
      <c r="C14" s="13"/>
      <c r="D14" s="18"/>
      <c r="E14" s="13"/>
      <c r="F14" s="13"/>
      <c r="G14" s="13"/>
      <c r="H14" s="13"/>
      <c r="I14" s="5"/>
      <c r="J14" s="23"/>
      <c r="K14" s="23"/>
    </row>
    <row r="15" spans="1:16" ht="23.25" x14ac:dyDescent="0.5">
      <c r="A15" t="s">
        <v>90</v>
      </c>
      <c r="B15" s="31" t="s">
        <v>35</v>
      </c>
      <c r="C15" s="3">
        <f>C16*C$4</f>
        <v>19579.5684</v>
      </c>
      <c r="D15" s="3">
        <f>D16*D$4</f>
        <v>19576.769400000001</v>
      </c>
      <c r="E15" s="3">
        <f>E16*E$4</f>
        <v>19601.5785</v>
      </c>
      <c r="F15" s="3"/>
      <c r="G15" s="3"/>
      <c r="H15" s="17">
        <f t="shared" ref="H15:H20" si="1">AVERAGE(C15:G15)</f>
        <v>19585.972099999999</v>
      </c>
      <c r="I15" s="5"/>
      <c r="J15" s="23"/>
      <c r="K15" s="23"/>
    </row>
    <row r="16" spans="1:16" ht="23.25" x14ac:dyDescent="0.5">
      <c r="A16" t="s">
        <v>91</v>
      </c>
      <c r="B16" s="32" t="s">
        <v>36</v>
      </c>
      <c r="C16" s="7">
        <v>602</v>
      </c>
      <c r="D16" s="7">
        <v>606</v>
      </c>
      <c r="E16" s="7">
        <v>609</v>
      </c>
      <c r="F16" s="7"/>
      <c r="G16" s="7"/>
      <c r="H16" s="16">
        <f t="shared" si="1"/>
        <v>605.66666666666663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C18*C$4</f>
        <v>14473.269</v>
      </c>
      <c r="D17" s="3">
        <f>D18*D$4</f>
        <v>14666.424600000002</v>
      </c>
      <c r="E17" s="3">
        <f>E18*E$4</f>
        <v>14677.044000000002</v>
      </c>
      <c r="F17" s="3"/>
      <c r="G17" s="3"/>
      <c r="H17" s="17">
        <f t="shared" si="1"/>
        <v>14605.579200000002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445</v>
      </c>
      <c r="D18" s="7">
        <v>454</v>
      </c>
      <c r="E18" s="7">
        <v>456</v>
      </c>
      <c r="F18" s="7"/>
      <c r="G18" s="7"/>
      <c r="H18" s="16">
        <f t="shared" si="1"/>
        <v>451.66666666666669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3">
        <f>C20*C$4</f>
        <v>34378.079400000002</v>
      </c>
      <c r="D19" s="3">
        <f>D20*D$4</f>
        <v>34340.108700000004</v>
      </c>
      <c r="E19" s="3">
        <f>E20*E$4</f>
        <v>33892.3845</v>
      </c>
      <c r="F19" s="3"/>
      <c r="G19" s="42"/>
      <c r="H19" s="43">
        <f t="shared" si="1"/>
        <v>34203.5242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1057</v>
      </c>
      <c r="D20" s="7">
        <v>1063</v>
      </c>
      <c r="E20" s="7">
        <v>1053</v>
      </c>
      <c r="F20" s="7"/>
      <c r="G20" s="7"/>
      <c r="H20" s="16">
        <f t="shared" si="1"/>
        <v>1057.6666666666667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3">
        <f>C23*C$4</f>
        <v>21140.73</v>
      </c>
      <c r="D22" s="3">
        <f>D23*D$4</f>
        <v>20610.526200000004</v>
      </c>
      <c r="E22" s="3">
        <f>E23*E$4</f>
        <v>20631.5465</v>
      </c>
      <c r="F22" s="3"/>
      <c r="G22" s="15"/>
      <c r="H22" s="17">
        <f>AVERAGE(C22:G22)</f>
        <v>20794.267566666666</v>
      </c>
      <c r="I22" s="28">
        <f>AVERAGE(C29:D29)</f>
        <v>13111.521000000001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650</v>
      </c>
      <c r="D23" s="41">
        <v>638</v>
      </c>
      <c r="E23" s="41">
        <v>641</v>
      </c>
      <c r="F23" s="16"/>
      <c r="G23" s="16"/>
      <c r="H23" s="16">
        <f>AVERAGE(C23:G23)</f>
        <v>643</v>
      </c>
      <c r="I23" s="28">
        <f>AVERAGE(C30:D30)</f>
        <v>404.5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C26*C$4</f>
        <v>14310.648000000001</v>
      </c>
      <c r="D25" s="3">
        <f>D26*D$4</f>
        <v>14311.070700000002</v>
      </c>
      <c r="E25" s="3">
        <f>E26*E$4</f>
        <v>14322.9925</v>
      </c>
      <c r="F25" s="3"/>
      <c r="G25" s="3"/>
      <c r="H25" s="17">
        <f t="shared" si="0"/>
        <v>14314.903733333334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440</v>
      </c>
      <c r="D26" s="7">
        <v>443</v>
      </c>
      <c r="E26" s="7">
        <v>445</v>
      </c>
      <c r="F26" s="7"/>
      <c r="G26" s="7"/>
      <c r="H26" s="16">
        <f t="shared" si="0"/>
        <v>442.66666666666669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C28*C$4</f>
        <v>13822.785</v>
      </c>
      <c r="D27" s="3">
        <f>D28*D$4</f>
        <v>13794.192300000001</v>
      </c>
      <c r="E27" s="3">
        <f>E28*E$4</f>
        <v>13840.195000000002</v>
      </c>
      <c r="F27" s="3"/>
      <c r="G27" s="3"/>
      <c r="H27" s="17">
        <f t="shared" si="0"/>
        <v>13819.057433333333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425</v>
      </c>
      <c r="D28" s="7">
        <v>427</v>
      </c>
      <c r="E28" s="7">
        <v>430</v>
      </c>
      <c r="F28" s="7"/>
      <c r="G28" s="7"/>
      <c r="H28" s="16">
        <f t="shared" si="0"/>
        <v>427.33333333333331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C30*C$4</f>
        <v>13107.2526</v>
      </c>
      <c r="D29" s="26">
        <f>D30*D$4</f>
        <v>13115.789400000001</v>
      </c>
      <c r="E29" s="26">
        <f>E30*E$4</f>
        <v>13132.092000000001</v>
      </c>
      <c r="F29" s="26"/>
      <c r="G29" s="26"/>
      <c r="H29" s="51">
        <f t="shared" si="0"/>
        <v>13118.378000000002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403</v>
      </c>
      <c r="D30" s="56">
        <v>406</v>
      </c>
      <c r="E30" s="56">
        <v>408</v>
      </c>
      <c r="F30" s="56"/>
      <c r="G30" s="56"/>
      <c r="H30" s="56">
        <f t="shared" si="0"/>
        <v>405.66666666666669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C32*C$4</f>
        <v>13009.68</v>
      </c>
      <c r="D31" s="3">
        <f>D32*D$4</f>
        <v>13018.874700000002</v>
      </c>
      <c r="E31" s="3">
        <f>E32*E$4</f>
        <v>13035.532500000001</v>
      </c>
      <c r="F31" s="3"/>
      <c r="G31" s="3"/>
      <c r="H31" s="17">
        <f t="shared" si="0"/>
        <v>13021.3624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400</v>
      </c>
      <c r="D32" s="7">
        <v>403</v>
      </c>
      <c r="E32" s="7">
        <v>405</v>
      </c>
      <c r="F32" s="7"/>
      <c r="G32" s="7"/>
      <c r="H32" s="16">
        <f t="shared" si="0"/>
        <v>402.66666666666669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C34*C$4</f>
        <v>12912.107400000001</v>
      </c>
      <c r="D33" s="3">
        <f>D34*D$4</f>
        <v>12889.655100000002</v>
      </c>
      <c r="E33" s="3">
        <f>E34*E$4</f>
        <v>12906.7865</v>
      </c>
      <c r="F33" s="3"/>
      <c r="G33" s="3"/>
      <c r="H33" s="17">
        <f t="shared" si="0"/>
        <v>12902.849666666669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397</v>
      </c>
      <c r="D34" s="7">
        <v>399</v>
      </c>
      <c r="E34" s="7">
        <v>401</v>
      </c>
      <c r="F34" s="7"/>
      <c r="G34" s="7"/>
      <c r="H34" s="16">
        <f t="shared" si="0"/>
        <v>399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C36*C$4</f>
        <v>12716.9622</v>
      </c>
      <c r="D35" s="26">
        <f>D36*D$4</f>
        <v>12728.130600000002</v>
      </c>
      <c r="E35" s="26">
        <f>E36*E$4</f>
        <v>12745.854000000001</v>
      </c>
      <c r="F35" s="26"/>
      <c r="G35" s="26"/>
      <c r="H35" s="51">
        <f t="shared" si="0"/>
        <v>12730.315600000002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391</v>
      </c>
      <c r="D36" s="56">
        <v>394</v>
      </c>
      <c r="E36" s="56">
        <v>396</v>
      </c>
      <c r="F36" s="56"/>
      <c r="G36" s="56"/>
      <c r="H36" s="56">
        <f t="shared" si="0"/>
        <v>393.66666666666669</v>
      </c>
      <c r="I36" s="52"/>
      <c r="J36" s="52"/>
      <c r="K36" s="52"/>
    </row>
    <row r="37" spans="1:11" ht="23.25" x14ac:dyDescent="0.5">
      <c r="B37" s="34" t="s">
        <v>55</v>
      </c>
      <c r="C37" s="13"/>
      <c r="D37" s="18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C39*C$4</f>
        <v>12326.6718</v>
      </c>
      <c r="D38" s="3">
        <f>D39*D$4</f>
        <v>12308.166900000002</v>
      </c>
      <c r="E38" s="3">
        <f>E39*E$4</f>
        <v>12327.4295</v>
      </c>
      <c r="F38" s="3"/>
      <c r="G38" s="3"/>
      <c r="H38" s="17">
        <f t="shared" ref="H38:H43" si="2">AVERAGE(C38:G38)</f>
        <v>12320.756066666667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379</v>
      </c>
      <c r="D39" s="7">
        <v>381</v>
      </c>
      <c r="E39" s="7">
        <v>383</v>
      </c>
      <c r="F39" s="7"/>
      <c r="G39" s="7"/>
      <c r="H39" s="16">
        <f t="shared" si="2"/>
        <v>381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C41*C$4</f>
        <v>11383.47</v>
      </c>
      <c r="D40" s="3">
        <f>D41*D$4</f>
        <v>11371.324800000002</v>
      </c>
      <c r="E40" s="3">
        <f>E41*E$4</f>
        <v>11426.2075</v>
      </c>
      <c r="F40" s="3"/>
      <c r="G40" s="3"/>
      <c r="H40" s="17">
        <f t="shared" si="2"/>
        <v>11393.667433333336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350</v>
      </c>
      <c r="D41" s="7">
        <v>352</v>
      </c>
      <c r="E41" s="7">
        <v>355</v>
      </c>
      <c r="F41" s="7"/>
      <c r="G41" s="7"/>
      <c r="H41" s="16">
        <f t="shared" si="2"/>
        <v>352.33333333333331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C43*C$4</f>
        <v>11285.8974</v>
      </c>
      <c r="D42" s="3">
        <f>D43*D$4</f>
        <v>11274.410100000001</v>
      </c>
      <c r="E42" s="3">
        <f>E43*E$4</f>
        <v>11297.461500000001</v>
      </c>
      <c r="F42" s="3"/>
      <c r="G42" s="3"/>
      <c r="H42" s="17">
        <f t="shared" si="2"/>
        <v>11285.923000000001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347</v>
      </c>
      <c r="D43" s="7">
        <v>349</v>
      </c>
      <c r="E43" s="7">
        <v>351</v>
      </c>
      <c r="F43" s="7"/>
      <c r="G43" s="7"/>
      <c r="H43" s="16">
        <f t="shared" si="2"/>
        <v>349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3">
        <f>C46*C$4</f>
        <v>22929.561000000002</v>
      </c>
      <c r="D45" s="3">
        <f>D46*D$4</f>
        <v>22904.174100000004</v>
      </c>
      <c r="E45" s="3">
        <f>E46*E$4</f>
        <v>22916.788</v>
      </c>
      <c r="F45" s="3"/>
      <c r="G45" s="15"/>
      <c r="H45" s="17">
        <f>AVERAGE(C45:G45)</f>
        <v>22916.841033333334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705</v>
      </c>
      <c r="D46" s="16">
        <v>709</v>
      </c>
      <c r="E46" s="16">
        <v>712</v>
      </c>
      <c r="F46" s="16"/>
      <c r="G46" s="16"/>
      <c r="H46" s="16">
        <f>AVERAGE(C46:G46)</f>
        <v>708.66666666666663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3">
        <f>C48*C$4</f>
        <v>20392.6734</v>
      </c>
      <c r="D47" s="3">
        <f>D48*D$4</f>
        <v>20352.087000000003</v>
      </c>
      <c r="E47" s="3">
        <f>E48*E$4</f>
        <v>20406.241000000002</v>
      </c>
      <c r="F47" s="3"/>
      <c r="G47" s="42"/>
      <c r="H47" s="43">
        <f>AVERAGE(C47:G47)</f>
        <v>20383.667133333332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627</v>
      </c>
      <c r="D48" s="7">
        <v>630</v>
      </c>
      <c r="E48" s="7">
        <v>634</v>
      </c>
      <c r="F48" s="7"/>
      <c r="G48" s="7"/>
      <c r="H48" s="16">
        <f>AVERAGE(C48:G48)</f>
        <v>630.33333333333337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C51*C$4</f>
        <v>17335.3986</v>
      </c>
      <c r="D50" s="3">
        <f>D51*D$4</f>
        <v>17347.731300000003</v>
      </c>
      <c r="E50" s="3">
        <f>E51*E$4</f>
        <v>17348.523500000003</v>
      </c>
      <c r="F50" s="3"/>
      <c r="G50" s="3"/>
      <c r="H50" s="17">
        <f>AVERAGE(C50:G50)</f>
        <v>17343.884466666666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533</v>
      </c>
      <c r="D51" s="7">
        <v>537</v>
      </c>
      <c r="E51" s="7">
        <v>539</v>
      </c>
      <c r="F51" s="7"/>
      <c r="G51" s="7"/>
      <c r="H51" s="16">
        <f>AVERAGE(C51:G51)</f>
        <v>536.33333333333337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C54*C$4</f>
        <v>14115.5028</v>
      </c>
      <c r="D53" s="3">
        <f>D54*D$4</f>
        <v>14117.241300000002</v>
      </c>
      <c r="E53" s="3">
        <f>E54*E$4</f>
        <v>14129.873500000002</v>
      </c>
      <c r="F53" s="3"/>
      <c r="G53" s="3"/>
      <c r="H53" s="17">
        <f t="shared" ref="H53:H58" si="3">AVERAGE(C53:G53)</f>
        <v>14120.872533333335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434</v>
      </c>
      <c r="D54" s="7">
        <v>437</v>
      </c>
      <c r="E54" s="7">
        <v>439</v>
      </c>
      <c r="F54" s="7"/>
      <c r="G54" s="7"/>
      <c r="H54" s="16">
        <f t="shared" si="3"/>
        <v>436.66666666666669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C56*C$4</f>
        <v>13107.2526</v>
      </c>
      <c r="D55" s="3">
        <f>D56*D$4</f>
        <v>13115.789400000001</v>
      </c>
      <c r="E55" s="3">
        <f>E56*E$4</f>
        <v>13132.092000000001</v>
      </c>
      <c r="F55" s="3"/>
      <c r="G55" s="3"/>
      <c r="H55" s="17">
        <f t="shared" si="3"/>
        <v>13118.378000000002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403</v>
      </c>
      <c r="D56" s="7">
        <v>406</v>
      </c>
      <c r="E56" s="7">
        <v>408</v>
      </c>
      <c r="F56" s="7"/>
      <c r="G56" s="7"/>
      <c r="H56" s="16">
        <f t="shared" si="3"/>
        <v>405.66666666666669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C58*C$4</f>
        <v>12521.817000000001</v>
      </c>
      <c r="D57" s="3">
        <f>D58*D$4</f>
        <v>12501.996300000001</v>
      </c>
      <c r="E57" s="3">
        <f>E58*E$4</f>
        <v>12520.548500000001</v>
      </c>
      <c r="F57" s="3"/>
      <c r="G57" s="3"/>
      <c r="H57" s="17">
        <f t="shared" si="3"/>
        <v>12514.787266666666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385</v>
      </c>
      <c r="D58" s="7">
        <v>387</v>
      </c>
      <c r="E58" s="7">
        <v>389</v>
      </c>
      <c r="F58" s="7"/>
      <c r="G58" s="7"/>
      <c r="H58" s="16">
        <f t="shared" si="3"/>
        <v>387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3">
        <f>C61*C$4</f>
        <v>13530.0672</v>
      </c>
      <c r="D60" s="3">
        <f>D61*D$4</f>
        <v>13503.448200000001</v>
      </c>
      <c r="E60" s="3">
        <f>E61*E$4</f>
        <v>13518.330000000002</v>
      </c>
      <c r="F60" s="3"/>
      <c r="G60" s="24"/>
      <c r="H60" s="17">
        <f>AVERAGE(C60:G60)</f>
        <v>13517.281800000002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416</v>
      </c>
      <c r="D61" s="7">
        <v>418</v>
      </c>
      <c r="E61" s="7">
        <v>420</v>
      </c>
      <c r="F61" s="7"/>
      <c r="G61" s="7"/>
      <c r="H61" s="16">
        <f>AVERAGE(C61:G61)</f>
        <v>418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C63*C$4</f>
        <v>13204.825199999999</v>
      </c>
      <c r="D62" s="3">
        <f>D63*D$4</f>
        <v>13212.704100000001</v>
      </c>
      <c r="E62" s="3">
        <f>E63*E$4</f>
        <v>13228.651500000002</v>
      </c>
      <c r="F62" s="3"/>
      <c r="G62" s="3"/>
      <c r="H62" s="17">
        <f t="shared" ref="H62:H70" si="4">AVERAGE(C62:G62)</f>
        <v>13215.393600000001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406</v>
      </c>
      <c r="D63" s="25">
        <v>409</v>
      </c>
      <c r="E63" s="25">
        <v>411</v>
      </c>
      <c r="F63" s="25"/>
      <c r="G63" s="7"/>
      <c r="H63" s="16">
        <f>AVERAGE(C63:G63)</f>
        <v>408.66666666666669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C65*C$4</f>
        <v>13107.2526</v>
      </c>
      <c r="D64" s="26">
        <f>D65*D$4</f>
        <v>13115.789400000001</v>
      </c>
      <c r="E64" s="26">
        <f>E65*E$4</f>
        <v>13132.092000000001</v>
      </c>
      <c r="F64" s="26"/>
      <c r="G64" s="26"/>
      <c r="H64" s="51">
        <f t="shared" si="4"/>
        <v>13118.378000000002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403</v>
      </c>
      <c r="D65" s="55">
        <v>406</v>
      </c>
      <c r="E65" s="55">
        <v>408</v>
      </c>
      <c r="F65" s="56"/>
      <c r="G65" s="56"/>
      <c r="H65" s="56">
        <f>AVERAGE(C65:G65)</f>
        <v>405.66666666666669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C67*C$4</f>
        <v>13009.68</v>
      </c>
      <c r="D66" s="3">
        <f>D67*D$4</f>
        <v>13018.874700000002</v>
      </c>
      <c r="E66" s="3">
        <f>E67*E$4</f>
        <v>13035.532500000001</v>
      </c>
      <c r="F66" s="3"/>
      <c r="G66" s="3"/>
      <c r="H66" s="17">
        <f t="shared" si="4"/>
        <v>13021.3624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400</v>
      </c>
      <c r="D67" s="25">
        <v>403</v>
      </c>
      <c r="E67" s="25">
        <v>405</v>
      </c>
      <c r="F67" s="7"/>
      <c r="G67" s="7"/>
      <c r="H67" s="16">
        <f>AVERAGE(C67:G67)</f>
        <v>402.66666666666669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C69*C$4</f>
        <v>12912.107400000001</v>
      </c>
      <c r="D68" s="3">
        <f>D69*D$4</f>
        <v>12921.960000000001</v>
      </c>
      <c r="E68" s="3">
        <f>E69*E$4</f>
        <v>12938.973000000002</v>
      </c>
      <c r="F68" s="3"/>
      <c r="G68" s="3"/>
      <c r="H68" s="17">
        <f t="shared" si="4"/>
        <v>12924.346799999999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397</v>
      </c>
      <c r="D69" s="25">
        <v>400</v>
      </c>
      <c r="E69" s="25">
        <v>402</v>
      </c>
      <c r="F69" s="7"/>
      <c r="G69" s="7"/>
      <c r="H69" s="16">
        <f>AVERAGE(C69:G69)</f>
        <v>399.66666666666669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C71*C$4</f>
        <v>12716.9622</v>
      </c>
      <c r="D70" s="3">
        <f>D71*D$4</f>
        <v>12695.825700000001</v>
      </c>
      <c r="E70" s="3">
        <f>E71*E$4</f>
        <v>12713.667500000001</v>
      </c>
      <c r="F70" s="3"/>
      <c r="G70" s="3"/>
      <c r="H70" s="17">
        <f t="shared" si="4"/>
        <v>12708.818466666669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391</v>
      </c>
      <c r="D71" s="25">
        <v>393</v>
      </c>
      <c r="E71" s="25">
        <v>395</v>
      </c>
      <c r="F71" s="7"/>
      <c r="G71" s="7"/>
      <c r="H71" s="16">
        <f>AVERAGE(C71:G71)</f>
        <v>393</v>
      </c>
      <c r="I71" s="5"/>
      <c r="J71" s="5"/>
      <c r="K71" s="5"/>
    </row>
    <row r="72" spans="1:11" ht="23.25" x14ac:dyDescent="0.5">
      <c r="B72" s="34" t="s">
        <v>21</v>
      </c>
      <c r="C72" s="39"/>
      <c r="D72" s="13"/>
      <c r="E72" s="13"/>
      <c r="F72" s="13"/>
      <c r="G72" s="13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C74*C$4</f>
        <v>10798.0344</v>
      </c>
      <c r="D73" s="3">
        <f>D74*D$4</f>
        <v>10789.836600000001</v>
      </c>
      <c r="E73" s="3">
        <f>E74*E$4</f>
        <v>10782.477500000001</v>
      </c>
      <c r="F73" s="3"/>
      <c r="G73" s="3"/>
      <c r="H73" s="17">
        <f>AVERAGE(C73:G73)</f>
        <v>10790.116166666667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332</v>
      </c>
      <c r="D74" s="25">
        <v>334</v>
      </c>
      <c r="E74" s="25">
        <v>335</v>
      </c>
      <c r="F74" s="7"/>
      <c r="G74" s="7"/>
      <c r="H74" s="16">
        <f>AVERAGE(C74:G74)</f>
        <v>333.66666666666669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  <col min="14" max="14" width="12.42578125" bestFit="1" customWidth="1"/>
  </cols>
  <sheetData>
    <row r="1" spans="1:17" ht="29.25" x14ac:dyDescent="0.6">
      <c r="C1" s="148"/>
      <c r="D1" s="148"/>
      <c r="E1" s="148"/>
      <c r="F1" s="148"/>
      <c r="G1" s="148"/>
      <c r="H1" s="148"/>
    </row>
    <row r="2" spans="1:17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7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7" x14ac:dyDescent="0.5">
      <c r="B4" s="139" t="s">
        <v>23</v>
      </c>
      <c r="C4" s="10">
        <v>32.622900000000001</v>
      </c>
      <c r="D4" s="11">
        <v>32.3703</v>
      </c>
      <c r="E4" s="10">
        <v>32.482999999999997</v>
      </c>
      <c r="F4" s="10">
        <v>32.884399999999999</v>
      </c>
      <c r="G4" s="9"/>
      <c r="H4" s="11">
        <f>AVERAGE(C4:G4)</f>
        <v>32.590150000000001</v>
      </c>
    </row>
    <row r="5" spans="1:17" ht="23.25" x14ac:dyDescent="0.5">
      <c r="B5" s="30" t="s">
        <v>27</v>
      </c>
      <c r="C5" s="18"/>
      <c r="D5" s="38"/>
      <c r="E5" s="38"/>
      <c r="F5" s="18"/>
      <c r="G5" s="18"/>
      <c r="H5" s="12"/>
    </row>
    <row r="6" spans="1:17" ht="23.25" x14ac:dyDescent="0.5">
      <c r="A6" s="14" t="s">
        <v>142</v>
      </c>
      <c r="B6" s="31" t="s">
        <v>28</v>
      </c>
      <c r="C6" s="3">
        <f>C7*C$4</f>
        <v>38560.267800000001</v>
      </c>
      <c r="D6" s="3">
        <f>D7*D$4</f>
        <v>38067.472800000003</v>
      </c>
      <c r="E6" s="3"/>
      <c r="F6" s="3">
        <f>F7*F$4</f>
        <v>37817.06</v>
      </c>
      <c r="G6" s="3"/>
      <c r="H6" s="17">
        <f t="shared" ref="H6:H36" si="0">AVERAGE(C6:G6)</f>
        <v>38148.266866666665</v>
      </c>
      <c r="I6" s="5"/>
      <c r="J6" s="5"/>
      <c r="K6" s="122"/>
      <c r="L6" s="117"/>
      <c r="M6" s="117"/>
      <c r="N6" s="128"/>
      <c r="O6" s="128"/>
      <c r="P6" s="128"/>
      <c r="Q6" s="129"/>
    </row>
    <row r="7" spans="1:17" ht="23.25" x14ac:dyDescent="0.5">
      <c r="A7" s="14" t="s">
        <v>143</v>
      </c>
      <c r="B7" s="32" t="s">
        <v>29</v>
      </c>
      <c r="C7" s="7">
        <v>1182</v>
      </c>
      <c r="D7" s="7">
        <v>1176</v>
      </c>
      <c r="E7" s="7"/>
      <c r="F7" s="7">
        <v>1150</v>
      </c>
      <c r="G7" s="7"/>
      <c r="H7" s="16">
        <f t="shared" si="0"/>
        <v>1169.3333333333333</v>
      </c>
      <c r="I7" s="5"/>
      <c r="J7" s="5"/>
      <c r="K7" s="122"/>
      <c r="L7" s="117"/>
      <c r="M7" s="117"/>
      <c r="N7" s="128"/>
      <c r="O7" s="128"/>
      <c r="P7" s="128"/>
      <c r="Q7" s="129"/>
    </row>
    <row r="8" spans="1:17" s="14" customFormat="1" ht="23.25" x14ac:dyDescent="0.5">
      <c r="A8" s="14" t="s">
        <v>144</v>
      </c>
      <c r="B8" s="35" t="s">
        <v>30</v>
      </c>
      <c r="C8" s="3">
        <f>C9*C$4</f>
        <v>37548.957900000001</v>
      </c>
      <c r="D8" s="3">
        <f>D9*D$4</f>
        <v>37031.623200000002</v>
      </c>
      <c r="E8" s="3">
        <f>E9*E$4</f>
        <v>36868.204999999994</v>
      </c>
      <c r="F8" s="3">
        <f>F9*F$4</f>
        <v>37817.06</v>
      </c>
      <c r="G8" s="15"/>
      <c r="H8" s="17">
        <f>AVERAGE(C8:G8)</f>
        <v>37316.461524999999</v>
      </c>
      <c r="I8" s="28"/>
      <c r="J8" s="28"/>
      <c r="K8" s="124"/>
      <c r="L8" s="118"/>
      <c r="M8" s="118"/>
      <c r="N8" s="128"/>
      <c r="O8" s="128"/>
      <c r="P8" s="128"/>
      <c r="Q8" s="129"/>
    </row>
    <row r="9" spans="1:17" s="14" customFormat="1" ht="23.25" x14ac:dyDescent="0.5">
      <c r="A9" s="14" t="s">
        <v>145</v>
      </c>
      <c r="B9" s="36" t="s">
        <v>29</v>
      </c>
      <c r="C9" s="41">
        <v>1151</v>
      </c>
      <c r="D9" s="41">
        <v>1144</v>
      </c>
      <c r="E9" s="41">
        <v>1135</v>
      </c>
      <c r="F9" s="41">
        <v>1150</v>
      </c>
      <c r="G9" s="41"/>
      <c r="H9" s="16">
        <f t="shared" si="0"/>
        <v>1145</v>
      </c>
      <c r="I9" s="28"/>
      <c r="J9" s="28"/>
      <c r="K9" s="124"/>
      <c r="L9" s="118"/>
      <c r="M9" s="118"/>
      <c r="N9" s="128"/>
      <c r="O9" s="128"/>
      <c r="P9" s="128"/>
      <c r="Q9" s="129"/>
    </row>
    <row r="10" spans="1:17" ht="23.25" x14ac:dyDescent="0.5">
      <c r="A10" t="s">
        <v>146</v>
      </c>
      <c r="B10" s="31" t="s">
        <v>31</v>
      </c>
      <c r="C10" s="3">
        <f>C11*C$4</f>
        <v>37548.957900000001</v>
      </c>
      <c r="D10" s="3">
        <f>D11*D$4</f>
        <v>37031.623200000002</v>
      </c>
      <c r="E10" s="3"/>
      <c r="F10" s="3">
        <f>F11*F$4</f>
        <v>36797.643599999996</v>
      </c>
      <c r="G10" s="3"/>
      <c r="H10" s="17">
        <f t="shared" si="0"/>
        <v>37126.0749</v>
      </c>
      <c r="I10" s="5"/>
      <c r="J10" s="23"/>
      <c r="K10" s="122"/>
      <c r="L10" s="118"/>
      <c r="M10" s="118"/>
      <c r="N10" s="129"/>
      <c r="O10" s="128"/>
      <c r="P10" s="128"/>
      <c r="Q10" s="129"/>
    </row>
    <row r="11" spans="1:17" ht="23.25" x14ac:dyDescent="0.5">
      <c r="A11" t="s">
        <v>147</v>
      </c>
      <c r="B11" s="32" t="s">
        <v>32</v>
      </c>
      <c r="C11" s="41">
        <v>1151</v>
      </c>
      <c r="D11" s="41">
        <v>1144</v>
      </c>
      <c r="E11" s="41"/>
      <c r="F11" s="41">
        <v>1119</v>
      </c>
      <c r="G11" s="41"/>
      <c r="H11" s="16">
        <f t="shared" si="0"/>
        <v>1138</v>
      </c>
      <c r="I11" s="5"/>
      <c r="J11" s="23"/>
      <c r="K11" s="122"/>
      <c r="L11" s="117"/>
      <c r="M11" s="117"/>
      <c r="N11" s="117"/>
      <c r="O11" s="117"/>
      <c r="P11" s="117"/>
      <c r="Q11" s="117"/>
    </row>
    <row r="12" spans="1:17" s="53" customFormat="1" ht="23.25" x14ac:dyDescent="0.5">
      <c r="A12" t="s">
        <v>148</v>
      </c>
      <c r="B12" s="50" t="s">
        <v>33</v>
      </c>
      <c r="C12" s="26">
        <f>C13*C$4</f>
        <v>36505.025099999999</v>
      </c>
      <c r="D12" s="26">
        <f>D13*D$4</f>
        <v>36028.143900000003</v>
      </c>
      <c r="E12" s="26">
        <f>E13*E$4</f>
        <v>35893.714999999997</v>
      </c>
      <c r="F12" s="26">
        <f>F13*F$4</f>
        <v>36304.3776</v>
      </c>
      <c r="G12" s="26"/>
      <c r="H12" s="51">
        <f t="shared" si="0"/>
        <v>36182.815399999999</v>
      </c>
      <c r="I12" s="52">
        <f>AVERAGE(C12:D12)</f>
        <v>36266.584499999997</v>
      </c>
      <c r="J12" s="57"/>
      <c r="K12" s="57"/>
    </row>
    <row r="13" spans="1:17" s="53" customFormat="1" ht="23.25" x14ac:dyDescent="0.5">
      <c r="A13" t="s">
        <v>149</v>
      </c>
      <c r="B13" s="54" t="s">
        <v>32</v>
      </c>
      <c r="C13" s="58">
        <v>1119</v>
      </c>
      <c r="D13" s="58">
        <v>1113</v>
      </c>
      <c r="E13" s="58">
        <v>1105</v>
      </c>
      <c r="F13" s="58">
        <v>1104</v>
      </c>
      <c r="G13" s="58"/>
      <c r="H13" s="56">
        <f t="shared" si="0"/>
        <v>1110.25</v>
      </c>
      <c r="I13" s="52">
        <f>AVERAGE(C13:D13)</f>
        <v>1116</v>
      </c>
      <c r="J13" s="57"/>
      <c r="K13" s="57"/>
    </row>
    <row r="14" spans="1:17" ht="23.25" x14ac:dyDescent="0.5">
      <c r="B14" s="34" t="s">
        <v>34</v>
      </c>
      <c r="C14" s="13"/>
      <c r="D14" s="18"/>
      <c r="E14" s="13"/>
      <c r="F14" s="13"/>
      <c r="G14" s="13"/>
      <c r="H14" s="13"/>
      <c r="I14" s="5"/>
      <c r="J14" s="23"/>
      <c r="K14" s="23"/>
    </row>
    <row r="15" spans="1:17" ht="23.25" x14ac:dyDescent="0.5">
      <c r="A15" t="s">
        <v>90</v>
      </c>
      <c r="B15" s="31" t="s">
        <v>35</v>
      </c>
      <c r="C15" s="3">
        <f>C16*C$4</f>
        <v>19899.969000000001</v>
      </c>
      <c r="D15" s="3">
        <f>D16*D$4</f>
        <v>19648.772100000002</v>
      </c>
      <c r="E15" s="3">
        <f>E16*E$4</f>
        <v>19554.766</v>
      </c>
      <c r="F15" s="3">
        <f>F16*F$4</f>
        <v>19500.449199999999</v>
      </c>
      <c r="G15" s="3"/>
      <c r="H15" s="17">
        <f t="shared" ref="H15:H20" si="1">AVERAGE(C15:G15)</f>
        <v>19650.989075000001</v>
      </c>
      <c r="I15" s="5"/>
      <c r="J15" s="23"/>
      <c r="K15" s="23"/>
    </row>
    <row r="16" spans="1:17" ht="23.25" x14ac:dyDescent="0.5">
      <c r="A16" t="s">
        <v>91</v>
      </c>
      <c r="B16" s="32" t="s">
        <v>36</v>
      </c>
      <c r="C16" s="7">
        <v>610</v>
      </c>
      <c r="D16" s="7">
        <v>607</v>
      </c>
      <c r="E16" s="7">
        <v>602</v>
      </c>
      <c r="F16" s="7">
        <v>593</v>
      </c>
      <c r="G16" s="7"/>
      <c r="H16" s="16">
        <f t="shared" si="1"/>
        <v>603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C18*C$4</f>
        <v>14908.665300000001</v>
      </c>
      <c r="D17" s="3">
        <f>D18*D$4</f>
        <v>14534.2647</v>
      </c>
      <c r="E17" s="3">
        <f>E18*E$4</f>
        <v>14454.934999999999</v>
      </c>
      <c r="F17" s="3">
        <f>F18*F$4</f>
        <v>14436.2516</v>
      </c>
      <c r="G17" s="3"/>
      <c r="H17" s="17">
        <f t="shared" si="1"/>
        <v>14583.529149999998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457</v>
      </c>
      <c r="D18" s="7">
        <v>449</v>
      </c>
      <c r="E18" s="7">
        <v>445</v>
      </c>
      <c r="F18" s="7">
        <v>439</v>
      </c>
      <c r="G18" s="7"/>
      <c r="H18" s="16">
        <f t="shared" si="1"/>
        <v>447.5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3">
        <f>C20*C$4</f>
        <v>34417.159500000002</v>
      </c>
      <c r="D19" s="3">
        <f>D20*D$4</f>
        <v>33988.815000000002</v>
      </c>
      <c r="E19" s="3">
        <f>E20*E$4</f>
        <v>33782.32</v>
      </c>
      <c r="F19" s="3">
        <f>F20*F$4</f>
        <v>34725.926399999997</v>
      </c>
      <c r="G19" s="42"/>
      <c r="H19" s="43">
        <f t="shared" si="1"/>
        <v>34228.555225000004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1055</v>
      </c>
      <c r="D20" s="7">
        <v>1050</v>
      </c>
      <c r="E20" s="7">
        <v>1040</v>
      </c>
      <c r="F20" s="7">
        <v>1056</v>
      </c>
      <c r="G20" s="7"/>
      <c r="H20" s="16">
        <f t="shared" si="1"/>
        <v>1050.25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3">
        <f>C23*C$4</f>
        <v>21465.868200000001</v>
      </c>
      <c r="D22" s="3">
        <f>D23*D$4</f>
        <v>21202.5465</v>
      </c>
      <c r="E22" s="3">
        <f>E23*E$4</f>
        <v>21113.949999999997</v>
      </c>
      <c r="F22" s="3">
        <f>F23*F$4</f>
        <v>22558.698400000001</v>
      </c>
      <c r="G22" s="15"/>
      <c r="H22" s="17">
        <f>AVERAGE(C22:G22)</f>
        <v>21585.265775</v>
      </c>
      <c r="I22" s="28">
        <f>AVERAGE(C29:D29)</f>
        <v>13355.85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658</v>
      </c>
      <c r="D23" s="41">
        <v>655</v>
      </c>
      <c r="E23" s="41">
        <v>650</v>
      </c>
      <c r="F23" s="16">
        <v>686</v>
      </c>
      <c r="G23" s="16"/>
      <c r="H23" s="16">
        <f>AVERAGE(C23:G23)</f>
        <v>662.25</v>
      </c>
      <c r="I23" s="28">
        <f>AVERAGE(C30:D30)</f>
        <v>411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C26*C$4</f>
        <v>14549.813400000001</v>
      </c>
      <c r="D25" s="3">
        <f>D26*D$4</f>
        <v>14566.635</v>
      </c>
      <c r="E25" s="3">
        <f>E26*E$4</f>
        <v>14487.417999999998</v>
      </c>
      <c r="F25" s="3">
        <f>F26*F$4</f>
        <v>14469.136</v>
      </c>
      <c r="G25" s="3"/>
      <c r="H25" s="17">
        <f t="shared" si="0"/>
        <v>14518.250599999999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446</v>
      </c>
      <c r="D26" s="7">
        <v>450</v>
      </c>
      <c r="E26" s="7">
        <v>446</v>
      </c>
      <c r="F26" s="7">
        <v>440</v>
      </c>
      <c r="G26" s="7"/>
      <c r="H26" s="16">
        <f t="shared" si="0"/>
        <v>445.5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C28*C$4</f>
        <v>14027.847</v>
      </c>
      <c r="D27" s="3">
        <f>D28*D$4</f>
        <v>14048.7102</v>
      </c>
      <c r="E27" s="3">
        <f>E28*E$4</f>
        <v>14000.172999999999</v>
      </c>
      <c r="F27" s="3">
        <f>F28*F$4</f>
        <v>13811.448</v>
      </c>
      <c r="G27" s="3"/>
      <c r="H27" s="17">
        <f t="shared" si="0"/>
        <v>13972.044549999999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430</v>
      </c>
      <c r="D28" s="7">
        <v>434</v>
      </c>
      <c r="E28" s="7">
        <v>431</v>
      </c>
      <c r="F28" s="7">
        <v>420</v>
      </c>
      <c r="G28" s="7"/>
      <c r="H28" s="16">
        <f t="shared" si="0"/>
        <v>428.75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C30*C$4</f>
        <v>13342.766100000001</v>
      </c>
      <c r="D29" s="26">
        <f>D30*D$4</f>
        <v>13368.9339</v>
      </c>
      <c r="E29" s="26">
        <f>E30*E$4</f>
        <v>13285.546999999999</v>
      </c>
      <c r="F29" s="26">
        <f>F30*F$4</f>
        <v>13252.413199999999</v>
      </c>
      <c r="G29" s="26"/>
      <c r="H29" s="51">
        <f t="shared" si="0"/>
        <v>13312.41505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409</v>
      </c>
      <c r="D30" s="56">
        <v>413</v>
      </c>
      <c r="E30" s="56">
        <v>409</v>
      </c>
      <c r="F30" s="56">
        <v>403</v>
      </c>
      <c r="G30" s="56"/>
      <c r="H30" s="56">
        <f t="shared" si="0"/>
        <v>408.5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C32*C$4</f>
        <v>13212.274500000001</v>
      </c>
      <c r="D31" s="3">
        <f>D32*D$4</f>
        <v>13271.823</v>
      </c>
      <c r="E31" s="3">
        <f>E32*E$4</f>
        <v>13188.097999999998</v>
      </c>
      <c r="F31" s="3">
        <f>F32*F$4</f>
        <v>13153.76</v>
      </c>
      <c r="G31" s="3"/>
      <c r="H31" s="17">
        <f t="shared" si="0"/>
        <v>13206.488875000001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405</v>
      </c>
      <c r="D32" s="7">
        <v>410</v>
      </c>
      <c r="E32" s="7">
        <v>406</v>
      </c>
      <c r="F32" s="7">
        <v>400</v>
      </c>
      <c r="G32" s="7"/>
      <c r="H32" s="16">
        <f t="shared" si="0"/>
        <v>405.25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C34*C$4</f>
        <v>13114.4058</v>
      </c>
      <c r="D33" s="3">
        <f>D34*D$4</f>
        <v>13142.3418</v>
      </c>
      <c r="E33" s="3">
        <f>E34*E$4</f>
        <v>13090.648999999999</v>
      </c>
      <c r="F33" s="3">
        <f>F34*F$4</f>
        <v>13055.1068</v>
      </c>
      <c r="G33" s="3"/>
      <c r="H33" s="17">
        <f t="shared" si="0"/>
        <v>13100.62585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402</v>
      </c>
      <c r="D34" s="7">
        <v>406</v>
      </c>
      <c r="E34" s="7">
        <v>403</v>
      </c>
      <c r="F34" s="7">
        <v>397</v>
      </c>
      <c r="G34" s="7"/>
      <c r="H34" s="16">
        <f t="shared" si="0"/>
        <v>402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C36*C$4</f>
        <v>12918.6684</v>
      </c>
      <c r="D35" s="26">
        <f>D36*D$4</f>
        <v>12980.490299999999</v>
      </c>
      <c r="E35" s="26">
        <f>E36*E$4</f>
        <v>12895.750999999998</v>
      </c>
      <c r="F35" s="26">
        <f>F36*F$4</f>
        <v>12890.684799999999</v>
      </c>
      <c r="G35" s="26"/>
      <c r="H35" s="51">
        <f t="shared" si="0"/>
        <v>12921.398624999998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396</v>
      </c>
      <c r="D36" s="56">
        <v>401</v>
      </c>
      <c r="E36" s="56">
        <v>397</v>
      </c>
      <c r="F36" s="56">
        <v>392</v>
      </c>
      <c r="G36" s="56"/>
      <c r="H36" s="56">
        <f t="shared" si="0"/>
        <v>396.5</v>
      </c>
      <c r="I36" s="52"/>
      <c r="J36" s="52"/>
      <c r="K36" s="52"/>
    </row>
    <row r="37" spans="1:11" ht="23.25" x14ac:dyDescent="0.5">
      <c r="B37" s="34" t="s">
        <v>55</v>
      </c>
      <c r="C37" s="13"/>
      <c r="D37" s="18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C39*C$4</f>
        <v>12527.193600000001</v>
      </c>
      <c r="D38" s="3">
        <f>D39*D$4</f>
        <v>12559.6764</v>
      </c>
      <c r="E38" s="3">
        <f>E39*E$4</f>
        <v>12505.954999999998</v>
      </c>
      <c r="F38" s="3">
        <f>F39*F$4</f>
        <v>12463.187599999999</v>
      </c>
      <c r="G38" s="3"/>
      <c r="H38" s="17">
        <f t="shared" ref="H38:H43" si="2">AVERAGE(C38:G38)</f>
        <v>12514.003149999999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384</v>
      </c>
      <c r="D39" s="7">
        <v>388</v>
      </c>
      <c r="E39" s="7">
        <v>385</v>
      </c>
      <c r="F39" s="7">
        <v>379</v>
      </c>
      <c r="G39" s="7"/>
      <c r="H39" s="16">
        <f t="shared" si="2"/>
        <v>384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C41*C$4</f>
        <v>11613.752400000001</v>
      </c>
      <c r="D40" s="3">
        <f>D41*D$4</f>
        <v>11653.308000000001</v>
      </c>
      <c r="E40" s="3">
        <f>E41*E$4</f>
        <v>11596.430999999999</v>
      </c>
      <c r="F40" s="3">
        <f>F41*F$4</f>
        <v>11542.4244</v>
      </c>
      <c r="G40" s="3"/>
      <c r="H40" s="17">
        <f t="shared" si="2"/>
        <v>11601.478950000001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356</v>
      </c>
      <c r="D41" s="7">
        <v>360</v>
      </c>
      <c r="E41" s="7">
        <v>357</v>
      </c>
      <c r="F41" s="7">
        <v>351</v>
      </c>
      <c r="G41" s="7"/>
      <c r="H41" s="16">
        <f t="shared" si="2"/>
        <v>356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C43*C$4</f>
        <v>11450.6379</v>
      </c>
      <c r="D42" s="3">
        <f>D43*D$4</f>
        <v>11556.197099999999</v>
      </c>
      <c r="E42" s="3">
        <f>E43*E$4</f>
        <v>11498.981999999998</v>
      </c>
      <c r="F42" s="3">
        <f>F43*F$4</f>
        <v>11443.771199999999</v>
      </c>
      <c r="G42" s="3"/>
      <c r="H42" s="17">
        <f t="shared" si="2"/>
        <v>11487.39705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351</v>
      </c>
      <c r="D43" s="7">
        <v>357</v>
      </c>
      <c r="E43" s="7">
        <v>354</v>
      </c>
      <c r="F43" s="7">
        <v>348</v>
      </c>
      <c r="G43" s="7"/>
      <c r="H43" s="16">
        <f t="shared" si="2"/>
        <v>352.5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3">
        <f>C46*C$4</f>
        <v>23292.750599999999</v>
      </c>
      <c r="D45" s="3">
        <f>D46*D$4</f>
        <v>22982.913</v>
      </c>
      <c r="E45" s="3">
        <f>E46*E$4</f>
        <v>23387.759999999998</v>
      </c>
      <c r="F45" s="3">
        <f>F46*F$4</f>
        <v>23315.0396</v>
      </c>
      <c r="G45" s="15"/>
      <c r="H45" s="17">
        <f>AVERAGE(C45:G45)</f>
        <v>23244.6158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714</v>
      </c>
      <c r="D46" s="16">
        <v>710</v>
      </c>
      <c r="E46" s="16">
        <v>720</v>
      </c>
      <c r="F46" s="16">
        <v>709</v>
      </c>
      <c r="G46" s="16"/>
      <c r="H46" s="16">
        <f>AVERAGE(C46:G46)</f>
        <v>713.25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3">
        <f>C48*C$4</f>
        <v>20715.541499999999</v>
      </c>
      <c r="D47" s="3">
        <f>D48*D$4</f>
        <v>20458.029600000002</v>
      </c>
      <c r="E47" s="3">
        <f>E48*E$4</f>
        <v>20854.085999999999</v>
      </c>
      <c r="F47" s="3">
        <f>F48*F$4</f>
        <v>20815.825199999999</v>
      </c>
      <c r="G47" s="42"/>
      <c r="H47" s="43">
        <f>AVERAGE(C47:G47)</f>
        <v>20710.870575000001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635</v>
      </c>
      <c r="D48" s="7">
        <v>632</v>
      </c>
      <c r="E48" s="7">
        <v>642</v>
      </c>
      <c r="F48" s="7">
        <v>633</v>
      </c>
      <c r="G48" s="7"/>
      <c r="H48" s="16">
        <f>AVERAGE(C48:G48)</f>
        <v>635.5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C51*C$4</f>
        <v>17616.366000000002</v>
      </c>
      <c r="D50" s="3">
        <f>D51*D$4</f>
        <v>17415.221399999999</v>
      </c>
      <c r="E50" s="3">
        <f>E51*E$4</f>
        <v>17313.438999999998</v>
      </c>
      <c r="F50" s="3">
        <f>F51*F$4</f>
        <v>17297.1944</v>
      </c>
      <c r="G50" s="3"/>
      <c r="H50" s="17">
        <f>AVERAGE(C50:G50)</f>
        <v>17410.555200000003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540</v>
      </c>
      <c r="D51" s="7">
        <v>538</v>
      </c>
      <c r="E51" s="7">
        <v>533</v>
      </c>
      <c r="F51" s="7">
        <v>526</v>
      </c>
      <c r="G51" s="7"/>
      <c r="H51" s="16">
        <f>AVERAGE(C51:G51)</f>
        <v>534.25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C54*C$4</f>
        <v>14354.076000000001</v>
      </c>
      <c r="D53" s="3">
        <f>D54*D$4</f>
        <v>14372.413200000001</v>
      </c>
      <c r="E53" s="3">
        <f>E54*E$4</f>
        <v>14292.519999999999</v>
      </c>
      <c r="F53" s="3">
        <f>F54*F$4</f>
        <v>14271.829599999999</v>
      </c>
      <c r="G53" s="3"/>
      <c r="H53" s="17">
        <f t="shared" ref="H53:H58" si="3">AVERAGE(C53:G53)</f>
        <v>14322.709699999999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440</v>
      </c>
      <c r="D54" s="7">
        <v>444</v>
      </c>
      <c r="E54" s="7">
        <v>440</v>
      </c>
      <c r="F54" s="7">
        <v>434</v>
      </c>
      <c r="G54" s="7"/>
      <c r="H54" s="16">
        <f t="shared" si="3"/>
        <v>439.5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C56*C$4</f>
        <v>13342.766100000001</v>
      </c>
      <c r="D55" s="3">
        <f>D56*D$4</f>
        <v>13368.9339</v>
      </c>
      <c r="E55" s="3">
        <f>E56*E$4</f>
        <v>13285.546999999999</v>
      </c>
      <c r="F55" s="3">
        <f>F56*F$4</f>
        <v>13252.413199999999</v>
      </c>
      <c r="G55" s="3"/>
      <c r="H55" s="17">
        <f t="shared" si="3"/>
        <v>13312.41505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409</v>
      </c>
      <c r="D56" s="7">
        <v>413</v>
      </c>
      <c r="E56" s="7">
        <v>409</v>
      </c>
      <c r="F56" s="7">
        <v>403</v>
      </c>
      <c r="G56" s="7"/>
      <c r="H56" s="16">
        <f t="shared" si="3"/>
        <v>408.5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C58*C$4</f>
        <v>12722.931</v>
      </c>
      <c r="D57" s="3">
        <f>D58*D$4</f>
        <v>12753.8982</v>
      </c>
      <c r="E57" s="3">
        <f>E58*E$4</f>
        <v>12700.852999999999</v>
      </c>
      <c r="F57" s="3">
        <f>F58*F$4</f>
        <v>12660.494000000001</v>
      </c>
      <c r="G57" s="3"/>
      <c r="H57" s="17">
        <f t="shared" si="3"/>
        <v>12709.544049999999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390</v>
      </c>
      <c r="D58" s="7">
        <v>394</v>
      </c>
      <c r="E58" s="7">
        <v>391</v>
      </c>
      <c r="F58" s="7">
        <v>385</v>
      </c>
      <c r="G58" s="7"/>
      <c r="H58" s="16">
        <f t="shared" si="3"/>
        <v>390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3">
        <f>C61*C$4</f>
        <v>13734.240900000001</v>
      </c>
      <c r="D60" s="3">
        <f>D61*D$4</f>
        <v>13563.155699999999</v>
      </c>
      <c r="E60" s="3">
        <f>E61*E$4</f>
        <v>13512.927999999998</v>
      </c>
      <c r="F60" s="3">
        <f>F61*F$4</f>
        <v>13482.603999999999</v>
      </c>
      <c r="G60" s="24"/>
      <c r="H60" s="17">
        <f>AVERAGE(C60:G60)</f>
        <v>13573.23215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421</v>
      </c>
      <c r="D61" s="7">
        <v>419</v>
      </c>
      <c r="E61" s="7">
        <v>416</v>
      </c>
      <c r="F61" s="7">
        <v>410</v>
      </c>
      <c r="G61" s="7"/>
      <c r="H61" s="16">
        <f>AVERAGE(C61:G61)</f>
        <v>416.5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C63*C$4</f>
        <v>13440.6348</v>
      </c>
      <c r="D62" s="3">
        <f>D63*D$4</f>
        <v>13271.823</v>
      </c>
      <c r="E62" s="3">
        <f>E63*E$4</f>
        <v>13188.097999999998</v>
      </c>
      <c r="F62" s="3">
        <f>F63*F$4</f>
        <v>13153.76</v>
      </c>
      <c r="G62" s="3"/>
      <c r="H62" s="17">
        <f t="shared" ref="H62:H70" si="4">AVERAGE(C62:G62)</f>
        <v>13263.578950000001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412</v>
      </c>
      <c r="D63" s="25">
        <v>410</v>
      </c>
      <c r="E63" s="25">
        <v>406</v>
      </c>
      <c r="F63" s="25">
        <v>400</v>
      </c>
      <c r="G63" s="7"/>
      <c r="H63" s="16">
        <f>AVERAGE(C63:G63)</f>
        <v>407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C65*C$4</f>
        <v>13342.766100000001</v>
      </c>
      <c r="D64" s="26">
        <f>D65*D$4</f>
        <v>13174.712100000001</v>
      </c>
      <c r="E64" s="26">
        <f>E65*E$4</f>
        <v>13090.648999999999</v>
      </c>
      <c r="F64" s="26">
        <f>F65*F$4</f>
        <v>13055.1068</v>
      </c>
      <c r="G64" s="26"/>
      <c r="H64" s="51">
        <f t="shared" si="4"/>
        <v>13165.808500000001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409</v>
      </c>
      <c r="D65" s="55">
        <v>407</v>
      </c>
      <c r="E65" s="55">
        <v>403</v>
      </c>
      <c r="F65" s="56">
        <v>397</v>
      </c>
      <c r="G65" s="56"/>
      <c r="H65" s="56">
        <f>AVERAGE(C65:G65)</f>
        <v>404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C67*C$4</f>
        <v>13212.274500000001</v>
      </c>
      <c r="D66" s="3">
        <f>D67*D$4</f>
        <v>13045.2309</v>
      </c>
      <c r="E66" s="3">
        <f>E67*E$4</f>
        <v>12993.199999999999</v>
      </c>
      <c r="F66" s="3">
        <f>F67*F$4</f>
        <v>12956.453599999999</v>
      </c>
      <c r="G66" s="3"/>
      <c r="H66" s="17">
        <f t="shared" si="4"/>
        <v>13051.78975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405</v>
      </c>
      <c r="D67" s="25">
        <v>403</v>
      </c>
      <c r="E67" s="25">
        <v>400</v>
      </c>
      <c r="F67" s="7">
        <v>394</v>
      </c>
      <c r="G67" s="7"/>
      <c r="H67" s="16">
        <f>AVERAGE(C67:G67)</f>
        <v>400.5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C69*C$4</f>
        <v>13114.4058</v>
      </c>
      <c r="D68" s="3">
        <f>D69*D$4</f>
        <v>12948.12</v>
      </c>
      <c r="E68" s="3">
        <f>E69*E$4</f>
        <v>12895.750999999998</v>
      </c>
      <c r="F68" s="3">
        <f>F69*F$4</f>
        <v>12857.8004</v>
      </c>
      <c r="G68" s="3"/>
      <c r="H68" s="17">
        <f t="shared" si="4"/>
        <v>12954.0193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402</v>
      </c>
      <c r="D69" s="25">
        <v>400</v>
      </c>
      <c r="E69" s="25">
        <v>397</v>
      </c>
      <c r="F69" s="7">
        <v>391</v>
      </c>
      <c r="G69" s="7"/>
      <c r="H69" s="16">
        <f>AVERAGE(C69:G69)</f>
        <v>397.5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C71*C$4</f>
        <v>12918.6684</v>
      </c>
      <c r="D70" s="3">
        <f>D71*D$4</f>
        <v>12753.8982</v>
      </c>
      <c r="E70" s="3">
        <f>E71*E$4</f>
        <v>12700.852999999999</v>
      </c>
      <c r="F70" s="3">
        <f>F71*F$4</f>
        <v>12660.494000000001</v>
      </c>
      <c r="G70" s="3"/>
      <c r="H70" s="17">
        <f t="shared" si="4"/>
        <v>12758.478399999998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396</v>
      </c>
      <c r="D71" s="25">
        <v>394</v>
      </c>
      <c r="E71" s="25">
        <v>391</v>
      </c>
      <c r="F71" s="7">
        <v>385</v>
      </c>
      <c r="G71" s="7"/>
      <c r="H71" s="16">
        <f>AVERAGE(C71:G71)</f>
        <v>391.5</v>
      </c>
      <c r="I71" s="5"/>
      <c r="J71" s="5"/>
      <c r="K71" s="5"/>
    </row>
    <row r="72" spans="1:11" ht="23.25" x14ac:dyDescent="0.5">
      <c r="B72" s="34" t="s">
        <v>21</v>
      </c>
      <c r="C72" s="39"/>
      <c r="D72" s="13"/>
      <c r="E72" s="13"/>
      <c r="F72" s="13"/>
      <c r="G72" s="13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C74*C$4</f>
        <v>10961.294400000001</v>
      </c>
      <c r="D73" s="3">
        <f>D74*D$4</f>
        <v>10811.680200000001</v>
      </c>
      <c r="E73" s="3">
        <f>E74*E$4</f>
        <v>10784.356</v>
      </c>
      <c r="F73" s="3">
        <f>F74*F$4</f>
        <v>10753.1988</v>
      </c>
      <c r="G73" s="3"/>
      <c r="H73" s="17">
        <f>AVERAGE(C73:G73)</f>
        <v>10827.63235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336</v>
      </c>
      <c r="D74" s="25">
        <v>334</v>
      </c>
      <c r="E74" s="25">
        <v>332</v>
      </c>
      <c r="F74" s="7">
        <v>327</v>
      </c>
      <c r="G74" s="7"/>
      <c r="H74" s="16">
        <f>AVERAGE(C74:G74)</f>
        <v>332.25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</cols>
  <sheetData>
    <row r="1" spans="1:17" ht="29.25" x14ac:dyDescent="0.6">
      <c r="C1" s="148"/>
      <c r="D1" s="148"/>
      <c r="E1" s="148"/>
      <c r="F1" s="148"/>
      <c r="G1" s="148"/>
      <c r="H1" s="148"/>
    </row>
    <row r="2" spans="1:17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7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7" x14ac:dyDescent="0.5">
      <c r="B4" s="139" t="s">
        <v>23</v>
      </c>
      <c r="C4" s="10">
        <v>32.656199999999998</v>
      </c>
      <c r="D4" s="11">
        <v>32.734499999999997</v>
      </c>
      <c r="E4" s="10">
        <v>32.701799999999999</v>
      </c>
      <c r="F4" s="10">
        <v>32.741599999999998</v>
      </c>
      <c r="G4" s="10">
        <v>32.569600000000001</v>
      </c>
      <c r="H4" s="11">
        <f>AVERAGE(C4:G4)</f>
        <v>32.68074</v>
      </c>
    </row>
    <row r="5" spans="1:17" ht="23.25" x14ac:dyDescent="0.5">
      <c r="B5" s="30" t="s">
        <v>27</v>
      </c>
      <c r="C5" s="18"/>
      <c r="D5" s="38"/>
      <c r="E5" s="38"/>
      <c r="F5" s="18"/>
      <c r="G5" s="18"/>
      <c r="H5" s="12"/>
    </row>
    <row r="6" spans="1:17" ht="23.25" x14ac:dyDescent="0.5">
      <c r="A6" s="14" t="s">
        <v>142</v>
      </c>
      <c r="B6" s="31" t="s">
        <v>28</v>
      </c>
      <c r="C6" s="3">
        <f>C7*C$4</f>
        <v>37979.160599999996</v>
      </c>
      <c r="D6" s="3">
        <f>D7*D$4</f>
        <v>38070.2235</v>
      </c>
      <c r="E6" s="3">
        <f>E7*E$4</f>
        <v>37901.386200000001</v>
      </c>
      <c r="F6" s="3">
        <f>F7*F$4</f>
        <v>37914.772799999999</v>
      </c>
      <c r="G6" s="3">
        <f>G7*G$4</f>
        <v>37976.153599999998</v>
      </c>
      <c r="H6" s="17">
        <f t="shared" ref="H6:H36" si="0">AVERAGE(C6:G6)</f>
        <v>37968.339339999999</v>
      </c>
      <c r="I6" s="5"/>
      <c r="J6" s="5"/>
      <c r="K6" s="5"/>
      <c r="L6" s="117"/>
      <c r="M6" s="117"/>
      <c r="N6" s="117"/>
      <c r="O6" s="117"/>
      <c r="P6" s="117"/>
      <c r="Q6" s="117"/>
    </row>
    <row r="7" spans="1:17" ht="23.25" x14ac:dyDescent="0.5">
      <c r="A7" s="14" t="s">
        <v>143</v>
      </c>
      <c r="B7" s="32" t="s">
        <v>29</v>
      </c>
      <c r="C7" s="7">
        <v>1163</v>
      </c>
      <c r="D7" s="7">
        <v>1163</v>
      </c>
      <c r="E7" s="7">
        <v>1159</v>
      </c>
      <c r="F7" s="7">
        <v>1158</v>
      </c>
      <c r="G7" s="7">
        <v>1166</v>
      </c>
      <c r="H7" s="16">
        <f t="shared" si="0"/>
        <v>1161.8</v>
      </c>
      <c r="I7" s="5"/>
      <c r="J7" s="5"/>
      <c r="K7" s="5"/>
      <c r="L7" s="117"/>
      <c r="M7" s="117"/>
      <c r="N7" s="117"/>
      <c r="O7" s="117"/>
      <c r="P7" s="117"/>
      <c r="Q7" s="117"/>
    </row>
    <row r="8" spans="1:17" s="14" customFormat="1" ht="23.25" x14ac:dyDescent="0.5">
      <c r="A8" s="14" t="s">
        <v>144</v>
      </c>
      <c r="B8" s="35" t="s">
        <v>30</v>
      </c>
      <c r="C8" s="3">
        <f>C9*C$4</f>
        <v>37979.160599999996</v>
      </c>
      <c r="D8" s="3">
        <f>D9*D$4</f>
        <v>38070.2235</v>
      </c>
      <c r="E8" s="3">
        <f>E9*E$4</f>
        <v>37901.386200000001</v>
      </c>
      <c r="F8" s="3">
        <f>F9*F$4</f>
        <v>37914.772799999999</v>
      </c>
      <c r="G8" s="3">
        <f>G9*G$4</f>
        <v>37976.153599999998</v>
      </c>
      <c r="H8" s="17">
        <f>AVERAGE(C8:G8)</f>
        <v>37968.339339999999</v>
      </c>
      <c r="I8" s="28"/>
      <c r="J8" s="28"/>
      <c r="K8" s="28"/>
      <c r="L8" s="118"/>
      <c r="M8" s="118"/>
      <c r="N8" s="118"/>
      <c r="O8" s="118"/>
      <c r="P8" s="118"/>
      <c r="Q8" s="118"/>
    </row>
    <row r="9" spans="1:17" s="14" customFormat="1" ht="23.25" x14ac:dyDescent="0.5">
      <c r="A9" s="14" t="s">
        <v>145</v>
      </c>
      <c r="B9" s="36" t="s">
        <v>29</v>
      </c>
      <c r="C9" s="41">
        <v>1163</v>
      </c>
      <c r="D9" s="41">
        <v>1163</v>
      </c>
      <c r="E9" s="41">
        <v>1159</v>
      </c>
      <c r="F9" s="41">
        <v>1158</v>
      </c>
      <c r="G9" s="41">
        <v>1166</v>
      </c>
      <c r="H9" s="16">
        <f t="shared" si="0"/>
        <v>1161.8</v>
      </c>
      <c r="I9" s="28"/>
      <c r="J9" s="28"/>
      <c r="K9" s="28"/>
      <c r="L9" s="118"/>
      <c r="M9" s="118"/>
      <c r="N9" s="118"/>
      <c r="O9" s="118"/>
      <c r="P9" s="118"/>
      <c r="Q9" s="118"/>
    </row>
    <row r="10" spans="1:17" ht="23.25" x14ac:dyDescent="0.5">
      <c r="A10" t="s">
        <v>146</v>
      </c>
      <c r="B10" s="31" t="s">
        <v>31</v>
      </c>
      <c r="C10" s="3">
        <f>C11*C$4</f>
        <v>36934.162199999999</v>
      </c>
      <c r="D10" s="3">
        <f>D11*D$4</f>
        <v>37055.453999999998</v>
      </c>
      <c r="E10" s="3">
        <f>E11*E$4</f>
        <v>36887.630400000002</v>
      </c>
      <c r="F10" s="3">
        <f>F11*F$4</f>
        <v>36899.783199999998</v>
      </c>
      <c r="G10" s="3">
        <f>G11*G$4</f>
        <v>36966.495999999999</v>
      </c>
      <c r="H10" s="17">
        <f t="shared" si="0"/>
        <v>36948.705159999998</v>
      </c>
      <c r="I10" s="5"/>
      <c r="J10" s="23"/>
      <c r="K10" s="23"/>
      <c r="L10" s="118"/>
      <c r="M10" s="118"/>
      <c r="N10" s="118"/>
      <c r="O10" s="118"/>
      <c r="P10" s="118"/>
      <c r="Q10" s="118"/>
    </row>
    <row r="11" spans="1:17" ht="23.25" x14ac:dyDescent="0.5">
      <c r="A11" t="s">
        <v>147</v>
      </c>
      <c r="B11" s="32" t="s">
        <v>32</v>
      </c>
      <c r="C11" s="41">
        <v>1131</v>
      </c>
      <c r="D11" s="41">
        <v>1132</v>
      </c>
      <c r="E11" s="41">
        <v>1128</v>
      </c>
      <c r="F11" s="41">
        <v>1127</v>
      </c>
      <c r="G11" s="41">
        <v>1135</v>
      </c>
      <c r="H11" s="16">
        <f t="shared" si="0"/>
        <v>1130.5999999999999</v>
      </c>
      <c r="I11" s="5"/>
      <c r="J11" s="23"/>
      <c r="K11" s="23"/>
      <c r="L11" s="138"/>
      <c r="M11" s="138"/>
      <c r="N11" s="138"/>
      <c r="O11" s="138"/>
      <c r="P11" s="138"/>
      <c r="Q11" s="138"/>
    </row>
    <row r="12" spans="1:17" s="53" customFormat="1" ht="23.25" x14ac:dyDescent="0.5">
      <c r="A12" t="s">
        <v>148</v>
      </c>
      <c r="B12" s="50" t="s">
        <v>33</v>
      </c>
      <c r="C12" s="26">
        <f>C13*C$4</f>
        <v>36444.319199999998</v>
      </c>
      <c r="D12" s="26">
        <f>D13*D$4</f>
        <v>36531.701999999997</v>
      </c>
      <c r="E12" s="26">
        <f>E13*E$4</f>
        <v>36397.1034</v>
      </c>
      <c r="F12" s="26">
        <f>F13*F$4</f>
        <v>36408.659199999995</v>
      </c>
      <c r="G12" s="26">
        <f>G13*G$4</f>
        <v>36445.382400000002</v>
      </c>
      <c r="H12" s="51">
        <f t="shared" si="0"/>
        <v>36445.433239999998</v>
      </c>
      <c r="I12" s="52">
        <f>AVERAGE(C12:D12)</f>
        <v>36488.010599999994</v>
      </c>
      <c r="J12" s="57"/>
      <c r="K12" s="57"/>
    </row>
    <row r="13" spans="1:17" s="53" customFormat="1" ht="23.25" x14ac:dyDescent="0.5">
      <c r="A13" t="s">
        <v>149</v>
      </c>
      <c r="B13" s="54" t="s">
        <v>32</v>
      </c>
      <c r="C13" s="58">
        <v>1116</v>
      </c>
      <c r="D13" s="58">
        <v>1116</v>
      </c>
      <c r="E13" s="58">
        <v>1113</v>
      </c>
      <c r="F13" s="58">
        <v>1112</v>
      </c>
      <c r="G13" s="58">
        <v>1119</v>
      </c>
      <c r="H13" s="56">
        <f t="shared" si="0"/>
        <v>1115.2</v>
      </c>
      <c r="I13" s="52">
        <f>AVERAGE(C13:D13)</f>
        <v>1116</v>
      </c>
      <c r="J13" s="57"/>
      <c r="K13" s="57"/>
    </row>
    <row r="14" spans="1:17" ht="23.25" x14ac:dyDescent="0.5">
      <c r="B14" s="34" t="s">
        <v>34</v>
      </c>
      <c r="C14" s="13"/>
      <c r="D14" s="18"/>
      <c r="E14" s="13"/>
      <c r="F14" s="13"/>
      <c r="G14" s="13"/>
      <c r="H14" s="13"/>
      <c r="I14" s="5"/>
      <c r="J14" s="23"/>
      <c r="K14" s="23"/>
    </row>
    <row r="15" spans="1:17" ht="23.25" x14ac:dyDescent="0.5">
      <c r="A15" t="s">
        <v>90</v>
      </c>
      <c r="B15" s="31" t="s">
        <v>35</v>
      </c>
      <c r="C15" s="3">
        <f>C16*C$4</f>
        <v>19593.719999999998</v>
      </c>
      <c r="D15" s="3">
        <f>D16*D$4</f>
        <v>19640.699999999997</v>
      </c>
      <c r="E15" s="3">
        <f>E16*E$4</f>
        <v>19555.6764</v>
      </c>
      <c r="F15" s="3">
        <f>F16*F$4</f>
        <v>19546.735199999999</v>
      </c>
      <c r="G15" s="3">
        <f>G16*G$4</f>
        <v>19606.8992</v>
      </c>
      <c r="H15" s="17">
        <f t="shared" ref="H15:H20" si="1">AVERAGE(C15:G15)</f>
        <v>19588.746159999999</v>
      </c>
      <c r="I15" s="5"/>
      <c r="J15" s="23"/>
      <c r="K15" s="23"/>
    </row>
    <row r="16" spans="1:17" ht="23.25" x14ac:dyDescent="0.5">
      <c r="A16" t="s">
        <v>91</v>
      </c>
      <c r="B16" s="32" t="s">
        <v>36</v>
      </c>
      <c r="C16" s="7">
        <v>600</v>
      </c>
      <c r="D16" s="7">
        <v>600</v>
      </c>
      <c r="E16" s="7">
        <v>598</v>
      </c>
      <c r="F16" s="7">
        <v>597</v>
      </c>
      <c r="G16" s="7">
        <v>602</v>
      </c>
      <c r="H16" s="16">
        <f t="shared" si="1"/>
        <v>599.4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C18*C$4</f>
        <v>14499.352799999999</v>
      </c>
      <c r="D17" s="3">
        <f>D18*D$4</f>
        <v>14534.117999999999</v>
      </c>
      <c r="E17" s="3">
        <f>E18*E$4</f>
        <v>14454.195599999999</v>
      </c>
      <c r="F17" s="3">
        <f>F18*F$4</f>
        <v>14471.787199999999</v>
      </c>
      <c r="G17" s="3">
        <f>G18*G$4</f>
        <v>14493.472</v>
      </c>
      <c r="H17" s="17">
        <f t="shared" si="1"/>
        <v>14490.585119999998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444</v>
      </c>
      <c r="D18" s="7">
        <v>444</v>
      </c>
      <c r="E18" s="7">
        <v>442</v>
      </c>
      <c r="F18" s="7">
        <v>442</v>
      </c>
      <c r="G18" s="7">
        <v>445</v>
      </c>
      <c r="H18" s="16">
        <f t="shared" si="1"/>
        <v>443.4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3">
        <f>C20*C$4</f>
        <v>34386.978599999995</v>
      </c>
      <c r="D19" s="3">
        <f>D20*D$4</f>
        <v>34469.428499999995</v>
      </c>
      <c r="E19" s="3">
        <f>E20*E$4</f>
        <v>34336.89</v>
      </c>
      <c r="F19" s="3">
        <f>F20*F$4</f>
        <v>34345.938399999999</v>
      </c>
      <c r="G19" s="3">
        <f>G20*G$4</f>
        <v>34393.497600000002</v>
      </c>
      <c r="H19" s="43">
        <f t="shared" si="1"/>
        <v>34386.546619999994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1053</v>
      </c>
      <c r="D20" s="8">
        <v>1053</v>
      </c>
      <c r="E20" s="7">
        <v>1050</v>
      </c>
      <c r="F20" s="7">
        <v>1049</v>
      </c>
      <c r="G20" s="8">
        <v>1056</v>
      </c>
      <c r="H20" s="16">
        <f t="shared" si="1"/>
        <v>1052.2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3">
        <f>C23*C$4</f>
        <v>22663.4028</v>
      </c>
      <c r="D22" s="3">
        <f>D23*D$4</f>
        <v>22750.477499999997</v>
      </c>
      <c r="E22" s="3">
        <f>E23*E$4</f>
        <v>23643.401399999999</v>
      </c>
      <c r="F22" s="3">
        <f>F23*F$4</f>
        <v>23639.4352</v>
      </c>
      <c r="G22" s="3">
        <f>G23*G$4</f>
        <v>23678.099200000001</v>
      </c>
      <c r="H22" s="17">
        <f>AVERAGE(C22:G22)</f>
        <v>23274.963219999998</v>
      </c>
      <c r="I22" s="28">
        <f>AVERAGE(C29:D29)</f>
        <v>13143.530699999999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694</v>
      </c>
      <c r="D23" s="41">
        <v>695</v>
      </c>
      <c r="E23" s="41">
        <v>723</v>
      </c>
      <c r="F23" s="16">
        <v>722</v>
      </c>
      <c r="G23" s="16">
        <v>727</v>
      </c>
      <c r="H23" s="16">
        <f>AVERAGE(C23:G23)</f>
        <v>712.2</v>
      </c>
      <c r="I23" s="28">
        <f>AVERAGE(C30:D30)</f>
        <v>402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C26*C$4</f>
        <v>14336.0718</v>
      </c>
      <c r="D25" s="3">
        <f>D26*D$4</f>
        <v>14370.445499999998</v>
      </c>
      <c r="E25" s="3">
        <f>E26*E$4</f>
        <v>14290.686599999999</v>
      </c>
      <c r="F25" s="3">
        <f>F26*F$4</f>
        <v>14308.0792</v>
      </c>
      <c r="G25" s="3">
        <f>G26*G$4</f>
        <v>14330.624</v>
      </c>
      <c r="H25" s="17">
        <f t="shared" si="0"/>
        <v>14327.181419999999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439</v>
      </c>
      <c r="D26" s="7">
        <v>439</v>
      </c>
      <c r="E26" s="7">
        <v>437</v>
      </c>
      <c r="F26" s="7">
        <v>437</v>
      </c>
      <c r="G26" s="7">
        <v>440</v>
      </c>
      <c r="H26" s="16">
        <f t="shared" si="0"/>
        <v>438.4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C28*C$4</f>
        <v>13813.5726</v>
      </c>
      <c r="D27" s="3">
        <f>D28*D$4</f>
        <v>13846.693499999999</v>
      </c>
      <c r="E27" s="3">
        <f>E28*E$4</f>
        <v>13800.159599999999</v>
      </c>
      <c r="F27" s="3">
        <f>F28*F$4</f>
        <v>13816.955199999999</v>
      </c>
      <c r="G27" s="3">
        <f>G28*G$4</f>
        <v>13842.08</v>
      </c>
      <c r="H27" s="17">
        <f t="shared" si="0"/>
        <v>13823.892179999999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423</v>
      </c>
      <c r="D28" s="7">
        <v>423</v>
      </c>
      <c r="E28" s="7">
        <v>422</v>
      </c>
      <c r="F28" s="7">
        <v>422</v>
      </c>
      <c r="G28" s="7">
        <v>425</v>
      </c>
      <c r="H28" s="16">
        <f t="shared" si="0"/>
        <v>423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C30*C$4</f>
        <v>13127.792399999998</v>
      </c>
      <c r="D29" s="26">
        <f>D30*D$4</f>
        <v>13159.268999999998</v>
      </c>
      <c r="E29" s="26">
        <f>E30*E$4</f>
        <v>13113.4218</v>
      </c>
      <c r="F29" s="26">
        <f>F30*F$4</f>
        <v>13096.64</v>
      </c>
      <c r="G29" s="26">
        <f>G30*G$4</f>
        <v>13125.5488</v>
      </c>
      <c r="H29" s="51">
        <f t="shared" si="0"/>
        <v>13124.5344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402</v>
      </c>
      <c r="D30" s="56">
        <v>402</v>
      </c>
      <c r="E30" s="56">
        <v>401</v>
      </c>
      <c r="F30" s="56">
        <v>400</v>
      </c>
      <c r="G30" s="56">
        <v>403</v>
      </c>
      <c r="H30" s="56">
        <f t="shared" si="0"/>
        <v>401.6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C32*C$4</f>
        <v>13029.8238</v>
      </c>
      <c r="D31" s="3">
        <f>D32*D$4</f>
        <v>13061.065499999999</v>
      </c>
      <c r="E31" s="3">
        <f>E32*E$4</f>
        <v>13015.3164</v>
      </c>
      <c r="F31" s="3">
        <f>F32*F$4</f>
        <v>12998.415199999999</v>
      </c>
      <c r="G31" s="3">
        <f>G32*G$4</f>
        <v>13027.84</v>
      </c>
      <c r="H31" s="17">
        <f t="shared" si="0"/>
        <v>13026.492179999997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399</v>
      </c>
      <c r="D32" s="7">
        <v>399</v>
      </c>
      <c r="E32" s="7">
        <v>398</v>
      </c>
      <c r="F32" s="7">
        <v>397</v>
      </c>
      <c r="G32" s="7">
        <v>400</v>
      </c>
      <c r="H32" s="16">
        <f t="shared" si="0"/>
        <v>398.6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C34*C$4</f>
        <v>12931.8552</v>
      </c>
      <c r="D33" s="3">
        <f>D34*D$4</f>
        <v>12962.861999999999</v>
      </c>
      <c r="E33" s="3">
        <f>E34*E$4</f>
        <v>12917.210999999999</v>
      </c>
      <c r="F33" s="3">
        <f>F34*F$4</f>
        <v>12965.6736</v>
      </c>
      <c r="G33" s="3">
        <f>G34*G$4</f>
        <v>12962.700800000001</v>
      </c>
      <c r="H33" s="17">
        <f t="shared" si="0"/>
        <v>12948.060519999999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396</v>
      </c>
      <c r="D34" s="7">
        <v>396</v>
      </c>
      <c r="E34" s="7">
        <v>395</v>
      </c>
      <c r="F34" s="7">
        <v>396</v>
      </c>
      <c r="G34" s="7">
        <v>398</v>
      </c>
      <c r="H34" s="16">
        <f t="shared" si="0"/>
        <v>396.2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C36*C$4</f>
        <v>12768.574199999999</v>
      </c>
      <c r="D35" s="26">
        <f>D36*D$4</f>
        <v>12799.189499999999</v>
      </c>
      <c r="E35" s="26">
        <f>E36*E$4</f>
        <v>12753.701999999999</v>
      </c>
      <c r="F35" s="26">
        <f>F36*F$4</f>
        <v>12801.9656</v>
      </c>
      <c r="G35" s="26">
        <f>G36*G$4</f>
        <v>12832.422400000001</v>
      </c>
      <c r="H35" s="51">
        <f t="shared" si="0"/>
        <v>12791.17074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391</v>
      </c>
      <c r="D36" s="56">
        <v>391</v>
      </c>
      <c r="E36" s="56">
        <v>390</v>
      </c>
      <c r="F36" s="56">
        <v>391</v>
      </c>
      <c r="G36" s="56">
        <v>394</v>
      </c>
      <c r="H36" s="56">
        <f t="shared" si="0"/>
        <v>391.4</v>
      </c>
      <c r="I36" s="52"/>
      <c r="J36" s="52"/>
      <c r="K36" s="52"/>
    </row>
    <row r="37" spans="1:11" ht="23.25" x14ac:dyDescent="0.5">
      <c r="B37" s="34" t="s">
        <v>55</v>
      </c>
      <c r="C37" s="13"/>
      <c r="D37" s="18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C39*C$4</f>
        <v>12507.3246</v>
      </c>
      <c r="D38" s="3">
        <f>D39*D$4</f>
        <v>12570.047999999999</v>
      </c>
      <c r="E38" s="3">
        <f>E39*E$4</f>
        <v>12492.087599999999</v>
      </c>
      <c r="F38" s="3">
        <f>F39*F$4</f>
        <v>12703.7408</v>
      </c>
      <c r="G38" s="3">
        <f>G39*G$4</f>
        <v>12734.713600000001</v>
      </c>
      <c r="H38" s="17">
        <f t="shared" ref="H38:H43" si="2">AVERAGE(C38:G38)</f>
        <v>12601.582920000001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383</v>
      </c>
      <c r="D39" s="7">
        <v>384</v>
      </c>
      <c r="E39" s="7">
        <v>382</v>
      </c>
      <c r="F39" s="7">
        <v>388</v>
      </c>
      <c r="G39" s="7">
        <v>391</v>
      </c>
      <c r="H39" s="16">
        <f t="shared" si="2"/>
        <v>385.6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C41*C$4</f>
        <v>11625.607199999999</v>
      </c>
      <c r="D40" s="3">
        <f>D41*D$4</f>
        <v>11653.481999999998</v>
      </c>
      <c r="E40" s="3">
        <f>E41*E$4</f>
        <v>11609.138999999999</v>
      </c>
      <c r="F40" s="3">
        <f>F41*F$4</f>
        <v>11819.7176</v>
      </c>
      <c r="G40" s="3">
        <f>G41*G$4</f>
        <v>11822.764800000001</v>
      </c>
      <c r="H40" s="17">
        <f t="shared" si="2"/>
        <v>11706.14212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356</v>
      </c>
      <c r="D41" s="7">
        <v>356</v>
      </c>
      <c r="E41" s="7">
        <v>355</v>
      </c>
      <c r="F41" s="7">
        <v>361</v>
      </c>
      <c r="G41" s="7">
        <v>363</v>
      </c>
      <c r="H41" s="16">
        <f t="shared" si="2"/>
        <v>358.2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C43*C$4</f>
        <v>11494.982399999999</v>
      </c>
      <c r="D42" s="3">
        <f>D43*D$4</f>
        <v>11522.543999999998</v>
      </c>
      <c r="E42" s="3">
        <f>E43*E$4</f>
        <v>11478.3318</v>
      </c>
      <c r="F42" s="3">
        <f>F43*F$4</f>
        <v>11721.4928</v>
      </c>
      <c r="G42" s="3">
        <f>G43*G$4</f>
        <v>11725.056</v>
      </c>
      <c r="H42" s="17">
        <f t="shared" si="2"/>
        <v>11588.481399999999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352</v>
      </c>
      <c r="D43" s="7">
        <v>352</v>
      </c>
      <c r="E43" s="7">
        <v>351</v>
      </c>
      <c r="F43" s="7">
        <v>358</v>
      </c>
      <c r="G43" s="7">
        <v>360</v>
      </c>
      <c r="H43" s="16">
        <f t="shared" si="2"/>
        <v>354.6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3">
        <f>C46*C$4</f>
        <v>23414.4954</v>
      </c>
      <c r="D45" s="3">
        <f>D46*D$4</f>
        <v>23470.636499999997</v>
      </c>
      <c r="E45" s="3">
        <f>E46*E$4</f>
        <v>23381.787</v>
      </c>
      <c r="F45" s="3">
        <f>F46*F$4</f>
        <v>23377.502399999998</v>
      </c>
      <c r="G45" s="3">
        <f>G46*G$4</f>
        <v>23417.542400000002</v>
      </c>
      <c r="H45" s="17">
        <f>AVERAGE(C45:G45)</f>
        <v>23412.392739999999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717</v>
      </c>
      <c r="D46" s="16">
        <v>717</v>
      </c>
      <c r="E46" s="16">
        <v>715</v>
      </c>
      <c r="F46" s="16">
        <v>714</v>
      </c>
      <c r="G46" s="16">
        <v>719</v>
      </c>
      <c r="H46" s="16">
        <f>AVERAGE(C46:G46)</f>
        <v>716.4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3">
        <f>C48*C$4</f>
        <v>20899.968000000001</v>
      </c>
      <c r="D47" s="3">
        <f>D48*D$4</f>
        <v>20950.079999999998</v>
      </c>
      <c r="E47" s="3">
        <f>E48*E$4</f>
        <v>21354.275399999999</v>
      </c>
      <c r="F47" s="3">
        <f>F48*F$4</f>
        <v>21347.5232</v>
      </c>
      <c r="G47" s="3">
        <f>G48*G$4</f>
        <v>21430.7968</v>
      </c>
      <c r="H47" s="43">
        <f>AVERAGE(C47:G47)</f>
        <v>21196.528679999996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640</v>
      </c>
      <c r="D48" s="7">
        <v>640</v>
      </c>
      <c r="E48" s="7">
        <v>653</v>
      </c>
      <c r="F48" s="7">
        <v>652</v>
      </c>
      <c r="G48" s="7">
        <v>658</v>
      </c>
      <c r="H48" s="16">
        <f>AVERAGE(C48:G48)</f>
        <v>648.6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C51*C$4</f>
        <v>17340.442199999998</v>
      </c>
      <c r="D50" s="3">
        <f>D51*D$4</f>
        <v>18429.523499999999</v>
      </c>
      <c r="E50" s="3">
        <f>E51*E$4</f>
        <v>18345.709800000001</v>
      </c>
      <c r="F50" s="3">
        <f>F51*F$4</f>
        <v>18368.0376</v>
      </c>
      <c r="G50" s="3">
        <f>G51*G$4</f>
        <v>18401.824000000001</v>
      </c>
      <c r="H50" s="17">
        <f>AVERAGE(C50:G50)</f>
        <v>18177.107419999997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531</v>
      </c>
      <c r="D51" s="7">
        <v>563</v>
      </c>
      <c r="E51" s="7">
        <v>561</v>
      </c>
      <c r="F51" s="7">
        <v>561</v>
      </c>
      <c r="G51" s="7">
        <v>565</v>
      </c>
      <c r="H51" s="16">
        <f>AVERAGE(C51:G51)</f>
        <v>556.20000000000005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C54*C$4</f>
        <v>14107.4784</v>
      </c>
      <c r="D53" s="3">
        <f>D54*D$4</f>
        <v>14174.038499999999</v>
      </c>
      <c r="E53" s="3">
        <f>E54*E$4</f>
        <v>14094.4758</v>
      </c>
      <c r="F53" s="3">
        <f>F54*F$4</f>
        <v>14111.629599999998</v>
      </c>
      <c r="G53" s="3">
        <f>G54*G$4</f>
        <v>14135.206400000001</v>
      </c>
      <c r="H53" s="17">
        <f t="shared" ref="H53:H58" si="3">AVERAGE(C53:G53)</f>
        <v>14124.56574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432</v>
      </c>
      <c r="D54" s="7">
        <v>433</v>
      </c>
      <c r="E54" s="7">
        <v>431</v>
      </c>
      <c r="F54" s="7">
        <v>431</v>
      </c>
      <c r="G54" s="7">
        <v>434</v>
      </c>
      <c r="H54" s="16">
        <f t="shared" si="3"/>
        <v>432.2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C56*C$4</f>
        <v>13127.792399999998</v>
      </c>
      <c r="D55" s="3">
        <f>D56*D$4</f>
        <v>13159.268999999998</v>
      </c>
      <c r="E55" s="3">
        <f>E56*E$4</f>
        <v>13113.4218</v>
      </c>
      <c r="F55" s="3">
        <f>F56*F$4</f>
        <v>13096.64</v>
      </c>
      <c r="G55" s="3">
        <f>G56*G$4</f>
        <v>13125.5488</v>
      </c>
      <c r="H55" s="17">
        <f t="shared" si="3"/>
        <v>13124.5344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402</v>
      </c>
      <c r="D56" s="7">
        <v>402</v>
      </c>
      <c r="E56" s="7">
        <v>401</v>
      </c>
      <c r="F56" s="7">
        <v>400</v>
      </c>
      <c r="G56" s="7">
        <v>403</v>
      </c>
      <c r="H56" s="16">
        <f t="shared" si="3"/>
        <v>401.6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C58*C$4</f>
        <v>12507.3246</v>
      </c>
      <c r="D57" s="3">
        <f>D58*D$4</f>
        <v>12570.047999999999</v>
      </c>
      <c r="E57" s="3">
        <f>E58*E$4</f>
        <v>12492.087599999999</v>
      </c>
      <c r="F57" s="3">
        <f>F58*F$4</f>
        <v>12507.2912</v>
      </c>
      <c r="G57" s="3">
        <f>G58*G$4</f>
        <v>12539.296</v>
      </c>
      <c r="H57" s="17">
        <f t="shared" si="3"/>
        <v>12523.209480000001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383</v>
      </c>
      <c r="D58" s="7">
        <v>384</v>
      </c>
      <c r="E58" s="7">
        <v>382</v>
      </c>
      <c r="F58" s="7">
        <v>382</v>
      </c>
      <c r="G58" s="7">
        <v>385</v>
      </c>
      <c r="H58" s="16">
        <f t="shared" si="3"/>
        <v>383.2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3">
        <f>C61*C$4</f>
        <v>13421.698199999999</v>
      </c>
      <c r="D60" s="3">
        <f>D61*D$4</f>
        <v>13453.879499999999</v>
      </c>
      <c r="E60" s="3">
        <f>E61*E$4</f>
        <v>13407.737999999999</v>
      </c>
      <c r="F60" s="3">
        <f>F61*F$4</f>
        <v>13391.314399999999</v>
      </c>
      <c r="G60" s="3">
        <f>G61*G$4</f>
        <v>13418.6752</v>
      </c>
      <c r="H60" s="17">
        <f>AVERAGE(C60:G60)</f>
        <v>13418.661059999999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411</v>
      </c>
      <c r="D61" s="25">
        <v>411</v>
      </c>
      <c r="E61" s="7">
        <v>410</v>
      </c>
      <c r="F61" s="7">
        <v>409</v>
      </c>
      <c r="G61" s="25">
        <v>412</v>
      </c>
      <c r="H61" s="16">
        <f>AVERAGE(C61:G61)</f>
        <v>410.6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C63*C$4</f>
        <v>13225.760999999999</v>
      </c>
      <c r="D62" s="3">
        <f>D63*D$4</f>
        <v>13257.472499999998</v>
      </c>
      <c r="E62" s="3">
        <f>E63*E$4</f>
        <v>13211.527199999999</v>
      </c>
      <c r="F62" s="3">
        <f>F63*F$4</f>
        <v>13194.864799999999</v>
      </c>
      <c r="G62" s="3">
        <f>G63*G$4</f>
        <v>13223.257600000001</v>
      </c>
      <c r="H62" s="17">
        <f t="shared" ref="H62:H70" si="4">AVERAGE(C62:G62)</f>
        <v>13222.576619999998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405</v>
      </c>
      <c r="D63" s="25">
        <v>405</v>
      </c>
      <c r="E63" s="25">
        <v>404</v>
      </c>
      <c r="F63" s="25">
        <v>403</v>
      </c>
      <c r="G63" s="25">
        <v>406</v>
      </c>
      <c r="H63" s="16">
        <f>AVERAGE(C63:G63)</f>
        <v>404.6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C65*C$4</f>
        <v>13127.792399999998</v>
      </c>
      <c r="D64" s="26">
        <f>D65*D$4</f>
        <v>13159.268999999998</v>
      </c>
      <c r="E64" s="26">
        <f>E65*E$4</f>
        <v>13113.4218</v>
      </c>
      <c r="F64" s="26">
        <f>F65*F$4</f>
        <v>13096.64</v>
      </c>
      <c r="G64" s="26">
        <f>G65*G$4</f>
        <v>13125.5488</v>
      </c>
      <c r="H64" s="51">
        <f t="shared" si="4"/>
        <v>13124.5344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402</v>
      </c>
      <c r="D65" s="55">
        <v>402</v>
      </c>
      <c r="E65" s="55">
        <v>401</v>
      </c>
      <c r="F65" s="56">
        <v>400</v>
      </c>
      <c r="G65" s="55">
        <v>403</v>
      </c>
      <c r="H65" s="56">
        <f>AVERAGE(C65:G65)</f>
        <v>401.6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C67*C$4</f>
        <v>13029.8238</v>
      </c>
      <c r="D66" s="3">
        <f>D67*D$4</f>
        <v>13061.065499999999</v>
      </c>
      <c r="E66" s="3">
        <f>E67*E$4</f>
        <v>13015.3164</v>
      </c>
      <c r="F66" s="3">
        <f>F67*F$4</f>
        <v>12998.415199999999</v>
      </c>
      <c r="G66" s="3">
        <f>G67*G$4</f>
        <v>13027.84</v>
      </c>
      <c r="H66" s="17">
        <f t="shared" si="4"/>
        <v>13026.492179999997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399</v>
      </c>
      <c r="D67" s="25">
        <v>399</v>
      </c>
      <c r="E67" s="25">
        <v>398</v>
      </c>
      <c r="F67" s="7">
        <v>397</v>
      </c>
      <c r="G67" s="25">
        <v>400</v>
      </c>
      <c r="H67" s="16">
        <f>AVERAGE(C67:G67)</f>
        <v>398.6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C69*C$4</f>
        <v>12931.8552</v>
      </c>
      <c r="D68" s="3">
        <f>D69*D$4</f>
        <v>12962.861999999999</v>
      </c>
      <c r="E68" s="3">
        <f>E69*E$4</f>
        <v>12917.210999999999</v>
      </c>
      <c r="F68" s="3">
        <f>F69*F$4</f>
        <v>12900.190399999999</v>
      </c>
      <c r="G68" s="3">
        <f>G69*G$4</f>
        <v>12930.1312</v>
      </c>
      <c r="H68" s="17">
        <f t="shared" si="4"/>
        <v>12928.449959999998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396</v>
      </c>
      <c r="D69" s="25">
        <v>396</v>
      </c>
      <c r="E69" s="25">
        <v>395</v>
      </c>
      <c r="F69" s="7">
        <v>394</v>
      </c>
      <c r="G69" s="25">
        <v>397</v>
      </c>
      <c r="H69" s="16">
        <f>AVERAGE(C69:G69)</f>
        <v>395.6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C71*C$4</f>
        <v>12735.918</v>
      </c>
      <c r="D70" s="3">
        <f>D71*D$4</f>
        <v>12766.454999999998</v>
      </c>
      <c r="E70" s="3">
        <f>E71*E$4</f>
        <v>12688.2984</v>
      </c>
      <c r="F70" s="3">
        <f>F71*F$4</f>
        <v>12703.7408</v>
      </c>
      <c r="G70" s="3">
        <f>G71*G$4</f>
        <v>12734.713600000001</v>
      </c>
      <c r="H70" s="17">
        <f t="shared" si="4"/>
        <v>12725.82516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390</v>
      </c>
      <c r="D71" s="25">
        <v>390</v>
      </c>
      <c r="E71" s="25">
        <v>388</v>
      </c>
      <c r="F71" s="7">
        <v>388</v>
      </c>
      <c r="G71" s="25">
        <v>391</v>
      </c>
      <c r="H71" s="16">
        <f>AVERAGE(C71:G71)</f>
        <v>389.4</v>
      </c>
      <c r="I71" s="5"/>
      <c r="J71" s="5"/>
      <c r="K71" s="5"/>
    </row>
    <row r="72" spans="1:11" ht="23.25" x14ac:dyDescent="0.5">
      <c r="B72" s="34" t="s">
        <v>21</v>
      </c>
      <c r="C72" s="39"/>
      <c r="D72" s="13"/>
      <c r="E72" s="13"/>
      <c r="F72" s="13"/>
      <c r="G72" s="39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C74*C$4</f>
        <v>10776.546</v>
      </c>
      <c r="D73" s="3">
        <f>D74*D$4</f>
        <v>10835.119499999999</v>
      </c>
      <c r="E73" s="3">
        <f>E74*E$4</f>
        <v>10758.8922</v>
      </c>
      <c r="F73" s="3">
        <f>F74*F$4</f>
        <v>10771.9864</v>
      </c>
      <c r="G73" s="3">
        <f>G74*G$4</f>
        <v>10780.5376</v>
      </c>
      <c r="H73" s="17">
        <f>AVERAGE(C73:G73)</f>
        <v>10784.616339999999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330</v>
      </c>
      <c r="D74" s="25">
        <v>331</v>
      </c>
      <c r="E74" s="25">
        <v>329</v>
      </c>
      <c r="F74" s="7">
        <v>329</v>
      </c>
      <c r="G74" s="25">
        <v>331</v>
      </c>
      <c r="H74" s="16">
        <f>AVERAGE(C74:G74)</f>
        <v>330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94"/>
  <sheetViews>
    <sheetView tabSelected="1"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E6" sqref="E6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</cols>
  <sheetData>
    <row r="1" spans="1:11" ht="29.25" x14ac:dyDescent="0.6">
      <c r="C1" s="148"/>
      <c r="D1" s="148"/>
      <c r="E1" s="148"/>
      <c r="F1" s="148"/>
      <c r="G1" s="148"/>
      <c r="H1" s="148"/>
    </row>
    <row r="2" spans="1:11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1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1" x14ac:dyDescent="0.5">
      <c r="B4" s="139" t="s">
        <v>23</v>
      </c>
      <c r="C4" s="10">
        <v>32.522100000000002</v>
      </c>
      <c r="D4" s="11">
        <v>32.490900000000003</v>
      </c>
      <c r="E4" s="10">
        <v>32.3429</v>
      </c>
      <c r="F4" s="10"/>
      <c r="G4" s="9"/>
      <c r="H4" s="11">
        <f>AVERAGE(C4:G4)</f>
        <v>32.451966666666671</v>
      </c>
    </row>
    <row r="5" spans="1:11" ht="23.25" x14ac:dyDescent="0.5">
      <c r="B5" s="30" t="s">
        <v>27</v>
      </c>
      <c r="C5" s="18"/>
      <c r="D5" s="38"/>
      <c r="E5" s="38"/>
      <c r="F5" s="18"/>
      <c r="G5" s="18"/>
      <c r="H5" s="12"/>
    </row>
    <row r="6" spans="1:11" ht="23.25" x14ac:dyDescent="0.5">
      <c r="A6" s="14" t="s">
        <v>142</v>
      </c>
      <c r="B6" s="31" t="s">
        <v>28</v>
      </c>
      <c r="C6" s="3">
        <f>C7*C$4</f>
        <v>37985.8128</v>
      </c>
      <c r="D6" s="3">
        <f>D7*D$4</f>
        <v>38014.353000000003</v>
      </c>
      <c r="E6" s="3">
        <f>E7*E$4</f>
        <v>37970.564599999998</v>
      </c>
      <c r="F6" s="3"/>
      <c r="G6" s="3"/>
      <c r="H6" s="17">
        <f t="shared" ref="H6:H36" si="0">AVERAGE(C6:G6)</f>
        <v>37990.243466666667</v>
      </c>
      <c r="I6" s="5"/>
      <c r="J6" s="5"/>
      <c r="K6" s="5"/>
    </row>
    <row r="7" spans="1:11" ht="23.25" x14ac:dyDescent="0.5">
      <c r="A7" s="14" t="s">
        <v>143</v>
      </c>
      <c r="B7" s="32" t="s">
        <v>29</v>
      </c>
      <c r="C7" s="7">
        <v>1168</v>
      </c>
      <c r="D7" s="7">
        <v>1170</v>
      </c>
      <c r="E7" s="7">
        <v>1174</v>
      </c>
      <c r="F7" s="7"/>
      <c r="G7" s="7"/>
      <c r="H7" s="16">
        <f t="shared" si="0"/>
        <v>1170.6666666666667</v>
      </c>
      <c r="I7" s="5"/>
      <c r="J7" s="5"/>
      <c r="K7" s="5"/>
    </row>
    <row r="8" spans="1:11" s="14" customFormat="1" ht="23.25" x14ac:dyDescent="0.5">
      <c r="A8" s="14" t="s">
        <v>144</v>
      </c>
      <c r="B8" s="35" t="s">
        <v>30</v>
      </c>
      <c r="C8" s="3">
        <f>C9*C$4</f>
        <v>37985.8128</v>
      </c>
      <c r="D8" s="3">
        <f>D9*D$4</f>
        <v>38014.353000000003</v>
      </c>
      <c r="E8" s="3">
        <f>E9*E$4</f>
        <v>37970.564599999998</v>
      </c>
      <c r="F8" s="3"/>
      <c r="G8" s="15"/>
      <c r="H8" s="17">
        <f>AVERAGE(C8:G8)</f>
        <v>37990.243466666667</v>
      </c>
      <c r="I8" s="28"/>
      <c r="J8" s="28"/>
      <c r="K8" s="28"/>
    </row>
    <row r="9" spans="1:11" s="14" customFormat="1" ht="23.25" x14ac:dyDescent="0.5">
      <c r="A9" s="14" t="s">
        <v>145</v>
      </c>
      <c r="B9" s="36" t="s">
        <v>29</v>
      </c>
      <c r="C9" s="41">
        <v>1168</v>
      </c>
      <c r="D9" s="41">
        <v>1170</v>
      </c>
      <c r="E9" s="41">
        <v>1174</v>
      </c>
      <c r="F9" s="41"/>
      <c r="G9" s="41"/>
      <c r="H9" s="16">
        <f t="shared" si="0"/>
        <v>1170.6666666666667</v>
      </c>
      <c r="I9" s="28"/>
      <c r="J9" s="28"/>
      <c r="K9" s="28"/>
    </row>
    <row r="10" spans="1:11" ht="23.25" x14ac:dyDescent="0.5">
      <c r="A10" t="s">
        <v>146</v>
      </c>
      <c r="B10" s="31" t="s">
        <v>31</v>
      </c>
      <c r="C10" s="3">
        <f>C11*C$4</f>
        <v>36977.627700000005</v>
      </c>
      <c r="D10" s="3">
        <f>D11*D$4</f>
        <v>36974.644200000002</v>
      </c>
      <c r="E10" s="3">
        <f>E11*E$4</f>
        <v>36935.591800000002</v>
      </c>
      <c r="F10" s="3"/>
      <c r="G10" s="3"/>
      <c r="H10" s="17">
        <f t="shared" si="0"/>
        <v>36962.621233333339</v>
      </c>
      <c r="I10" s="5"/>
      <c r="J10" s="23"/>
      <c r="K10" s="23"/>
    </row>
    <row r="11" spans="1:11" ht="23.25" x14ac:dyDescent="0.5">
      <c r="A11" t="s">
        <v>147</v>
      </c>
      <c r="B11" s="32" t="s">
        <v>32</v>
      </c>
      <c r="C11" s="41">
        <v>1137</v>
      </c>
      <c r="D11" s="41">
        <v>1138</v>
      </c>
      <c r="E11" s="41">
        <v>1142</v>
      </c>
      <c r="F11" s="41"/>
      <c r="G11" s="41"/>
      <c r="H11" s="16">
        <f t="shared" si="0"/>
        <v>1139</v>
      </c>
      <c r="I11" s="5"/>
      <c r="J11" s="23"/>
      <c r="K11" s="23"/>
    </row>
    <row r="12" spans="1:11" s="53" customFormat="1" ht="23.25" x14ac:dyDescent="0.5">
      <c r="A12" t="s">
        <v>148</v>
      </c>
      <c r="B12" s="50" t="s">
        <v>33</v>
      </c>
      <c r="C12" s="26">
        <f>C13*C$4</f>
        <v>36457.274100000002</v>
      </c>
      <c r="D12" s="26">
        <f>D13*D$4</f>
        <v>36487.280700000003</v>
      </c>
      <c r="E12" s="26">
        <f>E13*E$4</f>
        <v>36450.448300000004</v>
      </c>
      <c r="F12" s="26"/>
      <c r="G12" s="26"/>
      <c r="H12" s="51">
        <f t="shared" si="0"/>
        <v>36465.001033333341</v>
      </c>
      <c r="I12" s="52">
        <f>AVERAGE(C12:D12)</f>
        <v>36472.277400000006</v>
      </c>
      <c r="J12" s="57"/>
      <c r="K12" s="57"/>
    </row>
    <row r="13" spans="1:11" s="53" customFormat="1" ht="23.25" x14ac:dyDescent="0.5">
      <c r="A13" t="s">
        <v>149</v>
      </c>
      <c r="B13" s="54" t="s">
        <v>32</v>
      </c>
      <c r="C13" s="58">
        <v>1121</v>
      </c>
      <c r="D13" s="58">
        <v>1123</v>
      </c>
      <c r="E13" s="58">
        <v>1127</v>
      </c>
      <c r="F13" s="58"/>
      <c r="G13" s="58"/>
      <c r="H13" s="56">
        <f t="shared" si="0"/>
        <v>1123.6666666666667</v>
      </c>
      <c r="I13" s="52">
        <f>AVERAGE(C13:D13)</f>
        <v>1122</v>
      </c>
      <c r="J13" s="57"/>
      <c r="K13" s="57"/>
    </row>
    <row r="14" spans="1:11" ht="23.25" x14ac:dyDescent="0.5">
      <c r="B14" s="34" t="s">
        <v>34</v>
      </c>
      <c r="C14" s="13"/>
      <c r="D14" s="18"/>
      <c r="E14" s="13"/>
      <c r="F14" s="13"/>
      <c r="G14" s="13"/>
      <c r="H14" s="13"/>
      <c r="I14" s="5"/>
      <c r="J14" s="23"/>
      <c r="K14" s="23"/>
    </row>
    <row r="15" spans="1:11" ht="23.25" x14ac:dyDescent="0.5">
      <c r="A15" t="s">
        <v>90</v>
      </c>
      <c r="B15" s="31" t="s">
        <v>35</v>
      </c>
      <c r="C15" s="3">
        <f>C16*C$4</f>
        <v>19610.826300000001</v>
      </c>
      <c r="D15" s="3">
        <f>D16*D$4</f>
        <v>21638.939400000003</v>
      </c>
      <c r="E15" s="3">
        <f>E16*E$4</f>
        <v>22122.543600000001</v>
      </c>
      <c r="F15" s="3"/>
      <c r="G15" s="3"/>
      <c r="H15" s="17">
        <f t="shared" ref="H15:H20" si="1">AVERAGE(C15:G15)</f>
        <v>21124.103100000004</v>
      </c>
      <c r="I15" s="5"/>
      <c r="J15" s="23"/>
      <c r="K15" s="23"/>
    </row>
    <row r="16" spans="1:11" ht="23.25" x14ac:dyDescent="0.5">
      <c r="A16" t="s">
        <v>91</v>
      </c>
      <c r="B16" s="32" t="s">
        <v>36</v>
      </c>
      <c r="C16" s="7">
        <v>603</v>
      </c>
      <c r="D16" s="7">
        <v>666</v>
      </c>
      <c r="E16" s="7">
        <v>684</v>
      </c>
      <c r="F16" s="7"/>
      <c r="G16" s="7"/>
      <c r="H16" s="16">
        <f t="shared" si="1"/>
        <v>651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C18*C$4</f>
        <v>14504.856600000001</v>
      </c>
      <c r="D17" s="3">
        <f>D18*D$4</f>
        <v>14685.886800000002</v>
      </c>
      <c r="E17" s="3">
        <f>E18*E$4</f>
        <v>14974.762699999999</v>
      </c>
      <c r="F17" s="3"/>
      <c r="G17" s="3"/>
      <c r="H17" s="17">
        <f t="shared" si="1"/>
        <v>14721.835366666666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446</v>
      </c>
      <c r="D18" s="7">
        <v>452</v>
      </c>
      <c r="E18" s="7">
        <v>463</v>
      </c>
      <c r="F18" s="7"/>
      <c r="G18" s="7"/>
      <c r="H18" s="16">
        <f t="shared" si="1"/>
        <v>453.66666666666669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3">
        <f>C20*C$4</f>
        <v>34408.381800000003</v>
      </c>
      <c r="D19" s="3">
        <f>D20*D$4</f>
        <v>34407.863100000002</v>
      </c>
      <c r="E19" s="3">
        <f>E20*E$4</f>
        <v>34380.502699999997</v>
      </c>
      <c r="F19" s="3"/>
      <c r="G19" s="42"/>
      <c r="H19" s="43">
        <f t="shared" si="1"/>
        <v>34398.91586666667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1058</v>
      </c>
      <c r="D20" s="7">
        <v>1059</v>
      </c>
      <c r="E20" s="7">
        <v>1063</v>
      </c>
      <c r="F20" s="7"/>
      <c r="G20" s="7"/>
      <c r="H20" s="16">
        <f t="shared" si="1"/>
        <v>1060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3">
        <f>C23*C$4</f>
        <v>23708.6109</v>
      </c>
      <c r="D22" s="3">
        <f>D23*D$4</f>
        <v>23685.866100000003</v>
      </c>
      <c r="E22" s="3">
        <f>E23*E$4</f>
        <v>23675.002799999998</v>
      </c>
      <c r="F22" s="3"/>
      <c r="G22" s="15"/>
      <c r="H22" s="17">
        <f>AVERAGE(C22:G22)</f>
        <v>23689.8266</v>
      </c>
      <c r="I22" s="28">
        <f>AVERAGE(C29:D29)</f>
        <v>13132.626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729</v>
      </c>
      <c r="D23" s="41">
        <v>729</v>
      </c>
      <c r="E23" s="41">
        <v>732</v>
      </c>
      <c r="F23" s="16"/>
      <c r="G23" s="16"/>
      <c r="H23" s="16">
        <f>AVERAGE(C23:G23)</f>
        <v>730</v>
      </c>
      <c r="I23" s="28">
        <f>AVERAGE(C30:D30)</f>
        <v>404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C26*C$4</f>
        <v>14342.2461</v>
      </c>
      <c r="D25" s="3">
        <f>D26*D$4</f>
        <v>14328.486900000002</v>
      </c>
      <c r="E25" s="3">
        <f>E26*E$4</f>
        <v>14230.876</v>
      </c>
      <c r="F25" s="3"/>
      <c r="G25" s="3"/>
      <c r="H25" s="17">
        <f t="shared" si="0"/>
        <v>14300.536333333332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441</v>
      </c>
      <c r="D26" s="7">
        <v>441</v>
      </c>
      <c r="E26" s="7">
        <v>440</v>
      </c>
      <c r="F26" s="7"/>
      <c r="G26" s="7"/>
      <c r="H26" s="16">
        <f t="shared" si="0"/>
        <v>440.66666666666669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C28*C$4</f>
        <v>13821.8925</v>
      </c>
      <c r="D27" s="3">
        <f>D28*D$4</f>
        <v>13841.123400000002</v>
      </c>
      <c r="E27" s="3">
        <f>E28*E$4</f>
        <v>13713.3896</v>
      </c>
      <c r="F27" s="3"/>
      <c r="G27" s="3"/>
      <c r="H27" s="17">
        <f t="shared" si="0"/>
        <v>13792.135166666667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425</v>
      </c>
      <c r="D28" s="7">
        <v>426</v>
      </c>
      <c r="E28" s="7">
        <v>424</v>
      </c>
      <c r="F28" s="7"/>
      <c r="G28" s="7"/>
      <c r="H28" s="16">
        <f t="shared" si="0"/>
        <v>425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C30*C$4</f>
        <v>13138.928400000001</v>
      </c>
      <c r="D29" s="26">
        <f>D30*D$4</f>
        <v>13126.323600000002</v>
      </c>
      <c r="E29" s="26">
        <f>E30*E$4</f>
        <v>13034.188700000001</v>
      </c>
      <c r="F29" s="26"/>
      <c r="G29" s="26"/>
      <c r="H29" s="51">
        <f t="shared" si="0"/>
        <v>13099.813566666666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404</v>
      </c>
      <c r="D30" s="56">
        <v>404</v>
      </c>
      <c r="E30" s="56">
        <v>403</v>
      </c>
      <c r="F30" s="56"/>
      <c r="G30" s="56"/>
      <c r="H30" s="56">
        <f t="shared" si="0"/>
        <v>403.66666666666669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C32*C$4</f>
        <v>13041.3621</v>
      </c>
      <c r="D31" s="3">
        <f>D32*D$4</f>
        <v>13028.850900000001</v>
      </c>
      <c r="E31" s="3">
        <f>E32*E$4</f>
        <v>12937.16</v>
      </c>
      <c r="F31" s="3"/>
      <c r="G31" s="3"/>
      <c r="H31" s="17">
        <f t="shared" si="0"/>
        <v>13002.457666666669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401</v>
      </c>
      <c r="D32" s="7">
        <v>401</v>
      </c>
      <c r="E32" s="7">
        <v>400</v>
      </c>
      <c r="F32" s="7"/>
      <c r="G32" s="7"/>
      <c r="H32" s="16">
        <f t="shared" si="0"/>
        <v>400.66666666666669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C34*C$4</f>
        <v>12976.3179</v>
      </c>
      <c r="D33" s="3">
        <f>D34*D$4</f>
        <v>12996.36</v>
      </c>
      <c r="E33" s="3">
        <f>E34*E$4</f>
        <v>12904.8171</v>
      </c>
      <c r="F33" s="3"/>
      <c r="G33" s="3"/>
      <c r="H33" s="17">
        <f t="shared" si="0"/>
        <v>12959.165000000001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399</v>
      </c>
      <c r="D34" s="7">
        <v>400</v>
      </c>
      <c r="E34" s="7">
        <v>399</v>
      </c>
      <c r="F34" s="7"/>
      <c r="G34" s="7"/>
      <c r="H34" s="16">
        <f t="shared" si="0"/>
        <v>399.33333333333331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C36*C$4</f>
        <v>12846.229500000001</v>
      </c>
      <c r="D35" s="26">
        <f>D36*D$4</f>
        <v>12833.905500000001</v>
      </c>
      <c r="E35" s="26">
        <f>E36*E$4</f>
        <v>12775.4455</v>
      </c>
      <c r="F35" s="26"/>
      <c r="G35" s="26"/>
      <c r="H35" s="51">
        <f t="shared" si="0"/>
        <v>12818.526833333335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395</v>
      </c>
      <c r="D36" s="56">
        <v>395</v>
      </c>
      <c r="E36" s="56">
        <v>395</v>
      </c>
      <c r="F36" s="56"/>
      <c r="G36" s="56"/>
      <c r="H36" s="56">
        <f t="shared" si="0"/>
        <v>395</v>
      </c>
      <c r="I36" s="52"/>
      <c r="J36" s="52"/>
      <c r="K36" s="52"/>
    </row>
    <row r="37" spans="1:11" ht="23.25" x14ac:dyDescent="0.5">
      <c r="B37" s="34" t="s">
        <v>55</v>
      </c>
      <c r="C37" s="13"/>
      <c r="D37" s="18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C39*C$4</f>
        <v>12748.663200000001</v>
      </c>
      <c r="D38" s="3">
        <f>D39*D$4</f>
        <v>12736.4328</v>
      </c>
      <c r="E38" s="3">
        <f>E39*E$4</f>
        <v>12710.759700000001</v>
      </c>
      <c r="F38" s="3"/>
      <c r="G38" s="3"/>
      <c r="H38" s="17">
        <f t="shared" ref="H38:H43" si="2">AVERAGE(C38:G38)</f>
        <v>12731.9519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392</v>
      </c>
      <c r="D39" s="7">
        <v>392</v>
      </c>
      <c r="E39" s="7">
        <v>393</v>
      </c>
      <c r="F39" s="7"/>
      <c r="G39" s="7"/>
      <c r="H39" s="16">
        <f t="shared" si="2"/>
        <v>392.33333333333331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C41*C$4</f>
        <v>11838.044400000001</v>
      </c>
      <c r="D40" s="3">
        <f>D41*D$4</f>
        <v>11826.687600000001</v>
      </c>
      <c r="E40" s="3">
        <f>E41*E$4</f>
        <v>11934.5301</v>
      </c>
      <c r="F40" s="3"/>
      <c r="G40" s="3"/>
      <c r="H40" s="17">
        <f t="shared" si="2"/>
        <v>11866.420700000002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364</v>
      </c>
      <c r="D41" s="7">
        <v>364</v>
      </c>
      <c r="E41" s="7">
        <v>369</v>
      </c>
      <c r="F41" s="7"/>
      <c r="G41" s="7"/>
      <c r="H41" s="16">
        <f t="shared" si="2"/>
        <v>365.66666666666669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C43*C$4</f>
        <v>11740.4781</v>
      </c>
      <c r="D42" s="3">
        <f>D43*D$4</f>
        <v>11729.214900000001</v>
      </c>
      <c r="E42" s="3">
        <f>E43*E$4</f>
        <v>11837.501399999999</v>
      </c>
      <c r="F42" s="3"/>
      <c r="G42" s="3"/>
      <c r="H42" s="17">
        <f t="shared" si="2"/>
        <v>11769.0648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361</v>
      </c>
      <c r="D43" s="7">
        <v>361</v>
      </c>
      <c r="E43" s="7">
        <v>366</v>
      </c>
      <c r="F43" s="7"/>
      <c r="G43" s="7"/>
      <c r="H43" s="16">
        <f t="shared" si="2"/>
        <v>362.66666666666669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3">
        <f>C46*C$4</f>
        <v>23448.434100000002</v>
      </c>
      <c r="D45" s="3">
        <f>D46*D$4</f>
        <v>24433.156800000004</v>
      </c>
      <c r="E45" s="3">
        <f>E46*E$4</f>
        <v>24418.889500000001</v>
      </c>
      <c r="F45" s="3"/>
      <c r="G45" s="15"/>
      <c r="H45" s="17">
        <f>AVERAGE(C45:G45)</f>
        <v>24100.160133333338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721</v>
      </c>
      <c r="D46" s="16">
        <v>752</v>
      </c>
      <c r="E46" s="16">
        <v>755</v>
      </c>
      <c r="F46" s="16"/>
      <c r="G46" s="16"/>
      <c r="H46" s="16">
        <f>AVERAGE(C46:G46)</f>
        <v>742.66666666666663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3">
        <f>C48*C$4</f>
        <v>21432.063900000001</v>
      </c>
      <c r="D47" s="3">
        <f>D48*D$4</f>
        <v>21931.357500000002</v>
      </c>
      <c r="E47" s="3">
        <f>E48*E$4</f>
        <v>21928.486199999999</v>
      </c>
      <c r="F47" s="3"/>
      <c r="G47" s="42"/>
      <c r="H47" s="43">
        <f>AVERAGE(C47:G47)</f>
        <v>21763.969200000003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659</v>
      </c>
      <c r="D48" s="7">
        <v>675</v>
      </c>
      <c r="E48" s="7">
        <v>678</v>
      </c>
      <c r="F48" s="7"/>
      <c r="G48" s="7"/>
      <c r="H48" s="16">
        <f>AVERAGE(C48:G48)</f>
        <v>670.66666666666663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C51*C$4</f>
        <v>18407.508600000001</v>
      </c>
      <c r="D50" s="3">
        <f>D51*D$4</f>
        <v>19397.067300000002</v>
      </c>
      <c r="E50" s="3">
        <f>E51*E$4</f>
        <v>19405.740000000002</v>
      </c>
      <c r="F50" s="3"/>
      <c r="G50" s="3"/>
      <c r="H50" s="17">
        <f>AVERAGE(C50:G50)</f>
        <v>19070.105299999999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566</v>
      </c>
      <c r="D51" s="7">
        <v>597</v>
      </c>
      <c r="E51" s="7">
        <v>600</v>
      </c>
      <c r="F51" s="7"/>
      <c r="G51" s="7"/>
      <c r="H51" s="16">
        <f>AVERAGE(C51:G51)</f>
        <v>587.66666666666663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C54*C$4</f>
        <v>14147.113500000001</v>
      </c>
      <c r="D53" s="3">
        <f>D54*D$4</f>
        <v>14133.541500000001</v>
      </c>
      <c r="E53" s="3">
        <f>E54*E$4</f>
        <v>14036.818600000001</v>
      </c>
      <c r="F53" s="3"/>
      <c r="G53" s="3"/>
      <c r="H53" s="17">
        <f t="shared" ref="H53:H58" si="3">AVERAGE(C53:G53)</f>
        <v>14105.824533333334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435</v>
      </c>
      <c r="D54" s="7">
        <v>435</v>
      </c>
      <c r="E54" s="7">
        <v>434</v>
      </c>
      <c r="F54" s="7"/>
      <c r="G54" s="7"/>
      <c r="H54" s="16">
        <f t="shared" si="3"/>
        <v>434.66666666666669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C56*C$4</f>
        <v>13138.928400000001</v>
      </c>
      <c r="D55" s="3">
        <f>D56*D$4</f>
        <v>13126.323600000002</v>
      </c>
      <c r="E55" s="3">
        <f>E56*E$4</f>
        <v>13034.188700000001</v>
      </c>
      <c r="F55" s="3"/>
      <c r="G55" s="3"/>
      <c r="H55" s="17">
        <f t="shared" si="3"/>
        <v>13099.813566666666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404</v>
      </c>
      <c r="D56" s="7">
        <v>404</v>
      </c>
      <c r="E56" s="7">
        <v>403</v>
      </c>
      <c r="F56" s="7"/>
      <c r="G56" s="7"/>
      <c r="H56" s="16">
        <f t="shared" si="3"/>
        <v>403.66666666666669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C58*C$4</f>
        <v>12521.0085</v>
      </c>
      <c r="D57" s="3">
        <f>D58*D$4</f>
        <v>12541.487400000002</v>
      </c>
      <c r="E57" s="3">
        <f>E58*E$4</f>
        <v>12419.6736</v>
      </c>
      <c r="F57" s="3"/>
      <c r="G57" s="3"/>
      <c r="H57" s="17">
        <f t="shared" si="3"/>
        <v>12494.056500000001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385</v>
      </c>
      <c r="D58" s="7">
        <v>386</v>
      </c>
      <c r="E58" s="7">
        <v>384</v>
      </c>
      <c r="F58" s="7"/>
      <c r="G58" s="7"/>
      <c r="H58" s="16">
        <f t="shared" si="3"/>
        <v>385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3">
        <f>C61*C$4</f>
        <v>13431.6273</v>
      </c>
      <c r="D60" s="3">
        <f>D61*D$4</f>
        <v>13321.269000000002</v>
      </c>
      <c r="E60" s="3">
        <f>E61*E$4</f>
        <v>13325.274799999999</v>
      </c>
      <c r="F60" s="3"/>
      <c r="G60" s="24"/>
      <c r="H60" s="17">
        <f>AVERAGE(C60:G60)</f>
        <v>13359.390366666667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413</v>
      </c>
      <c r="D61" s="7">
        <v>410</v>
      </c>
      <c r="E61" s="7">
        <v>412</v>
      </c>
      <c r="F61" s="7"/>
      <c r="G61" s="7"/>
      <c r="H61" s="16">
        <f>AVERAGE(C61:G61)</f>
        <v>411.66666666666669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C63*C$4</f>
        <v>13236.494700000001</v>
      </c>
      <c r="D62" s="3">
        <f>D63*D$4</f>
        <v>13126.323600000002</v>
      </c>
      <c r="E62" s="3">
        <f>E63*E$4</f>
        <v>13131.2174</v>
      </c>
      <c r="F62" s="3"/>
      <c r="G62" s="3"/>
      <c r="H62" s="17">
        <f t="shared" ref="H62:H70" si="4">AVERAGE(C62:G62)</f>
        <v>13164.678566666667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407</v>
      </c>
      <c r="D63" s="25">
        <v>404</v>
      </c>
      <c r="E63" s="25">
        <v>406</v>
      </c>
      <c r="F63" s="25"/>
      <c r="G63" s="7"/>
      <c r="H63" s="16">
        <f>AVERAGE(C63:G63)</f>
        <v>405.66666666666669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C65*C$4</f>
        <v>13138.928400000001</v>
      </c>
      <c r="D64" s="26">
        <f>D65*D$4</f>
        <v>13028.850900000001</v>
      </c>
      <c r="E64" s="26">
        <f>E65*E$4</f>
        <v>13034.188700000001</v>
      </c>
      <c r="F64" s="26"/>
      <c r="G64" s="26"/>
      <c r="H64" s="51">
        <f t="shared" si="4"/>
        <v>13067.322666666667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404</v>
      </c>
      <c r="D65" s="55">
        <v>401</v>
      </c>
      <c r="E65" s="55">
        <v>403</v>
      </c>
      <c r="F65" s="56"/>
      <c r="G65" s="56"/>
      <c r="H65" s="56">
        <f>AVERAGE(C65:G65)</f>
        <v>402.66666666666669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C67*C$4</f>
        <v>13041.3621</v>
      </c>
      <c r="D66" s="3">
        <f>D67*D$4</f>
        <v>12931.378200000001</v>
      </c>
      <c r="E66" s="3">
        <f>E67*E$4</f>
        <v>12937.16</v>
      </c>
      <c r="F66" s="3"/>
      <c r="G66" s="3"/>
      <c r="H66" s="17">
        <f t="shared" si="4"/>
        <v>12969.966766666666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401</v>
      </c>
      <c r="D67" s="25">
        <v>398</v>
      </c>
      <c r="E67" s="25">
        <v>400</v>
      </c>
      <c r="F67" s="7"/>
      <c r="G67" s="7"/>
      <c r="H67" s="16">
        <f>AVERAGE(C67:G67)</f>
        <v>399.66666666666669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C69*C$4</f>
        <v>12943.7958</v>
      </c>
      <c r="D68" s="3">
        <f>D69*D$4</f>
        <v>12833.905500000001</v>
      </c>
      <c r="E68" s="3">
        <f>E69*E$4</f>
        <v>12840.131300000001</v>
      </c>
      <c r="F68" s="3"/>
      <c r="G68" s="3"/>
      <c r="H68" s="17">
        <f t="shared" si="4"/>
        <v>12872.610866666668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398</v>
      </c>
      <c r="D69" s="25">
        <v>395</v>
      </c>
      <c r="E69" s="25">
        <v>397</v>
      </c>
      <c r="F69" s="7"/>
      <c r="G69" s="7"/>
      <c r="H69" s="16">
        <f>AVERAGE(C69:G69)</f>
        <v>396.66666666666669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C71*C$4</f>
        <v>12748.663200000001</v>
      </c>
      <c r="D70" s="3">
        <f>D71*D$4</f>
        <v>12638.960100000002</v>
      </c>
      <c r="E70" s="3">
        <f>E71*E$4</f>
        <v>12613.731</v>
      </c>
      <c r="F70" s="3"/>
      <c r="G70" s="3"/>
      <c r="H70" s="17">
        <f t="shared" si="4"/>
        <v>12667.118100000002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392</v>
      </c>
      <c r="D71" s="25">
        <v>389</v>
      </c>
      <c r="E71" s="25">
        <v>390</v>
      </c>
      <c r="F71" s="7"/>
      <c r="G71" s="7"/>
      <c r="H71" s="16">
        <f>AVERAGE(C71:G71)</f>
        <v>390.33333333333331</v>
      </c>
      <c r="I71" s="5"/>
      <c r="J71" s="5"/>
      <c r="K71" s="5"/>
    </row>
    <row r="72" spans="1:11" ht="23.25" x14ac:dyDescent="0.5">
      <c r="B72" s="34" t="s">
        <v>21</v>
      </c>
      <c r="C72" s="39"/>
      <c r="D72" s="13"/>
      <c r="E72" s="13"/>
      <c r="F72" s="13"/>
      <c r="G72" s="13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C74*C$4</f>
        <v>10797.3372</v>
      </c>
      <c r="D73" s="3">
        <f>D74*D$4</f>
        <v>10786.978800000001</v>
      </c>
      <c r="E73" s="3">
        <f>E74*E$4</f>
        <v>10802.5286</v>
      </c>
      <c r="F73" s="3"/>
      <c r="G73" s="3"/>
      <c r="H73" s="17">
        <f>AVERAGE(C73:G73)</f>
        <v>10795.614866666665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332</v>
      </c>
      <c r="D74" s="25">
        <v>332</v>
      </c>
      <c r="E74" s="25">
        <v>334</v>
      </c>
      <c r="F74" s="7"/>
      <c r="G74" s="7"/>
      <c r="H74" s="16">
        <f>AVERAGE(C74:G74)</f>
        <v>332.66666666666669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B2:B3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0" sqref="B10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</cols>
  <sheetData>
    <row r="1" spans="1:11" ht="29.25" x14ac:dyDescent="0.6">
      <c r="C1" s="148"/>
      <c r="D1" s="148"/>
      <c r="E1" s="148"/>
      <c r="F1" s="148"/>
      <c r="G1" s="148"/>
      <c r="H1" s="148"/>
    </row>
    <row r="2" spans="1:11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1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1" s="116" customFormat="1" x14ac:dyDescent="0.5">
      <c r="B4" s="140" t="s">
        <v>23</v>
      </c>
      <c r="C4" s="113">
        <v>31.935700000000001</v>
      </c>
      <c r="D4" s="113">
        <v>31.695499999999999</v>
      </c>
      <c r="E4" s="113"/>
      <c r="F4" s="113">
        <v>31.1493</v>
      </c>
      <c r="G4" s="115"/>
      <c r="H4" s="114">
        <f>AVERAGE(C4:G4)</f>
        <v>31.593500000000002</v>
      </c>
    </row>
    <row r="5" spans="1:11" ht="23.25" x14ac:dyDescent="0.5">
      <c r="B5" s="30" t="s">
        <v>27</v>
      </c>
      <c r="C5" s="18"/>
      <c r="D5" s="18"/>
      <c r="E5" s="38"/>
      <c r="F5" s="18"/>
      <c r="G5" s="18"/>
      <c r="H5" s="12"/>
    </row>
    <row r="6" spans="1:11" ht="23.25" x14ac:dyDescent="0.5">
      <c r="A6" s="14" t="s">
        <v>142</v>
      </c>
      <c r="B6" s="31" t="s">
        <v>28</v>
      </c>
      <c r="C6" s="3">
        <f>C7*C$4</f>
        <v>34330.877500000002</v>
      </c>
      <c r="D6" s="3">
        <f>D7*D$4</f>
        <v>34357.921999999999</v>
      </c>
      <c r="E6" s="3"/>
      <c r="F6" s="3">
        <f>F7*F$4</f>
        <v>36943.069799999997</v>
      </c>
      <c r="G6" s="3"/>
      <c r="H6" s="17">
        <f t="shared" ref="H6:H36" si="0">AVERAGE(C6:G6)</f>
        <v>35210.623099999997</v>
      </c>
      <c r="I6" s="5"/>
      <c r="J6" s="5"/>
      <c r="K6" s="5"/>
    </row>
    <row r="7" spans="1:11" ht="23.25" x14ac:dyDescent="0.5">
      <c r="A7" s="14" t="s">
        <v>143</v>
      </c>
      <c r="B7" s="32" t="s">
        <v>29</v>
      </c>
      <c r="C7" s="7">
        <v>1075</v>
      </c>
      <c r="D7" s="7">
        <v>1084</v>
      </c>
      <c r="E7" s="7"/>
      <c r="F7" s="7">
        <v>1186</v>
      </c>
      <c r="G7" s="7"/>
      <c r="H7" s="16">
        <f t="shared" si="0"/>
        <v>1115</v>
      </c>
      <c r="I7" s="5"/>
      <c r="J7" s="5"/>
      <c r="K7" s="5"/>
    </row>
    <row r="8" spans="1:11" s="14" customFormat="1" ht="23.25" x14ac:dyDescent="0.5">
      <c r="A8" s="14" t="s">
        <v>144</v>
      </c>
      <c r="B8" s="35" t="s">
        <v>30</v>
      </c>
      <c r="C8" s="3">
        <f>C9*C$4</f>
        <v>34330.877500000002</v>
      </c>
      <c r="D8" s="3">
        <f>D9*D$4</f>
        <v>34357.921999999999</v>
      </c>
      <c r="E8" s="15"/>
      <c r="F8" s="3">
        <f>F9*F$4</f>
        <v>36444.680999999997</v>
      </c>
      <c r="G8" s="15"/>
      <c r="H8" s="17">
        <f>AVERAGE(C8:G8)</f>
        <v>35044.493499999997</v>
      </c>
      <c r="I8" s="28"/>
      <c r="J8" s="28"/>
      <c r="K8" s="28"/>
    </row>
    <row r="9" spans="1:11" s="14" customFormat="1" ht="23.25" x14ac:dyDescent="0.5">
      <c r="A9" s="14" t="s">
        <v>145</v>
      </c>
      <c r="B9" s="36" t="s">
        <v>29</v>
      </c>
      <c r="C9" s="41">
        <v>1075</v>
      </c>
      <c r="D9" s="41">
        <v>1084</v>
      </c>
      <c r="E9" s="41"/>
      <c r="F9" s="41">
        <v>1170</v>
      </c>
      <c r="G9" s="41"/>
      <c r="H9" s="16">
        <f t="shared" si="0"/>
        <v>1109.6666666666667</v>
      </c>
      <c r="I9" s="28"/>
      <c r="J9" s="28"/>
      <c r="K9" s="28"/>
    </row>
    <row r="10" spans="1:11" ht="23.25" x14ac:dyDescent="0.5">
      <c r="A10" t="s">
        <v>146</v>
      </c>
      <c r="B10" s="31" t="s">
        <v>31</v>
      </c>
      <c r="C10" s="3">
        <f>C11*C$4</f>
        <v>33308.935100000002</v>
      </c>
      <c r="D10" s="3">
        <f>D11*D$4</f>
        <v>33375.361499999999</v>
      </c>
      <c r="E10" s="3"/>
      <c r="F10" s="3">
        <f>F11*F$4</f>
        <v>35946.292200000004</v>
      </c>
      <c r="G10" s="3"/>
      <c r="H10" s="17">
        <f t="shared" si="0"/>
        <v>34210.196266666666</v>
      </c>
      <c r="I10" s="5"/>
      <c r="J10" s="23"/>
      <c r="K10" s="23"/>
    </row>
    <row r="11" spans="1:11" ht="23.25" x14ac:dyDescent="0.5">
      <c r="A11" t="s">
        <v>147</v>
      </c>
      <c r="B11" s="32" t="s">
        <v>32</v>
      </c>
      <c r="C11" s="41">
        <v>1043</v>
      </c>
      <c r="D11" s="41">
        <v>1053</v>
      </c>
      <c r="E11" s="41"/>
      <c r="F11" s="41">
        <v>1154</v>
      </c>
      <c r="G11" s="41"/>
      <c r="H11" s="16">
        <f t="shared" si="0"/>
        <v>1083.3333333333333</v>
      </c>
      <c r="I11" s="5"/>
      <c r="J11" s="23"/>
      <c r="K11" s="23"/>
    </row>
    <row r="12" spans="1:11" s="53" customFormat="1" ht="23.25" x14ac:dyDescent="0.5">
      <c r="A12" t="s">
        <v>148</v>
      </c>
      <c r="B12" s="50" t="s">
        <v>33</v>
      </c>
      <c r="C12" s="26">
        <f>C13*C$4</f>
        <v>33308.935100000002</v>
      </c>
      <c r="D12" s="26">
        <f>D13*D$4</f>
        <v>33375.361499999999</v>
      </c>
      <c r="E12" s="26"/>
      <c r="F12" s="26">
        <f>F13*F$4</f>
        <v>35416.754099999998</v>
      </c>
      <c r="G12" s="26"/>
      <c r="H12" s="51">
        <f t="shared" si="0"/>
        <v>34033.683566666667</v>
      </c>
      <c r="I12" s="52">
        <f>AVERAGE(C12:D12)</f>
        <v>33342.148300000001</v>
      </c>
      <c r="J12" s="57"/>
      <c r="K12" s="57"/>
    </row>
    <row r="13" spans="1:11" s="53" customFormat="1" ht="23.25" x14ac:dyDescent="0.5">
      <c r="A13" t="s">
        <v>149</v>
      </c>
      <c r="B13" s="54" t="s">
        <v>32</v>
      </c>
      <c r="C13" s="58">
        <v>1043</v>
      </c>
      <c r="D13" s="58">
        <v>1053</v>
      </c>
      <c r="E13" s="58"/>
      <c r="F13" s="58">
        <v>1137</v>
      </c>
      <c r="G13" s="58"/>
      <c r="H13" s="56">
        <f t="shared" si="0"/>
        <v>1077.6666666666667</v>
      </c>
      <c r="I13" s="52">
        <f>AVERAGE(C13:D13)</f>
        <v>1048</v>
      </c>
      <c r="J13" s="57"/>
      <c r="K13" s="57"/>
    </row>
    <row r="14" spans="1:11" ht="23.25" x14ac:dyDescent="0.5">
      <c r="B14" s="34" t="s">
        <v>34</v>
      </c>
      <c r="C14" s="13"/>
      <c r="D14" s="13"/>
      <c r="E14" s="13"/>
      <c r="F14" s="13"/>
      <c r="G14" s="13"/>
      <c r="H14" s="13"/>
      <c r="I14" s="5"/>
      <c r="J14" s="23"/>
      <c r="K14" s="23"/>
    </row>
    <row r="15" spans="1:11" ht="23.25" x14ac:dyDescent="0.5">
      <c r="A15" t="s">
        <v>90</v>
      </c>
      <c r="B15" s="31" t="s">
        <v>35</v>
      </c>
      <c r="C15" s="3">
        <f>C16*C$4</f>
        <v>16478.821200000002</v>
      </c>
      <c r="D15" s="3">
        <f>D16*D$4</f>
        <v>17020.483499999998</v>
      </c>
      <c r="E15" s="3"/>
      <c r="F15" s="3">
        <f>F16*F$4</f>
        <v>18035.4447</v>
      </c>
      <c r="G15" s="3"/>
      <c r="H15" s="17">
        <f t="shared" ref="H15:H20" si="1">AVERAGE(C15:G15)</f>
        <v>17178.249800000001</v>
      </c>
      <c r="I15" s="5"/>
      <c r="J15" s="23"/>
      <c r="K15" s="23"/>
    </row>
    <row r="16" spans="1:11" ht="23.25" x14ac:dyDescent="0.5">
      <c r="A16" t="s">
        <v>91</v>
      </c>
      <c r="B16" s="32" t="s">
        <v>36</v>
      </c>
      <c r="C16" s="7">
        <v>516</v>
      </c>
      <c r="D16" s="7">
        <v>537</v>
      </c>
      <c r="E16" s="7"/>
      <c r="F16" s="7">
        <v>579</v>
      </c>
      <c r="G16" s="7"/>
      <c r="H16" s="16">
        <f t="shared" si="1"/>
        <v>544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C18*C$4</f>
        <v>13412.994000000001</v>
      </c>
      <c r="D17" s="3">
        <f>D18*D$4</f>
        <v>13977.7155</v>
      </c>
      <c r="E17" s="3"/>
      <c r="F17" s="3">
        <f>F18*F$4</f>
        <v>14484.424500000001</v>
      </c>
      <c r="G17" s="3"/>
      <c r="H17" s="17">
        <f t="shared" si="1"/>
        <v>13958.378000000002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420</v>
      </c>
      <c r="D18" s="7">
        <v>441</v>
      </c>
      <c r="E18" s="7"/>
      <c r="F18" s="7">
        <v>465</v>
      </c>
      <c r="G18" s="7"/>
      <c r="H18" s="16">
        <f t="shared" si="1"/>
        <v>442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3">
        <f>C20*C$4</f>
        <v>30754.079099999999</v>
      </c>
      <c r="D19" s="3">
        <f>D20*D$4</f>
        <v>30776.3305</v>
      </c>
      <c r="E19" s="42"/>
      <c r="F19" s="3">
        <f>F20*F$4</f>
        <v>33360.900300000001</v>
      </c>
      <c r="G19" s="42"/>
      <c r="H19" s="43">
        <f t="shared" si="1"/>
        <v>31630.436633333331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963</v>
      </c>
      <c r="D20" s="8">
        <v>971</v>
      </c>
      <c r="E20" s="7"/>
      <c r="F20" s="7">
        <v>1071</v>
      </c>
      <c r="G20" s="7"/>
      <c r="H20" s="16">
        <f t="shared" si="1"/>
        <v>1001.6666666666666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15">
        <f>C23*C$4</f>
        <v>25676.302800000001</v>
      </c>
      <c r="D22" s="15">
        <f>D23*D$4</f>
        <v>26751.002</v>
      </c>
      <c r="E22" s="15"/>
      <c r="F22" s="3">
        <f>F23*F$4</f>
        <v>27754.026300000001</v>
      </c>
      <c r="G22" s="15"/>
      <c r="H22" s="17">
        <f>AVERAGE(C22:G22)</f>
        <v>26727.110366666664</v>
      </c>
      <c r="I22" s="28">
        <f>AVERAGE(C29:D29)</f>
        <v>13552.2446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804</v>
      </c>
      <c r="D23" s="16">
        <v>844</v>
      </c>
      <c r="E23" s="41"/>
      <c r="F23" s="16">
        <v>891</v>
      </c>
      <c r="G23" s="16"/>
      <c r="H23" s="16">
        <f>AVERAGE(C23:G23)</f>
        <v>846.33333333333337</v>
      </c>
      <c r="I23" s="28">
        <f>AVERAGE(C30:D30)</f>
        <v>426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C26*C$4</f>
        <v>14818.1648</v>
      </c>
      <c r="D25" s="3">
        <f>D26*D$4</f>
        <v>15340.621999999999</v>
      </c>
      <c r="E25" s="3"/>
      <c r="F25" s="3">
        <f>F26*F$4</f>
        <v>15854.993700000001</v>
      </c>
      <c r="G25" s="3"/>
      <c r="H25" s="17">
        <f t="shared" si="0"/>
        <v>15337.926833333333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464</v>
      </c>
      <c r="D26" s="7">
        <v>484</v>
      </c>
      <c r="E26" s="7"/>
      <c r="F26" s="7">
        <v>509</v>
      </c>
      <c r="G26" s="7"/>
      <c r="H26" s="16">
        <f t="shared" si="0"/>
        <v>485.66666666666669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C28*C$4</f>
        <v>14083.643700000001</v>
      </c>
      <c r="D27" s="3">
        <f>D28*D$4</f>
        <v>14643.321</v>
      </c>
      <c r="E27" s="3"/>
      <c r="F27" s="3">
        <f>F28*F$4</f>
        <v>15169.7091</v>
      </c>
      <c r="G27" s="3"/>
      <c r="H27" s="17">
        <f t="shared" si="0"/>
        <v>14632.224600000001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441</v>
      </c>
      <c r="D28" s="7">
        <v>462</v>
      </c>
      <c r="E28" s="7"/>
      <c r="F28" s="7">
        <v>487</v>
      </c>
      <c r="G28" s="7"/>
      <c r="H28" s="16">
        <f t="shared" si="0"/>
        <v>463.33333333333331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C30*C$4</f>
        <v>13285.251200000001</v>
      </c>
      <c r="D29" s="26">
        <f>D30*D$4</f>
        <v>13819.237999999999</v>
      </c>
      <c r="E29" s="26"/>
      <c r="F29" s="26">
        <f>F30*F$4</f>
        <v>14359.827300000001</v>
      </c>
      <c r="G29" s="26"/>
      <c r="H29" s="51">
        <f t="shared" si="0"/>
        <v>13821.438833333334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416</v>
      </c>
      <c r="D30" s="56">
        <v>436</v>
      </c>
      <c r="E30" s="56"/>
      <c r="F30" s="56">
        <v>461</v>
      </c>
      <c r="G30" s="56"/>
      <c r="H30" s="56">
        <f t="shared" si="0"/>
        <v>437.66666666666669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C32*C$4</f>
        <v>13093.637000000001</v>
      </c>
      <c r="D31" s="3">
        <f>D32*D$4</f>
        <v>13597.369499999999</v>
      </c>
      <c r="E31" s="3"/>
      <c r="F31" s="3">
        <f>F32*F$4</f>
        <v>14110.632900000001</v>
      </c>
      <c r="G31" s="3"/>
      <c r="H31" s="17">
        <f t="shared" si="0"/>
        <v>13600.546466666667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410</v>
      </c>
      <c r="D32" s="7">
        <v>429</v>
      </c>
      <c r="E32" s="7"/>
      <c r="F32" s="7">
        <v>453</v>
      </c>
      <c r="G32" s="7"/>
      <c r="H32" s="16">
        <f t="shared" si="0"/>
        <v>430.66666666666669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C34*C$4</f>
        <v>13029.765600000001</v>
      </c>
      <c r="D33" s="3">
        <f>D34*D$4</f>
        <v>13502.282999999999</v>
      </c>
      <c r="E33" s="3"/>
      <c r="F33" s="3">
        <f>F34*F$4</f>
        <v>13954.886399999999</v>
      </c>
      <c r="G33" s="3"/>
      <c r="H33" s="17">
        <f t="shared" si="0"/>
        <v>13495.644999999999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408</v>
      </c>
      <c r="D34" s="7">
        <v>426</v>
      </c>
      <c r="E34" s="7"/>
      <c r="F34" s="7">
        <v>448</v>
      </c>
      <c r="G34" s="7"/>
      <c r="H34" s="16">
        <f t="shared" si="0"/>
        <v>427.33333333333331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C36*C$4</f>
        <v>12774.28</v>
      </c>
      <c r="D35" s="26">
        <f>D36*D$4</f>
        <v>13185.328</v>
      </c>
      <c r="E35" s="26"/>
      <c r="F35" s="26">
        <f>F36*F$4</f>
        <v>13643.393400000001</v>
      </c>
      <c r="G35" s="26"/>
      <c r="H35" s="51">
        <f t="shared" si="0"/>
        <v>13201.000466666666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400</v>
      </c>
      <c r="D36" s="56">
        <v>416</v>
      </c>
      <c r="E36" s="56"/>
      <c r="F36" s="56">
        <v>438</v>
      </c>
      <c r="G36" s="56"/>
      <c r="H36" s="56">
        <f t="shared" si="0"/>
        <v>418</v>
      </c>
      <c r="I36" s="52"/>
      <c r="J36" s="52"/>
      <c r="K36" s="52"/>
    </row>
    <row r="37" spans="1:11" ht="23.25" x14ac:dyDescent="0.5">
      <c r="B37" s="34" t="s">
        <v>55</v>
      </c>
      <c r="C37" s="13"/>
      <c r="D37" s="13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C39*C$4</f>
        <v>11305.237800000001</v>
      </c>
      <c r="D38" s="3">
        <f>D39*D$4</f>
        <v>11315.2935</v>
      </c>
      <c r="E38" s="3"/>
      <c r="F38" s="3">
        <f>F39*F$4</f>
        <v>11836.734</v>
      </c>
      <c r="G38" s="3"/>
      <c r="H38" s="17">
        <f t="shared" ref="H38:H43" si="2">AVERAGE(C38:G38)</f>
        <v>11485.7551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354</v>
      </c>
      <c r="D39" s="7">
        <v>357</v>
      </c>
      <c r="E39" s="7"/>
      <c r="F39" s="7">
        <v>380</v>
      </c>
      <c r="G39" s="7"/>
      <c r="H39" s="16">
        <f t="shared" si="2"/>
        <v>363.66666666666669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C41*C$4</f>
        <v>11081.687900000001</v>
      </c>
      <c r="D40" s="3">
        <f>D41*D$4</f>
        <v>11093.424999999999</v>
      </c>
      <c r="E40" s="3"/>
      <c r="F40" s="3">
        <f>F41*F$4</f>
        <v>11307.195900000001</v>
      </c>
      <c r="G40" s="3"/>
      <c r="H40" s="17">
        <f t="shared" si="2"/>
        <v>11160.7696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347</v>
      </c>
      <c r="D41" s="7">
        <v>350</v>
      </c>
      <c r="E41" s="7"/>
      <c r="F41" s="7">
        <v>363</v>
      </c>
      <c r="G41" s="7"/>
      <c r="H41" s="16">
        <f t="shared" si="2"/>
        <v>353.33333333333331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C43*C$4</f>
        <v>10953.945100000001</v>
      </c>
      <c r="D42" s="3">
        <f>D43*D$4</f>
        <v>10966.643</v>
      </c>
      <c r="E42" s="3"/>
      <c r="F42" s="3">
        <f>F43*F$4</f>
        <v>11213.748</v>
      </c>
      <c r="G42" s="3"/>
      <c r="H42" s="17">
        <f t="shared" si="2"/>
        <v>11044.778700000001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343</v>
      </c>
      <c r="D43" s="7">
        <v>346</v>
      </c>
      <c r="E43" s="7"/>
      <c r="F43" s="7">
        <v>360</v>
      </c>
      <c r="G43" s="7"/>
      <c r="H43" s="16">
        <f t="shared" si="2"/>
        <v>349.66666666666669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3">
        <f>C46*C$4</f>
        <v>21875.9545</v>
      </c>
      <c r="D45" s="3">
        <f>D46*D$4</f>
        <v>22915.8465</v>
      </c>
      <c r="E45" s="15"/>
      <c r="F45" s="3">
        <f>F46*F$4</f>
        <v>23953.811699999998</v>
      </c>
      <c r="G45" s="15"/>
      <c r="H45" s="17">
        <f>AVERAGE(C45:G45)</f>
        <v>22915.204233333334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685</v>
      </c>
      <c r="D46" s="16">
        <v>723</v>
      </c>
      <c r="E46" s="16"/>
      <c r="F46" s="16">
        <v>769</v>
      </c>
      <c r="G46" s="16"/>
      <c r="H46" s="16">
        <f>AVERAGE(C46:G46)</f>
        <v>725.66666666666663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3">
        <f>C48*C$4</f>
        <v>19864.005400000002</v>
      </c>
      <c r="D47" s="3">
        <f>D48*D$4</f>
        <v>20887.334500000001</v>
      </c>
      <c r="E47" s="42"/>
      <c r="F47" s="3">
        <f>F48*F$4</f>
        <v>21929.107199999999</v>
      </c>
      <c r="G47" s="42"/>
      <c r="H47" s="43">
        <f>AVERAGE(C47:G47)</f>
        <v>20893.482366666667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622</v>
      </c>
      <c r="D48" s="7">
        <v>659</v>
      </c>
      <c r="E48" s="7"/>
      <c r="F48" s="7">
        <v>704</v>
      </c>
      <c r="G48" s="7"/>
      <c r="H48" s="16">
        <f>AVERAGE(C48:G48)</f>
        <v>661.66666666666663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C51*C$4</f>
        <v>15329.136</v>
      </c>
      <c r="D50" s="3">
        <f>D51*D$4</f>
        <v>16354.877999999999</v>
      </c>
      <c r="E50" s="3"/>
      <c r="F50" s="3">
        <f>F51*F$4</f>
        <v>16851.7713</v>
      </c>
      <c r="G50" s="3"/>
      <c r="H50" s="17">
        <f>AVERAGE(C50:G50)</f>
        <v>16178.5951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480</v>
      </c>
      <c r="D51" s="7">
        <v>516</v>
      </c>
      <c r="E51" s="7"/>
      <c r="F51" s="7">
        <v>541</v>
      </c>
      <c r="G51" s="7"/>
      <c r="H51" s="16">
        <f>AVERAGE(C51:G51)</f>
        <v>512.33333333333337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C54*C$4</f>
        <v>14626.5506</v>
      </c>
      <c r="D53" s="3">
        <f>D54*D$4</f>
        <v>15150.448999999999</v>
      </c>
      <c r="E53" s="3"/>
      <c r="F53" s="3">
        <f>F54*F$4</f>
        <v>15668.097900000001</v>
      </c>
      <c r="G53" s="3"/>
      <c r="H53" s="17">
        <f t="shared" ref="H53:H58" si="3">AVERAGE(C53:G53)</f>
        <v>15148.365833333335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458</v>
      </c>
      <c r="D54" s="7">
        <v>478</v>
      </c>
      <c r="E54" s="7"/>
      <c r="F54" s="7">
        <v>503</v>
      </c>
      <c r="G54" s="7"/>
      <c r="H54" s="16">
        <f t="shared" si="3"/>
        <v>479.66666666666669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C56*C$4</f>
        <v>13381.058300000001</v>
      </c>
      <c r="D55" s="3">
        <f>D56*D$4</f>
        <v>13914.324499999999</v>
      </c>
      <c r="E55" s="3"/>
      <c r="F55" s="3">
        <f>F56*F$4</f>
        <v>14453.2752</v>
      </c>
      <c r="G55" s="3"/>
      <c r="H55" s="17">
        <f t="shared" si="3"/>
        <v>13916.219333333333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419</v>
      </c>
      <c r="D56" s="7">
        <v>439</v>
      </c>
      <c r="E56" s="7"/>
      <c r="F56" s="7">
        <v>464</v>
      </c>
      <c r="G56" s="7"/>
      <c r="H56" s="16">
        <f t="shared" si="3"/>
        <v>440.66666666666669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C58*C$4</f>
        <v>12710.408600000001</v>
      </c>
      <c r="D57" s="3">
        <f>D58*D$4</f>
        <v>13217.023499999999</v>
      </c>
      <c r="E57" s="3"/>
      <c r="F57" s="3">
        <f>F58*F$4</f>
        <v>13736.8413</v>
      </c>
      <c r="G57" s="3"/>
      <c r="H57" s="17">
        <f t="shared" si="3"/>
        <v>13221.424466666665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398</v>
      </c>
      <c r="D58" s="7">
        <v>417</v>
      </c>
      <c r="E58" s="7"/>
      <c r="F58" s="7">
        <v>441</v>
      </c>
      <c r="G58" s="7"/>
      <c r="H58" s="16">
        <f t="shared" si="3"/>
        <v>418.66666666666669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3">
        <f>C61*C$4</f>
        <v>14083.643700000001</v>
      </c>
      <c r="D60" s="3">
        <f>D61*D$4</f>
        <v>14643.321</v>
      </c>
      <c r="E60" s="24"/>
      <c r="F60" s="3">
        <f>F61*F$4</f>
        <v>14640.171</v>
      </c>
      <c r="G60" s="24"/>
      <c r="H60" s="17">
        <f>AVERAGE(C60:G60)</f>
        <v>14455.7119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441</v>
      </c>
      <c r="D61" s="25">
        <v>462</v>
      </c>
      <c r="E61" s="7"/>
      <c r="F61" s="7">
        <v>470</v>
      </c>
      <c r="G61" s="7"/>
      <c r="H61" s="16">
        <f>AVERAGE(C61:G61)</f>
        <v>457.66666666666669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C63*C$4</f>
        <v>13796.222400000001</v>
      </c>
      <c r="D62" s="3">
        <f>D63*D$4</f>
        <v>14294.6705</v>
      </c>
      <c r="E62" s="3"/>
      <c r="F62" s="3">
        <f>F63*F$4</f>
        <v>14359.827300000001</v>
      </c>
      <c r="G62" s="3"/>
      <c r="H62" s="17">
        <f t="shared" ref="H62:H70" si="4">AVERAGE(C62:G62)</f>
        <v>14150.240066666665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432</v>
      </c>
      <c r="D63" s="25">
        <v>451</v>
      </c>
      <c r="E63" s="25"/>
      <c r="F63" s="25">
        <v>461</v>
      </c>
      <c r="G63" s="7"/>
      <c r="H63" s="16">
        <f>AVERAGE(C63:G63)</f>
        <v>448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C65*C$4</f>
        <v>13700.415300000001</v>
      </c>
      <c r="D64" s="26">
        <f>D65*D$4</f>
        <v>14199.583999999999</v>
      </c>
      <c r="E64" s="26"/>
      <c r="F64" s="26">
        <f>F65*F$4</f>
        <v>14266.3794</v>
      </c>
      <c r="G64" s="26"/>
      <c r="H64" s="51">
        <f t="shared" si="4"/>
        <v>14055.459566666666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429</v>
      </c>
      <c r="D65" s="55">
        <v>448</v>
      </c>
      <c r="E65" s="55"/>
      <c r="F65" s="56">
        <v>458</v>
      </c>
      <c r="G65" s="56"/>
      <c r="H65" s="56">
        <f>AVERAGE(C65:G65)</f>
        <v>445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C67*C$4</f>
        <v>13604.608200000001</v>
      </c>
      <c r="D66" s="3">
        <f>D67*D$4</f>
        <v>14104.497499999999</v>
      </c>
      <c r="E66" s="3"/>
      <c r="F66" s="3">
        <f>F67*F$4</f>
        <v>14110.632900000001</v>
      </c>
      <c r="G66" s="3"/>
      <c r="H66" s="17">
        <f t="shared" si="4"/>
        <v>13939.912866666666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426</v>
      </c>
      <c r="D67" s="25">
        <v>445</v>
      </c>
      <c r="E67" s="25"/>
      <c r="F67" s="7">
        <v>453</v>
      </c>
      <c r="G67" s="7"/>
      <c r="H67" s="16">
        <f>AVERAGE(C67:G67)</f>
        <v>441.33333333333331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C69*C$4</f>
        <v>13508.801100000001</v>
      </c>
      <c r="D68" s="3">
        <f>D69*D$4</f>
        <v>14009.411</v>
      </c>
      <c r="E68" s="3"/>
      <c r="F68" s="3">
        <f>F69*F$4</f>
        <v>14017.184999999999</v>
      </c>
      <c r="G68" s="3"/>
      <c r="H68" s="17">
        <f t="shared" si="4"/>
        <v>13845.132366666667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423</v>
      </c>
      <c r="D69" s="25">
        <v>442</v>
      </c>
      <c r="E69" s="25"/>
      <c r="F69" s="7">
        <v>450</v>
      </c>
      <c r="G69" s="7"/>
      <c r="H69" s="16">
        <f>AVERAGE(C69:G69)</f>
        <v>438.33333333333331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C71*C$4</f>
        <v>13285.251200000001</v>
      </c>
      <c r="D70" s="3">
        <f>D71*D$4</f>
        <v>13819.237999999999</v>
      </c>
      <c r="E70" s="3"/>
      <c r="F70" s="3">
        <f>F71*F$4</f>
        <v>13830.289199999999</v>
      </c>
      <c r="G70" s="3"/>
      <c r="H70" s="17">
        <f t="shared" si="4"/>
        <v>13644.926133333332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416</v>
      </c>
      <c r="D71" s="25">
        <v>436</v>
      </c>
      <c r="E71" s="25"/>
      <c r="F71" s="7">
        <v>444</v>
      </c>
      <c r="G71" s="7"/>
      <c r="H71" s="16">
        <f>AVERAGE(C71:G71)</f>
        <v>432</v>
      </c>
      <c r="I71" s="5"/>
      <c r="J71" s="5"/>
      <c r="K71" s="5"/>
    </row>
    <row r="72" spans="1:11" ht="23.25" x14ac:dyDescent="0.5">
      <c r="B72" s="34" t="s">
        <v>21</v>
      </c>
      <c r="C72" s="39"/>
      <c r="D72" s="39"/>
      <c r="E72" s="13"/>
      <c r="F72" s="13"/>
      <c r="G72" s="13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C74*C$4</f>
        <v>10283.295400000001</v>
      </c>
      <c r="D73" s="3">
        <f>D74*D$4</f>
        <v>10269.342000000001</v>
      </c>
      <c r="E73" s="3"/>
      <c r="F73" s="3">
        <f>F74*F$4</f>
        <v>10279.269</v>
      </c>
      <c r="G73" s="3"/>
      <c r="H73" s="17">
        <f>AVERAGE(C73:G73)</f>
        <v>10277.302133333333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322</v>
      </c>
      <c r="D74" s="25">
        <v>324</v>
      </c>
      <c r="E74" s="25"/>
      <c r="F74" s="7">
        <v>330</v>
      </c>
      <c r="G74" s="7"/>
      <c r="H74" s="16">
        <f>AVERAGE(C74:G74)</f>
        <v>325.33333333333331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B2:B3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4"/>
  <sheetViews>
    <sheetView workbookViewId="0">
      <pane xSplit="2" ySplit="4" topLeftCell="C5" activePane="bottomRight" state="frozen"/>
      <selection activeCell="B6" sqref="B6"/>
      <selection pane="topRight" activeCell="B6" sqref="B6"/>
      <selection pane="bottomLeft" activeCell="B6" sqref="B6"/>
      <selection pane="bottomRight" activeCell="B11" sqref="B11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</cols>
  <sheetData>
    <row r="1" spans="1:11" ht="29.25" x14ac:dyDescent="0.6">
      <c r="C1" s="148"/>
      <c r="D1" s="148"/>
      <c r="E1" s="148"/>
      <c r="F1" s="148"/>
      <c r="G1" s="148"/>
      <c r="H1" s="148"/>
    </row>
    <row r="2" spans="1:11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1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1" s="116" customFormat="1" x14ac:dyDescent="0.5">
      <c r="B4" s="140" t="s">
        <v>23</v>
      </c>
      <c r="C4" s="113">
        <v>31.28</v>
      </c>
      <c r="D4" s="114">
        <v>31.294</v>
      </c>
      <c r="E4" s="113">
        <v>31.171099999999999</v>
      </c>
      <c r="F4" s="113">
        <v>31.1511</v>
      </c>
      <c r="G4" s="115"/>
      <c r="H4" s="114">
        <f>AVERAGE(C4:G4)</f>
        <v>31.224049999999998</v>
      </c>
    </row>
    <row r="5" spans="1:11" ht="23.25" x14ac:dyDescent="0.5">
      <c r="B5" s="30" t="s">
        <v>27</v>
      </c>
      <c r="C5" s="18"/>
      <c r="D5" s="38"/>
      <c r="E5" s="38"/>
      <c r="F5" s="18"/>
      <c r="G5" s="18"/>
      <c r="H5" s="12"/>
    </row>
    <row r="6" spans="1:11" ht="23.25" x14ac:dyDescent="0.5">
      <c r="A6" s="14" t="s">
        <v>142</v>
      </c>
      <c r="B6" s="31" t="s">
        <v>28</v>
      </c>
      <c r="C6" s="3">
        <f>C7*C$4</f>
        <v>37035.520000000004</v>
      </c>
      <c r="D6" s="3">
        <f>D7*D$4</f>
        <v>37145.978000000003</v>
      </c>
      <c r="E6" s="3">
        <f>E7*E$4</f>
        <v>36813.069100000001</v>
      </c>
      <c r="F6" s="3">
        <f>F7*F$4</f>
        <v>36882.902399999999</v>
      </c>
      <c r="G6" s="3"/>
      <c r="H6" s="17">
        <f t="shared" ref="H6:H36" si="0">AVERAGE(C6:G6)</f>
        <v>36969.367375000002</v>
      </c>
      <c r="I6" s="5"/>
      <c r="J6" s="5"/>
      <c r="K6" s="5"/>
    </row>
    <row r="7" spans="1:11" ht="23.25" x14ac:dyDescent="0.5">
      <c r="A7" s="14" t="s">
        <v>143</v>
      </c>
      <c r="B7" s="32" t="s">
        <v>29</v>
      </c>
      <c r="C7" s="7">
        <v>1184</v>
      </c>
      <c r="D7" s="7">
        <v>1187</v>
      </c>
      <c r="E7" s="7">
        <v>1181</v>
      </c>
      <c r="F7" s="7">
        <v>1184</v>
      </c>
      <c r="G7" s="7"/>
      <c r="H7" s="16">
        <f t="shared" si="0"/>
        <v>1184</v>
      </c>
      <c r="I7" s="5"/>
      <c r="J7" s="5"/>
      <c r="K7" s="5"/>
    </row>
    <row r="8" spans="1:11" s="14" customFormat="1" ht="23.25" x14ac:dyDescent="0.5">
      <c r="A8" s="14" t="s">
        <v>144</v>
      </c>
      <c r="B8" s="35" t="s">
        <v>30</v>
      </c>
      <c r="C8" s="3">
        <f>C9*C$4</f>
        <v>36535.040000000001</v>
      </c>
      <c r="D8" s="3">
        <f>D9*D$4</f>
        <v>36645.273999999998</v>
      </c>
      <c r="E8" s="3">
        <f>E9*E$4</f>
        <v>36314.3315</v>
      </c>
      <c r="F8" s="3">
        <f>F9*F$4</f>
        <v>36384.484799999998</v>
      </c>
      <c r="G8" s="15"/>
      <c r="H8" s="17">
        <f>AVERAGE(C8:G8)</f>
        <v>36469.782574999997</v>
      </c>
      <c r="I8" s="28"/>
      <c r="J8" s="28"/>
      <c r="K8" s="28"/>
    </row>
    <row r="9" spans="1:11" s="14" customFormat="1" ht="23.25" x14ac:dyDescent="0.5">
      <c r="A9" s="14" t="s">
        <v>145</v>
      </c>
      <c r="B9" s="36" t="s">
        <v>29</v>
      </c>
      <c r="C9" s="41">
        <v>1168</v>
      </c>
      <c r="D9" s="41">
        <v>1171</v>
      </c>
      <c r="E9" s="41">
        <v>1165</v>
      </c>
      <c r="F9" s="41">
        <v>1168</v>
      </c>
      <c r="G9" s="41"/>
      <c r="H9" s="16">
        <f t="shared" si="0"/>
        <v>1168</v>
      </c>
      <c r="I9" s="28"/>
      <c r="J9" s="28"/>
      <c r="K9" s="28"/>
    </row>
    <row r="10" spans="1:11" ht="23.25" x14ac:dyDescent="0.5">
      <c r="A10" t="s">
        <v>146</v>
      </c>
      <c r="B10" s="31" t="s">
        <v>31</v>
      </c>
      <c r="C10" s="3">
        <f>C11*C$4</f>
        <v>36034.559999999998</v>
      </c>
      <c r="D10" s="3">
        <f>D11*D$4</f>
        <v>36144.57</v>
      </c>
      <c r="E10" s="3">
        <f>E11*E$4</f>
        <v>35815.5939</v>
      </c>
      <c r="F10" s="3">
        <f>F11*F$4</f>
        <v>35886.067199999998</v>
      </c>
      <c r="G10" s="3"/>
      <c r="H10" s="17">
        <f t="shared" si="0"/>
        <v>35970.197775000001</v>
      </c>
      <c r="I10" s="5"/>
      <c r="J10" s="23"/>
      <c r="K10" s="23"/>
    </row>
    <row r="11" spans="1:11" ht="23.25" x14ac:dyDescent="0.5">
      <c r="A11" t="s">
        <v>147</v>
      </c>
      <c r="B11" s="32" t="s">
        <v>32</v>
      </c>
      <c r="C11" s="41">
        <v>1152</v>
      </c>
      <c r="D11" s="41">
        <v>1155</v>
      </c>
      <c r="E11" s="41">
        <v>1149</v>
      </c>
      <c r="F11" s="41">
        <v>1152</v>
      </c>
      <c r="G11" s="41"/>
      <c r="H11" s="16">
        <f t="shared" si="0"/>
        <v>1152</v>
      </c>
      <c r="I11" s="5"/>
      <c r="J11" s="23"/>
      <c r="K11" s="23"/>
    </row>
    <row r="12" spans="1:11" s="53" customFormat="1" ht="23.25" x14ac:dyDescent="0.5">
      <c r="A12" t="s">
        <v>148</v>
      </c>
      <c r="B12" s="50" t="s">
        <v>33</v>
      </c>
      <c r="C12" s="26">
        <f>C13*C$4</f>
        <v>35502.800000000003</v>
      </c>
      <c r="D12" s="26">
        <f>D13*D$4</f>
        <v>35612.572</v>
      </c>
      <c r="E12" s="26">
        <f>E13*E$4</f>
        <v>35285.6852</v>
      </c>
      <c r="F12" s="26">
        <f>F13*F$4</f>
        <v>35356.498500000002</v>
      </c>
      <c r="G12" s="26"/>
      <c r="H12" s="51">
        <f t="shared" si="0"/>
        <v>35439.388925000007</v>
      </c>
      <c r="I12" s="52">
        <f>AVERAGE(C12:D12)</f>
        <v>35557.686000000002</v>
      </c>
      <c r="J12" s="57"/>
      <c r="K12" s="57"/>
    </row>
    <row r="13" spans="1:11" s="53" customFormat="1" ht="23.25" x14ac:dyDescent="0.5">
      <c r="A13" t="s">
        <v>149</v>
      </c>
      <c r="B13" s="54" t="s">
        <v>32</v>
      </c>
      <c r="C13" s="58">
        <v>1135</v>
      </c>
      <c r="D13" s="58">
        <v>1138</v>
      </c>
      <c r="E13" s="58">
        <v>1132</v>
      </c>
      <c r="F13" s="58">
        <v>1135</v>
      </c>
      <c r="G13" s="58"/>
      <c r="H13" s="56">
        <f t="shared" si="0"/>
        <v>1135</v>
      </c>
      <c r="I13" s="52">
        <f>AVERAGE(C13:D13)</f>
        <v>1136.5</v>
      </c>
      <c r="J13" s="57"/>
      <c r="K13" s="57"/>
    </row>
    <row r="14" spans="1:11" ht="23.25" x14ac:dyDescent="0.5">
      <c r="B14" s="34" t="s">
        <v>34</v>
      </c>
      <c r="C14" s="13"/>
      <c r="D14" s="18"/>
      <c r="E14" s="13"/>
      <c r="F14" s="13"/>
      <c r="G14" s="13"/>
      <c r="H14" s="13"/>
      <c r="I14" s="5"/>
      <c r="J14" s="23"/>
      <c r="K14" s="23"/>
    </row>
    <row r="15" spans="1:11" ht="23.25" x14ac:dyDescent="0.5">
      <c r="A15" t="s">
        <v>90</v>
      </c>
      <c r="B15" s="31" t="s">
        <v>35</v>
      </c>
      <c r="C15" s="3">
        <f>C16*C$4</f>
        <v>18079.84</v>
      </c>
      <c r="D15" s="3">
        <f>D16*D$4</f>
        <v>18119.225999999999</v>
      </c>
      <c r="E15" s="3">
        <f>E16*E$4</f>
        <v>17985.724699999999</v>
      </c>
      <c r="F15" s="3">
        <f>F16*F$4</f>
        <v>18005.335800000001</v>
      </c>
      <c r="G15" s="3"/>
      <c r="H15" s="17">
        <f t="shared" ref="H15:H20" si="1">AVERAGE(C15:G15)</f>
        <v>18047.531625</v>
      </c>
      <c r="I15" s="5"/>
      <c r="J15" s="23"/>
      <c r="K15" s="23"/>
    </row>
    <row r="16" spans="1:11" ht="23.25" x14ac:dyDescent="0.5">
      <c r="A16" t="s">
        <v>91</v>
      </c>
      <c r="B16" s="32" t="s">
        <v>36</v>
      </c>
      <c r="C16" s="7">
        <v>578</v>
      </c>
      <c r="D16" s="7">
        <v>579</v>
      </c>
      <c r="E16" s="7">
        <v>577</v>
      </c>
      <c r="F16" s="7">
        <v>578</v>
      </c>
      <c r="G16" s="7"/>
      <c r="H16" s="16">
        <f t="shared" si="1"/>
        <v>578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C18*C$4</f>
        <v>14513.92</v>
      </c>
      <c r="D17" s="3">
        <f>D18*D$4</f>
        <v>14551.710000000001</v>
      </c>
      <c r="E17" s="3">
        <f>E18*E$4</f>
        <v>14432.219299999999</v>
      </c>
      <c r="F17" s="3">
        <f>F18*F$4</f>
        <v>14454.1104</v>
      </c>
      <c r="G17" s="3"/>
      <c r="H17" s="17">
        <f t="shared" si="1"/>
        <v>14487.989925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464</v>
      </c>
      <c r="D18" s="7">
        <v>465</v>
      </c>
      <c r="E18" s="7">
        <v>463</v>
      </c>
      <c r="F18" s="7">
        <v>464</v>
      </c>
      <c r="G18" s="7"/>
      <c r="H18" s="16">
        <f t="shared" si="1"/>
        <v>464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3">
        <f>C20*C$4</f>
        <v>33438.32</v>
      </c>
      <c r="D19" s="3">
        <f>D20*D$4</f>
        <v>33515.874000000003</v>
      </c>
      <c r="E19" s="3">
        <f>E20*E$4</f>
        <v>33228.392599999999</v>
      </c>
      <c r="F19" s="3">
        <f>F20*F$4</f>
        <v>33300.525900000001</v>
      </c>
      <c r="G19" s="42"/>
      <c r="H19" s="43">
        <f t="shared" si="1"/>
        <v>33370.778125000004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1069</v>
      </c>
      <c r="D20" s="7">
        <v>1071</v>
      </c>
      <c r="E20" s="7">
        <v>1066</v>
      </c>
      <c r="F20" s="7">
        <v>1069</v>
      </c>
      <c r="G20" s="7"/>
      <c r="H20" s="16">
        <f t="shared" si="1"/>
        <v>1068.75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15">
        <f>C23*C$4</f>
        <v>27807.920000000002</v>
      </c>
      <c r="D22" s="15">
        <f>D23*D$4</f>
        <v>27945.542000000001</v>
      </c>
      <c r="E22" s="15">
        <f>E23*E$4</f>
        <v>27648.7657</v>
      </c>
      <c r="F22" s="15">
        <f>F23*F$4</f>
        <v>27194.9103</v>
      </c>
      <c r="G22" s="15"/>
      <c r="H22" s="17">
        <f>AVERAGE(C22:G22)</f>
        <v>27649.284500000002</v>
      </c>
      <c r="I22" s="28">
        <f>AVERAGE(C29:D29)</f>
        <v>13625.436000000002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889</v>
      </c>
      <c r="D23" s="41">
        <v>893</v>
      </c>
      <c r="E23" s="41">
        <v>887</v>
      </c>
      <c r="F23" s="16">
        <v>873</v>
      </c>
      <c r="G23" s="16"/>
      <c r="H23" s="16">
        <f>AVERAGE(C23:G23)</f>
        <v>885.5</v>
      </c>
      <c r="I23" s="28">
        <f>AVERAGE(C30:D30)</f>
        <v>435.5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C26*C$4</f>
        <v>15389.76</v>
      </c>
      <c r="D25" s="3">
        <f>D26*D$4</f>
        <v>14927.237999999999</v>
      </c>
      <c r="E25" s="3">
        <f>E26*E$4</f>
        <v>14401.048199999999</v>
      </c>
      <c r="F25" s="3">
        <f>F26*F$4</f>
        <v>14422.9593</v>
      </c>
      <c r="G25" s="3"/>
      <c r="H25" s="17">
        <f t="shared" si="0"/>
        <v>14785.251375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492</v>
      </c>
      <c r="D26" s="7">
        <v>477</v>
      </c>
      <c r="E26" s="7">
        <v>462</v>
      </c>
      <c r="F26" s="7">
        <v>463</v>
      </c>
      <c r="G26" s="7"/>
      <c r="H26" s="16">
        <f t="shared" si="0"/>
        <v>473.5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C28*C$4</f>
        <v>14670.32</v>
      </c>
      <c r="D27" s="3">
        <f>D28*D$4</f>
        <v>14238.77</v>
      </c>
      <c r="E27" s="3">
        <f>E28*E$4</f>
        <v>13684.1129</v>
      </c>
      <c r="F27" s="3">
        <f>F28*F$4</f>
        <v>13706.484</v>
      </c>
      <c r="G27" s="3"/>
      <c r="H27" s="17">
        <f t="shared" si="0"/>
        <v>14074.921725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469</v>
      </c>
      <c r="D28" s="7">
        <v>455</v>
      </c>
      <c r="E28" s="7">
        <v>439</v>
      </c>
      <c r="F28" s="7">
        <v>440</v>
      </c>
      <c r="G28" s="7"/>
      <c r="H28" s="16">
        <f t="shared" si="0"/>
        <v>450.75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C30*C$4</f>
        <v>13857.04</v>
      </c>
      <c r="D29" s="26">
        <f>D30*D$4</f>
        <v>13393.832</v>
      </c>
      <c r="E29" s="26">
        <f>E30*E$4</f>
        <v>12873.6643</v>
      </c>
      <c r="F29" s="26">
        <f>F30*F$4</f>
        <v>12896.555399999999</v>
      </c>
      <c r="G29" s="26"/>
      <c r="H29" s="51">
        <f t="shared" si="0"/>
        <v>13255.272925000001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443</v>
      </c>
      <c r="D30" s="56">
        <v>428</v>
      </c>
      <c r="E30" s="56">
        <v>413</v>
      </c>
      <c r="F30" s="56">
        <v>414</v>
      </c>
      <c r="G30" s="56"/>
      <c r="H30" s="56">
        <f t="shared" si="0"/>
        <v>424.5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C32*C$4</f>
        <v>13638.08</v>
      </c>
      <c r="D31" s="3">
        <f>D32*D$4</f>
        <v>13174.773999999999</v>
      </c>
      <c r="E31" s="3">
        <f>E32*E$4</f>
        <v>12686.637699999999</v>
      </c>
      <c r="F31" s="3">
        <f>F32*F$4</f>
        <v>12709.648799999999</v>
      </c>
      <c r="G31" s="3"/>
      <c r="H31" s="17">
        <f t="shared" si="0"/>
        <v>13052.285124999999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436</v>
      </c>
      <c r="D32" s="7">
        <v>421</v>
      </c>
      <c r="E32" s="7">
        <v>407</v>
      </c>
      <c r="F32" s="7">
        <v>408</v>
      </c>
      <c r="G32" s="7"/>
      <c r="H32" s="16">
        <f t="shared" si="0"/>
        <v>418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C34*C$4</f>
        <v>13544.24</v>
      </c>
      <c r="D33" s="3">
        <f>D34*D$4</f>
        <v>13143.48</v>
      </c>
      <c r="E33" s="3">
        <f>E34*E$4</f>
        <v>12686.637699999999</v>
      </c>
      <c r="F33" s="3">
        <f>F34*F$4</f>
        <v>12740.7999</v>
      </c>
      <c r="G33" s="3"/>
      <c r="H33" s="17">
        <f t="shared" si="0"/>
        <v>13028.7894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433</v>
      </c>
      <c r="D34" s="7">
        <v>420</v>
      </c>
      <c r="E34" s="7">
        <v>407</v>
      </c>
      <c r="F34" s="7">
        <v>409</v>
      </c>
      <c r="G34" s="7"/>
      <c r="H34" s="16">
        <f t="shared" si="0"/>
        <v>417.25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C36*C$4</f>
        <v>13262.720000000001</v>
      </c>
      <c r="D35" s="26">
        <f>D36*D$4</f>
        <v>12924.422</v>
      </c>
      <c r="E35" s="26">
        <f>E36*E$4</f>
        <v>12499.6111</v>
      </c>
      <c r="F35" s="26">
        <f>F36*F$4</f>
        <v>12585.044400000001</v>
      </c>
      <c r="G35" s="26"/>
      <c r="H35" s="51">
        <f t="shared" si="0"/>
        <v>12817.949375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424</v>
      </c>
      <c r="D36" s="56">
        <v>413</v>
      </c>
      <c r="E36" s="56">
        <v>401</v>
      </c>
      <c r="F36" s="56">
        <v>404</v>
      </c>
      <c r="G36" s="56"/>
      <c r="H36" s="56">
        <f t="shared" si="0"/>
        <v>410.5</v>
      </c>
      <c r="I36" s="52"/>
      <c r="J36" s="52"/>
      <c r="K36" s="52"/>
    </row>
    <row r="37" spans="1:11" ht="23.25" x14ac:dyDescent="0.5">
      <c r="B37" s="34" t="s">
        <v>55</v>
      </c>
      <c r="C37" s="13"/>
      <c r="D37" s="18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C39*C$4</f>
        <v>11855.12</v>
      </c>
      <c r="D38" s="3">
        <f>D39*D$4</f>
        <v>11891.72</v>
      </c>
      <c r="E38" s="3">
        <f>E39*E$4</f>
        <v>11782.675799999999</v>
      </c>
      <c r="F38" s="3">
        <f>F39*F$4</f>
        <v>11993.173499999999</v>
      </c>
      <c r="G38" s="3"/>
      <c r="H38" s="17">
        <f t="shared" ref="H38:H43" si="2">AVERAGE(C38:G38)</f>
        <v>11880.672325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379</v>
      </c>
      <c r="D39" s="7">
        <v>380</v>
      </c>
      <c r="E39" s="7">
        <v>378</v>
      </c>
      <c r="F39" s="7">
        <v>385</v>
      </c>
      <c r="G39" s="7"/>
      <c r="H39" s="16">
        <f t="shared" si="2"/>
        <v>380.5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C41*C$4</f>
        <v>11354.640000000001</v>
      </c>
      <c r="D40" s="3">
        <f>D41*D$4</f>
        <v>11391.016</v>
      </c>
      <c r="E40" s="3">
        <f>E41*E$4</f>
        <v>11283.938200000001</v>
      </c>
      <c r="F40" s="3">
        <f>F41*F$4</f>
        <v>11494.7559</v>
      </c>
      <c r="G40" s="3"/>
      <c r="H40" s="17">
        <f t="shared" si="2"/>
        <v>11381.087525000003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363</v>
      </c>
      <c r="D41" s="7">
        <v>364</v>
      </c>
      <c r="E41" s="7">
        <v>362</v>
      </c>
      <c r="F41" s="7">
        <v>369</v>
      </c>
      <c r="G41" s="7"/>
      <c r="H41" s="16">
        <f t="shared" si="2"/>
        <v>364.5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C43*C$4</f>
        <v>11229.52</v>
      </c>
      <c r="D42" s="3">
        <f>D43*D$4</f>
        <v>11265.84</v>
      </c>
      <c r="E42" s="3">
        <f>E43*E$4</f>
        <v>11190.4249</v>
      </c>
      <c r="F42" s="3">
        <f>F43*F$4</f>
        <v>11401.302599999999</v>
      </c>
      <c r="G42" s="3"/>
      <c r="H42" s="17">
        <f t="shared" si="2"/>
        <v>11271.771874999999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359</v>
      </c>
      <c r="D43" s="7">
        <v>360</v>
      </c>
      <c r="E43" s="7">
        <v>359</v>
      </c>
      <c r="F43" s="7">
        <v>366</v>
      </c>
      <c r="G43" s="7"/>
      <c r="H43" s="16">
        <f t="shared" si="2"/>
        <v>361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3">
        <f>C46*C$4</f>
        <v>23991.760000000002</v>
      </c>
      <c r="D45" s="3">
        <f>D46*D$4</f>
        <v>24065.085999999999</v>
      </c>
      <c r="E45" s="3">
        <f>E46*E$4</f>
        <v>23347.153900000001</v>
      </c>
      <c r="F45" s="3">
        <f>F46*F$4</f>
        <v>22864.9074</v>
      </c>
      <c r="G45" s="15"/>
      <c r="H45" s="17">
        <f>AVERAGE(C45:G45)</f>
        <v>23567.226825000002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767</v>
      </c>
      <c r="D46" s="16">
        <v>769</v>
      </c>
      <c r="E46" s="16">
        <v>749</v>
      </c>
      <c r="F46" s="16">
        <v>734</v>
      </c>
      <c r="G46" s="16"/>
      <c r="H46" s="16">
        <f>AVERAGE(C46:G46)</f>
        <v>754.75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3">
        <f>C48*C$4</f>
        <v>21958.560000000001</v>
      </c>
      <c r="D47" s="3">
        <f>D48*D$4</f>
        <v>22030.975999999999</v>
      </c>
      <c r="E47" s="3">
        <f>E48*E$4</f>
        <v>21352.2035</v>
      </c>
      <c r="F47" s="3">
        <f>F48*F$4</f>
        <v>20871.237000000001</v>
      </c>
      <c r="G47" s="42"/>
      <c r="H47" s="43">
        <f>AVERAGE(C47:G47)</f>
        <v>21553.244124999997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702</v>
      </c>
      <c r="D48" s="7">
        <v>704</v>
      </c>
      <c r="E48" s="7">
        <v>685</v>
      </c>
      <c r="F48" s="7">
        <v>670</v>
      </c>
      <c r="G48" s="7"/>
      <c r="H48" s="16">
        <f>AVERAGE(C48:G48)</f>
        <v>690.25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C51*C$4</f>
        <v>16891.2</v>
      </c>
      <c r="D50" s="3">
        <f>D51*D$4</f>
        <v>16429.349999999999</v>
      </c>
      <c r="E50" s="3">
        <f>E51*E$4</f>
        <v>16801.222900000001</v>
      </c>
      <c r="F50" s="3">
        <f>F51*F$4</f>
        <v>16821.594000000001</v>
      </c>
      <c r="G50" s="3"/>
      <c r="H50" s="17">
        <f>AVERAGE(C50:G50)</f>
        <v>16735.841725000002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540</v>
      </c>
      <c r="D51" s="7">
        <v>525</v>
      </c>
      <c r="E51" s="7">
        <v>539</v>
      </c>
      <c r="F51" s="7">
        <v>540</v>
      </c>
      <c r="G51" s="7"/>
      <c r="H51" s="16">
        <f>AVERAGE(C51:G51)</f>
        <v>536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C54*C$4</f>
        <v>15170.800000000001</v>
      </c>
      <c r="D53" s="3">
        <f>D54*D$4</f>
        <v>14739.474</v>
      </c>
      <c r="E53" s="3">
        <f>E54*E$4</f>
        <v>14214.0216</v>
      </c>
      <c r="F53" s="3">
        <f>F54*F$4</f>
        <v>14236.0527</v>
      </c>
      <c r="G53" s="3"/>
      <c r="H53" s="17">
        <f t="shared" ref="H53:H58" si="3">AVERAGE(C53:G53)</f>
        <v>14590.087074999999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485</v>
      </c>
      <c r="D54" s="7">
        <v>471</v>
      </c>
      <c r="E54" s="7">
        <v>456</v>
      </c>
      <c r="F54" s="7">
        <v>457</v>
      </c>
      <c r="G54" s="7"/>
      <c r="H54" s="16">
        <f t="shared" si="3"/>
        <v>467.25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C56*C$4</f>
        <v>13950.880000000001</v>
      </c>
      <c r="D55" s="3">
        <f>D56*D$4</f>
        <v>13487.714</v>
      </c>
      <c r="E55" s="3">
        <f>E56*E$4</f>
        <v>12967.177599999999</v>
      </c>
      <c r="F55" s="3">
        <f>F56*F$4</f>
        <v>12990.0087</v>
      </c>
      <c r="G55" s="3"/>
      <c r="H55" s="17">
        <f t="shared" si="3"/>
        <v>13348.945075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446</v>
      </c>
      <c r="D56" s="7">
        <v>431</v>
      </c>
      <c r="E56" s="7">
        <v>416</v>
      </c>
      <c r="F56" s="7">
        <v>417</v>
      </c>
      <c r="G56" s="7"/>
      <c r="H56" s="16">
        <f t="shared" si="3"/>
        <v>427.5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C58*C$4</f>
        <v>13262.720000000001</v>
      </c>
      <c r="D57" s="3">
        <f>D58*D$4</f>
        <v>12799.246000000001</v>
      </c>
      <c r="E57" s="3">
        <f>E58*E$4</f>
        <v>12281.413399999999</v>
      </c>
      <c r="F57" s="3">
        <f>F58*F$4</f>
        <v>12304.684499999999</v>
      </c>
      <c r="G57" s="3"/>
      <c r="H57" s="17">
        <f t="shared" si="3"/>
        <v>12662.015974999998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424</v>
      </c>
      <c r="D58" s="7">
        <v>409</v>
      </c>
      <c r="E58" s="7">
        <v>394</v>
      </c>
      <c r="F58" s="7">
        <v>395</v>
      </c>
      <c r="G58" s="7"/>
      <c r="H58" s="16">
        <f t="shared" si="3"/>
        <v>405.5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3">
        <f>C61*C$4</f>
        <v>14388.800000000001</v>
      </c>
      <c r="D60" s="3">
        <f>D61*D$4</f>
        <v>14082.300000000001</v>
      </c>
      <c r="E60" s="3">
        <f>E61*E$4</f>
        <v>13559.4285</v>
      </c>
      <c r="F60" s="3">
        <f>F61*F$4</f>
        <v>13394.973</v>
      </c>
      <c r="G60" s="24"/>
      <c r="H60" s="17">
        <f>AVERAGE(C60:G60)</f>
        <v>13856.375375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460</v>
      </c>
      <c r="D61" s="7">
        <v>450</v>
      </c>
      <c r="E61" s="7">
        <v>435</v>
      </c>
      <c r="F61" s="7">
        <v>430</v>
      </c>
      <c r="G61" s="7"/>
      <c r="H61" s="16">
        <f>AVERAGE(C61:G61)</f>
        <v>443.75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C63*C$4</f>
        <v>14044.720000000001</v>
      </c>
      <c r="D62" s="3">
        <f>D63*D$4</f>
        <v>13800.654</v>
      </c>
      <c r="E62" s="3">
        <f>E63*E$4</f>
        <v>13278.8886</v>
      </c>
      <c r="F62" s="3">
        <f>F63*F$4</f>
        <v>13083.462</v>
      </c>
      <c r="G62" s="3"/>
      <c r="H62" s="17">
        <f t="shared" ref="H62:H70" si="4">AVERAGE(C62:G62)</f>
        <v>13551.93115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449</v>
      </c>
      <c r="D63" s="25">
        <v>441</v>
      </c>
      <c r="E63" s="25">
        <v>426</v>
      </c>
      <c r="F63" s="25">
        <v>420</v>
      </c>
      <c r="G63" s="7"/>
      <c r="H63" s="16">
        <f>AVERAGE(C63:G63)</f>
        <v>434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C65*C$4</f>
        <v>13950.880000000001</v>
      </c>
      <c r="D64" s="26">
        <f>D65*D$4</f>
        <v>13675.478000000001</v>
      </c>
      <c r="E64" s="26">
        <f>E65*E$4</f>
        <v>13185.3753</v>
      </c>
      <c r="F64" s="26">
        <f>F65*F$4</f>
        <v>12990.0087</v>
      </c>
      <c r="G64" s="26"/>
      <c r="H64" s="51">
        <f t="shared" si="4"/>
        <v>13450.4355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446</v>
      </c>
      <c r="D65" s="55">
        <v>437</v>
      </c>
      <c r="E65" s="55">
        <v>423</v>
      </c>
      <c r="F65" s="56">
        <v>417</v>
      </c>
      <c r="G65" s="56"/>
      <c r="H65" s="56">
        <f>AVERAGE(C65:G65)</f>
        <v>430.75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C67*C$4</f>
        <v>13857.04</v>
      </c>
      <c r="D66" s="3">
        <f>D67*D$4</f>
        <v>13581.596</v>
      </c>
      <c r="E66" s="3">
        <f>E67*E$4</f>
        <v>13060.6909</v>
      </c>
      <c r="F66" s="3">
        <f>F67*F$4</f>
        <v>12896.555399999999</v>
      </c>
      <c r="G66" s="3"/>
      <c r="H66" s="17">
        <f t="shared" si="4"/>
        <v>13348.970574999999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443</v>
      </c>
      <c r="D67" s="25">
        <v>434</v>
      </c>
      <c r="E67" s="25">
        <v>419</v>
      </c>
      <c r="F67" s="7">
        <v>414</v>
      </c>
      <c r="G67" s="7"/>
      <c r="H67" s="16">
        <f>AVERAGE(C67:G67)</f>
        <v>427.5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C69*C$4</f>
        <v>13763.2</v>
      </c>
      <c r="D68" s="3">
        <f>D69*D$4</f>
        <v>13487.714</v>
      </c>
      <c r="E68" s="3">
        <f>E69*E$4</f>
        <v>12967.177599999999</v>
      </c>
      <c r="F68" s="3">
        <f>F69*F$4</f>
        <v>12803.1021</v>
      </c>
      <c r="G68" s="3"/>
      <c r="H68" s="17">
        <f t="shared" si="4"/>
        <v>13255.298425000001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440</v>
      </c>
      <c r="D69" s="25">
        <v>431</v>
      </c>
      <c r="E69" s="25">
        <v>416</v>
      </c>
      <c r="F69" s="7">
        <v>411</v>
      </c>
      <c r="G69" s="7"/>
      <c r="H69" s="16">
        <f>AVERAGE(C69:G69)</f>
        <v>424.5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C71*C$4</f>
        <v>13544.24</v>
      </c>
      <c r="D70" s="3">
        <f>D71*D$4</f>
        <v>13299.95</v>
      </c>
      <c r="E70" s="3">
        <f>E71*E$4</f>
        <v>12780.151</v>
      </c>
      <c r="F70" s="3">
        <f>F71*F$4</f>
        <v>12585.044400000001</v>
      </c>
      <c r="G70" s="3"/>
      <c r="H70" s="17">
        <f t="shared" si="4"/>
        <v>13052.34635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433</v>
      </c>
      <c r="D71" s="25">
        <v>425</v>
      </c>
      <c r="E71" s="25">
        <v>410</v>
      </c>
      <c r="F71" s="7">
        <v>404</v>
      </c>
      <c r="G71" s="7"/>
      <c r="H71" s="16">
        <f>AVERAGE(C71:G71)</f>
        <v>418</v>
      </c>
      <c r="I71" s="5"/>
      <c r="J71" s="5"/>
      <c r="K71" s="5"/>
    </row>
    <row r="72" spans="1:11" ht="23.25" x14ac:dyDescent="0.5">
      <c r="B72" s="34" t="s">
        <v>21</v>
      </c>
      <c r="C72" s="39"/>
      <c r="D72" s="13"/>
      <c r="E72" s="13"/>
      <c r="F72" s="13"/>
      <c r="G72" s="13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C74*C$4</f>
        <v>10322.4</v>
      </c>
      <c r="D73" s="3">
        <f>D74*D$4</f>
        <v>10327.02</v>
      </c>
      <c r="E73" s="3">
        <f>E74*E$4</f>
        <v>10255.2919</v>
      </c>
      <c r="F73" s="3">
        <f>F74*F$4</f>
        <v>10279.862999999999</v>
      </c>
      <c r="G73" s="3"/>
      <c r="H73" s="17">
        <f>AVERAGE(C73:G73)</f>
        <v>10296.143725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330</v>
      </c>
      <c r="D74" s="25">
        <v>330</v>
      </c>
      <c r="E74" s="25">
        <v>329</v>
      </c>
      <c r="F74" s="7">
        <v>330</v>
      </c>
      <c r="G74" s="7"/>
      <c r="H74" s="16">
        <f>AVERAGE(C74:G74)</f>
        <v>329.75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C2:G2"/>
    <mergeCell ref="B2:B3"/>
  </mergeCells>
  <phoneticPr fontId="10" type="noConversion"/>
  <printOptions horizontalCentered="1"/>
  <pageMargins left="0.41" right="0.19" top="0.75" bottom="0.3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</cols>
  <sheetData>
    <row r="1" spans="1:11" ht="29.25" x14ac:dyDescent="0.6">
      <c r="C1" s="148"/>
      <c r="D1" s="148"/>
      <c r="E1" s="148"/>
      <c r="F1" s="148"/>
      <c r="G1" s="148"/>
      <c r="H1" s="148"/>
    </row>
    <row r="2" spans="1:11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1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1" x14ac:dyDescent="0.5">
      <c r="B4" s="139" t="s">
        <v>23</v>
      </c>
      <c r="C4" s="10">
        <v>31.1355</v>
      </c>
      <c r="D4" s="11">
        <v>31.001100000000001</v>
      </c>
      <c r="E4" s="10">
        <v>30.947199999999999</v>
      </c>
      <c r="F4" s="10">
        <v>30.952000000000002</v>
      </c>
      <c r="G4" s="9">
        <v>30.946400000000001</v>
      </c>
      <c r="H4" s="11">
        <f>AVERAGE(C4:G4)</f>
        <v>30.99644</v>
      </c>
    </row>
    <row r="5" spans="1:11" ht="23.25" x14ac:dyDescent="0.5">
      <c r="B5" s="30" t="s">
        <v>27</v>
      </c>
      <c r="C5" s="18"/>
      <c r="D5" s="38"/>
      <c r="E5" s="38"/>
      <c r="F5" s="18"/>
      <c r="G5" s="18"/>
      <c r="H5" s="12"/>
    </row>
    <row r="6" spans="1:11" ht="23.25" x14ac:dyDescent="0.5">
      <c r="A6" s="14" t="s">
        <v>142</v>
      </c>
      <c r="B6" s="31" t="s">
        <v>28</v>
      </c>
      <c r="C6" s="3">
        <f>C7*C$4</f>
        <v>36988.974000000002</v>
      </c>
      <c r="D6" s="3">
        <f>D7*D$4</f>
        <v>36984.312299999998</v>
      </c>
      <c r="E6" s="3">
        <f>E7*E$4</f>
        <v>36920.009599999998</v>
      </c>
      <c r="F6" s="3">
        <f>F7*F$4</f>
        <v>36925.736000000004</v>
      </c>
      <c r="G6" s="3">
        <f>G7*G$4</f>
        <v>36888.108800000002</v>
      </c>
      <c r="H6" s="17">
        <f t="shared" ref="H6:H36" si="0">AVERAGE(C6:G6)</f>
        <v>36941.428139999996</v>
      </c>
      <c r="I6" s="5"/>
      <c r="J6" s="5"/>
      <c r="K6" s="5"/>
    </row>
    <row r="7" spans="1:11" ht="23.25" x14ac:dyDescent="0.5">
      <c r="A7" s="14" t="s">
        <v>143</v>
      </c>
      <c r="B7" s="32" t="s">
        <v>29</v>
      </c>
      <c r="C7" s="7">
        <v>1188</v>
      </c>
      <c r="D7" s="7">
        <v>1193</v>
      </c>
      <c r="E7" s="7">
        <v>1193</v>
      </c>
      <c r="F7" s="7">
        <v>1193</v>
      </c>
      <c r="G7" s="7">
        <v>1192</v>
      </c>
      <c r="H7" s="16">
        <f t="shared" si="0"/>
        <v>1191.8</v>
      </c>
      <c r="I7" s="5"/>
      <c r="J7" s="5"/>
      <c r="K7" s="5"/>
    </row>
    <row r="8" spans="1:11" s="14" customFormat="1" ht="23.25" x14ac:dyDescent="0.5">
      <c r="A8" s="14" t="s">
        <v>144</v>
      </c>
      <c r="B8" s="35" t="s">
        <v>30</v>
      </c>
      <c r="C8" s="3">
        <f>C9*C$4</f>
        <v>36490.805999999997</v>
      </c>
      <c r="D8" s="3">
        <f>D9*D$4</f>
        <v>36488.294699999999</v>
      </c>
      <c r="E8" s="3">
        <f>E9*E$4</f>
        <v>36424.854399999997</v>
      </c>
      <c r="F8" s="3">
        <f>F9*F$4</f>
        <v>36430.504000000001</v>
      </c>
      <c r="G8" s="3">
        <f>G9*G$4</f>
        <v>36392.966399999998</v>
      </c>
      <c r="H8" s="17">
        <f>AVERAGE(C8:G8)</f>
        <v>36445.485099999998</v>
      </c>
      <c r="I8" s="28"/>
      <c r="J8" s="28"/>
      <c r="K8" s="28"/>
    </row>
    <row r="9" spans="1:11" s="14" customFormat="1" ht="23.25" x14ac:dyDescent="0.5">
      <c r="A9" s="14" t="s">
        <v>145</v>
      </c>
      <c r="B9" s="36" t="s">
        <v>29</v>
      </c>
      <c r="C9" s="41">
        <v>1172</v>
      </c>
      <c r="D9" s="41">
        <v>1177</v>
      </c>
      <c r="E9" s="41">
        <v>1177</v>
      </c>
      <c r="F9" s="41">
        <v>1177</v>
      </c>
      <c r="G9" s="41">
        <v>1176</v>
      </c>
      <c r="H9" s="16">
        <f t="shared" si="0"/>
        <v>1175.8</v>
      </c>
      <c r="I9" s="28"/>
      <c r="J9" s="28"/>
      <c r="K9" s="28"/>
    </row>
    <row r="10" spans="1:11" ht="23.25" x14ac:dyDescent="0.5">
      <c r="A10" t="s">
        <v>146</v>
      </c>
      <c r="B10" s="31" t="s">
        <v>31</v>
      </c>
      <c r="C10" s="3">
        <f>C11*C$4</f>
        <v>35992.637999999999</v>
      </c>
      <c r="D10" s="3">
        <f>D11*D$4</f>
        <v>35992.277099999999</v>
      </c>
      <c r="E10" s="3">
        <f>E11*E$4</f>
        <v>35929.699199999995</v>
      </c>
      <c r="F10" s="3">
        <f>F11*F$4</f>
        <v>35935.272000000004</v>
      </c>
      <c r="G10" s="3">
        <f>G11*G$4</f>
        <v>35897.824000000001</v>
      </c>
      <c r="H10" s="17">
        <f t="shared" si="0"/>
        <v>35949.542059999992</v>
      </c>
      <c r="I10" s="5"/>
      <c r="J10" s="23"/>
      <c r="K10" s="23"/>
    </row>
    <row r="11" spans="1:11" ht="23.25" x14ac:dyDescent="0.5">
      <c r="A11" t="s">
        <v>147</v>
      </c>
      <c r="B11" s="32" t="s">
        <v>32</v>
      </c>
      <c r="C11" s="41">
        <v>1156</v>
      </c>
      <c r="D11" s="41">
        <v>1161</v>
      </c>
      <c r="E11" s="41">
        <v>1161</v>
      </c>
      <c r="F11" s="41">
        <v>1161</v>
      </c>
      <c r="G11" s="41">
        <v>1160</v>
      </c>
      <c r="H11" s="16">
        <f t="shared" si="0"/>
        <v>1159.8</v>
      </c>
      <c r="I11" s="5"/>
      <c r="J11" s="23"/>
      <c r="K11" s="23"/>
    </row>
    <row r="12" spans="1:11" s="53" customFormat="1" ht="23.25" x14ac:dyDescent="0.5">
      <c r="A12" t="s">
        <v>148</v>
      </c>
      <c r="B12" s="50" t="s">
        <v>33</v>
      </c>
      <c r="C12" s="26">
        <f>C13*C$4</f>
        <v>35463.334499999997</v>
      </c>
      <c r="D12" s="26">
        <f>D13*D$4</f>
        <v>35465.258399999999</v>
      </c>
      <c r="E12" s="26">
        <f>E13*E$4</f>
        <v>35403.596799999999</v>
      </c>
      <c r="F12" s="26">
        <f>F13*F$4</f>
        <v>35409.088000000003</v>
      </c>
      <c r="G12" s="26">
        <f>G13*G$4</f>
        <v>35371.735200000003</v>
      </c>
      <c r="H12" s="51">
        <f t="shared" si="0"/>
        <v>35422.602579999992</v>
      </c>
      <c r="I12" s="52">
        <f>AVERAGE(C12:D12)</f>
        <v>35464.296449999994</v>
      </c>
      <c r="J12" s="57"/>
      <c r="K12" s="57"/>
    </row>
    <row r="13" spans="1:11" s="53" customFormat="1" ht="23.25" x14ac:dyDescent="0.5">
      <c r="A13" t="s">
        <v>149</v>
      </c>
      <c r="B13" s="54" t="s">
        <v>32</v>
      </c>
      <c r="C13" s="58">
        <v>1139</v>
      </c>
      <c r="D13" s="58">
        <v>1144</v>
      </c>
      <c r="E13" s="58">
        <v>1144</v>
      </c>
      <c r="F13" s="58">
        <v>1144</v>
      </c>
      <c r="G13" s="58">
        <v>1143</v>
      </c>
      <c r="H13" s="56">
        <f t="shared" si="0"/>
        <v>1142.8</v>
      </c>
      <c r="I13" s="52">
        <f>AVERAGE(C13:D13)</f>
        <v>1141.5</v>
      </c>
      <c r="J13" s="57"/>
      <c r="K13" s="57"/>
    </row>
    <row r="14" spans="1:11" ht="23.25" x14ac:dyDescent="0.5">
      <c r="B14" s="34" t="s">
        <v>34</v>
      </c>
      <c r="C14" s="13"/>
      <c r="D14" s="18"/>
      <c r="E14" s="13"/>
      <c r="F14" s="13"/>
      <c r="G14" s="13"/>
      <c r="H14" s="13"/>
      <c r="I14" s="5"/>
      <c r="J14" s="23"/>
      <c r="K14" s="23"/>
    </row>
    <row r="15" spans="1:11" ht="23.25" x14ac:dyDescent="0.5">
      <c r="A15" t="s">
        <v>90</v>
      </c>
      <c r="B15" s="31" t="s">
        <v>35</v>
      </c>
      <c r="C15" s="3">
        <f>C16*C$4</f>
        <v>18058.59</v>
      </c>
      <c r="D15" s="3">
        <f>D16*D$4</f>
        <v>18073.641299999999</v>
      </c>
      <c r="E15" s="3">
        <f>E16*E$4</f>
        <v>18042.2176</v>
      </c>
      <c r="F15" s="3">
        <f>F16*F$4</f>
        <v>18045.016</v>
      </c>
      <c r="G15" s="3">
        <f>G16*G$4</f>
        <v>18010.804800000002</v>
      </c>
      <c r="H15" s="17">
        <f t="shared" ref="H15:H20" si="1">AVERAGE(C15:G15)</f>
        <v>18046.053940000002</v>
      </c>
      <c r="I15" s="5"/>
      <c r="J15" s="23"/>
      <c r="K15" s="23"/>
    </row>
    <row r="16" spans="1:11" ht="23.25" x14ac:dyDescent="0.5">
      <c r="A16" t="s">
        <v>91</v>
      </c>
      <c r="B16" s="32" t="s">
        <v>36</v>
      </c>
      <c r="C16" s="7">
        <v>580</v>
      </c>
      <c r="D16" s="7">
        <v>583</v>
      </c>
      <c r="E16" s="7">
        <v>583</v>
      </c>
      <c r="F16" s="7">
        <v>583</v>
      </c>
      <c r="G16" s="7">
        <v>582</v>
      </c>
      <c r="H16" s="16">
        <f t="shared" si="1"/>
        <v>582.20000000000005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C18*C$4</f>
        <v>14197.788</v>
      </c>
      <c r="D17" s="3">
        <f>D18*D$4</f>
        <v>14198.5038</v>
      </c>
      <c r="E17" s="3">
        <f>E18*E$4</f>
        <v>14173.8176</v>
      </c>
      <c r="F17" s="3">
        <f>F18*F$4</f>
        <v>14176.016000000001</v>
      </c>
      <c r="G17" s="3">
        <f>G18*G$4</f>
        <v>14142.504800000001</v>
      </c>
      <c r="H17" s="17">
        <f t="shared" si="1"/>
        <v>14177.72604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456</v>
      </c>
      <c r="D18" s="7">
        <v>458</v>
      </c>
      <c r="E18" s="7">
        <v>458</v>
      </c>
      <c r="F18" s="7">
        <v>458</v>
      </c>
      <c r="G18" s="7">
        <v>457</v>
      </c>
      <c r="H18" s="16">
        <f t="shared" si="1"/>
        <v>457.4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3">
        <f>C20*C$4</f>
        <v>33408.391499999998</v>
      </c>
      <c r="D19" s="3">
        <f>D20*D$4</f>
        <v>33388.184699999998</v>
      </c>
      <c r="E19" s="3">
        <f>E20*E$4</f>
        <v>33330.134399999995</v>
      </c>
      <c r="F19" s="3">
        <f>F20*F$4</f>
        <v>33335.304000000004</v>
      </c>
      <c r="G19" s="3">
        <f>G20*G$4</f>
        <v>33329.272799999999</v>
      </c>
      <c r="H19" s="43">
        <f t="shared" si="1"/>
        <v>33358.25748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1073</v>
      </c>
      <c r="D20" s="7">
        <v>1077</v>
      </c>
      <c r="E20" s="7">
        <v>1077</v>
      </c>
      <c r="F20" s="7">
        <v>1077</v>
      </c>
      <c r="G20" s="7">
        <v>1077</v>
      </c>
      <c r="H20" s="16">
        <f t="shared" si="1"/>
        <v>1076.2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3">
        <f>C23*C$4</f>
        <v>27305.833500000001</v>
      </c>
      <c r="D22" s="3">
        <f>D23*D$4</f>
        <v>27280.968000000001</v>
      </c>
      <c r="E22" s="3">
        <f>E23*E$4</f>
        <v>27233.536</v>
      </c>
      <c r="F22" s="3">
        <f>F23*F$4</f>
        <v>27763.944000000003</v>
      </c>
      <c r="G22" s="3">
        <f>G23*G$4</f>
        <v>27758.9208</v>
      </c>
      <c r="H22" s="17">
        <f>AVERAGE(C22:G22)</f>
        <v>27468.640460000002</v>
      </c>
      <c r="I22" s="28">
        <f>AVERAGE(C29:D29)</f>
        <v>13235.230200000002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877</v>
      </c>
      <c r="D23" s="41">
        <v>880</v>
      </c>
      <c r="E23" s="41">
        <v>880</v>
      </c>
      <c r="F23" s="16">
        <v>897</v>
      </c>
      <c r="G23" s="16">
        <v>897</v>
      </c>
      <c r="H23" s="16">
        <f>AVERAGE(C23:G23)</f>
        <v>886.2</v>
      </c>
      <c r="I23" s="28">
        <f>AVERAGE(C30:D30)</f>
        <v>426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C26*C$4</f>
        <v>14882.769</v>
      </c>
      <c r="D25" s="3">
        <f>D26*D$4</f>
        <v>14663.5203</v>
      </c>
      <c r="E25" s="3">
        <f>E26*E$4</f>
        <v>14854.655999999999</v>
      </c>
      <c r="F25" s="3">
        <f>F26*F$4</f>
        <v>15042.672</v>
      </c>
      <c r="G25" s="3">
        <f>G26*G$4</f>
        <v>15318.468000000001</v>
      </c>
      <c r="H25" s="17">
        <f t="shared" si="0"/>
        <v>14952.417060000002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478</v>
      </c>
      <c r="D26" s="7">
        <v>473</v>
      </c>
      <c r="E26" s="7">
        <v>480</v>
      </c>
      <c r="F26" s="7">
        <v>486</v>
      </c>
      <c r="G26" s="7">
        <v>495</v>
      </c>
      <c r="H26" s="16">
        <f t="shared" si="0"/>
        <v>482.4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C28*C$4</f>
        <v>14166.6525</v>
      </c>
      <c r="D27" s="3">
        <f>D28*D$4</f>
        <v>13950.495000000001</v>
      </c>
      <c r="E27" s="3">
        <f>E28*E$4</f>
        <v>14142.8704</v>
      </c>
      <c r="F27" s="3">
        <f>F28*F$4</f>
        <v>14330.776000000002</v>
      </c>
      <c r="G27" s="3">
        <f>G28*G$4</f>
        <v>14637.647199999999</v>
      </c>
      <c r="H27" s="17">
        <f t="shared" si="0"/>
        <v>14245.68822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455</v>
      </c>
      <c r="D28" s="7">
        <v>450</v>
      </c>
      <c r="E28" s="7">
        <v>457</v>
      </c>
      <c r="F28" s="7">
        <v>463</v>
      </c>
      <c r="G28" s="7">
        <v>473</v>
      </c>
      <c r="H28" s="16">
        <f t="shared" si="0"/>
        <v>459.6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C30*C$4</f>
        <v>13325.994000000001</v>
      </c>
      <c r="D29" s="26">
        <f>D30*D$4</f>
        <v>13144.466400000001</v>
      </c>
      <c r="E29" s="26">
        <f>E30*E$4</f>
        <v>13307.296</v>
      </c>
      <c r="F29" s="26">
        <f>F30*F$4</f>
        <v>13526.024000000001</v>
      </c>
      <c r="G29" s="26">
        <f>G30*G$4</f>
        <v>13802.0944</v>
      </c>
      <c r="H29" s="51">
        <f t="shared" si="0"/>
        <v>13421.17496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428</v>
      </c>
      <c r="D30" s="56">
        <v>424</v>
      </c>
      <c r="E30" s="56">
        <v>430</v>
      </c>
      <c r="F30" s="56">
        <v>437</v>
      </c>
      <c r="G30" s="56">
        <v>446</v>
      </c>
      <c r="H30" s="56">
        <f t="shared" si="0"/>
        <v>433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C32*C$4</f>
        <v>13139.181</v>
      </c>
      <c r="D31" s="3">
        <f>D32*D$4</f>
        <v>12927.458700000001</v>
      </c>
      <c r="E31" s="3">
        <f>E32*E$4</f>
        <v>13214.454399999999</v>
      </c>
      <c r="F31" s="3">
        <f>F32*F$4</f>
        <v>13402.216</v>
      </c>
      <c r="G31" s="3">
        <f>G32*G$4</f>
        <v>13709.2552</v>
      </c>
      <c r="H31" s="17">
        <f t="shared" si="0"/>
        <v>13278.513060000001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422</v>
      </c>
      <c r="D32" s="7">
        <v>417</v>
      </c>
      <c r="E32" s="7">
        <v>427</v>
      </c>
      <c r="F32" s="7">
        <v>433</v>
      </c>
      <c r="G32" s="7">
        <v>443</v>
      </c>
      <c r="H32" s="16">
        <f t="shared" si="0"/>
        <v>428.4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C34*C$4</f>
        <v>13139.181</v>
      </c>
      <c r="D33" s="3">
        <f>D34*D$4</f>
        <v>12958.459800000001</v>
      </c>
      <c r="E33" s="3">
        <f>E34*E$4</f>
        <v>13121.612799999999</v>
      </c>
      <c r="F33" s="3">
        <f>F34*F$4</f>
        <v>13309.36</v>
      </c>
      <c r="G33" s="3">
        <f>G34*G$4</f>
        <v>13554.5232</v>
      </c>
      <c r="H33" s="17">
        <f t="shared" si="0"/>
        <v>13216.627359999999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422</v>
      </c>
      <c r="D34" s="7">
        <v>418</v>
      </c>
      <c r="E34" s="7">
        <v>424</v>
      </c>
      <c r="F34" s="7">
        <v>430</v>
      </c>
      <c r="G34" s="7">
        <v>438</v>
      </c>
      <c r="H34" s="16">
        <f t="shared" si="0"/>
        <v>426.4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C36*C$4</f>
        <v>12952.368</v>
      </c>
      <c r="D35" s="26">
        <f>D36*D$4</f>
        <v>12803.454300000001</v>
      </c>
      <c r="E35" s="26">
        <f>E36*E$4</f>
        <v>12966.8768</v>
      </c>
      <c r="F35" s="26">
        <f>F36*F$4</f>
        <v>13123.648000000001</v>
      </c>
      <c r="G35" s="26">
        <f>G36*G$4</f>
        <v>13337.8984</v>
      </c>
      <c r="H35" s="51">
        <f t="shared" si="0"/>
        <v>13036.849099999999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416</v>
      </c>
      <c r="D36" s="56">
        <v>413</v>
      </c>
      <c r="E36" s="56">
        <v>419</v>
      </c>
      <c r="F36" s="56">
        <v>424</v>
      </c>
      <c r="G36" s="56">
        <v>431</v>
      </c>
      <c r="H36" s="56">
        <f t="shared" si="0"/>
        <v>420.6</v>
      </c>
      <c r="I36" s="52"/>
      <c r="J36" s="52"/>
      <c r="K36" s="52"/>
    </row>
    <row r="37" spans="1:11" ht="23.25" x14ac:dyDescent="0.5">
      <c r="B37" s="34" t="s">
        <v>55</v>
      </c>
      <c r="C37" s="13"/>
      <c r="D37" s="18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C39*C$4</f>
        <v>12049.4385</v>
      </c>
      <c r="D38" s="3">
        <f>D39*D$4</f>
        <v>12028.426800000001</v>
      </c>
      <c r="E38" s="3">
        <f>E39*E$4</f>
        <v>12224.144</v>
      </c>
      <c r="F38" s="3">
        <f>F39*F$4</f>
        <v>12226.04</v>
      </c>
      <c r="G38" s="3">
        <f>G39*G$4</f>
        <v>12192.881600000001</v>
      </c>
      <c r="H38" s="17">
        <f t="shared" ref="H38:H43" si="2">AVERAGE(C38:G38)</f>
        <v>12144.186180000001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387</v>
      </c>
      <c r="D39" s="7">
        <v>388</v>
      </c>
      <c r="E39" s="7">
        <v>395</v>
      </c>
      <c r="F39" s="7">
        <v>395</v>
      </c>
      <c r="G39" s="7">
        <v>394</v>
      </c>
      <c r="H39" s="16">
        <f t="shared" si="2"/>
        <v>391.8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C41*C$4</f>
        <v>11644.677</v>
      </c>
      <c r="D40" s="3">
        <f>D41*D$4</f>
        <v>11625.4125</v>
      </c>
      <c r="E40" s="3">
        <f>E41*E$4</f>
        <v>11821.830399999999</v>
      </c>
      <c r="F40" s="3">
        <f>F41*F$4</f>
        <v>11823.664000000001</v>
      </c>
      <c r="G40" s="3">
        <f>G41*G$4</f>
        <v>11790.5784</v>
      </c>
      <c r="H40" s="17">
        <f t="shared" si="2"/>
        <v>11741.232459999999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374</v>
      </c>
      <c r="D41" s="7">
        <v>375</v>
      </c>
      <c r="E41" s="7">
        <v>382</v>
      </c>
      <c r="F41" s="7">
        <v>382</v>
      </c>
      <c r="G41" s="7">
        <v>381</v>
      </c>
      <c r="H41" s="16">
        <f t="shared" si="2"/>
        <v>378.8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C43*C$4</f>
        <v>11520.135</v>
      </c>
      <c r="D42" s="3">
        <f>D43*D$4</f>
        <v>11532.4092</v>
      </c>
      <c r="E42" s="3">
        <f>E43*E$4</f>
        <v>11698.041599999999</v>
      </c>
      <c r="F42" s="3">
        <f>F43*F$4</f>
        <v>11699.856</v>
      </c>
      <c r="G42" s="3">
        <f>G43*G$4</f>
        <v>11697.7392</v>
      </c>
      <c r="H42" s="17">
        <f t="shared" si="2"/>
        <v>11629.636199999999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370</v>
      </c>
      <c r="D43" s="7">
        <v>372</v>
      </c>
      <c r="E43" s="7">
        <v>378</v>
      </c>
      <c r="F43" s="7">
        <v>378</v>
      </c>
      <c r="G43" s="7">
        <v>378</v>
      </c>
      <c r="H43" s="16">
        <f t="shared" si="2"/>
        <v>375.2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3">
        <f>C46*C$4</f>
        <v>21950.5275</v>
      </c>
      <c r="D45" s="3">
        <f>D46*D$4</f>
        <v>21452.761200000001</v>
      </c>
      <c r="E45" s="3">
        <f>E46*E$4</f>
        <v>20889.36</v>
      </c>
      <c r="F45" s="3">
        <f>F46*F$4</f>
        <v>20892.600000000002</v>
      </c>
      <c r="G45" s="3">
        <f>G46*G$4</f>
        <v>20888.82</v>
      </c>
      <c r="H45" s="17">
        <f>AVERAGE(C45:G45)</f>
        <v>21214.813740000001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705</v>
      </c>
      <c r="D46" s="16">
        <v>692</v>
      </c>
      <c r="E46" s="16">
        <v>675</v>
      </c>
      <c r="F46" s="16">
        <v>675</v>
      </c>
      <c r="G46" s="16">
        <v>675</v>
      </c>
      <c r="H46" s="16">
        <f>AVERAGE(C46:G46)</f>
        <v>684.4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3">
        <f>C48*C$4</f>
        <v>19926.72</v>
      </c>
      <c r="D47" s="3">
        <f>D48*D$4</f>
        <v>19406.688600000001</v>
      </c>
      <c r="E47" s="3">
        <f>E48*E$4</f>
        <v>18877.791999999998</v>
      </c>
      <c r="F47" s="3">
        <f>F48*F$4</f>
        <v>18880.72</v>
      </c>
      <c r="G47" s="3">
        <f>G48*G$4</f>
        <v>18846.357599999999</v>
      </c>
      <c r="H47" s="43">
        <f>AVERAGE(C47:G47)</f>
        <v>19187.655640000001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640</v>
      </c>
      <c r="D48" s="7">
        <v>626</v>
      </c>
      <c r="E48" s="7">
        <v>610</v>
      </c>
      <c r="F48" s="7">
        <v>610</v>
      </c>
      <c r="G48" s="7">
        <v>609</v>
      </c>
      <c r="H48" s="16">
        <f>AVERAGE(C48:G48)</f>
        <v>619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C51*C$4</f>
        <v>16875.440999999999</v>
      </c>
      <c r="D50" s="3">
        <f>D51*D$4</f>
        <v>16585.588500000002</v>
      </c>
      <c r="E50" s="3">
        <f>E51*E$4</f>
        <v>16556.752</v>
      </c>
      <c r="F50" s="3">
        <f>F51*F$4</f>
        <v>16837.888000000003</v>
      </c>
      <c r="G50" s="3">
        <f>G51*G$4</f>
        <v>16834.8416</v>
      </c>
      <c r="H50" s="17">
        <f>AVERAGE(C50:G50)</f>
        <v>16738.102220000001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542</v>
      </c>
      <c r="D51" s="7">
        <v>535</v>
      </c>
      <c r="E51" s="7">
        <v>535</v>
      </c>
      <c r="F51" s="7">
        <v>544</v>
      </c>
      <c r="G51" s="7">
        <v>544</v>
      </c>
      <c r="H51" s="16">
        <f>AVERAGE(C51:G51)</f>
        <v>540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C54*C$4</f>
        <v>14664.8205</v>
      </c>
      <c r="D53" s="3">
        <f>D54*D$4</f>
        <v>14477.513700000001</v>
      </c>
      <c r="E53" s="3">
        <f>E54*E$4</f>
        <v>14638.025599999999</v>
      </c>
      <c r="F53" s="3">
        <f>F54*F$4</f>
        <v>14856.960000000001</v>
      </c>
      <c r="G53" s="3">
        <f>G54*G$4</f>
        <v>15132.7896</v>
      </c>
      <c r="H53" s="17">
        <f t="shared" ref="H53:H58" si="3">AVERAGE(C53:G53)</f>
        <v>14754.02188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471</v>
      </c>
      <c r="D54" s="7">
        <v>467</v>
      </c>
      <c r="E54" s="7">
        <v>473</v>
      </c>
      <c r="F54" s="7">
        <v>480</v>
      </c>
      <c r="G54" s="7">
        <v>489</v>
      </c>
      <c r="H54" s="16">
        <f t="shared" si="3"/>
        <v>476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C56*C$4</f>
        <v>13450.536</v>
      </c>
      <c r="D55" s="3">
        <f>D56*D$4</f>
        <v>13237.4697</v>
      </c>
      <c r="E55" s="3">
        <f>E56*E$4</f>
        <v>13400.1376</v>
      </c>
      <c r="F55" s="3">
        <f>F56*F$4</f>
        <v>13618.880000000001</v>
      </c>
      <c r="G55" s="3">
        <f>G56*G$4</f>
        <v>13894.9336</v>
      </c>
      <c r="H55" s="17">
        <f t="shared" si="3"/>
        <v>13520.391380000001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432</v>
      </c>
      <c r="D56" s="7">
        <v>427</v>
      </c>
      <c r="E56" s="7">
        <v>433</v>
      </c>
      <c r="F56" s="7">
        <v>440</v>
      </c>
      <c r="G56" s="7">
        <v>449</v>
      </c>
      <c r="H56" s="16">
        <f t="shared" si="3"/>
        <v>436.2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C58*C$4</f>
        <v>12734.4195</v>
      </c>
      <c r="D57" s="3">
        <f>D58*D$4</f>
        <v>12524.4444</v>
      </c>
      <c r="E57" s="3">
        <f>E58*E$4</f>
        <v>12719.299199999999</v>
      </c>
      <c r="F57" s="3">
        <f>F58*F$4</f>
        <v>12906.984</v>
      </c>
      <c r="G57" s="3">
        <f>G58*G$4</f>
        <v>13214.112800000001</v>
      </c>
      <c r="H57" s="17">
        <f t="shared" si="3"/>
        <v>12819.851980000001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409</v>
      </c>
      <c r="D58" s="7">
        <v>404</v>
      </c>
      <c r="E58" s="7">
        <v>411</v>
      </c>
      <c r="F58" s="7">
        <v>417</v>
      </c>
      <c r="G58" s="7">
        <v>427</v>
      </c>
      <c r="H58" s="16">
        <f t="shared" si="3"/>
        <v>413.6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3">
        <f>C61*C$4</f>
        <v>13637.349</v>
      </c>
      <c r="D60" s="3">
        <f>D61*D$4</f>
        <v>13640.484</v>
      </c>
      <c r="E60" s="3">
        <f>E61*E$4</f>
        <v>13616.768</v>
      </c>
      <c r="F60" s="3">
        <f>F61*F$4</f>
        <v>13804.592000000001</v>
      </c>
      <c r="G60" s="3">
        <f>G61*G$4</f>
        <v>14142.504800000001</v>
      </c>
      <c r="H60" s="17">
        <f>AVERAGE(C60:G60)</f>
        <v>13768.339559999999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438</v>
      </c>
      <c r="D61" s="7">
        <v>440</v>
      </c>
      <c r="E61" s="7">
        <v>440</v>
      </c>
      <c r="F61" s="7">
        <v>446</v>
      </c>
      <c r="G61" s="7">
        <v>457</v>
      </c>
      <c r="H61" s="16">
        <f>AVERAGE(C61:G61)</f>
        <v>444.2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C63*C$4</f>
        <v>13325.994000000001</v>
      </c>
      <c r="D62" s="3">
        <f>D63*D$4</f>
        <v>13330.473</v>
      </c>
      <c r="E62" s="3">
        <f>E63*E$4</f>
        <v>13307.296</v>
      </c>
      <c r="F62" s="3">
        <f>F63*F$4</f>
        <v>13526.024000000001</v>
      </c>
      <c r="G62" s="3">
        <f>G63*G$4</f>
        <v>13802.0944</v>
      </c>
      <c r="H62" s="17">
        <f t="shared" ref="H62:H70" si="4">AVERAGE(C62:G62)</f>
        <v>13458.37628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428</v>
      </c>
      <c r="D63" s="25">
        <v>430</v>
      </c>
      <c r="E63" s="25">
        <v>430</v>
      </c>
      <c r="F63" s="25">
        <v>437</v>
      </c>
      <c r="G63" s="7">
        <v>446</v>
      </c>
      <c r="H63" s="16">
        <f>AVERAGE(C63:G63)</f>
        <v>434.2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C65*C$4</f>
        <v>13232.5875</v>
      </c>
      <c r="D64" s="26">
        <f>D65*D$4</f>
        <v>13237.4697</v>
      </c>
      <c r="E64" s="26">
        <f>E65*E$4</f>
        <v>13214.454399999999</v>
      </c>
      <c r="F64" s="26">
        <f>F65*F$4</f>
        <v>13402.216</v>
      </c>
      <c r="G64" s="26">
        <f>G65*G$4</f>
        <v>13709.2552</v>
      </c>
      <c r="H64" s="51">
        <f t="shared" si="4"/>
        <v>13359.19656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425</v>
      </c>
      <c r="D65" s="55">
        <v>427</v>
      </c>
      <c r="E65" s="55">
        <v>427</v>
      </c>
      <c r="F65" s="56">
        <v>433</v>
      </c>
      <c r="G65" s="56">
        <v>443</v>
      </c>
      <c r="H65" s="56">
        <f>AVERAGE(C65:G65)</f>
        <v>431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C67*C$4</f>
        <v>13139.181</v>
      </c>
      <c r="D66" s="3">
        <f>D67*D$4</f>
        <v>13144.466400000001</v>
      </c>
      <c r="E66" s="3">
        <f>E67*E$4</f>
        <v>13121.612799999999</v>
      </c>
      <c r="F66" s="3">
        <f>F67*F$4</f>
        <v>13309.36</v>
      </c>
      <c r="G66" s="3">
        <f>G67*G$4</f>
        <v>13616.416000000001</v>
      </c>
      <c r="H66" s="17">
        <f t="shared" si="4"/>
        <v>13266.20724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422</v>
      </c>
      <c r="D67" s="25">
        <v>424</v>
      </c>
      <c r="E67" s="25">
        <v>424</v>
      </c>
      <c r="F67" s="7">
        <v>430</v>
      </c>
      <c r="G67" s="7">
        <v>440</v>
      </c>
      <c r="H67" s="16">
        <f>AVERAGE(C67:G67)</f>
        <v>428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C69*C$4</f>
        <v>13045.7745</v>
      </c>
      <c r="D68" s="3">
        <f>D69*D$4</f>
        <v>13020.462</v>
      </c>
      <c r="E68" s="3">
        <f>E69*E$4</f>
        <v>12997.823999999999</v>
      </c>
      <c r="F68" s="3">
        <f>F69*F$4</f>
        <v>13216.504000000001</v>
      </c>
      <c r="G68" s="3">
        <f>G69*G$4</f>
        <v>13492.6304</v>
      </c>
      <c r="H68" s="17">
        <f t="shared" si="4"/>
        <v>13154.63898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419</v>
      </c>
      <c r="D69" s="25">
        <v>420</v>
      </c>
      <c r="E69" s="25">
        <v>420</v>
      </c>
      <c r="F69" s="7">
        <v>427</v>
      </c>
      <c r="G69" s="7">
        <v>436</v>
      </c>
      <c r="H69" s="16">
        <f>AVERAGE(C69:G69)</f>
        <v>424.4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C71*C$4</f>
        <v>12827.826000000001</v>
      </c>
      <c r="D70" s="3">
        <f>D71*D$4</f>
        <v>12834.455400000001</v>
      </c>
      <c r="E70" s="3">
        <f>E71*E$4</f>
        <v>12812.140799999999</v>
      </c>
      <c r="F70" s="3">
        <f>F71*F$4</f>
        <v>12999.84</v>
      </c>
      <c r="G70" s="3">
        <f>G71*G$4</f>
        <v>13306.952000000001</v>
      </c>
      <c r="H70" s="17">
        <f t="shared" si="4"/>
        <v>12956.242840000001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412</v>
      </c>
      <c r="D71" s="25">
        <v>414</v>
      </c>
      <c r="E71" s="25">
        <v>414</v>
      </c>
      <c r="F71" s="7">
        <v>420</v>
      </c>
      <c r="G71" s="7">
        <v>430</v>
      </c>
      <c r="H71" s="16">
        <f>AVERAGE(C71:G71)</f>
        <v>418</v>
      </c>
      <c r="I71" s="5"/>
      <c r="J71" s="5"/>
      <c r="K71" s="5"/>
    </row>
    <row r="72" spans="1:11" ht="23.25" x14ac:dyDescent="0.5">
      <c r="B72" s="34" t="s">
        <v>21</v>
      </c>
      <c r="C72" s="39"/>
      <c r="D72" s="13"/>
      <c r="E72" s="13"/>
      <c r="F72" s="13"/>
      <c r="G72" s="13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C74*C$4</f>
        <v>10305.8505</v>
      </c>
      <c r="D73" s="3">
        <f>D74*D$4</f>
        <v>10292.3652</v>
      </c>
      <c r="E73" s="3">
        <f>E74*E$4</f>
        <v>10274.4704</v>
      </c>
      <c r="F73" s="3">
        <f>F74*F$4</f>
        <v>10771.296</v>
      </c>
      <c r="G73" s="3">
        <f>G74*G$4</f>
        <v>10769.3472</v>
      </c>
      <c r="H73" s="17">
        <f>AVERAGE(C73:G73)</f>
        <v>10482.665859999999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331</v>
      </c>
      <c r="D74" s="25">
        <v>332</v>
      </c>
      <c r="E74" s="25">
        <v>332</v>
      </c>
      <c r="F74" s="7">
        <v>348</v>
      </c>
      <c r="G74" s="7">
        <v>348</v>
      </c>
      <c r="H74" s="16">
        <f>AVERAGE(C74:G74)</f>
        <v>338.2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B2:B3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</cols>
  <sheetData>
    <row r="1" spans="1:17" ht="29.25" x14ac:dyDescent="0.6">
      <c r="C1" s="148"/>
      <c r="D1" s="148"/>
      <c r="E1" s="148"/>
      <c r="F1" s="148"/>
      <c r="G1" s="148"/>
      <c r="H1" s="148"/>
    </row>
    <row r="2" spans="1:17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7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7" x14ac:dyDescent="0.5">
      <c r="B4" s="139" t="s">
        <v>23</v>
      </c>
      <c r="C4" s="10">
        <v>30.953700000000001</v>
      </c>
      <c r="D4" s="11">
        <v>30.956199999999999</v>
      </c>
      <c r="E4" s="10">
        <v>31.19</v>
      </c>
      <c r="F4" s="10">
        <v>31.373699999999999</v>
      </c>
      <c r="G4" s="9"/>
      <c r="H4" s="11">
        <f>AVERAGE(C4:G4)</f>
        <v>31.118400000000001</v>
      </c>
    </row>
    <row r="5" spans="1:17" ht="23.25" x14ac:dyDescent="0.5">
      <c r="B5" s="30" t="s">
        <v>27</v>
      </c>
      <c r="C5" s="18"/>
      <c r="D5" s="38"/>
      <c r="E5" s="38"/>
      <c r="F5" s="18"/>
      <c r="G5" s="18"/>
      <c r="H5" s="12"/>
    </row>
    <row r="6" spans="1:17" ht="23.25" x14ac:dyDescent="0.5">
      <c r="A6" s="14" t="s">
        <v>142</v>
      </c>
      <c r="B6" s="31" t="s">
        <v>28</v>
      </c>
      <c r="C6" s="3">
        <f>C7*C$4</f>
        <v>36927.7641</v>
      </c>
      <c r="D6" s="3">
        <f>D7*D$4</f>
        <v>36930.746599999999</v>
      </c>
      <c r="E6" s="3">
        <f>E7*E$4</f>
        <v>36866.58</v>
      </c>
      <c r="F6" s="3">
        <f>F7*F$4</f>
        <v>36832.7238</v>
      </c>
      <c r="G6" s="3"/>
      <c r="H6" s="17">
        <f t="shared" ref="H6:H36" si="0">AVERAGE(C6:G6)</f>
        <v>36889.453625000002</v>
      </c>
      <c r="I6" s="5"/>
      <c r="J6" s="5"/>
      <c r="K6" s="5"/>
      <c r="L6" s="117"/>
      <c r="M6" s="117"/>
      <c r="N6" s="117"/>
      <c r="O6" s="117"/>
      <c r="P6" s="117"/>
      <c r="Q6" s="117"/>
    </row>
    <row r="7" spans="1:17" ht="23.25" x14ac:dyDescent="0.5">
      <c r="A7" s="14" t="s">
        <v>143</v>
      </c>
      <c r="B7" s="32" t="s">
        <v>29</v>
      </c>
      <c r="C7" s="7">
        <v>1193</v>
      </c>
      <c r="D7" s="7">
        <v>1193</v>
      </c>
      <c r="E7" s="7">
        <v>1182</v>
      </c>
      <c r="F7" s="7">
        <v>1174</v>
      </c>
      <c r="G7" s="7"/>
      <c r="H7" s="16">
        <f t="shared" si="0"/>
        <v>1185.5</v>
      </c>
      <c r="I7" s="5"/>
      <c r="J7" s="5"/>
      <c r="K7" s="5"/>
      <c r="L7" s="117"/>
      <c r="M7" s="117"/>
      <c r="N7" s="117"/>
      <c r="O7" s="117"/>
      <c r="P7" s="117"/>
      <c r="Q7" s="117"/>
    </row>
    <row r="8" spans="1:17" s="14" customFormat="1" ht="23.25" x14ac:dyDescent="0.5">
      <c r="A8" s="14" t="s">
        <v>144</v>
      </c>
      <c r="B8" s="35" t="s">
        <v>30</v>
      </c>
      <c r="C8" s="3">
        <f>C9*C$4</f>
        <v>34575.282899999998</v>
      </c>
      <c r="D8" s="3">
        <f>D9*D$4</f>
        <v>36435.447399999997</v>
      </c>
      <c r="E8" s="3">
        <f>E9*E$4</f>
        <v>36866.58</v>
      </c>
      <c r="F8" s="3">
        <f>F9*F$4</f>
        <v>37334.703000000001</v>
      </c>
      <c r="G8" s="15"/>
      <c r="H8" s="17">
        <f>AVERAGE(C8:G8)</f>
        <v>36303.003324999998</v>
      </c>
      <c r="I8" s="28"/>
      <c r="J8" s="28"/>
      <c r="K8" s="28"/>
      <c r="L8" s="118"/>
      <c r="M8" s="118"/>
      <c r="N8" s="118"/>
      <c r="O8" s="118"/>
      <c r="P8" s="118"/>
      <c r="Q8" s="118"/>
    </row>
    <row r="9" spans="1:17" s="14" customFormat="1" ht="23.25" x14ac:dyDescent="0.5">
      <c r="A9" s="14" t="s">
        <v>145</v>
      </c>
      <c r="B9" s="36" t="s">
        <v>29</v>
      </c>
      <c r="C9" s="41">
        <v>1117</v>
      </c>
      <c r="D9" s="41">
        <v>1177</v>
      </c>
      <c r="E9" s="41">
        <v>1182</v>
      </c>
      <c r="F9" s="41">
        <v>1190</v>
      </c>
      <c r="G9" s="41"/>
      <c r="H9" s="16">
        <f t="shared" si="0"/>
        <v>1166.5</v>
      </c>
      <c r="I9" s="28"/>
      <c r="J9" s="28"/>
      <c r="K9" s="28"/>
      <c r="L9" s="118"/>
      <c r="M9" s="118"/>
      <c r="N9" s="118"/>
      <c r="O9" s="118"/>
      <c r="P9" s="118"/>
      <c r="Q9" s="118"/>
    </row>
    <row r="10" spans="1:17" ht="23.25" x14ac:dyDescent="0.5">
      <c r="A10" t="s">
        <v>146</v>
      </c>
      <c r="B10" s="31" t="s">
        <v>31</v>
      </c>
      <c r="C10" s="3">
        <f>C11*C$4</f>
        <v>35937.245699999999</v>
      </c>
      <c r="D10" s="3">
        <f>D11*D$4</f>
        <v>35909.191999999995</v>
      </c>
      <c r="E10" s="3">
        <f>E11*E$4</f>
        <v>35868.5</v>
      </c>
      <c r="F10" s="3">
        <f>F11*F$4</f>
        <v>35797.3917</v>
      </c>
      <c r="G10" s="3"/>
      <c r="H10" s="17">
        <f t="shared" si="0"/>
        <v>35878.082349999997</v>
      </c>
      <c r="I10" s="5"/>
      <c r="J10" s="23"/>
      <c r="K10" s="23"/>
      <c r="L10" s="117"/>
      <c r="M10" s="117"/>
      <c r="N10" s="117"/>
      <c r="O10" s="117"/>
      <c r="P10" s="117"/>
      <c r="Q10" s="117"/>
    </row>
    <row r="11" spans="1:17" ht="23.25" x14ac:dyDescent="0.5">
      <c r="A11" t="s">
        <v>147</v>
      </c>
      <c r="B11" s="32" t="s">
        <v>32</v>
      </c>
      <c r="C11" s="41">
        <v>1161</v>
      </c>
      <c r="D11" s="41">
        <v>1160</v>
      </c>
      <c r="E11" s="41">
        <v>1150</v>
      </c>
      <c r="F11" s="41">
        <v>1141</v>
      </c>
      <c r="G11" s="41"/>
      <c r="H11" s="16">
        <f t="shared" si="0"/>
        <v>1153</v>
      </c>
      <c r="I11" s="5"/>
      <c r="J11" s="23"/>
      <c r="K11" s="23"/>
    </row>
    <row r="12" spans="1:17" s="53" customFormat="1" ht="23.25" x14ac:dyDescent="0.5">
      <c r="A12" t="s">
        <v>148</v>
      </c>
      <c r="B12" s="50" t="s">
        <v>33</v>
      </c>
      <c r="C12" s="26">
        <f>C13*C$4</f>
        <v>35411.032800000001</v>
      </c>
      <c r="D12" s="26">
        <f>D13*D$4</f>
        <v>35382.936600000001</v>
      </c>
      <c r="E12" s="26">
        <f>E13*E$4</f>
        <v>35868.5</v>
      </c>
      <c r="F12" s="26">
        <f>F13*F$4</f>
        <v>36330.744599999998</v>
      </c>
      <c r="G12" s="26"/>
      <c r="H12" s="51">
        <f t="shared" si="0"/>
        <v>35748.303500000002</v>
      </c>
      <c r="I12" s="52">
        <f>AVERAGE(C12:D12)</f>
        <v>35396.984700000001</v>
      </c>
      <c r="J12" s="57"/>
      <c r="K12" s="57"/>
    </row>
    <row r="13" spans="1:17" s="53" customFormat="1" ht="23.25" x14ac:dyDescent="0.5">
      <c r="A13" t="s">
        <v>149</v>
      </c>
      <c r="B13" s="54" t="s">
        <v>32</v>
      </c>
      <c r="C13" s="58">
        <v>1144</v>
      </c>
      <c r="D13" s="58">
        <v>1143</v>
      </c>
      <c r="E13" s="58">
        <v>1150</v>
      </c>
      <c r="F13" s="58">
        <v>1158</v>
      </c>
      <c r="G13" s="58"/>
      <c r="H13" s="56">
        <f t="shared" si="0"/>
        <v>1148.75</v>
      </c>
      <c r="I13" s="52">
        <f>AVERAGE(C13:D13)</f>
        <v>1143.5</v>
      </c>
      <c r="J13" s="57"/>
      <c r="K13" s="57"/>
    </row>
    <row r="14" spans="1:17" ht="23.25" x14ac:dyDescent="0.5">
      <c r="B14" s="34" t="s">
        <v>34</v>
      </c>
      <c r="C14" s="13"/>
      <c r="D14" s="18"/>
      <c r="E14" s="13"/>
      <c r="F14" s="13"/>
      <c r="G14" s="13"/>
      <c r="H14" s="13"/>
      <c r="I14" s="5"/>
      <c r="J14" s="23"/>
      <c r="K14" s="23"/>
    </row>
    <row r="15" spans="1:17" ht="23.25" x14ac:dyDescent="0.5">
      <c r="A15" t="s">
        <v>90</v>
      </c>
      <c r="B15" s="31" t="s">
        <v>35</v>
      </c>
      <c r="C15" s="3">
        <f>C16*C$4</f>
        <v>18046.007100000003</v>
      </c>
      <c r="D15" s="3">
        <f>D16*D$4</f>
        <v>18016.508399999999</v>
      </c>
      <c r="E15" s="3">
        <f>E16*E$4</f>
        <v>17996.63</v>
      </c>
      <c r="F15" s="3">
        <f>F16*F$4</f>
        <v>17977.130099999998</v>
      </c>
      <c r="G15" s="3"/>
      <c r="H15" s="17">
        <f t="shared" ref="H15:H20" si="1">AVERAGE(C15:G15)</f>
        <v>18009.068899999998</v>
      </c>
      <c r="I15" s="5"/>
      <c r="J15" s="23"/>
      <c r="K15" s="23"/>
    </row>
    <row r="16" spans="1:17" ht="23.25" x14ac:dyDescent="0.5">
      <c r="A16" t="s">
        <v>91</v>
      </c>
      <c r="B16" s="32" t="s">
        <v>36</v>
      </c>
      <c r="C16" s="7">
        <v>583</v>
      </c>
      <c r="D16" s="7">
        <v>582</v>
      </c>
      <c r="E16" s="7">
        <v>577</v>
      </c>
      <c r="F16" s="7">
        <v>573</v>
      </c>
      <c r="G16" s="7"/>
      <c r="H16" s="16">
        <f t="shared" si="1"/>
        <v>578.75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C18*C$4</f>
        <v>14176.794600000001</v>
      </c>
      <c r="D17" s="3">
        <f>D18*D$4</f>
        <v>14177.9396</v>
      </c>
      <c r="E17" s="3">
        <f>E18*E$4</f>
        <v>14440.970000000001</v>
      </c>
      <c r="F17" s="3">
        <f>F18*F$4</f>
        <v>14431.902</v>
      </c>
      <c r="G17" s="3"/>
      <c r="H17" s="17">
        <f t="shared" si="1"/>
        <v>14306.90155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458</v>
      </c>
      <c r="D18" s="7">
        <v>458</v>
      </c>
      <c r="E18" s="7">
        <v>463</v>
      </c>
      <c r="F18" s="7">
        <v>460</v>
      </c>
      <c r="G18" s="7"/>
      <c r="H18" s="16">
        <f t="shared" si="1"/>
        <v>459.75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3">
        <f>C20*C$4</f>
        <v>33368.088600000003</v>
      </c>
      <c r="D19" s="3">
        <f>D20*D$4</f>
        <v>33339.827400000002</v>
      </c>
      <c r="E19" s="3">
        <f>E20*E$4</f>
        <v>33778.770000000004</v>
      </c>
      <c r="F19" s="3">
        <f>F20*F$4</f>
        <v>33758.101199999997</v>
      </c>
      <c r="G19" s="42"/>
      <c r="H19" s="43">
        <f t="shared" si="1"/>
        <v>33561.196799999998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1078</v>
      </c>
      <c r="D20" s="7">
        <v>1077</v>
      </c>
      <c r="E20" s="7">
        <v>1083</v>
      </c>
      <c r="F20" s="7">
        <v>1076</v>
      </c>
      <c r="G20" s="7"/>
      <c r="H20" s="16">
        <f t="shared" si="1"/>
        <v>1078.5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15">
        <f>C23*C$4</f>
        <v>27796.422600000002</v>
      </c>
      <c r="D22" s="15">
        <f>D23*D$4</f>
        <v>27767.7114</v>
      </c>
      <c r="E22" s="15">
        <f>E23*E$4</f>
        <v>28226.95</v>
      </c>
      <c r="F22" s="15">
        <f>F23*F$4</f>
        <v>28204.956299999998</v>
      </c>
      <c r="G22" s="15"/>
      <c r="H22" s="17">
        <f>AVERAGE(C22:G22)</f>
        <v>27999.010074999998</v>
      </c>
      <c r="I22" s="28">
        <f>AVERAGE(C29:D29)</f>
        <v>13914.2544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898</v>
      </c>
      <c r="D23" s="41">
        <v>897</v>
      </c>
      <c r="E23" s="41">
        <v>905</v>
      </c>
      <c r="F23" s="16">
        <v>899</v>
      </c>
      <c r="G23" s="16"/>
      <c r="H23" s="16">
        <f>AVERAGE(C23:G23)</f>
        <v>899.75</v>
      </c>
      <c r="I23" s="28">
        <f>AVERAGE(C30:D30)</f>
        <v>449.5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C26*C$4</f>
        <v>15353.0352</v>
      </c>
      <c r="D25" s="3">
        <f>D26*D$4</f>
        <v>15354.2752</v>
      </c>
      <c r="E25" s="3">
        <f>E26*E$4</f>
        <v>15626.19</v>
      </c>
      <c r="F25" s="3">
        <f>F26*F$4</f>
        <v>15592.7289</v>
      </c>
      <c r="G25" s="3"/>
      <c r="H25" s="17">
        <f t="shared" si="0"/>
        <v>15481.557325000002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496</v>
      </c>
      <c r="D26" s="7">
        <v>496</v>
      </c>
      <c r="E26" s="7">
        <v>501</v>
      </c>
      <c r="F26" s="7">
        <v>497</v>
      </c>
      <c r="G26" s="7"/>
      <c r="H26" s="16">
        <f t="shared" si="0"/>
        <v>497.5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C28*C$4</f>
        <v>14641.100100000001</v>
      </c>
      <c r="D27" s="3">
        <f>D28*D$4</f>
        <v>14828.0198</v>
      </c>
      <c r="E27" s="3">
        <f>E28*E$4</f>
        <v>15127.150000000001</v>
      </c>
      <c r="F27" s="3">
        <f>F28*F$4</f>
        <v>15090.7497</v>
      </c>
      <c r="G27" s="3"/>
      <c r="H27" s="17">
        <f t="shared" si="0"/>
        <v>14921.7549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473</v>
      </c>
      <c r="D28" s="7">
        <v>479</v>
      </c>
      <c r="E28" s="7">
        <v>485</v>
      </c>
      <c r="F28" s="7">
        <v>481</v>
      </c>
      <c r="G28" s="7"/>
      <c r="H28" s="16">
        <f t="shared" si="0"/>
        <v>479.5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C30*C$4</f>
        <v>13805.350200000001</v>
      </c>
      <c r="D29" s="26">
        <f>D30*D$4</f>
        <v>14023.158599999999</v>
      </c>
      <c r="E29" s="26">
        <f>E30*E$4</f>
        <v>14316.210000000001</v>
      </c>
      <c r="F29" s="26">
        <f>F30*F$4</f>
        <v>14306.4072</v>
      </c>
      <c r="G29" s="26"/>
      <c r="H29" s="51">
        <f t="shared" si="0"/>
        <v>14112.781500000001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446</v>
      </c>
      <c r="D30" s="56">
        <v>453</v>
      </c>
      <c r="E30" s="56">
        <v>459</v>
      </c>
      <c r="F30" s="56">
        <v>456</v>
      </c>
      <c r="G30" s="56"/>
      <c r="H30" s="56">
        <f t="shared" si="0"/>
        <v>453.5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C32*C$4</f>
        <v>13712.489100000001</v>
      </c>
      <c r="D31" s="3">
        <f>D32*D$4</f>
        <v>13899.3338</v>
      </c>
      <c r="E31" s="3">
        <f>E32*E$4</f>
        <v>14222.640000000001</v>
      </c>
      <c r="F31" s="3">
        <f>F32*F$4</f>
        <v>14180.912399999999</v>
      </c>
      <c r="G31" s="3"/>
      <c r="H31" s="17">
        <f t="shared" si="0"/>
        <v>14003.843825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443</v>
      </c>
      <c r="D32" s="7">
        <v>449</v>
      </c>
      <c r="E32" s="7">
        <v>456</v>
      </c>
      <c r="F32" s="7">
        <v>452</v>
      </c>
      <c r="G32" s="7"/>
      <c r="H32" s="16">
        <f t="shared" si="0"/>
        <v>450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C34*C$4</f>
        <v>13588.674300000001</v>
      </c>
      <c r="D33" s="3">
        <f>D34*D$4</f>
        <v>13744.552799999999</v>
      </c>
      <c r="E33" s="3">
        <f>E34*E$4</f>
        <v>14035.5</v>
      </c>
      <c r="F33" s="3">
        <f>F34*F$4</f>
        <v>14024.043900000001</v>
      </c>
      <c r="G33" s="3"/>
      <c r="H33" s="17">
        <f t="shared" si="0"/>
        <v>13848.192750000002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439</v>
      </c>
      <c r="D34" s="7">
        <v>444</v>
      </c>
      <c r="E34" s="7">
        <v>450</v>
      </c>
      <c r="F34" s="7">
        <v>447</v>
      </c>
      <c r="G34" s="7"/>
      <c r="H34" s="16">
        <f t="shared" si="0"/>
        <v>445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C36*C$4</f>
        <v>13371.9984</v>
      </c>
      <c r="D35" s="26">
        <f>D36*D$4</f>
        <v>13496.903199999999</v>
      </c>
      <c r="E35" s="26">
        <f>E36*E$4</f>
        <v>13817.17</v>
      </c>
      <c r="F35" s="26">
        <f>F36*F$4</f>
        <v>13804.428</v>
      </c>
      <c r="G35" s="26"/>
      <c r="H35" s="51">
        <f t="shared" si="0"/>
        <v>13622.624899999999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432</v>
      </c>
      <c r="D36" s="56">
        <v>436</v>
      </c>
      <c r="E36" s="56">
        <v>443</v>
      </c>
      <c r="F36" s="56">
        <v>440</v>
      </c>
      <c r="G36" s="56"/>
      <c r="H36" s="56">
        <f t="shared" si="0"/>
        <v>437.75</v>
      </c>
      <c r="I36" s="52"/>
      <c r="J36" s="52"/>
      <c r="K36" s="52"/>
    </row>
    <row r="37" spans="1:11" ht="23.25" x14ac:dyDescent="0.5">
      <c r="B37" s="34" t="s">
        <v>55</v>
      </c>
      <c r="C37" s="13"/>
      <c r="D37" s="18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C39*C$4</f>
        <v>12226.711500000001</v>
      </c>
      <c r="D38" s="3">
        <f>D39*D$4</f>
        <v>12227.699000000001</v>
      </c>
      <c r="E38" s="3">
        <f>E39*E$4</f>
        <v>12694.33</v>
      </c>
      <c r="F38" s="3">
        <f>F39*F$4</f>
        <v>12674.9748</v>
      </c>
      <c r="G38" s="3"/>
      <c r="H38" s="17">
        <f t="shared" ref="H38:H43" si="2">AVERAGE(C38:G38)</f>
        <v>12455.928824999999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395</v>
      </c>
      <c r="D39" s="7">
        <v>395</v>
      </c>
      <c r="E39" s="7">
        <v>407</v>
      </c>
      <c r="F39" s="7">
        <v>404</v>
      </c>
      <c r="G39" s="7"/>
      <c r="H39" s="16">
        <f t="shared" si="2"/>
        <v>400.25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C41*C$4</f>
        <v>11824.313400000001</v>
      </c>
      <c r="D40" s="3">
        <f>D41*D$4</f>
        <v>11825.268399999999</v>
      </c>
      <c r="E40" s="3">
        <f>E41*E$4</f>
        <v>12288.86</v>
      </c>
      <c r="F40" s="3">
        <f>F41*F$4</f>
        <v>12267.1167</v>
      </c>
      <c r="G40" s="3"/>
      <c r="H40" s="17">
        <f t="shared" si="2"/>
        <v>12051.389625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382</v>
      </c>
      <c r="D41" s="7">
        <v>382</v>
      </c>
      <c r="E41" s="7">
        <v>394</v>
      </c>
      <c r="F41" s="7">
        <v>391</v>
      </c>
      <c r="G41" s="7"/>
      <c r="H41" s="16">
        <f t="shared" si="2"/>
        <v>387.25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C43*C$4</f>
        <v>11731.452300000001</v>
      </c>
      <c r="D42" s="3">
        <f>D43*D$4</f>
        <v>11701.443600000001</v>
      </c>
      <c r="E42" s="3">
        <f>E43*E$4</f>
        <v>12195.29</v>
      </c>
      <c r="F42" s="3">
        <f>F43*F$4</f>
        <v>12172.9956</v>
      </c>
      <c r="G42" s="3"/>
      <c r="H42" s="17">
        <f t="shared" si="2"/>
        <v>11950.295375000002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379</v>
      </c>
      <c r="D43" s="7">
        <v>378</v>
      </c>
      <c r="E43" s="7">
        <v>391</v>
      </c>
      <c r="F43" s="7">
        <v>388</v>
      </c>
      <c r="G43" s="7"/>
      <c r="H43" s="16">
        <f t="shared" si="2"/>
        <v>384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3">
        <f>C46*C$4</f>
        <v>20924.7012</v>
      </c>
      <c r="D45" s="3">
        <f>D46*D$4</f>
        <v>20895.434999999998</v>
      </c>
      <c r="E45" s="3">
        <f>E46*E$4</f>
        <v>21365.15</v>
      </c>
      <c r="F45" s="3">
        <f>F46*F$4</f>
        <v>21836.0952</v>
      </c>
      <c r="G45" s="15"/>
      <c r="H45" s="17">
        <f>AVERAGE(C45:G45)</f>
        <v>21255.34535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676</v>
      </c>
      <c r="D46" s="16">
        <v>675</v>
      </c>
      <c r="E46" s="16">
        <v>685</v>
      </c>
      <c r="F46" s="16">
        <v>696</v>
      </c>
      <c r="G46" s="16"/>
      <c r="H46" s="16">
        <f>AVERAGE(C46:G46)</f>
        <v>683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3">
        <f>C48*C$4</f>
        <v>18881.757000000001</v>
      </c>
      <c r="D47" s="3">
        <f>D48*D$4</f>
        <v>19378.581200000001</v>
      </c>
      <c r="E47" s="3">
        <f>E48*E$4</f>
        <v>19836.84</v>
      </c>
      <c r="F47" s="3">
        <f>F48*F$4</f>
        <v>20330.157599999999</v>
      </c>
      <c r="G47" s="42"/>
      <c r="H47" s="43">
        <f>AVERAGE(C47:G47)</f>
        <v>19606.83395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610</v>
      </c>
      <c r="D48" s="7">
        <v>626</v>
      </c>
      <c r="E48" s="7">
        <v>636</v>
      </c>
      <c r="F48" s="7">
        <v>648</v>
      </c>
      <c r="G48" s="7"/>
      <c r="H48" s="16">
        <f>AVERAGE(C48:G48)</f>
        <v>630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C51*C$4</f>
        <v>16838.8128</v>
      </c>
      <c r="D50" s="3">
        <f>D51*D$4</f>
        <v>16840.1728</v>
      </c>
      <c r="E50" s="3">
        <f>E51*E$4</f>
        <v>16811.41</v>
      </c>
      <c r="F50" s="3">
        <f>F51*F$4</f>
        <v>16784.929499999998</v>
      </c>
      <c r="G50" s="3"/>
      <c r="H50" s="17">
        <f>AVERAGE(C50:G50)</f>
        <v>16818.831275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544</v>
      </c>
      <c r="D51" s="7">
        <v>544</v>
      </c>
      <c r="E51" s="7">
        <v>539</v>
      </c>
      <c r="F51" s="7">
        <v>535</v>
      </c>
      <c r="G51" s="7"/>
      <c r="H51" s="16">
        <f>AVERAGE(C51:G51)</f>
        <v>540.5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C54*C$4</f>
        <v>15136.3593</v>
      </c>
      <c r="D53" s="3">
        <f>D54*D$4</f>
        <v>15137.5818</v>
      </c>
      <c r="E53" s="3">
        <f>E54*E$4</f>
        <v>15407.86</v>
      </c>
      <c r="F53" s="3">
        <f>F54*F$4</f>
        <v>15404.486699999999</v>
      </c>
      <c r="G53" s="3"/>
      <c r="H53" s="17">
        <f t="shared" ref="H53:H58" si="3">AVERAGE(C53:G53)</f>
        <v>15271.57195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489</v>
      </c>
      <c r="D54" s="7">
        <v>489</v>
      </c>
      <c r="E54" s="7">
        <v>494</v>
      </c>
      <c r="F54" s="7">
        <v>491</v>
      </c>
      <c r="G54" s="7"/>
      <c r="H54" s="16">
        <f t="shared" si="3"/>
        <v>490.75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C56*C$4</f>
        <v>13929.165000000001</v>
      </c>
      <c r="D55" s="3">
        <f>D56*D$4</f>
        <v>14146.983399999999</v>
      </c>
      <c r="E55" s="3">
        <f>E56*E$4</f>
        <v>14409.78</v>
      </c>
      <c r="F55" s="3">
        <f>F56*F$4</f>
        <v>14400.5283</v>
      </c>
      <c r="G55" s="3"/>
      <c r="H55" s="17">
        <f t="shared" si="3"/>
        <v>14221.614174999999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450</v>
      </c>
      <c r="D56" s="7">
        <v>457</v>
      </c>
      <c r="E56" s="7">
        <v>462</v>
      </c>
      <c r="F56" s="7">
        <v>459</v>
      </c>
      <c r="G56" s="7"/>
      <c r="H56" s="16">
        <f t="shared" si="3"/>
        <v>457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C58*C$4</f>
        <v>13217.2299</v>
      </c>
      <c r="D57" s="3">
        <f>D58*D$4</f>
        <v>13404.034599999999</v>
      </c>
      <c r="E57" s="3">
        <f>E58*E$4</f>
        <v>13692.41</v>
      </c>
      <c r="F57" s="3">
        <f>F58*F$4</f>
        <v>13678.933199999999</v>
      </c>
      <c r="G57" s="3"/>
      <c r="H57" s="17">
        <f t="shared" si="3"/>
        <v>13498.151924999998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427</v>
      </c>
      <c r="D58" s="7">
        <v>433</v>
      </c>
      <c r="E58" s="7">
        <v>439</v>
      </c>
      <c r="F58" s="7">
        <v>436</v>
      </c>
      <c r="G58" s="7"/>
      <c r="H58" s="16">
        <f t="shared" si="3"/>
        <v>433.75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3">
        <f>C61*C$4</f>
        <v>14145.840900000001</v>
      </c>
      <c r="D60" s="3">
        <f>D61*D$4</f>
        <v>14332.720599999999</v>
      </c>
      <c r="E60" s="3">
        <f>E61*E$4</f>
        <v>14316.210000000001</v>
      </c>
      <c r="F60" s="3">
        <f>F61*F$4</f>
        <v>14306.4072</v>
      </c>
      <c r="G60" s="24"/>
      <c r="H60" s="17">
        <f>AVERAGE(C60:G60)</f>
        <v>14275.294675000001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457</v>
      </c>
      <c r="D61" s="7">
        <v>463</v>
      </c>
      <c r="E61" s="7">
        <v>459</v>
      </c>
      <c r="F61" s="7">
        <v>456</v>
      </c>
      <c r="G61" s="7"/>
      <c r="H61" s="16">
        <f>AVERAGE(C61:G61)</f>
        <v>458.75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C63*C$4</f>
        <v>13805.350200000001</v>
      </c>
      <c r="D62" s="3">
        <f>D63*D$4</f>
        <v>14023.158599999999</v>
      </c>
      <c r="E62" s="3">
        <f>E63*E$4</f>
        <v>13973.12</v>
      </c>
      <c r="F62" s="3">
        <f>F63*F$4</f>
        <v>13961.2965</v>
      </c>
      <c r="G62" s="3"/>
      <c r="H62" s="17">
        <f t="shared" ref="H62:H70" si="4">AVERAGE(C62:G62)</f>
        <v>13940.731325000001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446</v>
      </c>
      <c r="D63" s="25">
        <v>453</v>
      </c>
      <c r="E63" s="25">
        <v>448</v>
      </c>
      <c r="F63" s="25">
        <v>445</v>
      </c>
      <c r="G63" s="7"/>
      <c r="H63" s="16">
        <f>AVERAGE(C63:G63)</f>
        <v>448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C65*C$4</f>
        <v>13712.489100000001</v>
      </c>
      <c r="D64" s="26">
        <f>D65*D$4</f>
        <v>13899.3338</v>
      </c>
      <c r="E64" s="26">
        <f>E65*E$4</f>
        <v>13879.550000000001</v>
      </c>
      <c r="F64" s="26">
        <f>F65*F$4</f>
        <v>13867.1754</v>
      </c>
      <c r="G64" s="26"/>
      <c r="H64" s="51">
        <f t="shared" si="4"/>
        <v>13839.637075000001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443</v>
      </c>
      <c r="D65" s="55">
        <v>449</v>
      </c>
      <c r="E65" s="55">
        <v>445</v>
      </c>
      <c r="F65" s="56">
        <v>442</v>
      </c>
      <c r="G65" s="56"/>
      <c r="H65" s="56">
        <f>AVERAGE(C65:G65)</f>
        <v>444.75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C67*C$4</f>
        <v>13619.628000000001</v>
      </c>
      <c r="D66" s="3">
        <f>D67*D$4</f>
        <v>13806.465199999999</v>
      </c>
      <c r="E66" s="3">
        <f>E67*E$4</f>
        <v>13785.980000000001</v>
      </c>
      <c r="F66" s="3">
        <f>F67*F$4</f>
        <v>13773.0543</v>
      </c>
      <c r="G66" s="3"/>
      <c r="H66" s="17">
        <f t="shared" si="4"/>
        <v>13746.281875000001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440</v>
      </c>
      <c r="D67" s="25">
        <v>446</v>
      </c>
      <c r="E67" s="25">
        <v>442</v>
      </c>
      <c r="F67" s="7">
        <v>439</v>
      </c>
      <c r="G67" s="7"/>
      <c r="H67" s="16">
        <f>AVERAGE(C67:G67)</f>
        <v>441.75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C69*C$4</f>
        <v>13526.766900000001</v>
      </c>
      <c r="D68" s="3">
        <f>D69*D$4</f>
        <v>13713.596599999999</v>
      </c>
      <c r="E68" s="3">
        <f>E69*E$4</f>
        <v>13692.41</v>
      </c>
      <c r="F68" s="3">
        <f>F69*F$4</f>
        <v>13678.933199999999</v>
      </c>
      <c r="G68" s="3"/>
      <c r="H68" s="17">
        <f t="shared" si="4"/>
        <v>13652.926674999999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437</v>
      </c>
      <c r="D69" s="25">
        <v>443</v>
      </c>
      <c r="E69" s="25">
        <v>439</v>
      </c>
      <c r="F69" s="7">
        <v>436</v>
      </c>
      <c r="G69" s="7"/>
      <c r="H69" s="16">
        <f>AVERAGE(C69:G69)</f>
        <v>438.75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C71*C$4</f>
        <v>13310.091</v>
      </c>
      <c r="D70" s="3">
        <f>D71*D$4</f>
        <v>13496.903199999999</v>
      </c>
      <c r="E70" s="3">
        <f>E71*E$4</f>
        <v>13474.08</v>
      </c>
      <c r="F70" s="3">
        <f>F71*F$4</f>
        <v>13459.317300000001</v>
      </c>
      <c r="G70" s="3"/>
      <c r="H70" s="17">
        <f t="shared" si="4"/>
        <v>13435.097875000001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430</v>
      </c>
      <c r="D71" s="25">
        <v>436</v>
      </c>
      <c r="E71" s="25">
        <v>432</v>
      </c>
      <c r="F71" s="7">
        <v>429</v>
      </c>
      <c r="G71" s="7"/>
      <c r="H71" s="16">
        <f>AVERAGE(C71:G71)</f>
        <v>431.75</v>
      </c>
      <c r="I71" s="5"/>
      <c r="J71" s="5"/>
      <c r="K71" s="5"/>
    </row>
    <row r="72" spans="1:11" ht="23.25" x14ac:dyDescent="0.5">
      <c r="B72" s="34" t="s">
        <v>21</v>
      </c>
      <c r="C72" s="39"/>
      <c r="D72" s="13"/>
      <c r="E72" s="13"/>
      <c r="F72" s="13"/>
      <c r="G72" s="13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C74*C$4</f>
        <v>10802.8413</v>
      </c>
      <c r="D73" s="3">
        <f>D74*D$4</f>
        <v>10772.757599999999</v>
      </c>
      <c r="E73" s="3">
        <f>E74*E$4</f>
        <v>10760.550000000001</v>
      </c>
      <c r="F73" s="3">
        <f>F74*F$4</f>
        <v>10761.179099999999</v>
      </c>
      <c r="G73" s="3"/>
      <c r="H73" s="17">
        <f>AVERAGE(C73:G73)</f>
        <v>10774.332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349</v>
      </c>
      <c r="D74" s="25">
        <v>348</v>
      </c>
      <c r="E74" s="25">
        <v>345</v>
      </c>
      <c r="F74" s="7">
        <v>343</v>
      </c>
      <c r="G74" s="7"/>
      <c r="H74" s="16">
        <f>AVERAGE(C74:G74)</f>
        <v>346.25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</cols>
  <sheetData>
    <row r="1" spans="1:11" ht="29.25" x14ac:dyDescent="0.6">
      <c r="C1" s="148"/>
      <c r="D1" s="148"/>
      <c r="E1" s="148"/>
      <c r="F1" s="148"/>
      <c r="G1" s="148"/>
      <c r="H1" s="148"/>
    </row>
    <row r="2" spans="1:11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1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1" x14ac:dyDescent="0.5">
      <c r="B4" s="139" t="s">
        <v>23</v>
      </c>
      <c r="C4" s="10">
        <v>31.6449</v>
      </c>
      <c r="D4" s="11">
        <v>31.7088</v>
      </c>
      <c r="E4" s="10">
        <v>31.869499999999999</v>
      </c>
      <c r="F4" s="10">
        <v>31.7621</v>
      </c>
      <c r="G4" s="9"/>
      <c r="H4" s="11">
        <f>AVERAGE(C4:G4)</f>
        <v>31.746325000000002</v>
      </c>
    </row>
    <row r="5" spans="1:11" ht="23.25" x14ac:dyDescent="0.5">
      <c r="B5" s="30" t="s">
        <v>27</v>
      </c>
      <c r="C5" s="18"/>
      <c r="D5" s="38"/>
      <c r="E5" s="38"/>
      <c r="F5" s="18"/>
      <c r="G5" s="18"/>
      <c r="H5" s="12"/>
    </row>
    <row r="6" spans="1:11" ht="23.25" x14ac:dyDescent="0.5">
      <c r="A6" s="14" t="s">
        <v>142</v>
      </c>
      <c r="B6" s="31" t="s">
        <v>28</v>
      </c>
      <c r="C6" s="3">
        <f>C7*C$4</f>
        <v>37246.047299999998</v>
      </c>
      <c r="D6" s="3">
        <f>D7*D$4</f>
        <v>37765.180800000002</v>
      </c>
      <c r="E6" s="3">
        <f>E7*E$4</f>
        <v>39040.137499999997</v>
      </c>
      <c r="F6" s="3">
        <f>F7*F$4</f>
        <v>40337.866999999998</v>
      </c>
      <c r="G6" s="3"/>
      <c r="H6" s="17">
        <f t="shared" ref="H6:H36" si="0">AVERAGE(C6:G6)</f>
        <v>38597.308149999997</v>
      </c>
      <c r="I6" s="5"/>
      <c r="J6" s="5"/>
      <c r="K6" s="5"/>
    </row>
    <row r="7" spans="1:11" ht="23.25" x14ac:dyDescent="0.5">
      <c r="A7" s="14" t="s">
        <v>143</v>
      </c>
      <c r="B7" s="32" t="s">
        <v>29</v>
      </c>
      <c r="C7" s="7">
        <v>1177</v>
      </c>
      <c r="D7" s="7">
        <v>1191</v>
      </c>
      <c r="E7" s="7">
        <v>1225</v>
      </c>
      <c r="F7" s="7">
        <v>1270</v>
      </c>
      <c r="G7" s="7"/>
      <c r="H7" s="16">
        <f t="shared" si="0"/>
        <v>1215.75</v>
      </c>
      <c r="I7" s="5"/>
      <c r="J7" s="5"/>
      <c r="K7" s="5"/>
    </row>
    <row r="8" spans="1:11" s="14" customFormat="1" ht="23.25" x14ac:dyDescent="0.5">
      <c r="A8" s="14" t="s">
        <v>144</v>
      </c>
      <c r="B8" s="35" t="s">
        <v>30</v>
      </c>
      <c r="C8" s="3">
        <f>C9*C$4</f>
        <v>37752.365700000002</v>
      </c>
      <c r="D8" s="3">
        <f>D9*D$4</f>
        <v>38779.862399999998</v>
      </c>
      <c r="E8" s="3">
        <f>E9*E$4</f>
        <v>40091.830999999998</v>
      </c>
      <c r="F8" s="3">
        <f>F9*F$4</f>
        <v>40337.866999999998</v>
      </c>
      <c r="G8" s="15"/>
      <c r="H8" s="17">
        <f>AVERAGE(C8:G8)</f>
        <v>39240.481525000003</v>
      </c>
      <c r="I8" s="28"/>
      <c r="J8" s="28"/>
      <c r="K8" s="28"/>
    </row>
    <row r="9" spans="1:11" s="14" customFormat="1" ht="23.25" x14ac:dyDescent="0.5">
      <c r="A9" s="14" t="s">
        <v>145</v>
      </c>
      <c r="B9" s="36" t="s">
        <v>29</v>
      </c>
      <c r="C9" s="41">
        <v>1193</v>
      </c>
      <c r="D9" s="41">
        <v>1223</v>
      </c>
      <c r="E9" s="41">
        <v>1258</v>
      </c>
      <c r="F9" s="41">
        <v>1270</v>
      </c>
      <c r="G9" s="41"/>
      <c r="H9" s="16">
        <f t="shared" si="0"/>
        <v>1236</v>
      </c>
      <c r="I9" s="28"/>
      <c r="J9" s="28"/>
      <c r="K9" s="28"/>
    </row>
    <row r="10" spans="1:11" ht="23.25" x14ac:dyDescent="0.5">
      <c r="A10" t="s">
        <v>146</v>
      </c>
      <c r="B10" s="31" t="s">
        <v>31</v>
      </c>
      <c r="C10" s="3">
        <f>C11*C$4</f>
        <v>36201.765599999999</v>
      </c>
      <c r="D10" s="3">
        <f>D11*D$4</f>
        <v>36782.207999999999</v>
      </c>
      <c r="E10" s="3">
        <f>E11*E$4</f>
        <v>38020.313499999997</v>
      </c>
      <c r="F10" s="3">
        <f>F11*F$4</f>
        <v>39321.479800000001</v>
      </c>
      <c r="G10" s="3"/>
      <c r="H10" s="17">
        <f t="shared" si="0"/>
        <v>37581.441724999997</v>
      </c>
      <c r="I10" s="5"/>
      <c r="J10" s="23"/>
      <c r="K10" s="23"/>
    </row>
    <row r="11" spans="1:11" ht="23.25" x14ac:dyDescent="0.5">
      <c r="A11" t="s">
        <v>147</v>
      </c>
      <c r="B11" s="32" t="s">
        <v>32</v>
      </c>
      <c r="C11" s="41">
        <v>1144</v>
      </c>
      <c r="D11" s="41">
        <v>1160</v>
      </c>
      <c r="E11" s="41">
        <v>1193</v>
      </c>
      <c r="F11" s="41">
        <v>1238</v>
      </c>
      <c r="G11" s="41"/>
      <c r="H11" s="16">
        <f t="shared" si="0"/>
        <v>1183.75</v>
      </c>
      <c r="I11" s="5"/>
      <c r="J11" s="23"/>
      <c r="K11" s="23"/>
    </row>
    <row r="12" spans="1:11" s="53" customFormat="1" ht="23.25" x14ac:dyDescent="0.5">
      <c r="A12" t="s">
        <v>148</v>
      </c>
      <c r="B12" s="50" t="s">
        <v>33</v>
      </c>
      <c r="C12" s="26">
        <f>C13*C$4</f>
        <v>36739.728900000002</v>
      </c>
      <c r="D12" s="26">
        <f>D13*D$4</f>
        <v>37765.180800000002</v>
      </c>
      <c r="E12" s="26">
        <f>E13*E$4</f>
        <v>39040.137499999997</v>
      </c>
      <c r="F12" s="26">
        <f>F13*F$4</f>
        <v>39321.479800000001</v>
      </c>
      <c r="G12" s="26"/>
      <c r="H12" s="51">
        <f t="shared" si="0"/>
        <v>38216.63175</v>
      </c>
      <c r="I12" s="52">
        <f>AVERAGE(C12:D12)</f>
        <v>37252.454850000002</v>
      </c>
      <c r="J12" s="57"/>
      <c r="K12" s="57"/>
    </row>
    <row r="13" spans="1:11" s="53" customFormat="1" ht="23.25" x14ac:dyDescent="0.5">
      <c r="A13" t="s">
        <v>149</v>
      </c>
      <c r="B13" s="54" t="s">
        <v>32</v>
      </c>
      <c r="C13" s="58">
        <v>1161</v>
      </c>
      <c r="D13" s="58">
        <v>1191</v>
      </c>
      <c r="E13" s="58">
        <v>1225</v>
      </c>
      <c r="F13" s="58">
        <v>1238</v>
      </c>
      <c r="G13" s="58"/>
      <c r="H13" s="56">
        <f t="shared" si="0"/>
        <v>1203.75</v>
      </c>
      <c r="I13" s="52">
        <f>AVERAGE(C13:D13)</f>
        <v>1176</v>
      </c>
      <c r="J13" s="57"/>
      <c r="K13" s="57"/>
    </row>
    <row r="14" spans="1:11" ht="23.25" x14ac:dyDescent="0.5">
      <c r="B14" s="34" t="s">
        <v>34</v>
      </c>
      <c r="C14" s="13"/>
      <c r="D14" s="18"/>
      <c r="E14" s="13"/>
      <c r="F14" s="13"/>
      <c r="G14" s="13"/>
      <c r="H14" s="13"/>
      <c r="I14" s="5"/>
      <c r="J14" s="23"/>
      <c r="K14" s="23"/>
    </row>
    <row r="15" spans="1:11" ht="23.25" x14ac:dyDescent="0.5">
      <c r="A15" t="s">
        <v>90</v>
      </c>
      <c r="B15" s="31" t="s">
        <v>35</v>
      </c>
      <c r="C15" s="3">
        <f>C16*C$4</f>
        <v>17942.658299999999</v>
      </c>
      <c r="D15" s="3">
        <f>D16*D$4</f>
        <v>18454.5216</v>
      </c>
      <c r="E15" s="3">
        <f>E16*E$4</f>
        <v>19121.7</v>
      </c>
      <c r="F15" s="3">
        <f>F16*F$4</f>
        <v>19501.929400000001</v>
      </c>
      <c r="G15" s="3"/>
      <c r="H15" s="17">
        <f t="shared" ref="H15:H20" si="1">AVERAGE(C15:G15)</f>
        <v>18755.202324999998</v>
      </c>
      <c r="I15" s="5"/>
      <c r="J15" s="23"/>
      <c r="K15" s="23"/>
    </row>
    <row r="16" spans="1:11" ht="23.25" x14ac:dyDescent="0.5">
      <c r="A16" t="s">
        <v>91</v>
      </c>
      <c r="B16" s="32" t="s">
        <v>36</v>
      </c>
      <c r="C16" s="7">
        <v>567</v>
      </c>
      <c r="D16" s="7">
        <v>582</v>
      </c>
      <c r="E16" s="7">
        <v>600</v>
      </c>
      <c r="F16" s="7">
        <v>614</v>
      </c>
      <c r="G16" s="7"/>
      <c r="H16" s="16">
        <f t="shared" si="1"/>
        <v>590.75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C18*C$4</f>
        <v>14398.4295</v>
      </c>
      <c r="D17" s="3">
        <f>D18*D$4</f>
        <v>14617.756799999999</v>
      </c>
      <c r="E17" s="3">
        <f>E18*E$4</f>
        <v>15010.5345</v>
      </c>
      <c r="F17" s="3">
        <f>F18*F$4</f>
        <v>14928.187</v>
      </c>
      <c r="G17" s="3"/>
      <c r="H17" s="17">
        <f t="shared" si="1"/>
        <v>14738.72695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455</v>
      </c>
      <c r="D18" s="7">
        <v>461</v>
      </c>
      <c r="E18" s="7">
        <v>471</v>
      </c>
      <c r="F18" s="7">
        <v>470</v>
      </c>
      <c r="G18" s="7"/>
      <c r="H18" s="16">
        <f t="shared" si="1"/>
        <v>464.25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3">
        <f>C20*C$4</f>
        <v>34176.491999999998</v>
      </c>
      <c r="D19" s="3">
        <f>D20*D$4</f>
        <v>35228.476799999997</v>
      </c>
      <c r="E19" s="3">
        <f>E20*E$4</f>
        <v>36458.707999999999</v>
      </c>
      <c r="F19" s="3">
        <f>F20*F$4</f>
        <v>36780.5118</v>
      </c>
      <c r="G19" s="42"/>
      <c r="H19" s="43">
        <f t="shared" si="1"/>
        <v>35661.047149999999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1080</v>
      </c>
      <c r="D20" s="7">
        <v>1111</v>
      </c>
      <c r="E20" s="7">
        <v>1144</v>
      </c>
      <c r="F20" s="7">
        <v>1158</v>
      </c>
      <c r="G20" s="7"/>
      <c r="H20" s="16">
        <f t="shared" si="1"/>
        <v>1123.25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3">
        <f>C23*C$4</f>
        <v>28100.671200000001</v>
      </c>
      <c r="D22" s="3">
        <f>D23*D$4</f>
        <v>29140.387200000001</v>
      </c>
      <c r="E22" s="3">
        <f>E23*E$4</f>
        <v>29351.809499999999</v>
      </c>
      <c r="F22" s="3">
        <f>F23*F$4</f>
        <v>29665.8014</v>
      </c>
      <c r="G22" s="15"/>
      <c r="H22" s="17">
        <f>AVERAGE(C22:G22)</f>
        <v>29064.667324999999</v>
      </c>
      <c r="I22" s="28">
        <f>AVERAGE(C29:D29)</f>
        <v>14238.7281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888</v>
      </c>
      <c r="D23" s="41">
        <v>919</v>
      </c>
      <c r="E23" s="41">
        <v>921</v>
      </c>
      <c r="F23" s="16">
        <v>934</v>
      </c>
      <c r="G23" s="16"/>
      <c r="H23" s="16">
        <f>AVERAGE(C23:G23)</f>
        <v>915.5</v>
      </c>
      <c r="I23" s="28">
        <f>AVERAGE(C30:D30)</f>
        <v>449.5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C26*C$4</f>
        <v>15569.290800000001</v>
      </c>
      <c r="D25" s="3">
        <f>D26*D$4</f>
        <v>15569.0208</v>
      </c>
      <c r="E25" s="3">
        <f>E26*E$4</f>
        <v>15679.794</v>
      </c>
      <c r="F25" s="3">
        <f>F26*F$4</f>
        <v>15595.1911</v>
      </c>
      <c r="G25" s="3"/>
      <c r="H25" s="17">
        <f t="shared" si="0"/>
        <v>15603.324175000002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492</v>
      </c>
      <c r="D26" s="7">
        <v>491</v>
      </c>
      <c r="E26" s="7">
        <v>492</v>
      </c>
      <c r="F26" s="7">
        <v>491</v>
      </c>
      <c r="G26" s="7"/>
      <c r="H26" s="16">
        <f t="shared" si="0"/>
        <v>491.5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C28*C$4</f>
        <v>15062.972400000001</v>
      </c>
      <c r="D27" s="3">
        <f>D28*D$4</f>
        <v>15061.68</v>
      </c>
      <c r="E27" s="3">
        <f>E28*E$4</f>
        <v>15169.882</v>
      </c>
      <c r="F27" s="3">
        <f>F28*F$4</f>
        <v>15086.997499999999</v>
      </c>
      <c r="G27" s="3"/>
      <c r="H27" s="17">
        <f t="shared" si="0"/>
        <v>15095.382974999999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476</v>
      </c>
      <c r="D28" s="7">
        <v>475</v>
      </c>
      <c r="E28" s="7">
        <v>476</v>
      </c>
      <c r="F28" s="7">
        <v>475</v>
      </c>
      <c r="G28" s="7"/>
      <c r="H28" s="16">
        <f t="shared" si="0"/>
        <v>475.5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C30*C$4</f>
        <v>14240.205</v>
      </c>
      <c r="D29" s="26">
        <f>D30*D$4</f>
        <v>14237.251200000001</v>
      </c>
      <c r="E29" s="26">
        <f>E30*E$4</f>
        <v>14341.275</v>
      </c>
      <c r="F29" s="26">
        <f>F30*F$4</f>
        <v>14261.1829</v>
      </c>
      <c r="G29" s="26"/>
      <c r="H29" s="51">
        <f t="shared" si="0"/>
        <v>14269.978525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450</v>
      </c>
      <c r="D30" s="56">
        <v>449</v>
      </c>
      <c r="E30" s="56">
        <v>450</v>
      </c>
      <c r="F30" s="56">
        <v>449</v>
      </c>
      <c r="G30" s="56"/>
      <c r="H30" s="56">
        <f t="shared" si="0"/>
        <v>449.5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C32*C$4</f>
        <v>14145.2703</v>
      </c>
      <c r="D31" s="3">
        <f>D32*D$4</f>
        <v>14142.1248</v>
      </c>
      <c r="E31" s="3">
        <f>E32*E$4</f>
        <v>14245.666499999999</v>
      </c>
      <c r="F31" s="3">
        <f>F32*F$4</f>
        <v>14165.8966</v>
      </c>
      <c r="G31" s="3"/>
      <c r="H31" s="17">
        <f t="shared" si="0"/>
        <v>14174.73955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447</v>
      </c>
      <c r="D32" s="7">
        <v>446</v>
      </c>
      <c r="E32" s="7">
        <v>447</v>
      </c>
      <c r="F32" s="7">
        <v>446</v>
      </c>
      <c r="G32" s="7"/>
      <c r="H32" s="16">
        <f t="shared" si="0"/>
        <v>446.5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C34*C$4</f>
        <v>13987.0458</v>
      </c>
      <c r="D33" s="3">
        <f>D34*D$4</f>
        <v>14015.2896</v>
      </c>
      <c r="E33" s="3">
        <f>E34*E$4</f>
        <v>14118.1885</v>
      </c>
      <c r="F33" s="3">
        <f>F34*F$4</f>
        <v>14007.0861</v>
      </c>
      <c r="G33" s="3"/>
      <c r="H33" s="17">
        <f t="shared" si="0"/>
        <v>14031.9025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442</v>
      </c>
      <c r="D34" s="7">
        <v>442</v>
      </c>
      <c r="E34" s="7">
        <v>443</v>
      </c>
      <c r="F34" s="7">
        <v>441</v>
      </c>
      <c r="G34" s="7"/>
      <c r="H34" s="16">
        <f t="shared" si="0"/>
        <v>442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C36*C$4</f>
        <v>13765.531499999999</v>
      </c>
      <c r="D35" s="26">
        <f>D36*D$4</f>
        <v>13793.328</v>
      </c>
      <c r="E35" s="26">
        <f>E36*E$4</f>
        <v>13895.101999999999</v>
      </c>
      <c r="F35" s="26">
        <f>F36*F$4</f>
        <v>13816.513500000001</v>
      </c>
      <c r="G35" s="26"/>
      <c r="H35" s="51">
        <f t="shared" si="0"/>
        <v>13817.61875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435</v>
      </c>
      <c r="D36" s="56">
        <v>435</v>
      </c>
      <c r="E36" s="56">
        <v>436</v>
      </c>
      <c r="F36" s="56">
        <v>435</v>
      </c>
      <c r="G36" s="56"/>
      <c r="H36" s="56">
        <f t="shared" si="0"/>
        <v>435.25</v>
      </c>
      <c r="I36" s="52"/>
      <c r="J36" s="52"/>
      <c r="K36" s="52"/>
    </row>
    <row r="37" spans="1:11" ht="23.25" x14ac:dyDescent="0.5">
      <c r="B37" s="34" t="s">
        <v>55</v>
      </c>
      <c r="C37" s="13"/>
      <c r="D37" s="18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C39*C$4</f>
        <v>12657.96</v>
      </c>
      <c r="D38" s="3">
        <f>D39*D$4</f>
        <v>12651.8112</v>
      </c>
      <c r="E38" s="3">
        <f>E39*E$4</f>
        <v>12747.8</v>
      </c>
      <c r="F38" s="3">
        <f>F39*F$4</f>
        <v>12673.0779</v>
      </c>
      <c r="G38" s="3"/>
      <c r="H38" s="17">
        <f t="shared" ref="H38:H43" si="2">AVERAGE(C38:G38)</f>
        <v>12682.662274999999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400</v>
      </c>
      <c r="D39" s="7">
        <v>399</v>
      </c>
      <c r="E39" s="7">
        <v>400</v>
      </c>
      <c r="F39" s="7">
        <v>399</v>
      </c>
      <c r="G39" s="7"/>
      <c r="H39" s="16">
        <f t="shared" si="2"/>
        <v>399.5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C41*C$4</f>
        <v>12246.576300000001</v>
      </c>
      <c r="D40" s="3">
        <f>D41*D$4</f>
        <v>12271.3056</v>
      </c>
      <c r="E40" s="3">
        <f>E41*E$4</f>
        <v>12333.496499999999</v>
      </c>
      <c r="F40" s="3">
        <f>F41*F$4</f>
        <v>12260.170599999999</v>
      </c>
      <c r="G40" s="3"/>
      <c r="H40" s="17">
        <f t="shared" si="2"/>
        <v>12277.88725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387</v>
      </c>
      <c r="D41" s="7">
        <v>387</v>
      </c>
      <c r="E41" s="7">
        <v>387</v>
      </c>
      <c r="F41" s="7">
        <v>386</v>
      </c>
      <c r="G41" s="7"/>
      <c r="H41" s="16">
        <f t="shared" si="2"/>
        <v>386.75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C43*C$4</f>
        <v>12151.641599999999</v>
      </c>
      <c r="D42" s="3">
        <f>D43*D$4</f>
        <v>12144.4704</v>
      </c>
      <c r="E42" s="3">
        <f>E43*E$4</f>
        <v>12237.887999999999</v>
      </c>
      <c r="F42" s="3">
        <f>F43*F$4</f>
        <v>12164.8843</v>
      </c>
      <c r="G42" s="3"/>
      <c r="H42" s="17">
        <f t="shared" si="2"/>
        <v>12174.721074999999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384</v>
      </c>
      <c r="D43" s="7">
        <v>383</v>
      </c>
      <c r="E43" s="7">
        <v>384</v>
      </c>
      <c r="F43" s="7">
        <v>383</v>
      </c>
      <c r="G43" s="7"/>
      <c r="H43" s="16">
        <f t="shared" si="2"/>
        <v>383.5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3">
        <f>C46*C$4</f>
        <v>22278.009600000001</v>
      </c>
      <c r="D45" s="3">
        <f>D46*D$4</f>
        <v>22798.627199999999</v>
      </c>
      <c r="E45" s="3">
        <f>E46*E$4</f>
        <v>22946.039999999997</v>
      </c>
      <c r="F45" s="3">
        <f>F46*F$4</f>
        <v>22836.9499</v>
      </c>
      <c r="G45" s="15"/>
      <c r="H45" s="17">
        <f>AVERAGE(C45:G45)</f>
        <v>22714.906674999998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704</v>
      </c>
      <c r="D46" s="16">
        <v>719</v>
      </c>
      <c r="E46" s="16">
        <v>720</v>
      </c>
      <c r="F46" s="16">
        <v>719</v>
      </c>
      <c r="G46" s="16"/>
      <c r="H46" s="16">
        <f>AVERAGE(C46:G46)</f>
        <v>715.5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3">
        <f>C48*C$4</f>
        <v>20790.6993</v>
      </c>
      <c r="D47" s="3">
        <f>D48*D$4</f>
        <v>21308.313600000001</v>
      </c>
      <c r="E47" s="3">
        <f>E48*E$4</f>
        <v>21448.173500000001</v>
      </c>
      <c r="F47" s="3">
        <f>F48*F$4</f>
        <v>20804.175500000001</v>
      </c>
      <c r="G47" s="42"/>
      <c r="H47" s="43">
        <f>AVERAGE(C47:G47)</f>
        <v>21087.840475000001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657</v>
      </c>
      <c r="D48" s="7">
        <v>672</v>
      </c>
      <c r="E48" s="7">
        <v>673</v>
      </c>
      <c r="F48" s="7">
        <v>655</v>
      </c>
      <c r="G48" s="7"/>
      <c r="H48" s="16">
        <f>AVERAGE(C48:G48)</f>
        <v>664.25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C51*C$4</f>
        <v>16771.796999999999</v>
      </c>
      <c r="D50" s="3">
        <f>D51*D$4</f>
        <v>16773.9552</v>
      </c>
      <c r="E50" s="3">
        <f>E51*E$4</f>
        <v>16890.834999999999</v>
      </c>
      <c r="F50" s="3">
        <f>F51*F$4</f>
        <v>16770.388800000001</v>
      </c>
      <c r="G50" s="3"/>
      <c r="H50" s="17">
        <f>AVERAGE(C50:G50)</f>
        <v>16801.743999999999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530</v>
      </c>
      <c r="D51" s="7">
        <v>529</v>
      </c>
      <c r="E51" s="7">
        <v>530</v>
      </c>
      <c r="F51" s="7">
        <v>528</v>
      </c>
      <c r="G51" s="7"/>
      <c r="H51" s="16">
        <f>AVERAGE(C51:G51)</f>
        <v>529.25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C54*C$4</f>
        <v>15379.421399999999</v>
      </c>
      <c r="D53" s="3">
        <f>D54*D$4</f>
        <v>15378.768</v>
      </c>
      <c r="E53" s="3">
        <f>E54*E$4</f>
        <v>15488.576999999999</v>
      </c>
      <c r="F53" s="3">
        <f>F54*F$4</f>
        <v>15372.856400000001</v>
      </c>
      <c r="G53" s="3"/>
      <c r="H53" s="17">
        <f t="shared" ref="H53:H58" si="3">AVERAGE(C53:G53)</f>
        <v>15404.905699999999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486</v>
      </c>
      <c r="D54" s="7">
        <v>485</v>
      </c>
      <c r="E54" s="7">
        <v>486</v>
      </c>
      <c r="F54" s="7">
        <v>484</v>
      </c>
      <c r="G54" s="7"/>
      <c r="H54" s="16">
        <f t="shared" si="3"/>
        <v>485.25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C56*C$4</f>
        <v>14335.1397</v>
      </c>
      <c r="D55" s="3">
        <f>D56*D$4</f>
        <v>14364.0864</v>
      </c>
      <c r="E55" s="3">
        <f>E56*E$4</f>
        <v>14436.8835</v>
      </c>
      <c r="F55" s="3">
        <f>F56*F$4</f>
        <v>14356.4692</v>
      </c>
      <c r="G55" s="3"/>
      <c r="H55" s="17">
        <f t="shared" si="3"/>
        <v>14373.144699999999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453</v>
      </c>
      <c r="D56" s="7">
        <v>453</v>
      </c>
      <c r="E56" s="7">
        <v>453</v>
      </c>
      <c r="F56" s="7">
        <v>452</v>
      </c>
      <c r="G56" s="7"/>
      <c r="H56" s="16">
        <f t="shared" si="3"/>
        <v>452.75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C58*C$4</f>
        <v>13638.9519</v>
      </c>
      <c r="D57" s="3">
        <f>D58*D$4</f>
        <v>13666.4928</v>
      </c>
      <c r="E57" s="3">
        <f>E58*E$4</f>
        <v>13735.754499999999</v>
      </c>
      <c r="F57" s="3">
        <f>F58*F$4</f>
        <v>13657.703</v>
      </c>
      <c r="G57" s="3"/>
      <c r="H57" s="17">
        <f t="shared" si="3"/>
        <v>13674.725550000001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431</v>
      </c>
      <c r="D58" s="7">
        <v>431</v>
      </c>
      <c r="E58" s="7">
        <v>431</v>
      </c>
      <c r="F58" s="7">
        <v>430</v>
      </c>
      <c r="G58" s="7"/>
      <c r="H58" s="16">
        <f t="shared" si="3"/>
        <v>430.75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3">
        <f>C61*C$4</f>
        <v>14145.2703</v>
      </c>
      <c r="D60" s="3">
        <f>D61*D$4</f>
        <v>14142.1248</v>
      </c>
      <c r="E60" s="3">
        <f>E61*E$4</f>
        <v>14245.666499999999</v>
      </c>
      <c r="F60" s="3">
        <f>F61*F$4</f>
        <v>14165.8966</v>
      </c>
      <c r="G60" s="24"/>
      <c r="H60" s="17">
        <f>AVERAGE(C60:G60)</f>
        <v>14174.73955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447</v>
      </c>
      <c r="D61" s="7">
        <v>446</v>
      </c>
      <c r="E61" s="7">
        <v>447</v>
      </c>
      <c r="F61" s="7">
        <v>446</v>
      </c>
      <c r="G61" s="7"/>
      <c r="H61" s="16">
        <f>AVERAGE(C61:G61)</f>
        <v>446.5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C63*C$4</f>
        <v>13828.8213</v>
      </c>
      <c r="D62" s="3">
        <f>D63*D$4</f>
        <v>13856.7456</v>
      </c>
      <c r="E62" s="3">
        <f>E63*E$4</f>
        <v>13958.840999999999</v>
      </c>
      <c r="F62" s="3">
        <f>F63*F$4</f>
        <v>13848.275600000001</v>
      </c>
      <c r="G62" s="3"/>
      <c r="H62" s="17">
        <f t="shared" ref="H62:H70" si="4">AVERAGE(C62:G62)</f>
        <v>13873.170875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437</v>
      </c>
      <c r="D63" s="25">
        <v>437</v>
      </c>
      <c r="E63" s="25">
        <v>438</v>
      </c>
      <c r="F63" s="25">
        <v>436</v>
      </c>
      <c r="G63" s="7"/>
      <c r="H63" s="16">
        <f>AVERAGE(C63:G63)</f>
        <v>437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C65*C$4</f>
        <v>13733.8866</v>
      </c>
      <c r="D64" s="26">
        <f>D65*D$4</f>
        <v>13761.619199999999</v>
      </c>
      <c r="E64" s="26">
        <f>E65*E$4</f>
        <v>13831.362999999999</v>
      </c>
      <c r="F64" s="26">
        <f>F65*F$4</f>
        <v>13752.989299999999</v>
      </c>
      <c r="G64" s="26"/>
      <c r="H64" s="51">
        <f t="shared" si="4"/>
        <v>13769.964524999999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434</v>
      </c>
      <c r="D65" s="55">
        <v>434</v>
      </c>
      <c r="E65" s="55">
        <v>434</v>
      </c>
      <c r="F65" s="56">
        <v>433</v>
      </c>
      <c r="G65" s="56"/>
      <c r="H65" s="56">
        <f>AVERAGE(C65:G65)</f>
        <v>433.75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C67*C$4</f>
        <v>13638.9519</v>
      </c>
      <c r="D66" s="3">
        <f>D67*D$4</f>
        <v>13666.4928</v>
      </c>
      <c r="E66" s="3">
        <f>E67*E$4</f>
        <v>13735.754499999999</v>
      </c>
      <c r="F66" s="3">
        <f>F67*F$4</f>
        <v>13657.703</v>
      </c>
      <c r="G66" s="3"/>
      <c r="H66" s="17">
        <f t="shared" si="4"/>
        <v>13674.725550000001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431</v>
      </c>
      <c r="D67" s="25">
        <v>431</v>
      </c>
      <c r="E67" s="25">
        <v>431</v>
      </c>
      <c r="F67" s="7">
        <v>430</v>
      </c>
      <c r="G67" s="7"/>
      <c r="H67" s="16">
        <f>AVERAGE(C67:G67)</f>
        <v>430.75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C69*C$4</f>
        <v>13544.0172</v>
      </c>
      <c r="D68" s="3">
        <f>D69*D$4</f>
        <v>13539.6576</v>
      </c>
      <c r="E68" s="3">
        <f>E69*E$4</f>
        <v>13640.145999999999</v>
      </c>
      <c r="F68" s="3">
        <f>F69*F$4</f>
        <v>13562.4167</v>
      </c>
      <c r="G68" s="3"/>
      <c r="H68" s="17">
        <f t="shared" si="4"/>
        <v>13571.559375000001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428</v>
      </c>
      <c r="D69" s="25">
        <v>427</v>
      </c>
      <c r="E69" s="25">
        <v>428</v>
      </c>
      <c r="F69" s="7">
        <v>427</v>
      </c>
      <c r="G69" s="7"/>
      <c r="H69" s="16">
        <f>AVERAGE(C69:G69)</f>
        <v>427.5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C71*C$4</f>
        <v>13354.147800000001</v>
      </c>
      <c r="D70" s="3">
        <f>D71*D$4</f>
        <v>13349.4048</v>
      </c>
      <c r="E70" s="3">
        <f>E71*E$4</f>
        <v>13448.929</v>
      </c>
      <c r="F70" s="3">
        <f>F71*F$4</f>
        <v>13371.8441</v>
      </c>
      <c r="G70" s="3"/>
      <c r="H70" s="17">
        <f t="shared" si="4"/>
        <v>13381.081425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422</v>
      </c>
      <c r="D71" s="25">
        <v>421</v>
      </c>
      <c r="E71" s="25">
        <v>422</v>
      </c>
      <c r="F71" s="7">
        <v>421</v>
      </c>
      <c r="G71" s="7"/>
      <c r="H71" s="16">
        <f>AVERAGE(C71:G71)</f>
        <v>421.5</v>
      </c>
      <c r="I71" s="5"/>
      <c r="J71" s="5"/>
      <c r="K71" s="5"/>
    </row>
    <row r="72" spans="1:11" ht="23.25" x14ac:dyDescent="0.5">
      <c r="B72" s="34" t="s">
        <v>21</v>
      </c>
      <c r="C72" s="39"/>
      <c r="D72" s="13"/>
      <c r="E72" s="13"/>
      <c r="F72" s="13"/>
      <c r="G72" s="13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C74*C$4</f>
        <v>10727.6211</v>
      </c>
      <c r="D73" s="3">
        <f>D74*D$4</f>
        <v>10749.2832</v>
      </c>
      <c r="E73" s="3">
        <f>E74*E$4</f>
        <v>10803.7605</v>
      </c>
      <c r="F73" s="3">
        <f>F74*F$4</f>
        <v>10735.5898</v>
      </c>
      <c r="G73" s="3"/>
      <c r="H73" s="17">
        <f>AVERAGE(C73:G73)</f>
        <v>10754.06365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339</v>
      </c>
      <c r="D74" s="25">
        <v>339</v>
      </c>
      <c r="E74" s="25">
        <v>339</v>
      </c>
      <c r="F74" s="7">
        <v>338</v>
      </c>
      <c r="G74" s="7"/>
      <c r="H74" s="16">
        <f>AVERAGE(C74:G74)</f>
        <v>338.75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</cols>
  <sheetData>
    <row r="1" spans="1:17" ht="29.25" x14ac:dyDescent="0.6">
      <c r="C1" s="148"/>
      <c r="D1" s="148"/>
      <c r="E1" s="148"/>
      <c r="F1" s="148"/>
      <c r="G1" s="148"/>
      <c r="H1" s="148"/>
    </row>
    <row r="2" spans="1:17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7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7" x14ac:dyDescent="0.5">
      <c r="B4" s="139" t="s">
        <v>23</v>
      </c>
      <c r="C4" s="10">
        <v>31.720400000000001</v>
      </c>
      <c r="D4" s="11">
        <v>31.819900000000001</v>
      </c>
      <c r="E4" s="10">
        <v>32.421500000000002</v>
      </c>
      <c r="F4" s="10">
        <v>32.726999999999997</v>
      </c>
      <c r="G4" s="9">
        <v>32.8553</v>
      </c>
      <c r="H4" s="11">
        <f>AVERAGE(C4:G4)</f>
        <v>32.308820000000004</v>
      </c>
    </row>
    <row r="5" spans="1:17" ht="23.25" x14ac:dyDescent="0.5">
      <c r="B5" s="30" t="s">
        <v>27</v>
      </c>
      <c r="C5" s="18"/>
      <c r="D5" s="38"/>
      <c r="E5" s="38"/>
      <c r="F5" s="18"/>
      <c r="G5" s="18"/>
      <c r="H5" s="12"/>
      <c r="J5" s="117"/>
      <c r="L5" s="117"/>
      <c r="M5" s="117"/>
      <c r="N5" s="117"/>
      <c r="O5" s="117"/>
      <c r="P5" s="117"/>
      <c r="Q5" s="117"/>
    </row>
    <row r="6" spans="1:17" ht="23.25" x14ac:dyDescent="0.5">
      <c r="A6" s="14" t="s">
        <v>142</v>
      </c>
      <c r="B6" s="31" t="s">
        <v>28</v>
      </c>
      <c r="C6" s="3">
        <f>C7*C4</f>
        <v>41077.918000000005</v>
      </c>
      <c r="D6" s="3">
        <f>D7*D4</f>
        <v>40474.912799999998</v>
      </c>
      <c r="E6" s="3">
        <f>E7*E4</f>
        <v>40462.031999999999</v>
      </c>
      <c r="F6" s="3">
        <f>F7*F4</f>
        <v>39468.761999999995</v>
      </c>
      <c r="G6" s="3">
        <f>G7*G4</f>
        <v>39492.070599999999</v>
      </c>
      <c r="H6" s="17">
        <f t="shared" ref="H6:H36" si="0">AVERAGE(C6:G6)</f>
        <v>40195.139080000001</v>
      </c>
      <c r="I6" s="5"/>
      <c r="J6" s="134"/>
      <c r="K6" s="5"/>
      <c r="L6" s="117"/>
      <c r="M6" s="117"/>
      <c r="N6" s="117"/>
      <c r="O6" s="117"/>
      <c r="P6" s="117"/>
      <c r="Q6" s="117"/>
    </row>
    <row r="7" spans="1:17" ht="23.25" x14ac:dyDescent="0.5">
      <c r="A7" s="14" t="s">
        <v>143</v>
      </c>
      <c r="B7" s="32" t="s">
        <v>29</v>
      </c>
      <c r="C7" s="7">
        <v>1295</v>
      </c>
      <c r="D7" s="7">
        <v>1272</v>
      </c>
      <c r="E7" s="7">
        <v>1248</v>
      </c>
      <c r="F7" s="7">
        <v>1206</v>
      </c>
      <c r="G7" s="7">
        <v>1202</v>
      </c>
      <c r="H7" s="16">
        <f t="shared" si="0"/>
        <v>1244.5999999999999</v>
      </c>
      <c r="I7" s="5"/>
      <c r="J7" s="134"/>
      <c r="K7" s="5"/>
      <c r="L7" s="117"/>
      <c r="M7" s="117"/>
      <c r="N7" s="117"/>
      <c r="O7" s="117"/>
      <c r="P7" s="117"/>
      <c r="Q7" s="117"/>
    </row>
    <row r="8" spans="1:17" s="14" customFormat="1" ht="23.25" x14ac:dyDescent="0.5">
      <c r="A8" s="14" t="s">
        <v>144</v>
      </c>
      <c r="B8" s="35" t="s">
        <v>30</v>
      </c>
      <c r="C8" s="3">
        <f>C9*C4</f>
        <v>41077.918000000005</v>
      </c>
      <c r="D8" s="3">
        <f>D9*D4</f>
        <v>40474.912799999998</v>
      </c>
      <c r="E8" s="3">
        <f>E9*E4</f>
        <v>39456.965500000006</v>
      </c>
      <c r="F8" s="3">
        <f>F9*F4</f>
        <v>38454.224999999999</v>
      </c>
      <c r="G8" s="3">
        <f>G9*G4</f>
        <v>37947.871500000001</v>
      </c>
      <c r="H8" s="17">
        <f>AVERAGE(C8:G8)</f>
        <v>39482.378559999997</v>
      </c>
      <c r="I8" s="28"/>
      <c r="J8" s="135"/>
      <c r="K8" s="28"/>
      <c r="L8" s="118"/>
      <c r="M8" s="118"/>
      <c r="N8" s="118"/>
      <c r="O8" s="118"/>
      <c r="P8" s="118"/>
      <c r="Q8" s="118"/>
    </row>
    <row r="9" spans="1:17" s="14" customFormat="1" ht="23.25" x14ac:dyDescent="0.5">
      <c r="A9" s="14" t="s">
        <v>145</v>
      </c>
      <c r="B9" s="36" t="s">
        <v>29</v>
      </c>
      <c r="C9" s="41">
        <v>1295</v>
      </c>
      <c r="D9" s="41">
        <v>1272</v>
      </c>
      <c r="E9" s="41">
        <v>1217</v>
      </c>
      <c r="F9" s="41">
        <v>1175</v>
      </c>
      <c r="G9" s="41">
        <v>1155</v>
      </c>
      <c r="H9" s="16">
        <f t="shared" si="0"/>
        <v>1222.8</v>
      </c>
      <c r="I9" s="28"/>
      <c r="J9" s="135"/>
      <c r="K9" s="28"/>
      <c r="L9" s="118"/>
      <c r="M9" s="118"/>
      <c r="N9" s="118"/>
      <c r="O9" s="118"/>
      <c r="P9" s="118"/>
      <c r="Q9" s="118"/>
    </row>
    <row r="10" spans="1:17" ht="23.25" x14ac:dyDescent="0.5">
      <c r="A10" t="s">
        <v>146</v>
      </c>
      <c r="B10" s="31" t="s">
        <v>31</v>
      </c>
      <c r="C10" s="3">
        <f>C11*C4</f>
        <v>40062.8652</v>
      </c>
      <c r="D10" s="3">
        <f>D11*D4</f>
        <v>39456.675999999999</v>
      </c>
      <c r="E10" s="3">
        <f>E11*E4</f>
        <v>39456.965500000006</v>
      </c>
      <c r="F10" s="3">
        <f>F11*F4</f>
        <v>38454.224999999999</v>
      </c>
      <c r="G10" s="3">
        <f>G11*G4</f>
        <v>38440.701000000001</v>
      </c>
      <c r="H10" s="17">
        <f t="shared" si="0"/>
        <v>39174.286540000001</v>
      </c>
      <c r="I10" s="5"/>
      <c r="J10" s="23"/>
      <c r="K10" s="23"/>
      <c r="L10" s="117"/>
      <c r="M10" s="117"/>
      <c r="N10" s="117"/>
      <c r="O10" s="117"/>
      <c r="P10" s="117"/>
      <c r="Q10" s="117"/>
    </row>
    <row r="11" spans="1:17" ht="23.25" x14ac:dyDescent="0.5">
      <c r="A11" t="s">
        <v>147</v>
      </c>
      <c r="B11" s="32" t="s">
        <v>32</v>
      </c>
      <c r="C11" s="41">
        <v>1263</v>
      </c>
      <c r="D11" s="41">
        <v>1240</v>
      </c>
      <c r="E11" s="41">
        <v>1217</v>
      </c>
      <c r="F11" s="41">
        <v>1175</v>
      </c>
      <c r="G11" s="41">
        <v>1170</v>
      </c>
      <c r="H11" s="16">
        <f t="shared" si="0"/>
        <v>1213</v>
      </c>
      <c r="I11" s="5"/>
      <c r="J11" s="23"/>
      <c r="K11" s="23"/>
    </row>
    <row r="12" spans="1:17" s="53" customFormat="1" ht="23.25" x14ac:dyDescent="0.5">
      <c r="A12" t="s">
        <v>148</v>
      </c>
      <c r="B12" s="50" t="s">
        <v>33</v>
      </c>
      <c r="C12" s="26">
        <f>C13*C4</f>
        <v>40062.8652</v>
      </c>
      <c r="D12" s="26">
        <f>D13*D4</f>
        <v>39456.675999999999</v>
      </c>
      <c r="E12" s="26">
        <f>E13*E4</f>
        <v>38419.477500000001</v>
      </c>
      <c r="F12" s="26">
        <f>F13*F4</f>
        <v>37406.960999999996</v>
      </c>
      <c r="G12" s="26">
        <f>G13*G4</f>
        <v>36929.357199999999</v>
      </c>
      <c r="H12" s="51">
        <f t="shared" si="0"/>
        <v>38455.067380000008</v>
      </c>
      <c r="I12" s="52">
        <f>AVERAGE(C12:D12)</f>
        <v>39759.770600000003</v>
      </c>
      <c r="J12" s="57"/>
      <c r="K12" s="57"/>
    </row>
    <row r="13" spans="1:17" s="53" customFormat="1" ht="23.25" x14ac:dyDescent="0.5">
      <c r="A13" t="s">
        <v>149</v>
      </c>
      <c r="B13" s="54" t="s">
        <v>32</v>
      </c>
      <c r="C13" s="58">
        <v>1263</v>
      </c>
      <c r="D13" s="58">
        <v>1240</v>
      </c>
      <c r="E13" s="58">
        <v>1185</v>
      </c>
      <c r="F13" s="58">
        <v>1143</v>
      </c>
      <c r="G13" s="58">
        <v>1124</v>
      </c>
      <c r="H13" s="56">
        <f t="shared" si="0"/>
        <v>1191</v>
      </c>
      <c r="I13" s="52">
        <f>AVERAGE(C13:D13)</f>
        <v>1251.5</v>
      </c>
      <c r="J13" s="57"/>
      <c r="K13" s="57"/>
    </row>
    <row r="14" spans="1:17" ht="23.25" x14ac:dyDescent="0.5">
      <c r="B14" s="34" t="s">
        <v>34</v>
      </c>
      <c r="C14" s="13"/>
      <c r="D14" s="18"/>
      <c r="E14" s="13"/>
      <c r="F14" s="13"/>
      <c r="G14" s="13"/>
      <c r="H14" s="13"/>
      <c r="I14" s="5"/>
      <c r="J14" s="23"/>
      <c r="K14" s="23"/>
    </row>
    <row r="15" spans="1:17" ht="23.25" x14ac:dyDescent="0.5">
      <c r="A15" t="s">
        <v>90</v>
      </c>
      <c r="B15" s="31" t="s">
        <v>35</v>
      </c>
      <c r="C15" s="3">
        <f>C16*C4</f>
        <v>19603.207200000001</v>
      </c>
      <c r="D15" s="3">
        <f>D16*D4</f>
        <v>19569.238499999999</v>
      </c>
      <c r="E15" s="3">
        <f>E16*E4</f>
        <v>19550.164500000003</v>
      </c>
      <c r="F15" s="3">
        <f>F16*F4</f>
        <v>19570.745999999999</v>
      </c>
      <c r="G15" s="3">
        <f>G16*G4</f>
        <v>19581.7588</v>
      </c>
      <c r="H15" s="17">
        <f t="shared" ref="H15:H20" si="1">AVERAGE(C15:G15)</f>
        <v>19575.022999999997</v>
      </c>
      <c r="I15" s="5"/>
      <c r="J15" s="23"/>
      <c r="K15" s="23"/>
    </row>
    <row r="16" spans="1:17" ht="23.25" x14ac:dyDescent="0.5">
      <c r="A16" t="s">
        <v>91</v>
      </c>
      <c r="B16" s="32" t="s">
        <v>36</v>
      </c>
      <c r="C16" s="7">
        <v>618</v>
      </c>
      <c r="D16" s="7">
        <v>615</v>
      </c>
      <c r="E16" s="7">
        <v>603</v>
      </c>
      <c r="F16" s="7">
        <v>598</v>
      </c>
      <c r="G16" s="7">
        <v>596</v>
      </c>
      <c r="H16" s="16">
        <f t="shared" si="1"/>
        <v>606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C18*C4</f>
        <v>15003.7492</v>
      </c>
      <c r="D17" s="3">
        <f>D18*D4</f>
        <v>14955.353000000001</v>
      </c>
      <c r="E17" s="3">
        <f>E18*E4</f>
        <v>14978.733</v>
      </c>
      <c r="F17" s="3">
        <f>F18*F4</f>
        <v>14988.965999999999</v>
      </c>
      <c r="G17" s="3">
        <f>G18*G4</f>
        <v>14982.016799999999</v>
      </c>
      <c r="H17" s="17">
        <f t="shared" si="1"/>
        <v>14981.7636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473</v>
      </c>
      <c r="D18" s="7">
        <v>470</v>
      </c>
      <c r="E18" s="7">
        <v>462</v>
      </c>
      <c r="F18" s="7">
        <v>458</v>
      </c>
      <c r="G18" s="7">
        <v>456</v>
      </c>
      <c r="H18" s="16">
        <f t="shared" si="1"/>
        <v>463.8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42">
        <f>C20*C4</f>
        <v>36985.986400000002</v>
      </c>
      <c r="D19" s="42">
        <f>D20*D4</f>
        <v>36370.145700000001</v>
      </c>
      <c r="E19" s="42">
        <f>E20*E4</f>
        <v>35858.179000000004</v>
      </c>
      <c r="F19" s="42">
        <f>F20*F4</f>
        <v>34854.254999999997</v>
      </c>
      <c r="G19" s="42">
        <f>G20*G4</f>
        <v>34366.643799999998</v>
      </c>
      <c r="H19" s="43">
        <f t="shared" si="1"/>
        <v>35687.041979999995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1166</v>
      </c>
      <c r="D20" s="7">
        <v>1143</v>
      </c>
      <c r="E20" s="7">
        <v>1106</v>
      </c>
      <c r="F20" s="7">
        <v>1065</v>
      </c>
      <c r="G20" s="7">
        <v>1046</v>
      </c>
      <c r="H20" s="16">
        <f t="shared" si="1"/>
        <v>1105.2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15">
        <f>C23*C4</f>
        <v>29817.176000000003</v>
      </c>
      <c r="D22" s="15">
        <f>D23*D4</f>
        <v>29274.308000000001</v>
      </c>
      <c r="E22" s="15">
        <f>E23*E4</f>
        <v>26715.316000000003</v>
      </c>
      <c r="F22" s="15">
        <f>F23*F4</f>
        <v>24708.884999999998</v>
      </c>
      <c r="G22" s="15">
        <f>G23*G4</f>
        <v>22670.156999999999</v>
      </c>
      <c r="H22" s="17">
        <f>AVERAGE(C22:G22)</f>
        <v>26637.168400000002</v>
      </c>
      <c r="I22" s="28">
        <f>AVERAGE(C29:D29)</f>
        <v>14026.297350000001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940</v>
      </c>
      <c r="D23" s="41">
        <v>920</v>
      </c>
      <c r="E23" s="41">
        <v>824</v>
      </c>
      <c r="F23" s="16">
        <v>755</v>
      </c>
      <c r="G23" s="16">
        <v>690</v>
      </c>
      <c r="H23" s="16">
        <f>AVERAGE(C23:G23)</f>
        <v>825.8</v>
      </c>
      <c r="I23" s="28">
        <f>AVERAGE(C30:D30)</f>
        <v>441.5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C26*C4</f>
        <v>15479.555200000001</v>
      </c>
      <c r="D25" s="3">
        <f>D26*D4</f>
        <v>15241.732100000001</v>
      </c>
      <c r="E25" s="3">
        <f>E26*E4</f>
        <v>14751.782500000001</v>
      </c>
      <c r="F25" s="3">
        <f>F26*F4</f>
        <v>14727.149999999998</v>
      </c>
      <c r="G25" s="3">
        <f>G26*G4</f>
        <v>14423.476699999999</v>
      </c>
      <c r="H25" s="17">
        <f t="shared" si="0"/>
        <v>14924.739300000001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488</v>
      </c>
      <c r="D26" s="7">
        <v>479</v>
      </c>
      <c r="E26" s="7">
        <v>455</v>
      </c>
      <c r="F26" s="7">
        <v>450</v>
      </c>
      <c r="G26" s="7">
        <v>439</v>
      </c>
      <c r="H26" s="16">
        <f t="shared" si="0"/>
        <v>462.2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C28*C4</f>
        <v>14972.0288</v>
      </c>
      <c r="D27" s="3">
        <f>D28*D4</f>
        <v>14732.6137</v>
      </c>
      <c r="E27" s="3">
        <f>E28*E4</f>
        <v>14200.617</v>
      </c>
      <c r="F27" s="3">
        <f>F28*F4</f>
        <v>14203.517999999998</v>
      </c>
      <c r="G27" s="3">
        <f>G28*G4</f>
        <v>13832.0813</v>
      </c>
      <c r="H27" s="17">
        <f t="shared" si="0"/>
        <v>14388.171760000001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472</v>
      </c>
      <c r="D28" s="7">
        <v>463</v>
      </c>
      <c r="E28" s="7">
        <v>438</v>
      </c>
      <c r="F28" s="7">
        <v>434</v>
      </c>
      <c r="G28" s="7">
        <v>421</v>
      </c>
      <c r="H28" s="16">
        <f t="shared" si="0"/>
        <v>445.6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C30*C4</f>
        <v>14147.298400000001</v>
      </c>
      <c r="D29" s="26">
        <f>D30*D4</f>
        <v>13905.2963</v>
      </c>
      <c r="E29" s="26">
        <f>E30*E4</f>
        <v>13422.501</v>
      </c>
      <c r="F29" s="26">
        <f>F30*F4</f>
        <v>13418.069999999998</v>
      </c>
      <c r="G29" s="26">
        <f>G30*G4</f>
        <v>13207.830599999999</v>
      </c>
      <c r="H29" s="51">
        <f t="shared" si="0"/>
        <v>13620.199259999999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446</v>
      </c>
      <c r="D30" s="56">
        <v>437</v>
      </c>
      <c r="E30" s="56">
        <v>414</v>
      </c>
      <c r="F30" s="56">
        <v>410</v>
      </c>
      <c r="G30" s="56">
        <v>402</v>
      </c>
      <c r="H30" s="56">
        <f t="shared" si="0"/>
        <v>421.8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C32*C4</f>
        <v>14052.137200000001</v>
      </c>
      <c r="D31" s="3">
        <f>D32*D4</f>
        <v>13809.836600000001</v>
      </c>
      <c r="E31" s="3">
        <f>E32*E4</f>
        <v>13292.815000000001</v>
      </c>
      <c r="F31" s="3">
        <f>F32*F4</f>
        <v>13319.888999999999</v>
      </c>
      <c r="G31" s="3">
        <f>G32*G4</f>
        <v>13109.2647</v>
      </c>
      <c r="H31" s="17">
        <f t="shared" si="0"/>
        <v>13516.788500000001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443</v>
      </c>
      <c r="D32" s="7">
        <v>434</v>
      </c>
      <c r="E32" s="7">
        <v>410</v>
      </c>
      <c r="F32" s="7">
        <v>407</v>
      </c>
      <c r="G32" s="7">
        <v>399</v>
      </c>
      <c r="H32" s="16">
        <f t="shared" si="0"/>
        <v>418.6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C34*C4</f>
        <v>13893.5352</v>
      </c>
      <c r="D33" s="3">
        <f>D34*D4</f>
        <v>13682.557000000001</v>
      </c>
      <c r="E33" s="3">
        <f>E34*E4</f>
        <v>13260.3935</v>
      </c>
      <c r="F33" s="3">
        <f>F34*F4</f>
        <v>13254.434999999999</v>
      </c>
      <c r="G33" s="3">
        <f>G34*G4</f>
        <v>13076.4094</v>
      </c>
      <c r="H33" s="17">
        <f t="shared" si="0"/>
        <v>13433.466019999998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438</v>
      </c>
      <c r="D34" s="7">
        <v>430</v>
      </c>
      <c r="E34" s="7">
        <v>409</v>
      </c>
      <c r="F34" s="7">
        <v>405</v>
      </c>
      <c r="G34" s="7">
        <v>398</v>
      </c>
      <c r="H34" s="16">
        <f t="shared" si="0"/>
        <v>416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C36*C4</f>
        <v>13671.492400000001</v>
      </c>
      <c r="D35" s="26">
        <f>D36*D4</f>
        <v>13491.6376</v>
      </c>
      <c r="E35" s="26">
        <f>E36*E4</f>
        <v>13098.286</v>
      </c>
      <c r="F35" s="26">
        <f>F36*F4</f>
        <v>13123.526999999998</v>
      </c>
      <c r="G35" s="26">
        <f>G36*G4</f>
        <v>12944.9882</v>
      </c>
      <c r="H35" s="51">
        <f t="shared" si="0"/>
        <v>13265.986239999998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431</v>
      </c>
      <c r="D36" s="56">
        <v>424</v>
      </c>
      <c r="E36" s="56">
        <v>404</v>
      </c>
      <c r="F36" s="56">
        <v>401</v>
      </c>
      <c r="G36" s="56">
        <v>394</v>
      </c>
      <c r="H36" s="56">
        <f t="shared" si="0"/>
        <v>410.8</v>
      </c>
      <c r="I36" s="52"/>
      <c r="J36" s="52"/>
      <c r="K36" s="52"/>
    </row>
    <row r="37" spans="1:11" ht="23.25" x14ac:dyDescent="0.5">
      <c r="B37" s="34" t="s">
        <v>55</v>
      </c>
      <c r="C37" s="13"/>
      <c r="D37" s="18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C39*C4</f>
        <v>12529.558000000001</v>
      </c>
      <c r="D38" s="3">
        <f>D39*D4</f>
        <v>12505.2207</v>
      </c>
      <c r="E38" s="3">
        <f>E39*E4</f>
        <v>12514.699000000001</v>
      </c>
      <c r="F38" s="3">
        <f>F39*F4</f>
        <v>12501.713999999998</v>
      </c>
      <c r="G38" s="3">
        <f>G39*G4</f>
        <v>12517.8693</v>
      </c>
      <c r="H38" s="17">
        <f t="shared" ref="H38:H43" si="2">AVERAGE(C38:G38)</f>
        <v>12513.8122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395</v>
      </c>
      <c r="D39" s="7">
        <v>393</v>
      </c>
      <c r="E39" s="7">
        <v>386</v>
      </c>
      <c r="F39" s="7">
        <v>382</v>
      </c>
      <c r="G39" s="7">
        <v>381</v>
      </c>
      <c r="H39" s="16">
        <f t="shared" si="2"/>
        <v>387.4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C41*C4</f>
        <v>12148.913200000001</v>
      </c>
      <c r="D40" s="3">
        <f>D41*D4</f>
        <v>12091.562</v>
      </c>
      <c r="E40" s="3">
        <f>E41*E4</f>
        <v>12093.219500000001</v>
      </c>
      <c r="F40" s="3">
        <f>F41*F4</f>
        <v>12108.989999999998</v>
      </c>
      <c r="G40" s="3">
        <f>G41*G4</f>
        <v>12025.0398</v>
      </c>
      <c r="H40" s="17">
        <f t="shared" si="2"/>
        <v>12093.544899999999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383</v>
      </c>
      <c r="D41" s="7">
        <v>380</v>
      </c>
      <c r="E41" s="7">
        <v>373</v>
      </c>
      <c r="F41" s="7">
        <v>370</v>
      </c>
      <c r="G41" s="7">
        <v>366</v>
      </c>
      <c r="H41" s="16">
        <f t="shared" si="2"/>
        <v>374.4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C43*C4</f>
        <v>12022.0316</v>
      </c>
      <c r="D42" s="3">
        <f>D43*D4</f>
        <v>11996.1023</v>
      </c>
      <c r="E42" s="3">
        <f>E43*E4</f>
        <v>11995.955</v>
      </c>
      <c r="F42" s="3">
        <f>F43*F4</f>
        <v>12010.808999999999</v>
      </c>
      <c r="G42" s="3">
        <f>G43*G4</f>
        <v>11926.473899999999</v>
      </c>
      <c r="H42" s="17">
        <f t="shared" si="2"/>
        <v>11990.274359999999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379</v>
      </c>
      <c r="D43" s="7">
        <v>377</v>
      </c>
      <c r="E43" s="7">
        <v>370</v>
      </c>
      <c r="F43" s="7">
        <v>367</v>
      </c>
      <c r="G43" s="7">
        <v>363</v>
      </c>
      <c r="H43" s="16">
        <f t="shared" si="2"/>
        <v>371.2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15">
        <f>C46*C4</f>
        <v>22458.0432</v>
      </c>
      <c r="D45" s="15">
        <f>D46*D4</f>
        <v>22401.209600000002</v>
      </c>
      <c r="E45" s="15">
        <f>E46*E4</f>
        <v>21884.512500000001</v>
      </c>
      <c r="F45" s="15">
        <f>F46*F4</f>
        <v>21894.362999999998</v>
      </c>
      <c r="G45" s="15">
        <f>G46*G4</f>
        <v>21914.485099999998</v>
      </c>
      <c r="H45" s="17">
        <f>AVERAGE(C45:G45)</f>
        <v>22110.522680000002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708</v>
      </c>
      <c r="D46" s="16">
        <v>704</v>
      </c>
      <c r="E46" s="16">
        <v>675</v>
      </c>
      <c r="F46" s="16">
        <v>669</v>
      </c>
      <c r="G46" s="16">
        <v>667</v>
      </c>
      <c r="H46" s="16">
        <f>AVERAGE(C46:G46)</f>
        <v>684.6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42">
        <f>C48*C4</f>
        <v>20427.937600000001</v>
      </c>
      <c r="D47" s="42">
        <f>D48*D4</f>
        <v>20364.736000000001</v>
      </c>
      <c r="E47" s="42">
        <f>E48*E4</f>
        <v>20360.702000000001</v>
      </c>
      <c r="F47" s="42">
        <f>F48*F4</f>
        <v>20388.920999999998</v>
      </c>
      <c r="G47" s="42">
        <f>G48*G4</f>
        <v>20370.286</v>
      </c>
      <c r="H47" s="43">
        <f>AVERAGE(C47:G47)</f>
        <v>20382.516519999997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644</v>
      </c>
      <c r="D48" s="7">
        <v>640</v>
      </c>
      <c r="E48" s="7">
        <v>628</v>
      </c>
      <c r="F48" s="7">
        <v>623</v>
      </c>
      <c r="G48" s="7">
        <v>620</v>
      </c>
      <c r="H48" s="16">
        <f>AVERAGE(C48:G48)</f>
        <v>631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C51*C4</f>
        <v>16875.252800000002</v>
      </c>
      <c r="D50" s="3">
        <f>D51*D4</f>
        <v>16832.7271</v>
      </c>
      <c r="E50" s="3">
        <f>E51*E4</f>
        <v>17150.9735</v>
      </c>
      <c r="F50" s="3">
        <f>F51*F4</f>
        <v>17148.947999999997</v>
      </c>
      <c r="G50" s="3">
        <f>G51*G4</f>
        <v>16854.768899999999</v>
      </c>
      <c r="H50" s="17">
        <f>AVERAGE(C50:G50)</f>
        <v>16972.534059999998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532</v>
      </c>
      <c r="D51" s="7">
        <v>529</v>
      </c>
      <c r="E51" s="7">
        <v>529</v>
      </c>
      <c r="F51" s="7">
        <v>524</v>
      </c>
      <c r="G51" s="7">
        <v>513</v>
      </c>
      <c r="H51" s="16">
        <f>AVERAGE(C51:G51)</f>
        <v>525.4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C54*C4</f>
        <v>15257.512400000001</v>
      </c>
      <c r="D53" s="3">
        <f>D54*D4</f>
        <v>15050.8127</v>
      </c>
      <c r="E53" s="3">
        <f>E54*E4</f>
        <v>14492.4105</v>
      </c>
      <c r="F53" s="3">
        <f>F54*F4</f>
        <v>14530.787999999999</v>
      </c>
      <c r="G53" s="3">
        <f>G54*G4</f>
        <v>14226.3449</v>
      </c>
      <c r="H53" s="17">
        <f t="shared" ref="H53:H58" si="3">AVERAGE(C53:G53)</f>
        <v>14711.573699999999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481</v>
      </c>
      <c r="D54" s="7">
        <v>473</v>
      </c>
      <c r="E54" s="7">
        <v>447</v>
      </c>
      <c r="F54" s="7">
        <v>444</v>
      </c>
      <c r="G54" s="7">
        <v>433</v>
      </c>
      <c r="H54" s="16">
        <f t="shared" si="3"/>
        <v>455.6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C56*C4</f>
        <v>14242.4596</v>
      </c>
      <c r="D55" s="3">
        <f>D56*D4</f>
        <v>14000.755999999999</v>
      </c>
      <c r="E55" s="3">
        <f>E56*E4</f>
        <v>13519.765500000001</v>
      </c>
      <c r="F55" s="3">
        <f>F56*F4</f>
        <v>13516.250999999998</v>
      </c>
      <c r="G55" s="3">
        <f>G56*G4</f>
        <v>13207.830599999999</v>
      </c>
      <c r="H55" s="17">
        <f t="shared" si="3"/>
        <v>13697.412539999999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449</v>
      </c>
      <c r="D56" s="7">
        <v>440</v>
      </c>
      <c r="E56" s="7">
        <v>417</v>
      </c>
      <c r="F56" s="7">
        <v>413</v>
      </c>
      <c r="G56" s="7">
        <v>402</v>
      </c>
      <c r="H56" s="16">
        <f t="shared" si="3"/>
        <v>424.2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C58*C4</f>
        <v>13544.6108</v>
      </c>
      <c r="D57" s="3">
        <f>D58*D4</f>
        <v>13300.718199999999</v>
      </c>
      <c r="E57" s="3">
        <f>E58*E4</f>
        <v>12806.4925</v>
      </c>
      <c r="F57" s="3">
        <f>F58*F4</f>
        <v>12828.983999999999</v>
      </c>
      <c r="G57" s="3">
        <f>G58*G4</f>
        <v>12616.4352</v>
      </c>
      <c r="H57" s="17">
        <f t="shared" si="3"/>
        <v>13019.448139999999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427</v>
      </c>
      <c r="D58" s="7">
        <v>418</v>
      </c>
      <c r="E58" s="7">
        <v>395</v>
      </c>
      <c r="F58" s="7">
        <v>392</v>
      </c>
      <c r="G58" s="7">
        <v>384</v>
      </c>
      <c r="H58" s="16">
        <f t="shared" si="3"/>
        <v>403.2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24">
        <f>C61*C4</f>
        <v>14242.4596</v>
      </c>
      <c r="D60" s="24">
        <f>D61*D4</f>
        <v>14096.215700000001</v>
      </c>
      <c r="E60" s="24">
        <f>E61*E4</f>
        <v>13908.8235</v>
      </c>
      <c r="F60" s="24">
        <f>F61*F4</f>
        <v>13712.612999999999</v>
      </c>
      <c r="G60" s="24">
        <f>G61*G4</f>
        <v>13404.9624</v>
      </c>
      <c r="H60" s="17">
        <f>AVERAGE(C60:G60)</f>
        <v>13873.01484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449</v>
      </c>
      <c r="D61" s="7">
        <v>443</v>
      </c>
      <c r="E61" s="7">
        <v>429</v>
      </c>
      <c r="F61" s="7">
        <v>419</v>
      </c>
      <c r="G61" s="7">
        <v>408</v>
      </c>
      <c r="H61" s="16">
        <f>AVERAGE(C61:G61)</f>
        <v>429.6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C63*C4</f>
        <v>13925.2556</v>
      </c>
      <c r="D62" s="3">
        <f>D63*D4</f>
        <v>13809.836600000001</v>
      </c>
      <c r="E62" s="3">
        <f>E63*E4</f>
        <v>13617.03</v>
      </c>
      <c r="F62" s="3">
        <f>F63*F4</f>
        <v>13418.069999999998</v>
      </c>
      <c r="G62" s="3">
        <f>G63*G4</f>
        <v>13109.2647</v>
      </c>
      <c r="H62" s="17">
        <f t="shared" ref="H62:H70" si="4">AVERAGE(C62:G62)</f>
        <v>13575.891379999997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439</v>
      </c>
      <c r="D63" s="25">
        <v>434</v>
      </c>
      <c r="E63" s="25">
        <v>420</v>
      </c>
      <c r="F63" s="25">
        <v>410</v>
      </c>
      <c r="G63" s="7">
        <v>399</v>
      </c>
      <c r="H63" s="16">
        <f>AVERAGE(C63:G63)</f>
        <v>420.4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C65*C4</f>
        <v>13830.0944</v>
      </c>
      <c r="D64" s="26">
        <f>D65*D4</f>
        <v>13714.376900000001</v>
      </c>
      <c r="E64" s="26">
        <f>E65*E4</f>
        <v>13519.765500000001</v>
      </c>
      <c r="F64" s="26">
        <f>F65*F4</f>
        <v>13319.888999999999</v>
      </c>
      <c r="G64" s="26">
        <f>G65*G4</f>
        <v>13010.6988</v>
      </c>
      <c r="H64" s="51">
        <f t="shared" si="4"/>
        <v>13478.964919999999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436</v>
      </c>
      <c r="D65" s="55">
        <v>431</v>
      </c>
      <c r="E65" s="55">
        <v>417</v>
      </c>
      <c r="F65" s="56">
        <v>407</v>
      </c>
      <c r="G65" s="56">
        <v>396</v>
      </c>
      <c r="H65" s="56">
        <f>AVERAGE(C65:G65)</f>
        <v>417.4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C67*C4</f>
        <v>13734.933200000001</v>
      </c>
      <c r="D66" s="3">
        <f>D67*D4</f>
        <v>13618.9172</v>
      </c>
      <c r="E66" s="3">
        <f>E67*E4</f>
        <v>13422.501</v>
      </c>
      <c r="F66" s="3">
        <f>F67*F4</f>
        <v>13221.707999999999</v>
      </c>
      <c r="G66" s="3">
        <f>G67*G4</f>
        <v>12912.132900000001</v>
      </c>
      <c r="H66" s="17">
        <f t="shared" si="4"/>
        <v>13382.03846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433</v>
      </c>
      <c r="D67" s="25">
        <v>428</v>
      </c>
      <c r="E67" s="25">
        <v>414</v>
      </c>
      <c r="F67" s="7">
        <v>404</v>
      </c>
      <c r="G67" s="7">
        <v>393</v>
      </c>
      <c r="H67" s="16">
        <f>AVERAGE(C67:G67)</f>
        <v>414.4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C69*C4</f>
        <v>13639.772000000001</v>
      </c>
      <c r="D68" s="3">
        <f>D69*D4</f>
        <v>13491.6376</v>
      </c>
      <c r="E68" s="3">
        <f>E69*E4</f>
        <v>13292.815000000001</v>
      </c>
      <c r="F68" s="3">
        <f>F69*F4</f>
        <v>13123.526999999998</v>
      </c>
      <c r="G68" s="3">
        <f>G69*G4</f>
        <v>12813.566999999999</v>
      </c>
      <c r="H68" s="17">
        <f t="shared" si="4"/>
        <v>13272.263719999999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430</v>
      </c>
      <c r="D69" s="25">
        <v>424</v>
      </c>
      <c r="E69" s="25">
        <v>410</v>
      </c>
      <c r="F69" s="7">
        <v>401</v>
      </c>
      <c r="G69" s="7">
        <v>390</v>
      </c>
      <c r="H69" s="16">
        <f>AVERAGE(C69:G69)</f>
        <v>411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C71*C4</f>
        <v>13449.4496</v>
      </c>
      <c r="D70" s="3">
        <f>D71*D4</f>
        <v>13300.718199999999</v>
      </c>
      <c r="E70" s="3">
        <f>E71*E4</f>
        <v>13098.286</v>
      </c>
      <c r="F70" s="3">
        <f>F71*F4</f>
        <v>12927.164999999999</v>
      </c>
      <c r="G70" s="3">
        <f>G71*G4</f>
        <v>12616.4352</v>
      </c>
      <c r="H70" s="17">
        <f t="shared" si="4"/>
        <v>13078.410800000001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424</v>
      </c>
      <c r="D71" s="25">
        <v>418</v>
      </c>
      <c r="E71" s="25">
        <v>404</v>
      </c>
      <c r="F71" s="7">
        <v>395</v>
      </c>
      <c r="G71" s="7">
        <v>384</v>
      </c>
      <c r="H71" s="16">
        <f>AVERAGE(C71:G71)</f>
        <v>405</v>
      </c>
      <c r="I71" s="5"/>
      <c r="J71" s="5"/>
      <c r="K71" s="5"/>
    </row>
    <row r="72" spans="1:11" ht="23.25" x14ac:dyDescent="0.5">
      <c r="B72" s="34" t="s">
        <v>21</v>
      </c>
      <c r="C72" s="39"/>
      <c r="D72" s="13"/>
      <c r="E72" s="13"/>
      <c r="F72" s="13"/>
      <c r="G72" s="13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C74*C4</f>
        <v>10816.6564</v>
      </c>
      <c r="D73" s="3">
        <f>D74*D4</f>
        <v>10786.946100000001</v>
      </c>
      <c r="E73" s="3">
        <f>E74*E4</f>
        <v>10763.938</v>
      </c>
      <c r="F73" s="3">
        <f>F74*F4</f>
        <v>10799.909999999998</v>
      </c>
      <c r="G73" s="3">
        <f>G74*G4</f>
        <v>10776.538399999999</v>
      </c>
      <c r="H73" s="17">
        <f>AVERAGE(C73:G73)</f>
        <v>10788.797779999999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341</v>
      </c>
      <c r="D74" s="25">
        <v>339</v>
      </c>
      <c r="E74" s="25">
        <v>332</v>
      </c>
      <c r="F74" s="7">
        <v>330</v>
      </c>
      <c r="G74" s="7">
        <v>328</v>
      </c>
      <c r="H74" s="16">
        <f>AVERAGE(C74:G74)</f>
        <v>334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94"/>
  <sheetViews>
    <sheetView workbookViewId="0">
      <pane xSplit="2" ySplit="4" topLeftCell="C5" activePane="bottomRight" state="frozen"/>
      <selection activeCell="B11" sqref="B11"/>
      <selection pane="topRight" activeCell="B11" sqref="B11"/>
      <selection pane="bottomLeft" activeCell="B11" sqref="B11"/>
      <selection pane="bottomRight" activeCell="B11" sqref="B11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</cols>
  <sheetData>
    <row r="1" spans="1:16" ht="29.25" x14ac:dyDescent="0.6">
      <c r="C1" s="148"/>
      <c r="D1" s="148"/>
      <c r="E1" s="148"/>
      <c r="F1" s="148"/>
      <c r="G1" s="148"/>
      <c r="H1" s="148"/>
    </row>
    <row r="2" spans="1:16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6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6" x14ac:dyDescent="0.5">
      <c r="B4" s="139" t="s">
        <v>23</v>
      </c>
      <c r="C4" s="10">
        <v>32.942799999999998</v>
      </c>
      <c r="D4" s="11">
        <v>33.238900000000001</v>
      </c>
      <c r="E4" s="10">
        <v>33.116100000000003</v>
      </c>
      <c r="F4" s="10">
        <v>32.972200000000001</v>
      </c>
      <c r="G4" s="9"/>
      <c r="H4" s="11">
        <f>AVERAGE(C4:G4)</f>
        <v>33.067500000000003</v>
      </c>
    </row>
    <row r="5" spans="1:16" ht="23.25" x14ac:dyDescent="0.5">
      <c r="B5" s="30" t="s">
        <v>27</v>
      </c>
      <c r="C5" s="18"/>
      <c r="D5" s="38"/>
      <c r="E5" s="38"/>
      <c r="F5" s="121"/>
      <c r="G5" s="18"/>
      <c r="H5" s="12"/>
      <c r="K5" s="117"/>
      <c r="L5" s="117"/>
      <c r="M5" s="117"/>
      <c r="N5" s="117"/>
      <c r="O5" s="117"/>
      <c r="P5" s="117"/>
    </row>
    <row r="6" spans="1:16" ht="23.25" x14ac:dyDescent="0.5">
      <c r="A6" s="14" t="s">
        <v>142</v>
      </c>
      <c r="B6" s="31" t="s">
        <v>87</v>
      </c>
      <c r="C6" s="3">
        <f>C7*C4</f>
        <v>39432.531599999995</v>
      </c>
      <c r="D6" s="3">
        <f>D7*D4</f>
        <v>39155.424200000001</v>
      </c>
      <c r="E6" s="3">
        <f>E7*E4</f>
        <v>38944.533600000002</v>
      </c>
      <c r="F6" s="3">
        <f>F7*F4</f>
        <v>39039.084800000004</v>
      </c>
      <c r="G6" s="3"/>
      <c r="H6" s="17">
        <f t="shared" ref="H6:H36" si="0">AVERAGE(C6:G6)</f>
        <v>39142.893550000001</v>
      </c>
      <c r="I6" s="5"/>
      <c r="J6" s="5"/>
      <c r="K6" s="117"/>
      <c r="L6" s="117"/>
      <c r="M6" s="117"/>
      <c r="N6" s="117"/>
      <c r="O6" s="117"/>
      <c r="P6" s="117"/>
    </row>
    <row r="7" spans="1:16" ht="23.25" x14ac:dyDescent="0.5">
      <c r="A7" s="14" t="s">
        <v>143</v>
      </c>
      <c r="B7" s="32" t="s">
        <v>29</v>
      </c>
      <c r="C7" s="7">
        <v>1197</v>
      </c>
      <c r="D7" s="7">
        <v>1178</v>
      </c>
      <c r="E7" s="7">
        <v>1176</v>
      </c>
      <c r="F7" s="7">
        <v>1184</v>
      </c>
      <c r="G7" s="7"/>
      <c r="H7" s="16">
        <f t="shared" si="0"/>
        <v>1183.75</v>
      </c>
      <c r="I7" s="5"/>
      <c r="J7" s="5"/>
      <c r="K7" s="117"/>
      <c r="L7" s="117"/>
      <c r="M7" s="117"/>
      <c r="N7" s="117"/>
      <c r="O7" s="117"/>
      <c r="P7" s="117"/>
    </row>
    <row r="8" spans="1:16" s="14" customFormat="1" ht="23.25" x14ac:dyDescent="0.5">
      <c r="A8" s="14" t="s">
        <v>144</v>
      </c>
      <c r="B8" s="35" t="s">
        <v>88</v>
      </c>
      <c r="C8" s="3">
        <f>C9*C4</f>
        <v>37917.162799999998</v>
      </c>
      <c r="D8" s="3">
        <f>D9*D4</f>
        <v>38158.2572</v>
      </c>
      <c r="E8" s="3">
        <f>E9*E4</f>
        <v>37917.934500000003</v>
      </c>
      <c r="F8" s="3">
        <f>F9*F4</f>
        <v>38016.946600000003</v>
      </c>
      <c r="G8" s="3"/>
      <c r="H8" s="17">
        <f>AVERAGE(C8:G8)</f>
        <v>38002.575275000003</v>
      </c>
      <c r="I8" s="28"/>
      <c r="J8" s="28"/>
      <c r="K8" s="117"/>
      <c r="L8" s="118"/>
      <c r="M8" s="118"/>
      <c r="N8" s="118"/>
      <c r="O8" s="118"/>
      <c r="P8" s="118"/>
    </row>
    <row r="9" spans="1:16" s="14" customFormat="1" ht="23.25" x14ac:dyDescent="0.5">
      <c r="A9" s="14" t="s">
        <v>145</v>
      </c>
      <c r="B9" s="36" t="s">
        <v>29</v>
      </c>
      <c r="C9" s="41">
        <v>1151</v>
      </c>
      <c r="D9" s="41">
        <v>1148</v>
      </c>
      <c r="E9" s="41">
        <v>1145</v>
      </c>
      <c r="F9" s="41">
        <v>1153</v>
      </c>
      <c r="G9" s="41"/>
      <c r="H9" s="16">
        <f t="shared" si="0"/>
        <v>1149.25</v>
      </c>
      <c r="I9" s="28"/>
      <c r="J9" s="28"/>
      <c r="K9" s="117"/>
      <c r="L9" s="118"/>
      <c r="M9" s="118"/>
      <c r="N9" s="118"/>
      <c r="O9" s="118"/>
      <c r="P9" s="118"/>
    </row>
    <row r="10" spans="1:16" ht="23.25" x14ac:dyDescent="0.5">
      <c r="A10" t="s">
        <v>146</v>
      </c>
      <c r="B10" s="31" t="s">
        <v>31</v>
      </c>
      <c r="C10" s="3">
        <f>C11*C4</f>
        <v>38411.304799999998</v>
      </c>
      <c r="D10" s="3">
        <f>D11*D4</f>
        <v>38158.2572</v>
      </c>
      <c r="E10" s="3">
        <f>E11*E4</f>
        <v>37917.934500000003</v>
      </c>
      <c r="F10" s="3">
        <f>F11*F4</f>
        <v>38016.946600000003</v>
      </c>
      <c r="G10" s="3"/>
      <c r="H10" s="17">
        <f t="shared" si="0"/>
        <v>38126.110775000001</v>
      </c>
      <c r="I10" s="5"/>
      <c r="J10" s="23"/>
      <c r="K10" s="119"/>
      <c r="L10" s="120"/>
      <c r="M10" s="120"/>
      <c r="N10" s="120"/>
      <c r="O10" s="120"/>
      <c r="P10" s="120"/>
    </row>
    <row r="11" spans="1:16" ht="23.25" x14ac:dyDescent="0.5">
      <c r="A11" t="s">
        <v>147</v>
      </c>
      <c r="B11" s="32" t="s">
        <v>32</v>
      </c>
      <c r="C11" s="41">
        <v>1166</v>
      </c>
      <c r="D11" s="41">
        <v>1148</v>
      </c>
      <c r="E11" s="41">
        <v>1145</v>
      </c>
      <c r="F11" s="41">
        <v>1153</v>
      </c>
      <c r="G11" s="41"/>
      <c r="H11" s="16">
        <f t="shared" si="0"/>
        <v>1153</v>
      </c>
      <c r="I11" s="5"/>
      <c r="J11" s="23"/>
      <c r="K11" s="23"/>
    </row>
    <row r="12" spans="1:16" s="53" customFormat="1" ht="23.25" x14ac:dyDescent="0.5">
      <c r="A12" t="s">
        <v>148</v>
      </c>
      <c r="B12" s="50" t="s">
        <v>33</v>
      </c>
      <c r="C12" s="26">
        <f>C13*C4</f>
        <v>36895.936000000002</v>
      </c>
      <c r="D12" s="26">
        <f>D13*D4</f>
        <v>37127.851300000002</v>
      </c>
      <c r="E12" s="26">
        <f>E13*E4</f>
        <v>36924.451500000003</v>
      </c>
      <c r="F12" s="26">
        <f>F13*F4</f>
        <v>36994.808400000002</v>
      </c>
      <c r="G12" s="26"/>
      <c r="H12" s="51">
        <f t="shared" si="0"/>
        <v>36985.7618</v>
      </c>
      <c r="I12" s="52">
        <f>AVERAGE(C12:D12)</f>
        <v>37011.893649999998</v>
      </c>
      <c r="J12" s="57"/>
      <c r="K12" s="57"/>
    </row>
    <row r="13" spans="1:16" s="53" customFormat="1" ht="23.25" x14ac:dyDescent="0.5">
      <c r="A13" t="s">
        <v>149</v>
      </c>
      <c r="B13" s="54" t="s">
        <v>32</v>
      </c>
      <c r="C13" s="58">
        <v>1120</v>
      </c>
      <c r="D13" s="58">
        <v>1117</v>
      </c>
      <c r="E13" s="58">
        <v>1115</v>
      </c>
      <c r="F13" s="58">
        <v>1122</v>
      </c>
      <c r="G13" s="58"/>
      <c r="H13" s="56">
        <f t="shared" si="0"/>
        <v>1118.5</v>
      </c>
      <c r="I13" s="52">
        <f>AVERAGE(C13:D13)</f>
        <v>1118.5</v>
      </c>
      <c r="J13" s="57"/>
      <c r="K13" s="57"/>
    </row>
    <row r="14" spans="1:16" ht="23.25" x14ac:dyDescent="0.5">
      <c r="B14" s="34" t="s">
        <v>34</v>
      </c>
      <c r="C14" s="13"/>
      <c r="D14" s="18"/>
      <c r="E14" s="13"/>
      <c r="F14" s="13"/>
      <c r="G14" s="13"/>
      <c r="H14" s="13"/>
      <c r="I14" s="5"/>
      <c r="J14" s="23"/>
      <c r="K14" s="23"/>
    </row>
    <row r="15" spans="1:16" ht="23.25" x14ac:dyDescent="0.5">
      <c r="A15" t="s">
        <v>90</v>
      </c>
      <c r="B15" s="31" t="s">
        <v>35</v>
      </c>
      <c r="C15" s="3">
        <f>C16*C4</f>
        <v>19568.0232</v>
      </c>
      <c r="D15" s="3">
        <f>D16*D4</f>
        <v>19677.428800000002</v>
      </c>
      <c r="E15" s="3">
        <f>E16*E4</f>
        <v>19571.615100000003</v>
      </c>
      <c r="F15" s="3">
        <f>F16*F4</f>
        <v>19618.458999999999</v>
      </c>
      <c r="G15" s="3"/>
      <c r="H15" s="17">
        <f t="shared" ref="H15:H20" si="1">AVERAGE(C15:G15)</f>
        <v>19608.881525000001</v>
      </c>
      <c r="I15" s="5"/>
      <c r="J15" s="23"/>
      <c r="K15" s="23"/>
    </row>
    <row r="16" spans="1:16" ht="23.25" x14ac:dyDescent="0.5">
      <c r="A16" t="s">
        <v>91</v>
      </c>
      <c r="B16" s="32" t="s">
        <v>36</v>
      </c>
      <c r="C16" s="7">
        <v>594</v>
      </c>
      <c r="D16" s="7">
        <v>592</v>
      </c>
      <c r="E16" s="7">
        <v>591</v>
      </c>
      <c r="F16" s="7">
        <v>595</v>
      </c>
      <c r="G16" s="7"/>
      <c r="H16" s="16">
        <f t="shared" si="1"/>
        <v>593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C18*C4</f>
        <v>14956.031199999999</v>
      </c>
      <c r="D17" s="3">
        <f>D18*D4</f>
        <v>15057.2217</v>
      </c>
      <c r="E17" s="3">
        <f>E18*E4</f>
        <v>13941.878100000002</v>
      </c>
      <c r="F17" s="3">
        <f>F18*F4</f>
        <v>13980.212800000001</v>
      </c>
      <c r="G17" s="3"/>
      <c r="H17" s="17">
        <f t="shared" si="1"/>
        <v>14483.835950000001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454</v>
      </c>
      <c r="D18" s="7">
        <v>453</v>
      </c>
      <c r="E18" s="7">
        <v>421</v>
      </c>
      <c r="F18" s="7">
        <v>424</v>
      </c>
      <c r="G18" s="7"/>
      <c r="H18" s="16">
        <f t="shared" si="1"/>
        <v>438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3">
        <f>C20*C4</f>
        <v>34293.4548</v>
      </c>
      <c r="D19" s="3">
        <f>D20*D4</f>
        <v>34501.978199999998</v>
      </c>
      <c r="E19" s="3">
        <f>E20*E4</f>
        <v>34341.395700000001</v>
      </c>
      <c r="F19" s="3">
        <f>F20*F4</f>
        <v>34390.0046</v>
      </c>
      <c r="G19" s="3"/>
      <c r="H19" s="43">
        <f t="shared" si="1"/>
        <v>34381.708325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1041</v>
      </c>
      <c r="D20" s="7">
        <v>1038</v>
      </c>
      <c r="E20" s="7">
        <v>1037</v>
      </c>
      <c r="F20" s="7">
        <v>1043</v>
      </c>
      <c r="G20" s="8"/>
      <c r="H20" s="16">
        <f t="shared" si="1"/>
        <v>1039.75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15">
        <f>C23*C4</f>
        <v>21610.4768</v>
      </c>
      <c r="D22" s="15">
        <f>D23*D4</f>
        <v>21738.240600000001</v>
      </c>
      <c r="E22" s="15">
        <f>E23*E4</f>
        <v>21128.071800000002</v>
      </c>
      <c r="F22" s="15">
        <f>F23*F4</f>
        <v>21168.152399999999</v>
      </c>
      <c r="G22" s="15"/>
      <c r="H22" s="17">
        <f>AVERAGE(C22:G22)</f>
        <v>21411.235399999998</v>
      </c>
      <c r="I22" s="28">
        <f>AVERAGE(C29:D29)</f>
        <v>13153.538850000001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656</v>
      </c>
      <c r="D23" s="41">
        <v>654</v>
      </c>
      <c r="E23" s="41">
        <v>638</v>
      </c>
      <c r="F23" s="16">
        <v>642</v>
      </c>
      <c r="G23" s="16"/>
      <c r="H23" s="16">
        <f>AVERAGE(C23:G23)</f>
        <v>647.5</v>
      </c>
      <c r="I23" s="28">
        <f>AVERAGE(C30:D30)</f>
        <v>397.5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C26*C4</f>
        <v>14297.1752</v>
      </c>
      <c r="D25" s="3">
        <f>D26*D4</f>
        <v>14392.4437</v>
      </c>
      <c r="E25" s="3">
        <f>E26*E4</f>
        <v>14306.155200000001</v>
      </c>
      <c r="F25" s="3">
        <f>F26*F4</f>
        <v>14342.907000000001</v>
      </c>
      <c r="G25" s="3"/>
      <c r="H25" s="17">
        <f t="shared" si="0"/>
        <v>14334.670275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434</v>
      </c>
      <c r="D26" s="7">
        <v>433</v>
      </c>
      <c r="E26" s="7">
        <v>432</v>
      </c>
      <c r="F26" s="7">
        <v>435</v>
      </c>
      <c r="G26" s="7"/>
      <c r="H26" s="16">
        <f t="shared" si="0"/>
        <v>433.5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C28*C4</f>
        <v>13803.0332</v>
      </c>
      <c r="D27" s="3">
        <f>D28*D4</f>
        <v>13893.860200000001</v>
      </c>
      <c r="E27" s="3">
        <f>E28*E4</f>
        <v>13809.413700000001</v>
      </c>
      <c r="F27" s="3">
        <f>F28*F4</f>
        <v>13848.324000000001</v>
      </c>
      <c r="G27" s="3"/>
      <c r="H27" s="17">
        <f t="shared" si="0"/>
        <v>13838.657775000001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419</v>
      </c>
      <c r="D28" s="7">
        <v>418</v>
      </c>
      <c r="E28" s="7">
        <v>417</v>
      </c>
      <c r="F28" s="7">
        <v>420</v>
      </c>
      <c r="G28" s="7"/>
      <c r="H28" s="16">
        <f t="shared" si="0"/>
        <v>418.5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C30*C4</f>
        <v>13111.234399999999</v>
      </c>
      <c r="D29" s="26">
        <f>D30*D4</f>
        <v>13195.8433</v>
      </c>
      <c r="E29" s="26">
        <f>E30*E4</f>
        <v>13113.975600000002</v>
      </c>
      <c r="F29" s="26">
        <f>F30*F4</f>
        <v>13155.907800000001</v>
      </c>
      <c r="G29" s="26"/>
      <c r="H29" s="51">
        <f t="shared" si="0"/>
        <v>13144.240275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398</v>
      </c>
      <c r="D30" s="56">
        <v>397</v>
      </c>
      <c r="E30" s="56">
        <v>396</v>
      </c>
      <c r="F30" s="56">
        <v>399</v>
      </c>
      <c r="G30" s="56"/>
      <c r="H30" s="56">
        <f t="shared" si="0"/>
        <v>397.5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C32*C4</f>
        <v>13012.405999999999</v>
      </c>
      <c r="D31" s="3">
        <f>D32*D4</f>
        <v>13096.1266</v>
      </c>
      <c r="E31" s="3">
        <f>E32*E4</f>
        <v>13014.627300000002</v>
      </c>
      <c r="F31" s="3">
        <f>F32*F4</f>
        <v>13056.9912</v>
      </c>
      <c r="G31" s="3"/>
      <c r="H31" s="17">
        <f t="shared" si="0"/>
        <v>13045.037775000001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395</v>
      </c>
      <c r="D32" s="7">
        <v>394</v>
      </c>
      <c r="E32" s="7">
        <v>393</v>
      </c>
      <c r="F32" s="7">
        <v>396</v>
      </c>
      <c r="G32" s="7"/>
      <c r="H32" s="16">
        <f t="shared" si="0"/>
        <v>394.5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C34*C4</f>
        <v>12979.4632</v>
      </c>
      <c r="D33" s="3">
        <f>D34*D4</f>
        <v>13062.887700000001</v>
      </c>
      <c r="E33" s="3">
        <f>E34*E4</f>
        <v>12948.395100000002</v>
      </c>
      <c r="F33" s="3">
        <f>F34*F4</f>
        <v>12991.0468</v>
      </c>
      <c r="G33" s="3"/>
      <c r="H33" s="17">
        <f t="shared" si="0"/>
        <v>12995.448199999999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394</v>
      </c>
      <c r="D34" s="7">
        <v>393</v>
      </c>
      <c r="E34" s="7">
        <v>391</v>
      </c>
      <c r="F34" s="7">
        <v>394</v>
      </c>
      <c r="G34" s="7"/>
      <c r="H34" s="16">
        <f t="shared" si="0"/>
        <v>393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C36*C4</f>
        <v>12847.691999999999</v>
      </c>
      <c r="D35" s="26">
        <f>D36*D4</f>
        <v>12929.9321</v>
      </c>
      <c r="E35" s="26">
        <f>E36*E4</f>
        <v>12815.930700000001</v>
      </c>
      <c r="F35" s="26">
        <f>F36*F4</f>
        <v>12859.157999999999</v>
      </c>
      <c r="G35" s="26"/>
      <c r="H35" s="51">
        <f t="shared" si="0"/>
        <v>12863.178199999998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390</v>
      </c>
      <c r="D36" s="56">
        <v>389</v>
      </c>
      <c r="E36" s="56">
        <v>387</v>
      </c>
      <c r="F36" s="56">
        <v>390</v>
      </c>
      <c r="G36" s="56"/>
      <c r="H36" s="56">
        <f t="shared" si="0"/>
        <v>389</v>
      </c>
      <c r="I36" s="52"/>
      <c r="J36" s="52"/>
      <c r="K36" s="52"/>
    </row>
    <row r="37" spans="1:11" ht="23.25" x14ac:dyDescent="0.5">
      <c r="B37" s="34" t="s">
        <v>55</v>
      </c>
      <c r="C37" s="13"/>
      <c r="D37" s="18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C39*C4</f>
        <v>12518.263999999999</v>
      </c>
      <c r="D38" s="3">
        <f>D39*D4</f>
        <v>12597.543100000001</v>
      </c>
      <c r="E38" s="3">
        <f>E39*E4</f>
        <v>12319.189200000001</v>
      </c>
      <c r="F38" s="3">
        <f>F39*F4</f>
        <v>12331.602800000001</v>
      </c>
      <c r="G38" s="3"/>
      <c r="H38" s="17">
        <f t="shared" ref="H38:H43" si="2">AVERAGE(C38:G38)</f>
        <v>12441.649775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380</v>
      </c>
      <c r="D39" s="7">
        <v>379</v>
      </c>
      <c r="E39" s="7">
        <v>372</v>
      </c>
      <c r="F39" s="7">
        <v>374</v>
      </c>
      <c r="G39" s="7"/>
      <c r="H39" s="16">
        <f t="shared" si="2"/>
        <v>376.25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C41*C4</f>
        <v>11991.179199999999</v>
      </c>
      <c r="D40" s="3">
        <f>D41*D4</f>
        <v>12065.7207</v>
      </c>
      <c r="E40" s="3">
        <f>E41*E4</f>
        <v>11822.447700000001</v>
      </c>
      <c r="F40" s="3">
        <f>F41*F4</f>
        <v>11837.0198</v>
      </c>
      <c r="G40" s="3"/>
      <c r="H40" s="17">
        <f t="shared" si="2"/>
        <v>11929.091849999999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364</v>
      </c>
      <c r="D41" s="7">
        <v>363</v>
      </c>
      <c r="E41" s="7">
        <v>357</v>
      </c>
      <c r="F41" s="7">
        <v>359</v>
      </c>
      <c r="G41" s="7"/>
      <c r="H41" s="16">
        <f t="shared" si="2"/>
        <v>360.75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C43*C4</f>
        <v>11892.3508</v>
      </c>
      <c r="D42" s="3">
        <f>D43*D4</f>
        <v>11966.004000000001</v>
      </c>
      <c r="E42" s="3">
        <f>E43*E4</f>
        <v>11723.099400000001</v>
      </c>
      <c r="F42" s="3">
        <f>F43*F4</f>
        <v>11738.1032</v>
      </c>
      <c r="G42" s="3"/>
      <c r="H42" s="17">
        <f t="shared" si="2"/>
        <v>11829.889349999999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361</v>
      </c>
      <c r="D43" s="7">
        <v>360</v>
      </c>
      <c r="E43" s="7">
        <v>354</v>
      </c>
      <c r="F43" s="7">
        <v>356</v>
      </c>
      <c r="G43" s="7"/>
      <c r="H43" s="16">
        <f t="shared" si="2"/>
        <v>357.75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3">
        <f>C46*C4</f>
        <v>21874.019199999999</v>
      </c>
      <c r="D45" s="3">
        <f>D46*D4</f>
        <v>22037.3907</v>
      </c>
      <c r="E45" s="3">
        <f>E46*E4</f>
        <v>21922.858200000002</v>
      </c>
      <c r="F45" s="3">
        <f>F46*F4</f>
        <v>21959.485199999999</v>
      </c>
      <c r="G45" s="3"/>
      <c r="H45" s="17">
        <f>AVERAGE(C45:G45)</f>
        <v>21948.438324999999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664</v>
      </c>
      <c r="D46" s="16">
        <v>663</v>
      </c>
      <c r="E46" s="16">
        <v>662</v>
      </c>
      <c r="F46" s="16">
        <v>666</v>
      </c>
      <c r="G46" s="16"/>
      <c r="H46" s="16">
        <f>AVERAGE(C46:G46)</f>
        <v>663.75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3">
        <f>C48*C4</f>
        <v>20358.650399999999</v>
      </c>
      <c r="D47" s="3">
        <f>D48*D4</f>
        <v>20475.162400000001</v>
      </c>
      <c r="E47" s="3">
        <f>E48*E4</f>
        <v>20366.401500000004</v>
      </c>
      <c r="F47" s="3">
        <f>F48*F4</f>
        <v>20409.791799999999</v>
      </c>
      <c r="G47" s="3"/>
      <c r="H47" s="43">
        <f>AVERAGE(C47:G47)</f>
        <v>20402.501525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618</v>
      </c>
      <c r="D48" s="7">
        <v>616</v>
      </c>
      <c r="E48" s="7">
        <v>615</v>
      </c>
      <c r="F48" s="7">
        <v>619</v>
      </c>
      <c r="G48" s="7"/>
      <c r="H48" s="16">
        <f>AVERAGE(C48:G48)</f>
        <v>617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C51*C4</f>
        <v>16833.770799999998</v>
      </c>
      <c r="D50" s="3">
        <f>D51*D4</f>
        <v>16951.839</v>
      </c>
      <c r="E50" s="3">
        <f>E51*E4</f>
        <v>16856.0949</v>
      </c>
      <c r="F50" s="3">
        <f>F51*F4</f>
        <v>16881.7664</v>
      </c>
      <c r="G50" s="3"/>
      <c r="H50" s="17">
        <f>AVERAGE(C50:G50)</f>
        <v>16880.867774999999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511</v>
      </c>
      <c r="D51" s="7">
        <v>510</v>
      </c>
      <c r="E51" s="7">
        <v>509</v>
      </c>
      <c r="F51" s="7">
        <v>512</v>
      </c>
      <c r="G51" s="7"/>
      <c r="H51" s="16">
        <f>AVERAGE(C51:G51)</f>
        <v>510.5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C54*C4</f>
        <v>14099.518399999999</v>
      </c>
      <c r="D53" s="3">
        <f>D54*D4</f>
        <v>14193.0103</v>
      </c>
      <c r="E53" s="3">
        <f>E54*E4</f>
        <v>14107.458600000002</v>
      </c>
      <c r="F53" s="3">
        <f>F54*F4</f>
        <v>14145.0738</v>
      </c>
      <c r="G53" s="3"/>
      <c r="H53" s="17">
        <f t="shared" ref="H53:H58" si="3">AVERAGE(C53:G53)</f>
        <v>14136.265275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428</v>
      </c>
      <c r="D54" s="7">
        <v>427</v>
      </c>
      <c r="E54" s="7">
        <v>426</v>
      </c>
      <c r="F54" s="7">
        <v>429</v>
      </c>
      <c r="G54" s="7"/>
      <c r="H54" s="16">
        <f t="shared" si="3"/>
        <v>427.5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C56*C4</f>
        <v>13111.234399999999</v>
      </c>
      <c r="D55" s="3">
        <f>D56*D4</f>
        <v>13195.8433</v>
      </c>
      <c r="E55" s="3">
        <f>E56*E4</f>
        <v>13113.975600000002</v>
      </c>
      <c r="F55" s="3">
        <f>F56*F4</f>
        <v>13155.907800000001</v>
      </c>
      <c r="G55" s="3"/>
      <c r="H55" s="17">
        <f t="shared" si="3"/>
        <v>13144.240275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398</v>
      </c>
      <c r="D56" s="7">
        <v>397</v>
      </c>
      <c r="E56" s="7">
        <v>396</v>
      </c>
      <c r="F56" s="7">
        <v>399</v>
      </c>
      <c r="G56" s="7"/>
      <c r="H56" s="16">
        <f t="shared" si="3"/>
        <v>397.5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C58*C4</f>
        <v>12518.263999999999</v>
      </c>
      <c r="D57" s="3">
        <f>D58*D4</f>
        <v>12597.543100000001</v>
      </c>
      <c r="E57" s="3">
        <f>E58*E4</f>
        <v>12517.885800000002</v>
      </c>
      <c r="F57" s="3">
        <f>F58*F4</f>
        <v>12529.436</v>
      </c>
      <c r="G57" s="3"/>
      <c r="H57" s="17">
        <f t="shared" si="3"/>
        <v>12540.782225000001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380</v>
      </c>
      <c r="D58" s="7">
        <v>379</v>
      </c>
      <c r="E58" s="7">
        <v>378</v>
      </c>
      <c r="F58" s="7">
        <v>380</v>
      </c>
      <c r="G58" s="7"/>
      <c r="H58" s="16">
        <f t="shared" si="3"/>
        <v>379.25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3">
        <f>C61*C4</f>
        <v>13407.719599999999</v>
      </c>
      <c r="D60" s="3">
        <f>D61*D4</f>
        <v>13494.993400000001</v>
      </c>
      <c r="E60" s="3">
        <f>E61*E4</f>
        <v>13412.020500000001</v>
      </c>
      <c r="F60" s="3">
        <f>F61*F4</f>
        <v>13452.6576</v>
      </c>
      <c r="G60" s="3"/>
      <c r="H60" s="17">
        <f>AVERAGE(C60:G60)</f>
        <v>13441.847775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407</v>
      </c>
      <c r="D61" s="7">
        <v>406</v>
      </c>
      <c r="E61" s="7">
        <v>405</v>
      </c>
      <c r="F61" s="7">
        <v>408</v>
      </c>
      <c r="G61" s="25"/>
      <c r="H61" s="16">
        <f>AVERAGE(C61:G61)</f>
        <v>406.5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C63*C4</f>
        <v>13111.234399999999</v>
      </c>
      <c r="D62" s="3">
        <f>D63*D4</f>
        <v>12597.543100000001</v>
      </c>
      <c r="E62" s="3">
        <f>E63*E4</f>
        <v>13113.975600000002</v>
      </c>
      <c r="F62" s="3">
        <f>F63*F4</f>
        <v>13155.907800000001</v>
      </c>
      <c r="G62" s="3"/>
      <c r="H62" s="17">
        <f t="shared" ref="H62:H70" si="4">AVERAGE(C62:G62)</f>
        <v>12994.665225000001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398</v>
      </c>
      <c r="D63" s="25">
        <v>379</v>
      </c>
      <c r="E63" s="25">
        <v>396</v>
      </c>
      <c r="F63" s="25">
        <v>399</v>
      </c>
      <c r="G63" s="25"/>
      <c r="H63" s="16">
        <f>AVERAGE(C63:G63)</f>
        <v>393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C65*C4</f>
        <v>13012.405999999999</v>
      </c>
      <c r="D64" s="26">
        <f>D65*D4</f>
        <v>13096.1266</v>
      </c>
      <c r="E64" s="26">
        <f>E65*E4</f>
        <v>13014.627300000002</v>
      </c>
      <c r="F64" s="26">
        <f>F65*F4</f>
        <v>13056.9912</v>
      </c>
      <c r="G64" s="26"/>
      <c r="H64" s="51">
        <f t="shared" si="4"/>
        <v>13045.037775000001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395</v>
      </c>
      <c r="D65" s="55">
        <v>394</v>
      </c>
      <c r="E65" s="55">
        <v>393</v>
      </c>
      <c r="F65" s="56">
        <v>396</v>
      </c>
      <c r="G65" s="55"/>
      <c r="H65" s="56">
        <f>AVERAGE(C65:G65)</f>
        <v>394.5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C67*C4</f>
        <v>12913.577599999999</v>
      </c>
      <c r="D66" s="3">
        <f>D67*D4</f>
        <v>12996.409900000001</v>
      </c>
      <c r="E66" s="3">
        <f>E67*E4</f>
        <v>12915.279</v>
      </c>
      <c r="F66" s="3">
        <f>F67*F4</f>
        <v>12958.0746</v>
      </c>
      <c r="G66" s="3"/>
      <c r="H66" s="17">
        <f t="shared" si="4"/>
        <v>12945.835274999999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392</v>
      </c>
      <c r="D67" s="25">
        <v>391</v>
      </c>
      <c r="E67" s="25">
        <v>390</v>
      </c>
      <c r="F67" s="7">
        <v>393</v>
      </c>
      <c r="G67" s="25"/>
      <c r="H67" s="16">
        <f>AVERAGE(C67:G67)</f>
        <v>391.5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C69*C4</f>
        <v>12814.7492</v>
      </c>
      <c r="D68" s="3">
        <f>D69*D4</f>
        <v>12896.6932</v>
      </c>
      <c r="E68" s="3">
        <f>E69*E4</f>
        <v>12815.930700000001</v>
      </c>
      <c r="F68" s="3">
        <f>F69*F4</f>
        <v>12826.185800000001</v>
      </c>
      <c r="G68" s="3"/>
      <c r="H68" s="17">
        <f t="shared" si="4"/>
        <v>12838.389724999999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389</v>
      </c>
      <c r="D69" s="25">
        <v>388</v>
      </c>
      <c r="E69" s="25">
        <v>387</v>
      </c>
      <c r="F69" s="7">
        <v>389</v>
      </c>
      <c r="G69" s="25"/>
      <c r="H69" s="16">
        <f>AVERAGE(C69:G69)</f>
        <v>388.25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C71*C4</f>
        <v>12617.0924</v>
      </c>
      <c r="D70" s="3">
        <f>D71*D4</f>
        <v>12697.2598</v>
      </c>
      <c r="E70" s="3">
        <f>E71*E4</f>
        <v>12617.234100000001</v>
      </c>
      <c r="F70" s="3">
        <f>F71*F4</f>
        <v>12628.3526</v>
      </c>
      <c r="G70" s="3"/>
      <c r="H70" s="17">
        <f t="shared" si="4"/>
        <v>12639.984725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383</v>
      </c>
      <c r="D71" s="25">
        <v>382</v>
      </c>
      <c r="E71" s="25">
        <v>381</v>
      </c>
      <c r="F71" s="7">
        <v>383</v>
      </c>
      <c r="G71" s="25"/>
      <c r="H71" s="16">
        <f>AVERAGE(C71:G71)</f>
        <v>382.25</v>
      </c>
      <c r="I71" s="5"/>
      <c r="J71" s="5"/>
      <c r="K71" s="5"/>
    </row>
    <row r="72" spans="1:11" ht="23.25" x14ac:dyDescent="0.5">
      <c r="B72" s="34" t="s">
        <v>21</v>
      </c>
      <c r="C72" s="39"/>
      <c r="D72" s="13"/>
      <c r="E72" s="13"/>
      <c r="F72" s="13"/>
      <c r="G72" s="39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C74*C4</f>
        <v>10772.295599999999</v>
      </c>
      <c r="D73" s="3">
        <f>D74*D4</f>
        <v>10835.8814</v>
      </c>
      <c r="E73" s="3">
        <f>E74*E4</f>
        <v>10795.848600000001</v>
      </c>
      <c r="F73" s="3">
        <f>F74*F4</f>
        <v>10814.881600000001</v>
      </c>
      <c r="G73" s="3"/>
      <c r="H73" s="17">
        <f>AVERAGE(C73:G73)</f>
        <v>10804.7268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327</v>
      </c>
      <c r="D74" s="25">
        <v>326</v>
      </c>
      <c r="E74" s="25">
        <v>326</v>
      </c>
      <c r="F74" s="7">
        <v>328</v>
      </c>
      <c r="G74" s="25"/>
      <c r="H74" s="16">
        <f>AVERAGE(C74:G74)</f>
        <v>326.75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B2:B3"/>
    <mergeCell ref="C2:G2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94"/>
  <sheetViews>
    <sheetView workbookViewId="0">
      <pane ySplit="4" topLeftCell="A5" activePane="bottomLeft" state="frozen"/>
      <selection activeCell="B11" sqref="B11"/>
      <selection pane="bottomLeft" activeCell="B11" sqref="B11"/>
    </sheetView>
  </sheetViews>
  <sheetFormatPr defaultRowHeight="21.75" x14ac:dyDescent="0.5"/>
  <cols>
    <col min="1" max="1" width="15.42578125" customWidth="1"/>
    <col min="2" max="2" width="34.28515625" bestFit="1" customWidth="1"/>
    <col min="3" max="8" width="10.5703125" customWidth="1"/>
  </cols>
  <sheetData>
    <row r="1" spans="1:11" ht="29.25" x14ac:dyDescent="0.6">
      <c r="C1" s="148"/>
      <c r="D1" s="148"/>
      <c r="E1" s="148"/>
      <c r="F1" s="148"/>
      <c r="G1" s="148"/>
      <c r="H1" s="148"/>
    </row>
    <row r="2" spans="1:11" x14ac:dyDescent="0.5">
      <c r="B2" s="149" t="s">
        <v>2</v>
      </c>
      <c r="C2" s="151" t="s">
        <v>22</v>
      </c>
      <c r="D2" s="151"/>
      <c r="E2" s="151"/>
      <c r="F2" s="151"/>
      <c r="G2" s="151"/>
      <c r="H2" s="37" t="s">
        <v>0</v>
      </c>
    </row>
    <row r="3" spans="1:11" x14ac:dyDescent="0.5">
      <c r="B3" s="150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 t="s">
        <v>15</v>
      </c>
    </row>
    <row r="4" spans="1:11" x14ac:dyDescent="0.5">
      <c r="B4" s="139" t="s">
        <v>23</v>
      </c>
      <c r="C4" s="10">
        <v>33.003300000000003</v>
      </c>
      <c r="D4" s="11">
        <v>33.045299999999997</v>
      </c>
      <c r="E4" s="10">
        <v>32.677100000000003</v>
      </c>
      <c r="F4" s="10">
        <v>32.414999999999999</v>
      </c>
      <c r="G4" s="9">
        <v>32.5154</v>
      </c>
      <c r="H4" s="11">
        <f>AVERAGE(C4:G4)</f>
        <v>32.731219999999993</v>
      </c>
    </row>
    <row r="5" spans="1:11" ht="23.25" x14ac:dyDescent="0.5">
      <c r="B5" s="30" t="s">
        <v>27</v>
      </c>
      <c r="C5" s="18"/>
      <c r="D5" s="38"/>
      <c r="E5" s="38"/>
      <c r="F5" s="18"/>
      <c r="G5" s="18"/>
      <c r="H5" s="12"/>
    </row>
    <row r="6" spans="1:11" ht="23.25" x14ac:dyDescent="0.5">
      <c r="A6" s="14" t="s">
        <v>142</v>
      </c>
      <c r="B6" s="31" t="s">
        <v>28</v>
      </c>
      <c r="C6" s="3">
        <f>C7*C$4</f>
        <v>39009.900600000001</v>
      </c>
      <c r="D6" s="3">
        <f>D7*D$4</f>
        <v>38927.363399999995</v>
      </c>
      <c r="E6" s="3">
        <f>E7*E$4</f>
        <v>39277.874200000006</v>
      </c>
      <c r="F6" s="3">
        <f>F7*F$4</f>
        <v>38962.83</v>
      </c>
      <c r="G6" s="3">
        <f>G7*G$4</f>
        <v>38985.964599999999</v>
      </c>
      <c r="H6" s="17">
        <f t="shared" ref="H6:H36" si="0">AVERAGE(C6:G6)</f>
        <v>39032.78656</v>
      </c>
      <c r="I6" s="5"/>
      <c r="J6" s="5"/>
      <c r="K6" s="5"/>
    </row>
    <row r="7" spans="1:11" ht="23.25" x14ac:dyDescent="0.5">
      <c r="A7" s="14" t="s">
        <v>143</v>
      </c>
      <c r="B7" s="32" t="s">
        <v>29</v>
      </c>
      <c r="C7" s="7">
        <v>1182</v>
      </c>
      <c r="D7" s="7">
        <v>1178</v>
      </c>
      <c r="E7" s="7">
        <v>1202</v>
      </c>
      <c r="F7" s="7">
        <v>1202</v>
      </c>
      <c r="G7" s="7">
        <v>1199</v>
      </c>
      <c r="H7" s="16">
        <f t="shared" si="0"/>
        <v>1192.5999999999999</v>
      </c>
      <c r="I7" s="5"/>
      <c r="J7" s="5"/>
      <c r="K7" s="5"/>
    </row>
    <row r="8" spans="1:11" s="14" customFormat="1" ht="23.25" x14ac:dyDescent="0.5">
      <c r="A8" s="14" t="s">
        <v>144</v>
      </c>
      <c r="B8" s="35" t="s">
        <v>30</v>
      </c>
      <c r="C8" s="3">
        <f>C9*C$4</f>
        <v>38019.801600000006</v>
      </c>
      <c r="D8" s="3">
        <f>D9*D$4</f>
        <v>37869.913799999995</v>
      </c>
      <c r="E8" s="3">
        <f>E9*E$4</f>
        <v>38232.207000000002</v>
      </c>
      <c r="F8" s="3">
        <f>F9*F$4</f>
        <v>37957.964999999997</v>
      </c>
      <c r="G8" s="3">
        <f>G9*G$4</f>
        <v>37945.471799999999</v>
      </c>
      <c r="H8" s="17">
        <f>AVERAGE(C8:G8)</f>
        <v>38005.071840000004</v>
      </c>
      <c r="I8" s="28"/>
      <c r="J8" s="28"/>
      <c r="K8" s="28"/>
    </row>
    <row r="9" spans="1:11" s="14" customFormat="1" ht="23.25" x14ac:dyDescent="0.5">
      <c r="A9" s="14" t="s">
        <v>145</v>
      </c>
      <c r="B9" s="36" t="s">
        <v>29</v>
      </c>
      <c r="C9" s="41">
        <v>1152</v>
      </c>
      <c r="D9" s="41">
        <v>1146</v>
      </c>
      <c r="E9" s="41">
        <v>1170</v>
      </c>
      <c r="F9" s="41">
        <v>1171</v>
      </c>
      <c r="G9" s="41">
        <v>1167</v>
      </c>
      <c r="H9" s="16">
        <f t="shared" si="0"/>
        <v>1161.2</v>
      </c>
      <c r="I9" s="28"/>
      <c r="J9" s="28"/>
      <c r="K9" s="28"/>
    </row>
    <row r="10" spans="1:11" ht="23.25" x14ac:dyDescent="0.5">
      <c r="A10" t="s">
        <v>146</v>
      </c>
      <c r="B10" s="31" t="s">
        <v>31</v>
      </c>
      <c r="C10" s="3">
        <f>C11*C$4</f>
        <v>38019.801600000006</v>
      </c>
      <c r="D10" s="3">
        <f>D11*D$4</f>
        <v>37869.913799999995</v>
      </c>
      <c r="E10" s="3">
        <f>E11*E$4</f>
        <v>38232.207000000002</v>
      </c>
      <c r="F10" s="3">
        <f>F11*F$4</f>
        <v>37957.964999999997</v>
      </c>
      <c r="G10" s="3">
        <f>G11*G$4</f>
        <v>37945.471799999999</v>
      </c>
      <c r="H10" s="17">
        <f t="shared" si="0"/>
        <v>38005.071840000004</v>
      </c>
      <c r="I10" s="5"/>
      <c r="J10" s="23"/>
      <c r="K10" s="23"/>
    </row>
    <row r="11" spans="1:11" ht="23.25" x14ac:dyDescent="0.5">
      <c r="A11" t="s">
        <v>147</v>
      </c>
      <c r="B11" s="32" t="s">
        <v>32</v>
      </c>
      <c r="C11" s="41">
        <v>1152</v>
      </c>
      <c r="D11" s="41">
        <v>1146</v>
      </c>
      <c r="E11" s="41">
        <v>1170</v>
      </c>
      <c r="F11" s="41">
        <v>1171</v>
      </c>
      <c r="G11" s="41">
        <v>1167</v>
      </c>
      <c r="H11" s="16">
        <f t="shared" si="0"/>
        <v>1161.2</v>
      </c>
      <c r="I11" s="5"/>
      <c r="J11" s="23"/>
      <c r="K11" s="23"/>
    </row>
    <row r="12" spans="1:11" s="53" customFormat="1" ht="23.25" x14ac:dyDescent="0.5">
      <c r="A12" t="s">
        <v>148</v>
      </c>
      <c r="B12" s="50" t="s">
        <v>33</v>
      </c>
      <c r="C12" s="26">
        <f>C13*C$4</f>
        <v>36963.696000000004</v>
      </c>
      <c r="D12" s="26">
        <f>D13*D$4</f>
        <v>36878.554799999998</v>
      </c>
      <c r="E12" s="26">
        <f>E13*E$4</f>
        <v>37186.539800000006</v>
      </c>
      <c r="F12" s="26">
        <f>F13*F$4</f>
        <v>36920.684999999998</v>
      </c>
      <c r="G12" s="26">
        <f>G13*G$4</f>
        <v>36937.494399999996</v>
      </c>
      <c r="H12" s="51">
        <f t="shared" si="0"/>
        <v>36977.394</v>
      </c>
      <c r="I12" s="52">
        <f>AVERAGE(C12:D12)</f>
        <v>36921.125400000004</v>
      </c>
      <c r="J12" s="57"/>
      <c r="K12" s="57"/>
    </row>
    <row r="13" spans="1:11" s="53" customFormat="1" ht="23.25" x14ac:dyDescent="0.5">
      <c r="A13" t="s">
        <v>149</v>
      </c>
      <c r="B13" s="54" t="s">
        <v>32</v>
      </c>
      <c r="C13" s="58">
        <v>1120</v>
      </c>
      <c r="D13" s="58">
        <v>1116</v>
      </c>
      <c r="E13" s="58">
        <v>1138</v>
      </c>
      <c r="F13" s="58">
        <v>1139</v>
      </c>
      <c r="G13" s="58">
        <v>1136</v>
      </c>
      <c r="H13" s="56">
        <f t="shared" si="0"/>
        <v>1129.8</v>
      </c>
      <c r="I13" s="52">
        <f>AVERAGE(C13:D13)</f>
        <v>1118</v>
      </c>
      <c r="J13" s="57"/>
      <c r="K13" s="57"/>
    </row>
    <row r="14" spans="1:11" ht="23.25" x14ac:dyDescent="0.5">
      <c r="B14" s="34" t="s">
        <v>34</v>
      </c>
      <c r="C14" s="13"/>
      <c r="D14" s="18"/>
      <c r="E14" s="13"/>
      <c r="F14" s="13"/>
      <c r="G14" s="13"/>
      <c r="H14" s="13"/>
      <c r="I14" s="5"/>
      <c r="J14" s="23"/>
      <c r="K14" s="23"/>
    </row>
    <row r="15" spans="1:11" ht="23.25" x14ac:dyDescent="0.5">
      <c r="A15" t="s">
        <v>90</v>
      </c>
      <c r="B15" s="31" t="s">
        <v>35</v>
      </c>
      <c r="C15" s="3">
        <f>C16*C$4</f>
        <v>19603.960200000001</v>
      </c>
      <c r="D15" s="3">
        <f>D16*D$4</f>
        <v>19562.817599999998</v>
      </c>
      <c r="E15" s="3">
        <f>E16*E$4</f>
        <v>19704.291300000001</v>
      </c>
      <c r="F15" s="3">
        <f>F16*F$4</f>
        <v>19578.66</v>
      </c>
      <c r="G15" s="3">
        <f>G16*G$4</f>
        <v>19574.270799999998</v>
      </c>
      <c r="H15" s="17">
        <f t="shared" ref="H15:H20" si="1">AVERAGE(C15:G15)</f>
        <v>19604.79998</v>
      </c>
      <c r="I15" s="5"/>
      <c r="J15" s="23"/>
      <c r="K15" s="23"/>
    </row>
    <row r="16" spans="1:11" ht="23.25" x14ac:dyDescent="0.5">
      <c r="A16" t="s">
        <v>91</v>
      </c>
      <c r="B16" s="32" t="s">
        <v>36</v>
      </c>
      <c r="C16" s="7">
        <v>594</v>
      </c>
      <c r="D16" s="7">
        <v>592</v>
      </c>
      <c r="E16" s="7">
        <v>603</v>
      </c>
      <c r="F16" s="7">
        <v>604</v>
      </c>
      <c r="G16" s="7">
        <v>602</v>
      </c>
      <c r="H16" s="16">
        <f t="shared" si="1"/>
        <v>599</v>
      </c>
      <c r="I16" s="5"/>
      <c r="J16" s="5"/>
      <c r="K16" s="5"/>
    </row>
    <row r="17" spans="1:11" ht="23.25" x14ac:dyDescent="0.5">
      <c r="A17" t="s">
        <v>92</v>
      </c>
      <c r="B17" s="31" t="s">
        <v>37</v>
      </c>
      <c r="C17" s="3">
        <f>C18*C$4</f>
        <v>13960.395900000001</v>
      </c>
      <c r="D17" s="3">
        <f>D18*D$4</f>
        <v>13945.116599999999</v>
      </c>
      <c r="E17" s="3">
        <f>E18*E$4</f>
        <v>14051.153000000002</v>
      </c>
      <c r="F17" s="3">
        <f>F18*F$4</f>
        <v>13938.449999999999</v>
      </c>
      <c r="G17" s="3">
        <f>G18*G$4</f>
        <v>13949.106599999999</v>
      </c>
      <c r="H17" s="17">
        <f t="shared" si="1"/>
        <v>13968.844419999999</v>
      </c>
      <c r="I17" s="5"/>
      <c r="J17" s="5"/>
      <c r="K17" s="5"/>
    </row>
    <row r="18" spans="1:11" ht="23.25" x14ac:dyDescent="0.5">
      <c r="A18" t="s">
        <v>93</v>
      </c>
      <c r="B18" s="32" t="s">
        <v>38</v>
      </c>
      <c r="C18" s="7">
        <v>423</v>
      </c>
      <c r="D18" s="7">
        <v>422</v>
      </c>
      <c r="E18" s="7">
        <v>430</v>
      </c>
      <c r="F18" s="7">
        <v>430</v>
      </c>
      <c r="G18" s="7">
        <v>429</v>
      </c>
      <c r="H18" s="16">
        <f t="shared" si="1"/>
        <v>426.8</v>
      </c>
      <c r="I18" s="5"/>
      <c r="J18" s="5"/>
      <c r="K18" s="5"/>
    </row>
    <row r="19" spans="1:11" ht="23.25" x14ac:dyDescent="0.5">
      <c r="A19" t="s">
        <v>94</v>
      </c>
      <c r="B19" s="33" t="s">
        <v>26</v>
      </c>
      <c r="C19" s="3">
        <f>C20*C$4</f>
        <v>34389.438600000001</v>
      </c>
      <c r="D19" s="3">
        <f>D20*D$4</f>
        <v>34301.021399999998</v>
      </c>
      <c r="E19" s="3">
        <f>E20*E$4</f>
        <v>34605.048900000002</v>
      </c>
      <c r="F19" s="3">
        <f>F20*F$4</f>
        <v>34359.9</v>
      </c>
      <c r="G19" s="3">
        <f>G20*G$4</f>
        <v>34368.777799999996</v>
      </c>
      <c r="H19" s="43">
        <f t="shared" si="1"/>
        <v>34404.837339999991</v>
      </c>
      <c r="I19" s="5"/>
      <c r="J19" s="5"/>
      <c r="K19" s="5"/>
    </row>
    <row r="20" spans="1:11" ht="23.25" x14ac:dyDescent="0.5">
      <c r="A20" t="s">
        <v>95</v>
      </c>
      <c r="B20" s="32" t="s">
        <v>39</v>
      </c>
      <c r="C20" s="8">
        <v>1042</v>
      </c>
      <c r="D20" s="7">
        <v>1038</v>
      </c>
      <c r="E20" s="7">
        <v>1059</v>
      </c>
      <c r="F20" s="7">
        <v>1060</v>
      </c>
      <c r="G20" s="7">
        <v>1057</v>
      </c>
      <c r="H20" s="16">
        <f t="shared" si="1"/>
        <v>1051.2</v>
      </c>
      <c r="I20" s="5"/>
      <c r="J20" s="5"/>
      <c r="K20" s="5"/>
    </row>
    <row r="21" spans="1:11" ht="23.25" x14ac:dyDescent="0.5">
      <c r="B21" s="45" t="s">
        <v>40</v>
      </c>
      <c r="C21" s="27"/>
      <c r="D21" s="27"/>
      <c r="E21" s="27"/>
      <c r="F21" s="27"/>
      <c r="G21" s="27"/>
      <c r="H21" s="47"/>
      <c r="I21" s="5"/>
      <c r="J21" s="5"/>
      <c r="K21" s="5"/>
    </row>
    <row r="22" spans="1:11" s="14" customFormat="1" ht="23.25" x14ac:dyDescent="0.5">
      <c r="A22" s="14" t="s">
        <v>96</v>
      </c>
      <c r="B22" s="35" t="s">
        <v>40</v>
      </c>
      <c r="C22" s="3">
        <f>C23*C$4</f>
        <v>22178.217600000004</v>
      </c>
      <c r="D22" s="3">
        <f>D23*D$4</f>
        <v>22107.305699999997</v>
      </c>
      <c r="E22" s="3">
        <f>E23*E$4</f>
        <v>22285.782200000001</v>
      </c>
      <c r="F22" s="3">
        <f>F23*F$4</f>
        <v>22139.445</v>
      </c>
      <c r="G22" s="3">
        <f>G23*G$4</f>
        <v>21622.740999999998</v>
      </c>
      <c r="H22" s="17">
        <f>AVERAGE(C22:G22)</f>
        <v>22066.698299999996</v>
      </c>
      <c r="I22" s="28">
        <f>AVERAGE(C29:D29)</f>
        <v>13308.7719</v>
      </c>
      <c r="J22" s="28"/>
      <c r="K22" s="28"/>
    </row>
    <row r="23" spans="1:11" s="14" customFormat="1" ht="23.25" x14ac:dyDescent="0.5">
      <c r="A23" s="14" t="s">
        <v>97</v>
      </c>
      <c r="B23" s="36" t="s">
        <v>41</v>
      </c>
      <c r="C23" s="16">
        <v>672</v>
      </c>
      <c r="D23" s="41">
        <v>669</v>
      </c>
      <c r="E23" s="41">
        <v>682</v>
      </c>
      <c r="F23" s="16">
        <v>683</v>
      </c>
      <c r="G23" s="16">
        <v>665</v>
      </c>
      <c r="H23" s="16">
        <f>AVERAGE(C23:G23)</f>
        <v>674.2</v>
      </c>
      <c r="I23" s="28">
        <f>AVERAGE(C30:D30)</f>
        <v>403</v>
      </c>
      <c r="J23" s="28"/>
      <c r="K23" s="28"/>
    </row>
    <row r="24" spans="1:11" ht="23.25" x14ac:dyDescent="0.5">
      <c r="B24" s="45" t="s">
        <v>42</v>
      </c>
      <c r="C24" s="27"/>
      <c r="D24" s="27"/>
      <c r="E24" s="27"/>
      <c r="F24" s="27"/>
      <c r="G24" s="27"/>
      <c r="H24" s="47"/>
      <c r="I24" s="5"/>
      <c r="J24" s="5"/>
      <c r="K24" s="5"/>
    </row>
    <row r="25" spans="1:11" ht="23.25" x14ac:dyDescent="0.5">
      <c r="A25" t="s">
        <v>98</v>
      </c>
      <c r="B25" s="31" t="s">
        <v>43</v>
      </c>
      <c r="C25" s="3">
        <f>C26*C$4</f>
        <v>14521.452000000001</v>
      </c>
      <c r="D25" s="3">
        <f>D26*D$4</f>
        <v>14506.886699999999</v>
      </c>
      <c r="E25" s="3">
        <f>E26*E$4</f>
        <v>14606.663700000001</v>
      </c>
      <c r="F25" s="3">
        <f>F26*F$4</f>
        <v>14521.92</v>
      </c>
      <c r="G25" s="3">
        <f>G26*G$4</f>
        <v>14306.776</v>
      </c>
      <c r="H25" s="17">
        <f t="shared" si="0"/>
        <v>14492.739679999999</v>
      </c>
      <c r="I25" s="5"/>
      <c r="J25" s="5"/>
      <c r="K25" s="5"/>
    </row>
    <row r="26" spans="1:11" ht="23.25" x14ac:dyDescent="0.5">
      <c r="A26" t="s">
        <v>99</v>
      </c>
      <c r="B26" s="32" t="s">
        <v>44</v>
      </c>
      <c r="C26" s="7">
        <v>440</v>
      </c>
      <c r="D26" s="7">
        <v>439</v>
      </c>
      <c r="E26" s="7">
        <v>447</v>
      </c>
      <c r="F26" s="7">
        <v>448</v>
      </c>
      <c r="G26" s="7">
        <v>440</v>
      </c>
      <c r="H26" s="16">
        <f t="shared" si="0"/>
        <v>442.8</v>
      </c>
      <c r="I26" s="5"/>
      <c r="J26" s="5"/>
      <c r="K26" s="5"/>
    </row>
    <row r="27" spans="1:11" ht="23.25" x14ac:dyDescent="0.5">
      <c r="A27" t="s">
        <v>100</v>
      </c>
      <c r="B27" s="33" t="s">
        <v>45</v>
      </c>
      <c r="C27" s="3">
        <f>C28*C$4</f>
        <v>14026.402500000002</v>
      </c>
      <c r="D27" s="3">
        <f>D28*D$4</f>
        <v>14011.207199999999</v>
      </c>
      <c r="E27" s="3">
        <f>E28*E$4</f>
        <v>14116.507200000002</v>
      </c>
      <c r="F27" s="3">
        <f>F28*F$4</f>
        <v>14003.279999999999</v>
      </c>
      <c r="G27" s="3">
        <f>G28*G$4</f>
        <v>13819.045</v>
      </c>
      <c r="H27" s="17">
        <f t="shared" si="0"/>
        <v>13995.288380000002</v>
      </c>
      <c r="I27" s="5"/>
      <c r="J27" s="5"/>
      <c r="K27" s="5"/>
    </row>
    <row r="28" spans="1:11" ht="23.25" x14ac:dyDescent="0.5">
      <c r="A28" t="s">
        <v>101</v>
      </c>
      <c r="B28" s="32" t="s">
        <v>46</v>
      </c>
      <c r="C28" s="7">
        <v>425</v>
      </c>
      <c r="D28" s="7">
        <v>424</v>
      </c>
      <c r="E28" s="7">
        <v>432</v>
      </c>
      <c r="F28" s="7">
        <v>432</v>
      </c>
      <c r="G28" s="7">
        <v>425</v>
      </c>
      <c r="H28" s="16">
        <f t="shared" si="0"/>
        <v>427.6</v>
      </c>
      <c r="I28" s="5"/>
      <c r="J28" s="5"/>
      <c r="K28" s="5"/>
    </row>
    <row r="29" spans="1:11" s="53" customFormat="1" ht="23.25" x14ac:dyDescent="0.5">
      <c r="A29" t="s">
        <v>102</v>
      </c>
      <c r="B29" s="59" t="s">
        <v>47</v>
      </c>
      <c r="C29" s="26">
        <f>C30*C$4</f>
        <v>13333.333200000001</v>
      </c>
      <c r="D29" s="26">
        <f>D30*D$4</f>
        <v>13284.210599999999</v>
      </c>
      <c r="E29" s="26">
        <f>E30*E$4</f>
        <v>13397.611000000001</v>
      </c>
      <c r="F29" s="26">
        <f>F30*F$4</f>
        <v>13322.565000000001</v>
      </c>
      <c r="G29" s="26">
        <f>G30*G$4</f>
        <v>13103.706200000001</v>
      </c>
      <c r="H29" s="51">
        <f t="shared" si="0"/>
        <v>13288.285200000002</v>
      </c>
      <c r="I29" s="52"/>
      <c r="J29" s="52"/>
      <c r="K29" s="52"/>
    </row>
    <row r="30" spans="1:11" s="53" customFormat="1" ht="23.25" x14ac:dyDescent="0.5">
      <c r="A30" t="s">
        <v>103</v>
      </c>
      <c r="B30" s="54" t="s">
        <v>48</v>
      </c>
      <c r="C30" s="56">
        <v>404</v>
      </c>
      <c r="D30" s="56">
        <v>402</v>
      </c>
      <c r="E30" s="56">
        <v>410</v>
      </c>
      <c r="F30" s="56">
        <v>411</v>
      </c>
      <c r="G30" s="56">
        <v>403</v>
      </c>
      <c r="H30" s="56">
        <f t="shared" si="0"/>
        <v>406</v>
      </c>
      <c r="I30" s="52"/>
      <c r="J30" s="52"/>
      <c r="K30" s="52"/>
    </row>
    <row r="31" spans="1:11" ht="23.25" x14ac:dyDescent="0.5">
      <c r="A31" t="s">
        <v>104</v>
      </c>
      <c r="B31" s="33" t="s">
        <v>49</v>
      </c>
      <c r="C31" s="3">
        <f>C32*C$4</f>
        <v>13234.323300000002</v>
      </c>
      <c r="D31" s="3">
        <f>D32*D$4</f>
        <v>13185.074699999999</v>
      </c>
      <c r="E31" s="3">
        <f>E32*E$4</f>
        <v>13299.579700000002</v>
      </c>
      <c r="F31" s="3">
        <f>F32*F$4</f>
        <v>13225.32</v>
      </c>
      <c r="G31" s="3">
        <f>G32*G$4</f>
        <v>13006.16</v>
      </c>
      <c r="H31" s="17">
        <f t="shared" si="0"/>
        <v>13190.091539999999</v>
      </c>
      <c r="I31" s="5"/>
      <c r="J31" s="5"/>
      <c r="K31" s="5"/>
    </row>
    <row r="32" spans="1:11" ht="23.25" x14ac:dyDescent="0.5">
      <c r="A32" t="s">
        <v>105</v>
      </c>
      <c r="B32" s="32" t="s">
        <v>50</v>
      </c>
      <c r="C32" s="7">
        <v>401</v>
      </c>
      <c r="D32" s="7">
        <v>399</v>
      </c>
      <c r="E32" s="7">
        <v>407</v>
      </c>
      <c r="F32" s="7">
        <v>408</v>
      </c>
      <c r="G32" s="7">
        <v>400</v>
      </c>
      <c r="H32" s="16">
        <f t="shared" si="0"/>
        <v>403</v>
      </c>
      <c r="I32" s="5"/>
      <c r="J32" s="5"/>
      <c r="K32" s="5"/>
    </row>
    <row r="33" spans="1:11" ht="23.25" x14ac:dyDescent="0.5">
      <c r="A33" t="s">
        <v>106</v>
      </c>
      <c r="B33" s="33" t="s">
        <v>51</v>
      </c>
      <c r="C33" s="3">
        <f>C34*C$4</f>
        <v>13102.310100000001</v>
      </c>
      <c r="D33" s="3">
        <f>D34*D$4</f>
        <v>13085.9388</v>
      </c>
      <c r="E33" s="3">
        <f>E34*E$4</f>
        <v>13168.871300000001</v>
      </c>
      <c r="F33" s="3">
        <f>F34*F$4</f>
        <v>13095.66</v>
      </c>
      <c r="G33" s="3">
        <f>G34*G$4</f>
        <v>12908.613799999999</v>
      </c>
      <c r="H33" s="17">
        <f t="shared" si="0"/>
        <v>13072.278799999998</v>
      </c>
      <c r="I33" s="5"/>
      <c r="J33" s="5"/>
      <c r="K33" s="5"/>
    </row>
    <row r="34" spans="1:11" ht="23.25" x14ac:dyDescent="0.5">
      <c r="A34" t="s">
        <v>107</v>
      </c>
      <c r="B34" s="32" t="s">
        <v>52</v>
      </c>
      <c r="C34" s="7">
        <v>397</v>
      </c>
      <c r="D34" s="7">
        <v>396</v>
      </c>
      <c r="E34" s="7">
        <v>403</v>
      </c>
      <c r="F34" s="7">
        <v>404</v>
      </c>
      <c r="G34" s="7">
        <v>397</v>
      </c>
      <c r="H34" s="16">
        <f t="shared" si="0"/>
        <v>399.4</v>
      </c>
      <c r="I34" s="5"/>
      <c r="J34" s="5"/>
      <c r="K34" s="5"/>
    </row>
    <row r="35" spans="1:11" s="53" customFormat="1" ht="23.25" x14ac:dyDescent="0.5">
      <c r="A35" t="s">
        <v>108</v>
      </c>
      <c r="B35" s="50" t="s">
        <v>53</v>
      </c>
      <c r="C35" s="26">
        <f>C36*C$4</f>
        <v>12871.287</v>
      </c>
      <c r="D35" s="26">
        <f>D36*D$4</f>
        <v>12854.6217</v>
      </c>
      <c r="E35" s="26">
        <f>E36*E$4</f>
        <v>12972.808700000001</v>
      </c>
      <c r="F35" s="26">
        <f>F36*F$4</f>
        <v>12868.754999999999</v>
      </c>
      <c r="G35" s="26">
        <f>G36*G$4</f>
        <v>12713.5214</v>
      </c>
      <c r="H35" s="51">
        <f t="shared" si="0"/>
        <v>12856.198759999999</v>
      </c>
      <c r="I35" s="52"/>
      <c r="J35" s="52"/>
      <c r="K35" s="52"/>
    </row>
    <row r="36" spans="1:11" s="53" customFormat="1" ht="23.25" x14ac:dyDescent="0.5">
      <c r="A36" t="s">
        <v>109</v>
      </c>
      <c r="B36" s="54" t="s">
        <v>54</v>
      </c>
      <c r="C36" s="56">
        <v>390</v>
      </c>
      <c r="D36" s="56">
        <v>389</v>
      </c>
      <c r="E36" s="56">
        <v>397</v>
      </c>
      <c r="F36" s="56">
        <v>397</v>
      </c>
      <c r="G36" s="56">
        <v>391</v>
      </c>
      <c r="H36" s="56">
        <f t="shared" si="0"/>
        <v>392.8</v>
      </c>
      <c r="I36" s="52"/>
      <c r="J36" s="52"/>
      <c r="K36" s="52"/>
    </row>
    <row r="37" spans="1:11" ht="23.25" x14ac:dyDescent="0.5">
      <c r="B37" s="34" t="s">
        <v>55</v>
      </c>
      <c r="C37" s="13"/>
      <c r="D37" s="18"/>
      <c r="E37" s="13"/>
      <c r="F37" s="13"/>
      <c r="G37" s="13"/>
      <c r="H37" s="13"/>
      <c r="I37" s="5"/>
      <c r="J37" s="5"/>
      <c r="K37" s="5"/>
    </row>
    <row r="38" spans="1:11" ht="23.25" x14ac:dyDescent="0.5">
      <c r="A38" t="s">
        <v>110</v>
      </c>
      <c r="B38" s="31" t="s">
        <v>56</v>
      </c>
      <c r="C38" s="3">
        <f>C39*C$4</f>
        <v>12343.234200000001</v>
      </c>
      <c r="D38" s="3">
        <f>D39*D$4</f>
        <v>12292.851599999998</v>
      </c>
      <c r="E38" s="3">
        <f>E39*E$4</f>
        <v>12417.298000000001</v>
      </c>
      <c r="F38" s="3">
        <f>F39*F$4</f>
        <v>12317.699999999999</v>
      </c>
      <c r="G38" s="3">
        <f>G39*G$4</f>
        <v>12323.336600000001</v>
      </c>
      <c r="H38" s="17">
        <f t="shared" ref="H38:H43" si="2">AVERAGE(C38:G38)</f>
        <v>12338.88408</v>
      </c>
      <c r="I38" s="5"/>
      <c r="J38" s="5"/>
      <c r="K38" s="5"/>
    </row>
    <row r="39" spans="1:11" ht="23.25" x14ac:dyDescent="0.5">
      <c r="A39" t="s">
        <v>111</v>
      </c>
      <c r="B39" s="32" t="s">
        <v>57</v>
      </c>
      <c r="C39" s="7">
        <v>374</v>
      </c>
      <c r="D39" s="7">
        <v>372</v>
      </c>
      <c r="E39" s="7">
        <v>380</v>
      </c>
      <c r="F39" s="7">
        <v>380</v>
      </c>
      <c r="G39" s="7">
        <v>379</v>
      </c>
      <c r="H39" s="16">
        <f t="shared" si="2"/>
        <v>377</v>
      </c>
      <c r="I39" s="5"/>
      <c r="J39" s="5"/>
      <c r="K39" s="5"/>
    </row>
    <row r="40" spans="1:11" ht="23.25" x14ac:dyDescent="0.5">
      <c r="A40" t="s">
        <v>112</v>
      </c>
      <c r="B40" s="31" t="s">
        <v>58</v>
      </c>
      <c r="C40" s="3">
        <f>C41*C$4</f>
        <v>11287.128600000002</v>
      </c>
      <c r="D40" s="3">
        <f>D41*D$4</f>
        <v>11367.583199999999</v>
      </c>
      <c r="E40" s="3">
        <f>E41*E$4</f>
        <v>11469.662100000001</v>
      </c>
      <c r="F40" s="3">
        <f>F41*F$4</f>
        <v>11377.664999999999</v>
      </c>
      <c r="G40" s="3">
        <f>G41*G$4</f>
        <v>11380.39</v>
      </c>
      <c r="H40" s="17">
        <f t="shared" si="2"/>
        <v>11376.485780000001</v>
      </c>
      <c r="I40" s="5"/>
      <c r="J40" s="5"/>
      <c r="K40" s="5"/>
    </row>
    <row r="41" spans="1:11" ht="23.25" x14ac:dyDescent="0.5">
      <c r="A41" t="s">
        <v>113</v>
      </c>
      <c r="B41" s="32" t="s">
        <v>59</v>
      </c>
      <c r="C41" s="7">
        <v>342</v>
      </c>
      <c r="D41" s="7">
        <v>344</v>
      </c>
      <c r="E41" s="7">
        <v>351</v>
      </c>
      <c r="F41" s="7">
        <v>351</v>
      </c>
      <c r="G41" s="7">
        <v>350</v>
      </c>
      <c r="H41" s="16">
        <f t="shared" si="2"/>
        <v>347.6</v>
      </c>
      <c r="I41" s="5"/>
      <c r="J41" s="5"/>
      <c r="K41" s="5"/>
    </row>
    <row r="42" spans="1:11" ht="23.25" x14ac:dyDescent="0.5">
      <c r="A42" t="s">
        <v>114</v>
      </c>
      <c r="B42" s="31" t="s">
        <v>60</v>
      </c>
      <c r="C42" s="3">
        <f>C43*C$4</f>
        <v>11188.118700000001</v>
      </c>
      <c r="D42" s="3">
        <f>D43*D$4</f>
        <v>11268.4473</v>
      </c>
      <c r="E42" s="3">
        <f>E43*E$4</f>
        <v>11371.630800000001</v>
      </c>
      <c r="F42" s="3">
        <f>F43*F$4</f>
        <v>11280.42</v>
      </c>
      <c r="G42" s="3">
        <f>G43*G$4</f>
        <v>11282.843800000001</v>
      </c>
      <c r="H42" s="17">
        <f t="shared" si="2"/>
        <v>11278.29212</v>
      </c>
      <c r="I42" s="5"/>
      <c r="J42" s="5"/>
      <c r="K42" s="5"/>
    </row>
    <row r="43" spans="1:11" ht="23.25" x14ac:dyDescent="0.5">
      <c r="A43" t="s">
        <v>115</v>
      </c>
      <c r="B43" s="32" t="s">
        <v>61</v>
      </c>
      <c r="C43" s="7">
        <v>339</v>
      </c>
      <c r="D43" s="7">
        <v>341</v>
      </c>
      <c r="E43" s="7">
        <v>348</v>
      </c>
      <c r="F43" s="7">
        <v>348</v>
      </c>
      <c r="G43" s="7">
        <v>347</v>
      </c>
      <c r="H43" s="16">
        <f t="shared" si="2"/>
        <v>344.6</v>
      </c>
      <c r="I43" s="5"/>
      <c r="J43" s="5"/>
      <c r="K43" s="5"/>
    </row>
    <row r="44" spans="1:11" ht="23.25" x14ac:dyDescent="0.5">
      <c r="B44" s="44" t="s">
        <v>62</v>
      </c>
      <c r="C44" s="13"/>
      <c r="D44" s="13"/>
      <c r="E44" s="13"/>
      <c r="F44" s="13"/>
      <c r="G44" s="13"/>
      <c r="H44" s="13"/>
      <c r="I44" s="5"/>
      <c r="J44" s="5"/>
      <c r="K44" s="5"/>
    </row>
    <row r="45" spans="1:11" ht="23.25" x14ac:dyDescent="0.5">
      <c r="A45" s="14" t="s">
        <v>116</v>
      </c>
      <c r="B45" s="31" t="s">
        <v>24</v>
      </c>
      <c r="C45" s="3">
        <f>C46*C$4</f>
        <v>21947.194500000001</v>
      </c>
      <c r="D45" s="3">
        <f>D46*D$4</f>
        <v>22371.668099999999</v>
      </c>
      <c r="E45" s="3">
        <f>E46*E$4</f>
        <v>22579.876100000001</v>
      </c>
      <c r="F45" s="3">
        <f>F46*F$4</f>
        <v>22398.764999999999</v>
      </c>
      <c r="G45" s="3">
        <f>G46*G$4</f>
        <v>22923.357</v>
      </c>
      <c r="H45" s="17">
        <f>AVERAGE(C45:G45)</f>
        <v>22444.172140000002</v>
      </c>
      <c r="I45" s="5"/>
      <c r="J45" s="5"/>
      <c r="K45" s="5"/>
    </row>
    <row r="46" spans="1:11" ht="23.25" x14ac:dyDescent="0.5">
      <c r="A46" s="14" t="s">
        <v>117</v>
      </c>
      <c r="B46" s="32" t="s">
        <v>63</v>
      </c>
      <c r="C46" s="16">
        <v>665</v>
      </c>
      <c r="D46" s="16">
        <v>677</v>
      </c>
      <c r="E46" s="16">
        <v>691</v>
      </c>
      <c r="F46" s="16">
        <v>691</v>
      </c>
      <c r="G46" s="16">
        <v>705</v>
      </c>
      <c r="H46" s="16">
        <f>AVERAGE(C46:G46)</f>
        <v>685.8</v>
      </c>
      <c r="I46" s="5"/>
      <c r="J46" s="5"/>
      <c r="K46" s="5"/>
    </row>
    <row r="47" spans="1:11" ht="23.25" x14ac:dyDescent="0.5">
      <c r="A47" s="14" t="s">
        <v>118</v>
      </c>
      <c r="B47" s="33" t="s">
        <v>25</v>
      </c>
      <c r="C47" s="3">
        <f>C48*C$4</f>
        <v>20396.039400000001</v>
      </c>
      <c r="D47" s="3">
        <f>D48*D$4</f>
        <v>20355.904799999997</v>
      </c>
      <c r="E47" s="3">
        <f>E48*E$4</f>
        <v>20521.218800000002</v>
      </c>
      <c r="F47" s="3">
        <f>F48*F$4</f>
        <v>20389.035</v>
      </c>
      <c r="G47" s="3">
        <f>G48*G$4</f>
        <v>20387.1558</v>
      </c>
      <c r="H47" s="43">
        <f>AVERAGE(C47:G47)</f>
        <v>20409.870760000002</v>
      </c>
      <c r="I47" s="5"/>
      <c r="J47" s="5"/>
      <c r="K47" s="5"/>
    </row>
    <row r="48" spans="1:11" ht="23.25" x14ac:dyDescent="0.5">
      <c r="A48" s="14" t="s">
        <v>119</v>
      </c>
      <c r="B48" s="32" t="s">
        <v>64</v>
      </c>
      <c r="C48" s="7">
        <v>618</v>
      </c>
      <c r="D48" s="7">
        <v>616</v>
      </c>
      <c r="E48" s="7">
        <v>628</v>
      </c>
      <c r="F48" s="7">
        <v>629</v>
      </c>
      <c r="G48" s="7">
        <v>627</v>
      </c>
      <c r="H48" s="16">
        <f>AVERAGE(C48:G48)</f>
        <v>623.6</v>
      </c>
      <c r="I48" s="5"/>
      <c r="J48" s="5"/>
      <c r="K48" s="5"/>
    </row>
    <row r="49" spans="1:11" ht="23.25" x14ac:dyDescent="0.5">
      <c r="B49" s="44" t="s">
        <v>65</v>
      </c>
      <c r="C49" s="13"/>
      <c r="D49" s="13"/>
      <c r="E49" s="13"/>
      <c r="F49" s="13"/>
      <c r="G49" s="13"/>
      <c r="H49" s="13"/>
      <c r="I49" s="5"/>
      <c r="J49" s="5"/>
      <c r="K49" s="5"/>
    </row>
    <row r="50" spans="1:11" ht="23.25" x14ac:dyDescent="0.5">
      <c r="A50" t="s">
        <v>120</v>
      </c>
      <c r="B50" s="35" t="s">
        <v>66</v>
      </c>
      <c r="C50" s="3">
        <f>C51*C$4</f>
        <v>16864.686300000001</v>
      </c>
      <c r="D50" s="3">
        <f>D51*D$4</f>
        <v>17315.7372</v>
      </c>
      <c r="E50" s="3">
        <f>E51*E$4</f>
        <v>17482.248500000002</v>
      </c>
      <c r="F50" s="3">
        <f>F51*F$4</f>
        <v>17342.024999999998</v>
      </c>
      <c r="G50" s="3">
        <f>G51*G$4</f>
        <v>17363.223600000001</v>
      </c>
      <c r="H50" s="17">
        <f>AVERAGE(C50:G50)</f>
        <v>17273.58412</v>
      </c>
      <c r="I50" s="5"/>
      <c r="J50" s="5"/>
      <c r="K50" s="5"/>
    </row>
    <row r="51" spans="1:11" s="14" customFormat="1" ht="23.25" x14ac:dyDescent="0.5">
      <c r="A51" t="s">
        <v>121</v>
      </c>
      <c r="B51" s="36" t="s">
        <v>67</v>
      </c>
      <c r="C51" s="7">
        <v>511</v>
      </c>
      <c r="D51" s="7">
        <v>524</v>
      </c>
      <c r="E51" s="7">
        <v>535</v>
      </c>
      <c r="F51" s="7">
        <v>535</v>
      </c>
      <c r="G51" s="7">
        <v>534</v>
      </c>
      <c r="H51" s="16">
        <f>AVERAGE(C51:G51)</f>
        <v>527.79999999999995</v>
      </c>
      <c r="I51" s="28"/>
      <c r="J51" s="28"/>
      <c r="K51" s="28"/>
    </row>
    <row r="52" spans="1:11" s="14" customFormat="1" ht="23.25" x14ac:dyDescent="0.5">
      <c r="B52" s="34" t="s">
        <v>16</v>
      </c>
      <c r="C52" s="13"/>
      <c r="D52" s="13"/>
      <c r="E52" s="13"/>
      <c r="F52" s="13"/>
      <c r="G52" s="13"/>
      <c r="H52" s="13"/>
      <c r="I52" s="28"/>
      <c r="J52" s="28"/>
      <c r="K52" s="28"/>
    </row>
    <row r="53" spans="1:11" ht="23.25" x14ac:dyDescent="0.5">
      <c r="A53" t="s">
        <v>122</v>
      </c>
      <c r="B53" s="31" t="s">
        <v>17</v>
      </c>
      <c r="C53" s="3">
        <f>C54*C$4</f>
        <v>14323.432200000001</v>
      </c>
      <c r="D53" s="3">
        <f>D54*D$4</f>
        <v>14308.614899999999</v>
      </c>
      <c r="E53" s="3">
        <f>E54*E$4</f>
        <v>14410.601100000002</v>
      </c>
      <c r="F53" s="3">
        <f>F54*F$4</f>
        <v>14327.43</v>
      </c>
      <c r="G53" s="3">
        <f>G54*G$4</f>
        <v>14111.6836</v>
      </c>
      <c r="H53" s="17">
        <f t="shared" ref="H53:H58" si="3">AVERAGE(C53:G53)</f>
        <v>14296.352360000001</v>
      </c>
      <c r="I53" s="5"/>
      <c r="J53" s="5"/>
      <c r="K53" s="5"/>
    </row>
    <row r="54" spans="1:11" ht="23.25" x14ac:dyDescent="0.5">
      <c r="A54" t="s">
        <v>123</v>
      </c>
      <c r="B54" s="32" t="s">
        <v>68</v>
      </c>
      <c r="C54" s="7">
        <v>434</v>
      </c>
      <c r="D54" s="7">
        <v>433</v>
      </c>
      <c r="E54" s="7">
        <v>441</v>
      </c>
      <c r="F54" s="7">
        <v>442</v>
      </c>
      <c r="G54" s="7">
        <v>434</v>
      </c>
      <c r="H54" s="16">
        <f t="shared" si="3"/>
        <v>436.8</v>
      </c>
      <c r="I54" s="5"/>
      <c r="J54" s="5"/>
      <c r="K54" s="5"/>
    </row>
    <row r="55" spans="1:11" ht="23.25" x14ac:dyDescent="0.5">
      <c r="A55" t="s">
        <v>124</v>
      </c>
      <c r="B55" s="31" t="s">
        <v>18</v>
      </c>
      <c r="C55" s="3">
        <f>C56*C$4</f>
        <v>13333.333200000001</v>
      </c>
      <c r="D55" s="3">
        <f>D56*D$4</f>
        <v>13284.210599999999</v>
      </c>
      <c r="E55" s="3">
        <f>E56*E$4</f>
        <v>13397.611000000001</v>
      </c>
      <c r="F55" s="3">
        <f>F56*F$4</f>
        <v>13322.565000000001</v>
      </c>
      <c r="G55" s="3">
        <f>G56*G$4</f>
        <v>13103.706200000001</v>
      </c>
      <c r="H55" s="17">
        <f t="shared" si="3"/>
        <v>13288.285200000002</v>
      </c>
      <c r="I55" s="5"/>
      <c r="J55" s="5"/>
      <c r="K55" s="5"/>
    </row>
    <row r="56" spans="1:11" ht="23.25" x14ac:dyDescent="0.5">
      <c r="A56" t="s">
        <v>125</v>
      </c>
      <c r="B56" s="32" t="s">
        <v>69</v>
      </c>
      <c r="C56" s="7">
        <v>404</v>
      </c>
      <c r="D56" s="7">
        <v>402</v>
      </c>
      <c r="E56" s="7">
        <v>410</v>
      </c>
      <c r="F56" s="7">
        <v>411</v>
      </c>
      <c r="G56" s="7">
        <v>403</v>
      </c>
      <c r="H56" s="16">
        <f t="shared" si="3"/>
        <v>406</v>
      </c>
      <c r="I56" s="5"/>
      <c r="J56" s="5"/>
      <c r="K56" s="5"/>
    </row>
    <row r="57" spans="1:11" ht="23.25" x14ac:dyDescent="0.5">
      <c r="A57" t="s">
        <v>126</v>
      </c>
      <c r="B57" s="31" t="s">
        <v>19</v>
      </c>
      <c r="C57" s="3">
        <f>C58*C$4</f>
        <v>12739.273800000001</v>
      </c>
      <c r="D57" s="3">
        <f>D58*D$4</f>
        <v>12689.395199999999</v>
      </c>
      <c r="E57" s="3">
        <f>E58*E$4</f>
        <v>12809.423200000001</v>
      </c>
      <c r="F57" s="3">
        <f>F58*F$4</f>
        <v>12706.68</v>
      </c>
      <c r="G57" s="3">
        <f>G58*G$4</f>
        <v>12518.429</v>
      </c>
      <c r="H57" s="17">
        <f t="shared" si="3"/>
        <v>12692.640239999999</v>
      </c>
      <c r="I57" s="5"/>
      <c r="J57" s="5"/>
      <c r="K57" s="5"/>
    </row>
    <row r="58" spans="1:11" ht="23.25" x14ac:dyDescent="0.5">
      <c r="A58" t="s">
        <v>127</v>
      </c>
      <c r="B58" s="32" t="s">
        <v>70</v>
      </c>
      <c r="C58" s="7">
        <v>386</v>
      </c>
      <c r="D58" s="7">
        <v>384</v>
      </c>
      <c r="E58" s="7">
        <v>392</v>
      </c>
      <c r="F58" s="7">
        <v>392</v>
      </c>
      <c r="G58" s="7">
        <v>385</v>
      </c>
      <c r="H58" s="16">
        <f t="shared" si="3"/>
        <v>387.8</v>
      </c>
      <c r="I58" s="5"/>
      <c r="J58" s="5"/>
      <c r="K58" s="5"/>
    </row>
    <row r="59" spans="1:11" ht="23.25" x14ac:dyDescent="0.5">
      <c r="B59" s="34" t="s">
        <v>20</v>
      </c>
      <c r="C59" s="13"/>
      <c r="D59" s="13"/>
      <c r="E59" s="13"/>
      <c r="F59" s="13"/>
      <c r="G59" s="13"/>
      <c r="H59" s="13"/>
      <c r="I59" s="5"/>
      <c r="J59" s="5"/>
      <c r="K59" s="5"/>
    </row>
    <row r="60" spans="1:11" ht="23.25" x14ac:dyDescent="0.5">
      <c r="A60" t="s">
        <v>128</v>
      </c>
      <c r="B60" s="31" t="s">
        <v>71</v>
      </c>
      <c r="C60" s="3">
        <f>C61*C$4</f>
        <v>13630.362900000002</v>
      </c>
      <c r="D60" s="3">
        <f>D61*D$4</f>
        <v>13614.6636</v>
      </c>
      <c r="E60" s="3">
        <f>E61*E$4</f>
        <v>13724.382000000001</v>
      </c>
      <c r="F60" s="3">
        <f>F61*F$4</f>
        <v>13614.3</v>
      </c>
      <c r="G60" s="3">
        <f>G61*G$4</f>
        <v>13526.4064</v>
      </c>
      <c r="H60" s="17">
        <f>AVERAGE(C60:G60)</f>
        <v>13622.022980000003</v>
      </c>
      <c r="I60" s="5"/>
      <c r="J60" s="5"/>
      <c r="K60" s="5"/>
    </row>
    <row r="61" spans="1:11" ht="23.25" x14ac:dyDescent="0.5">
      <c r="A61" t="s">
        <v>129</v>
      </c>
      <c r="B61" s="32" t="s">
        <v>72</v>
      </c>
      <c r="C61" s="25">
        <v>413</v>
      </c>
      <c r="D61" s="7">
        <v>412</v>
      </c>
      <c r="E61" s="7">
        <v>420</v>
      </c>
      <c r="F61" s="7">
        <v>420</v>
      </c>
      <c r="G61" s="7">
        <v>416</v>
      </c>
      <c r="H61" s="16">
        <f>AVERAGE(C61:G61)</f>
        <v>416.2</v>
      </c>
      <c r="I61" s="5"/>
      <c r="J61" s="5"/>
      <c r="K61" s="5"/>
    </row>
    <row r="62" spans="1:11" ht="23.25" x14ac:dyDescent="0.5">
      <c r="A62" t="s">
        <v>130</v>
      </c>
      <c r="B62" s="31" t="s">
        <v>73</v>
      </c>
      <c r="C62" s="3">
        <f>C63*C$4</f>
        <v>13333.333200000001</v>
      </c>
      <c r="D62" s="3">
        <f>D63*D$4</f>
        <v>13284.210599999999</v>
      </c>
      <c r="E62" s="3">
        <f>E63*E$4</f>
        <v>13397.611000000001</v>
      </c>
      <c r="F62" s="3">
        <f>F63*F$4</f>
        <v>13322.565000000001</v>
      </c>
      <c r="G62" s="3">
        <f>G63*G$4</f>
        <v>13233.7678</v>
      </c>
      <c r="H62" s="17">
        <f t="shared" ref="H62:H70" si="4">AVERAGE(C62:G62)</f>
        <v>13314.297520000002</v>
      </c>
      <c r="I62" s="5"/>
      <c r="J62" s="5"/>
      <c r="K62" s="5"/>
    </row>
    <row r="63" spans="1:11" ht="23.25" x14ac:dyDescent="0.5">
      <c r="A63" t="s">
        <v>131</v>
      </c>
      <c r="B63" s="32" t="s">
        <v>74</v>
      </c>
      <c r="C63" s="25">
        <v>404</v>
      </c>
      <c r="D63" s="25">
        <v>402</v>
      </c>
      <c r="E63" s="25">
        <v>410</v>
      </c>
      <c r="F63" s="25">
        <v>411</v>
      </c>
      <c r="G63" s="7">
        <v>407</v>
      </c>
      <c r="H63" s="16">
        <f>AVERAGE(C63:G63)</f>
        <v>406.8</v>
      </c>
      <c r="I63" s="5"/>
      <c r="J63" s="5"/>
      <c r="K63" s="5"/>
    </row>
    <row r="64" spans="1:11" s="53" customFormat="1" ht="23.25" x14ac:dyDescent="0.5">
      <c r="A64" t="s">
        <v>132</v>
      </c>
      <c r="B64" s="50" t="s">
        <v>75</v>
      </c>
      <c r="C64" s="26">
        <f>C65*C$4</f>
        <v>13234.323300000002</v>
      </c>
      <c r="D64" s="26">
        <f>D65*D$4</f>
        <v>13185.074699999999</v>
      </c>
      <c r="E64" s="26">
        <f>E65*E$4</f>
        <v>13299.579700000002</v>
      </c>
      <c r="F64" s="26">
        <f>F65*F$4</f>
        <v>13225.32</v>
      </c>
      <c r="G64" s="26">
        <f>G65*G$4</f>
        <v>13103.706200000001</v>
      </c>
      <c r="H64" s="51">
        <f t="shared" si="4"/>
        <v>13209.600780000002</v>
      </c>
      <c r="I64" s="52"/>
      <c r="J64" s="52"/>
      <c r="K64" s="52"/>
    </row>
    <row r="65" spans="1:11" s="53" customFormat="1" ht="23.25" x14ac:dyDescent="0.5">
      <c r="A65" t="s">
        <v>133</v>
      </c>
      <c r="B65" s="54" t="s">
        <v>76</v>
      </c>
      <c r="C65" s="55">
        <v>401</v>
      </c>
      <c r="D65" s="55">
        <v>399</v>
      </c>
      <c r="E65" s="55">
        <v>407</v>
      </c>
      <c r="F65" s="56">
        <v>408</v>
      </c>
      <c r="G65" s="56">
        <v>403</v>
      </c>
      <c r="H65" s="56">
        <f>AVERAGE(C65:G65)</f>
        <v>403.6</v>
      </c>
      <c r="I65" s="52"/>
      <c r="J65" s="52"/>
      <c r="K65" s="52"/>
    </row>
    <row r="66" spans="1:11" ht="23.25" x14ac:dyDescent="0.5">
      <c r="A66" t="s">
        <v>134</v>
      </c>
      <c r="B66" s="31" t="s">
        <v>77</v>
      </c>
      <c r="C66" s="3">
        <f>C67*C$4</f>
        <v>13135.313400000001</v>
      </c>
      <c r="D66" s="3">
        <f>D67*D$4</f>
        <v>13085.9388</v>
      </c>
      <c r="E66" s="3">
        <f>E67*E$4</f>
        <v>13201.548400000001</v>
      </c>
      <c r="F66" s="3">
        <f>F67*F$4</f>
        <v>13128.074999999999</v>
      </c>
      <c r="G66" s="3">
        <f>G67*G$4</f>
        <v>13006.16</v>
      </c>
      <c r="H66" s="17">
        <f t="shared" si="4"/>
        <v>13111.40712</v>
      </c>
      <c r="I66" s="5"/>
      <c r="J66" s="5"/>
      <c r="K66" s="5"/>
    </row>
    <row r="67" spans="1:11" ht="23.25" x14ac:dyDescent="0.5">
      <c r="A67" t="s">
        <v>135</v>
      </c>
      <c r="B67" s="32" t="s">
        <v>78</v>
      </c>
      <c r="C67" s="25">
        <v>398</v>
      </c>
      <c r="D67" s="25">
        <v>396</v>
      </c>
      <c r="E67" s="25">
        <v>404</v>
      </c>
      <c r="F67" s="7">
        <v>405</v>
      </c>
      <c r="G67" s="7">
        <v>400</v>
      </c>
      <c r="H67" s="16">
        <f>AVERAGE(C67:G67)</f>
        <v>400.6</v>
      </c>
      <c r="I67" s="5"/>
      <c r="J67" s="5"/>
      <c r="K67" s="5"/>
    </row>
    <row r="68" spans="1:11" ht="23.25" x14ac:dyDescent="0.5">
      <c r="A68" t="s">
        <v>136</v>
      </c>
      <c r="B68" s="31" t="s">
        <v>79</v>
      </c>
      <c r="C68" s="3">
        <f>C69*C$4</f>
        <v>13036.303500000002</v>
      </c>
      <c r="D68" s="3">
        <f>D69*D$4</f>
        <v>12986.802899999999</v>
      </c>
      <c r="E68" s="3">
        <f>E69*E$4</f>
        <v>13103.517100000001</v>
      </c>
      <c r="F68" s="3">
        <f>F69*F$4</f>
        <v>12998.414999999999</v>
      </c>
      <c r="G68" s="3">
        <f>G69*G$4</f>
        <v>12908.613799999999</v>
      </c>
      <c r="H68" s="17">
        <f t="shared" si="4"/>
        <v>13006.730460000001</v>
      </c>
      <c r="I68" s="5"/>
      <c r="J68" s="5"/>
      <c r="K68" s="5"/>
    </row>
    <row r="69" spans="1:11" ht="23.25" x14ac:dyDescent="0.5">
      <c r="A69" t="s">
        <v>137</v>
      </c>
      <c r="B69" s="32" t="s">
        <v>80</v>
      </c>
      <c r="C69" s="25">
        <v>395</v>
      </c>
      <c r="D69" s="25">
        <v>393</v>
      </c>
      <c r="E69" s="25">
        <v>401</v>
      </c>
      <c r="F69" s="7">
        <v>401</v>
      </c>
      <c r="G69" s="7">
        <v>397</v>
      </c>
      <c r="H69" s="16">
        <f>AVERAGE(C69:G69)</f>
        <v>397.4</v>
      </c>
      <c r="I69" s="5"/>
      <c r="J69" s="5"/>
      <c r="K69" s="5"/>
    </row>
    <row r="70" spans="1:11" ht="23.25" x14ac:dyDescent="0.5">
      <c r="A70" t="s">
        <v>138</v>
      </c>
      <c r="B70" s="31" t="s">
        <v>81</v>
      </c>
      <c r="C70" s="3">
        <f>C71*C$4</f>
        <v>12838.283700000002</v>
      </c>
      <c r="D70" s="3">
        <f>D71*D$4</f>
        <v>12788.531099999998</v>
      </c>
      <c r="E70" s="3">
        <f>E71*E$4</f>
        <v>12907.454500000002</v>
      </c>
      <c r="F70" s="3">
        <f>F71*F$4</f>
        <v>12803.924999999999</v>
      </c>
      <c r="G70" s="3">
        <f>G71*G$4</f>
        <v>12713.5214</v>
      </c>
      <c r="H70" s="17">
        <f t="shared" si="4"/>
        <v>12810.343140000001</v>
      </c>
      <c r="I70" s="5"/>
      <c r="J70" s="5"/>
      <c r="K70" s="5"/>
    </row>
    <row r="71" spans="1:11" ht="23.25" x14ac:dyDescent="0.5">
      <c r="A71" t="s">
        <v>139</v>
      </c>
      <c r="B71" s="32" t="s">
        <v>82</v>
      </c>
      <c r="C71" s="25">
        <v>389</v>
      </c>
      <c r="D71" s="25">
        <v>387</v>
      </c>
      <c r="E71" s="25">
        <v>395</v>
      </c>
      <c r="F71" s="7">
        <v>395</v>
      </c>
      <c r="G71" s="7">
        <v>391</v>
      </c>
      <c r="H71" s="16">
        <f>AVERAGE(C71:G71)</f>
        <v>391.4</v>
      </c>
      <c r="I71" s="5"/>
      <c r="J71" s="5"/>
      <c r="K71" s="5"/>
    </row>
    <row r="72" spans="1:11" ht="23.25" x14ac:dyDescent="0.5">
      <c r="B72" s="34" t="s">
        <v>21</v>
      </c>
      <c r="C72" s="39"/>
      <c r="D72" s="13"/>
      <c r="E72" s="13"/>
      <c r="F72" s="13"/>
      <c r="G72" s="13"/>
      <c r="H72" s="13"/>
      <c r="I72" s="5"/>
      <c r="J72" s="5"/>
      <c r="K72" s="5"/>
    </row>
    <row r="73" spans="1:11" ht="23.25" x14ac:dyDescent="0.5">
      <c r="A73" t="s">
        <v>140</v>
      </c>
      <c r="B73" s="31" t="s">
        <v>83</v>
      </c>
      <c r="C73" s="3">
        <f>C74*C$4</f>
        <v>10792.079100000001</v>
      </c>
      <c r="D73" s="3">
        <f>D74*D$4</f>
        <v>10772.7678</v>
      </c>
      <c r="E73" s="3">
        <f>E74*E$4</f>
        <v>10848.797200000001</v>
      </c>
      <c r="F73" s="3">
        <f>F74*F$4</f>
        <v>10794.195</v>
      </c>
      <c r="G73" s="3">
        <f>G74*G$4</f>
        <v>10795.112799999999</v>
      </c>
      <c r="H73" s="17">
        <f>AVERAGE(C73:G73)</f>
        <v>10800.59038</v>
      </c>
      <c r="I73" s="5"/>
      <c r="J73" s="5"/>
      <c r="K73" s="5"/>
    </row>
    <row r="74" spans="1:11" ht="23.25" x14ac:dyDescent="0.5">
      <c r="A74" t="s">
        <v>141</v>
      </c>
      <c r="B74" s="32" t="s">
        <v>84</v>
      </c>
      <c r="C74" s="25">
        <v>327</v>
      </c>
      <c r="D74" s="25">
        <v>326</v>
      </c>
      <c r="E74" s="25">
        <v>332</v>
      </c>
      <c r="F74" s="7">
        <v>333</v>
      </c>
      <c r="G74" s="7">
        <v>332</v>
      </c>
      <c r="H74" s="16">
        <f>AVERAGE(C74:G74)</f>
        <v>330</v>
      </c>
      <c r="I74" s="5"/>
      <c r="J74" s="5"/>
      <c r="K74" s="5"/>
    </row>
    <row r="75" spans="1:11" x14ac:dyDescent="0.5">
      <c r="C75" s="4"/>
      <c r="D75" s="4"/>
      <c r="E75" s="4"/>
      <c r="F75" s="4"/>
      <c r="G75" s="4"/>
      <c r="H75" s="4"/>
      <c r="I75" s="5"/>
      <c r="J75" s="5"/>
      <c r="K75" s="5"/>
    </row>
    <row r="76" spans="1:11" x14ac:dyDescent="0.5">
      <c r="C76" s="4"/>
      <c r="D76" s="4"/>
      <c r="E76" s="4"/>
      <c r="F76" s="6"/>
      <c r="G76" s="6"/>
      <c r="H76" s="6"/>
      <c r="I76" s="5"/>
      <c r="J76" s="5"/>
      <c r="K76" s="5"/>
    </row>
    <row r="77" spans="1:11" x14ac:dyDescent="0.5"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5"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5"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5">
      <c r="C80" s="5"/>
      <c r="D80" s="5"/>
      <c r="E80" s="5"/>
      <c r="F80" s="5"/>
      <c r="G80" s="5"/>
      <c r="H80" s="5"/>
      <c r="I80" s="5"/>
      <c r="J80" s="5"/>
      <c r="K80" s="5"/>
    </row>
    <row r="81" spans="3:11" x14ac:dyDescent="0.5">
      <c r="C81" s="5"/>
      <c r="D81" s="5"/>
      <c r="E81" s="5"/>
      <c r="F81" s="5"/>
      <c r="G81" s="5"/>
      <c r="H81" s="5"/>
      <c r="I81" s="5"/>
      <c r="J81" s="5"/>
      <c r="K81" s="5"/>
    </row>
    <row r="82" spans="3:11" hidden="1" x14ac:dyDescent="0.5">
      <c r="C82" s="5"/>
      <c r="D82" s="5"/>
      <c r="E82" s="5"/>
      <c r="F82" s="5"/>
      <c r="G82" s="5"/>
      <c r="H82" s="5"/>
      <c r="I82" s="5"/>
      <c r="J82" s="5"/>
      <c r="K82" s="5"/>
    </row>
    <row r="83" spans="3:11" hidden="1" x14ac:dyDescent="0.5">
      <c r="C83" s="5"/>
      <c r="D83" s="5"/>
      <c r="E83" s="5"/>
      <c r="F83" s="5"/>
      <c r="G83" s="5"/>
      <c r="H83" s="5"/>
      <c r="I83" s="5"/>
      <c r="J83" s="5"/>
      <c r="K83" s="5"/>
    </row>
    <row r="84" spans="3:11" hidden="1" x14ac:dyDescent="0.5">
      <c r="C84" s="5"/>
      <c r="D84" s="5"/>
      <c r="E84" s="5"/>
      <c r="F84" s="5"/>
      <c r="G84" s="5"/>
      <c r="H84" s="5"/>
      <c r="I84" s="5"/>
      <c r="J84" s="5"/>
      <c r="K84" s="5"/>
    </row>
    <row r="85" spans="3:11" x14ac:dyDescent="0.5">
      <c r="C85" s="5"/>
      <c r="D85" s="5"/>
      <c r="E85" s="5"/>
      <c r="F85" s="5"/>
      <c r="G85" s="5"/>
      <c r="H85" s="5"/>
      <c r="I85" s="5"/>
      <c r="J85" s="5"/>
      <c r="K85" s="5"/>
    </row>
    <row r="86" spans="3:11" x14ac:dyDescent="0.5">
      <c r="C86" s="5"/>
      <c r="D86" s="5"/>
      <c r="E86" s="5"/>
      <c r="F86" s="5"/>
      <c r="G86" s="5"/>
      <c r="H86" s="5"/>
      <c r="I86" s="5"/>
      <c r="J86" s="5"/>
      <c r="K86" s="5"/>
    </row>
    <row r="87" spans="3:11" x14ac:dyDescent="0.5">
      <c r="C87" s="5"/>
      <c r="D87" s="5"/>
      <c r="E87" s="5"/>
      <c r="F87" s="5"/>
      <c r="G87" s="5"/>
      <c r="H87" s="5"/>
      <c r="I87" s="5"/>
      <c r="J87" s="5"/>
      <c r="K87" s="5"/>
    </row>
    <row r="88" spans="3:11" x14ac:dyDescent="0.5">
      <c r="C88" s="5"/>
      <c r="D88" s="5"/>
      <c r="E88" s="5"/>
      <c r="F88" s="5"/>
      <c r="G88" s="5"/>
      <c r="H88" s="5"/>
      <c r="I88" s="5"/>
      <c r="J88" s="5"/>
      <c r="K88" s="5"/>
    </row>
    <row r="89" spans="3:11" x14ac:dyDescent="0.5">
      <c r="C89" s="5"/>
      <c r="D89" s="5"/>
      <c r="E89" s="5"/>
      <c r="F89" s="5"/>
      <c r="G89" s="5"/>
      <c r="H89" s="5"/>
      <c r="I89" s="5"/>
      <c r="J89" s="5"/>
      <c r="K89" s="5"/>
    </row>
    <row r="90" spans="3:11" x14ac:dyDescent="0.5">
      <c r="C90" s="5"/>
      <c r="D90" s="5"/>
      <c r="E90" s="5"/>
      <c r="F90" s="5"/>
      <c r="G90" s="5"/>
      <c r="H90" s="5"/>
      <c r="I90" s="5"/>
      <c r="J90" s="5"/>
      <c r="K90" s="5"/>
    </row>
    <row r="91" spans="3:11" x14ac:dyDescent="0.5">
      <c r="C91" s="5"/>
      <c r="D91" s="5"/>
      <c r="E91" s="5"/>
      <c r="F91" s="5"/>
      <c r="G91" s="5"/>
      <c r="H91" s="5"/>
      <c r="I91" s="5"/>
      <c r="J91" s="5"/>
      <c r="K91" s="5"/>
    </row>
    <row r="92" spans="3:11" x14ac:dyDescent="0.5">
      <c r="C92" s="5"/>
      <c r="D92" s="5"/>
      <c r="E92" s="5"/>
      <c r="F92" s="5"/>
      <c r="G92" s="5"/>
      <c r="H92" s="5"/>
      <c r="I92" s="5"/>
      <c r="J92" s="5"/>
      <c r="K92" s="5"/>
    </row>
    <row r="93" spans="3:11" x14ac:dyDescent="0.5">
      <c r="C93" s="5"/>
      <c r="D93" s="5"/>
      <c r="E93" s="5"/>
      <c r="F93" s="5"/>
      <c r="G93" s="5"/>
      <c r="H93" s="5"/>
      <c r="I93" s="5"/>
      <c r="J93" s="5"/>
      <c r="K93" s="5"/>
    </row>
    <row r="94" spans="3:11" x14ac:dyDescent="0.5">
      <c r="C94" s="5"/>
      <c r="D94" s="5"/>
      <c r="E94" s="5"/>
      <c r="F94" s="5"/>
      <c r="G94" s="5"/>
      <c r="H94" s="5"/>
      <c r="I94" s="5"/>
      <c r="J94" s="5"/>
      <c r="K94" s="5"/>
    </row>
    <row r="95" spans="3:11" x14ac:dyDescent="0.5">
      <c r="C95" s="5"/>
      <c r="D95" s="5"/>
      <c r="E95" s="5"/>
      <c r="F95" s="5"/>
      <c r="G95" s="5"/>
      <c r="H95" s="5"/>
      <c r="I95" s="5"/>
      <c r="J95" s="5"/>
      <c r="K95" s="5"/>
    </row>
    <row r="96" spans="3:11" x14ac:dyDescent="0.5">
      <c r="C96" s="5"/>
      <c r="D96" s="5"/>
      <c r="E96" s="5"/>
      <c r="F96" s="5"/>
      <c r="G96" s="5"/>
      <c r="H96" s="5"/>
      <c r="I96" s="5"/>
      <c r="J96" s="5"/>
      <c r="K96" s="5"/>
    </row>
    <row r="97" spans="3:11" x14ac:dyDescent="0.5">
      <c r="C97" s="5"/>
      <c r="D97" s="5"/>
      <c r="E97" s="5"/>
      <c r="F97" s="5"/>
      <c r="G97" s="5"/>
      <c r="H97" s="5"/>
      <c r="I97" s="5"/>
      <c r="J97" s="5"/>
      <c r="K97" s="5"/>
    </row>
    <row r="98" spans="3:11" x14ac:dyDescent="0.5">
      <c r="C98" s="5"/>
      <c r="D98" s="5"/>
      <c r="E98" s="5"/>
      <c r="F98" s="5"/>
      <c r="G98" s="5"/>
      <c r="H98" s="5"/>
      <c r="I98" s="5"/>
      <c r="J98" s="5"/>
      <c r="K98" s="5"/>
    </row>
    <row r="99" spans="3:11" x14ac:dyDescent="0.5">
      <c r="C99" s="5"/>
      <c r="D99" s="5"/>
      <c r="E99" s="5"/>
      <c r="F99" s="5"/>
      <c r="G99" s="5"/>
      <c r="H99" s="5"/>
      <c r="I99" s="5"/>
      <c r="J99" s="5"/>
      <c r="K99" s="5"/>
    </row>
    <row r="100" spans="3:11" x14ac:dyDescent="0.5">
      <c r="C100" s="5"/>
      <c r="D100" s="5"/>
      <c r="E100" s="5"/>
      <c r="F100" s="5"/>
      <c r="G100" s="5"/>
      <c r="H100" s="5"/>
      <c r="I100" s="5"/>
      <c r="J100" s="5"/>
      <c r="K100" s="5"/>
    </row>
    <row r="101" spans="3:11" x14ac:dyDescent="0.5">
      <c r="C101" s="5"/>
      <c r="D101" s="5"/>
      <c r="E101" s="5"/>
      <c r="F101" s="5"/>
      <c r="G101" s="5"/>
      <c r="H101" s="5"/>
      <c r="I101" s="5"/>
      <c r="J101" s="5"/>
      <c r="K101" s="5"/>
    </row>
    <row r="102" spans="3:11" x14ac:dyDescent="0.5">
      <c r="C102" s="5"/>
      <c r="D102" s="5"/>
      <c r="E102" s="5"/>
      <c r="F102" s="5"/>
      <c r="G102" s="5"/>
      <c r="H102" s="5"/>
      <c r="I102" s="5"/>
      <c r="J102" s="5"/>
      <c r="K102" s="5"/>
    </row>
    <row r="103" spans="3:11" x14ac:dyDescent="0.5">
      <c r="C103" s="5"/>
      <c r="D103" s="5"/>
      <c r="E103" s="5"/>
      <c r="F103" s="5"/>
      <c r="G103" s="5"/>
      <c r="H103" s="5"/>
      <c r="I103" s="5"/>
      <c r="J103" s="5"/>
      <c r="K103" s="5"/>
    </row>
    <row r="104" spans="3:11" x14ac:dyDescent="0.5">
      <c r="C104" s="5"/>
      <c r="D104" s="5"/>
      <c r="E104" s="5"/>
      <c r="F104" s="5"/>
      <c r="G104" s="5"/>
      <c r="H104" s="5"/>
      <c r="I104" s="5"/>
      <c r="J104" s="5"/>
      <c r="K104" s="5"/>
    </row>
    <row r="105" spans="3:11" x14ac:dyDescent="0.5">
      <c r="C105" s="5"/>
      <c r="D105" s="5"/>
      <c r="E105" s="5"/>
      <c r="F105" s="5"/>
      <c r="G105" s="5"/>
      <c r="H105" s="5"/>
      <c r="I105" s="5"/>
      <c r="J105" s="5"/>
      <c r="K105" s="5"/>
    </row>
    <row r="106" spans="3:11" x14ac:dyDescent="0.5">
      <c r="C106" s="5"/>
      <c r="D106" s="5"/>
      <c r="E106" s="5"/>
      <c r="F106" s="5"/>
      <c r="G106" s="5"/>
      <c r="H106" s="5"/>
      <c r="I106" s="5"/>
      <c r="J106" s="5"/>
      <c r="K106" s="5"/>
    </row>
    <row r="107" spans="3:11" x14ac:dyDescent="0.5">
      <c r="C107" s="5"/>
      <c r="D107" s="5"/>
      <c r="E107" s="5"/>
      <c r="F107" s="5"/>
      <c r="G107" s="5"/>
      <c r="H107" s="5"/>
      <c r="I107" s="5"/>
      <c r="J107" s="5"/>
      <c r="K107" s="5"/>
    </row>
    <row r="108" spans="3:11" x14ac:dyDescent="0.5">
      <c r="C108" s="5"/>
      <c r="D108" s="5"/>
      <c r="E108" s="5"/>
      <c r="F108" s="5"/>
      <c r="G108" s="5"/>
      <c r="H108" s="5"/>
      <c r="I108" s="5"/>
      <c r="J108" s="5"/>
      <c r="K108" s="5"/>
    </row>
    <row r="109" spans="3:11" x14ac:dyDescent="0.5">
      <c r="C109" s="5"/>
      <c r="D109" s="5"/>
      <c r="E109" s="5"/>
      <c r="F109" s="5"/>
      <c r="G109" s="5"/>
      <c r="H109" s="5"/>
      <c r="I109" s="5"/>
      <c r="J109" s="5"/>
      <c r="K109" s="5"/>
    </row>
    <row r="110" spans="3:11" x14ac:dyDescent="0.5">
      <c r="C110" s="5"/>
      <c r="D110" s="5"/>
      <c r="E110" s="5"/>
      <c r="F110" s="5"/>
      <c r="G110" s="5"/>
      <c r="H110" s="5"/>
      <c r="I110" s="5"/>
      <c r="J110" s="5"/>
      <c r="K110" s="5"/>
    </row>
    <row r="111" spans="3:11" x14ac:dyDescent="0.5">
      <c r="C111" s="5"/>
      <c r="D111" s="5"/>
      <c r="E111" s="5"/>
      <c r="F111" s="5"/>
      <c r="G111" s="5"/>
      <c r="H111" s="5"/>
      <c r="I111" s="5"/>
      <c r="J111" s="5"/>
      <c r="K111" s="5"/>
    </row>
    <row r="112" spans="3:11" x14ac:dyDescent="0.5">
      <c r="C112" s="5"/>
      <c r="D112" s="5"/>
      <c r="E112" s="5"/>
      <c r="F112" s="5"/>
      <c r="G112" s="5"/>
      <c r="H112" s="5"/>
      <c r="I112" s="5"/>
      <c r="J112" s="5"/>
      <c r="K112" s="5"/>
    </row>
    <row r="113" spans="3:11" x14ac:dyDescent="0.5">
      <c r="C113" s="5"/>
      <c r="D113" s="5"/>
      <c r="E113" s="5"/>
      <c r="F113" s="5"/>
      <c r="G113" s="5"/>
      <c r="H113" s="5"/>
      <c r="I113" s="5"/>
      <c r="J113" s="5"/>
      <c r="K113" s="5"/>
    </row>
    <row r="114" spans="3:11" x14ac:dyDescent="0.5">
      <c r="C114" s="5"/>
      <c r="D114" s="5"/>
      <c r="E114" s="5"/>
      <c r="F114" s="5"/>
      <c r="G114" s="5"/>
      <c r="H114" s="5"/>
      <c r="I114" s="5"/>
      <c r="J114" s="5"/>
      <c r="K114" s="5"/>
    </row>
    <row r="115" spans="3:11" x14ac:dyDescent="0.5">
      <c r="C115" s="5"/>
      <c r="D115" s="5"/>
      <c r="E115" s="5"/>
      <c r="F115" s="5"/>
      <c r="G115" s="5"/>
      <c r="H115" s="5"/>
      <c r="I115" s="5"/>
      <c r="J115" s="5"/>
      <c r="K115" s="5"/>
    </row>
    <row r="116" spans="3:11" x14ac:dyDescent="0.5">
      <c r="C116" s="5"/>
      <c r="D116" s="5"/>
      <c r="E116" s="5"/>
      <c r="F116" s="5"/>
      <c r="G116" s="5"/>
      <c r="H116" s="5"/>
      <c r="I116" s="5"/>
      <c r="J116" s="5"/>
      <c r="K116" s="5"/>
    </row>
    <row r="117" spans="3:11" x14ac:dyDescent="0.5">
      <c r="C117" s="5"/>
      <c r="D117" s="5"/>
      <c r="E117" s="5"/>
      <c r="F117" s="5"/>
      <c r="G117" s="5"/>
      <c r="H117" s="5"/>
      <c r="I117" s="5"/>
      <c r="J117" s="5"/>
      <c r="K117" s="5"/>
    </row>
    <row r="118" spans="3:11" x14ac:dyDescent="0.5">
      <c r="C118" s="5"/>
      <c r="D118" s="5"/>
      <c r="E118" s="5"/>
      <c r="F118" s="5"/>
      <c r="G118" s="5"/>
      <c r="H118" s="5"/>
      <c r="I118" s="5"/>
      <c r="J118" s="5"/>
      <c r="K118" s="5"/>
    </row>
    <row r="119" spans="3:11" x14ac:dyDescent="0.5">
      <c r="C119" s="5"/>
      <c r="D119" s="5"/>
      <c r="E119" s="5"/>
      <c r="F119" s="5"/>
      <c r="G119" s="5"/>
      <c r="H119" s="5"/>
      <c r="I119" s="5"/>
      <c r="J119" s="5"/>
      <c r="K119" s="5"/>
    </row>
    <row r="120" spans="3:11" x14ac:dyDescent="0.5">
      <c r="C120" s="5"/>
      <c r="D120" s="5"/>
      <c r="E120" s="5"/>
      <c r="F120" s="5"/>
      <c r="G120" s="5"/>
      <c r="H120" s="5"/>
      <c r="I120" s="5"/>
      <c r="J120" s="5"/>
      <c r="K120" s="5"/>
    </row>
    <row r="121" spans="3:11" x14ac:dyDescent="0.5">
      <c r="C121" s="5"/>
      <c r="D121" s="5"/>
      <c r="E121" s="5"/>
      <c r="F121" s="5"/>
      <c r="G121" s="5"/>
      <c r="H121" s="5"/>
      <c r="I121" s="5"/>
      <c r="J121" s="5"/>
      <c r="K121" s="5"/>
    </row>
    <row r="122" spans="3:11" x14ac:dyDescent="0.5">
      <c r="C122" s="5"/>
      <c r="D122" s="5"/>
      <c r="E122" s="5"/>
      <c r="F122" s="5"/>
      <c r="G122" s="5"/>
      <c r="H122" s="5"/>
      <c r="I122" s="5"/>
      <c r="J122" s="5"/>
      <c r="K122" s="5"/>
    </row>
    <row r="123" spans="3:11" x14ac:dyDescent="0.5">
      <c r="C123" s="5"/>
      <c r="D123" s="5"/>
      <c r="E123" s="5"/>
      <c r="F123" s="5"/>
      <c r="G123" s="5"/>
      <c r="H123" s="5"/>
      <c r="I123" s="5"/>
      <c r="J123" s="5"/>
      <c r="K123" s="5"/>
    </row>
    <row r="124" spans="3:11" x14ac:dyDescent="0.5">
      <c r="C124" s="5"/>
      <c r="D124" s="5"/>
      <c r="E124" s="5"/>
      <c r="F124" s="5"/>
      <c r="G124" s="5"/>
      <c r="H124" s="5"/>
      <c r="I124" s="5"/>
      <c r="J124" s="5"/>
      <c r="K124" s="5"/>
    </row>
    <row r="125" spans="3:11" x14ac:dyDescent="0.5">
      <c r="C125" s="5"/>
      <c r="D125" s="5"/>
      <c r="E125" s="5"/>
      <c r="F125" s="5"/>
      <c r="G125" s="5"/>
      <c r="H125" s="5"/>
      <c r="I125" s="5"/>
      <c r="J125" s="5"/>
      <c r="K125" s="5"/>
    </row>
    <row r="126" spans="3:11" x14ac:dyDescent="0.5">
      <c r="C126" s="5"/>
      <c r="D126" s="5"/>
      <c r="E126" s="5"/>
      <c r="F126" s="5"/>
      <c r="G126" s="5"/>
      <c r="H126" s="5"/>
      <c r="I126" s="5"/>
      <c r="J126" s="5"/>
      <c r="K126" s="5"/>
    </row>
    <row r="127" spans="3:11" x14ac:dyDescent="0.5">
      <c r="C127" s="5"/>
      <c r="D127" s="5"/>
      <c r="E127" s="5"/>
      <c r="F127" s="5"/>
      <c r="G127" s="5"/>
      <c r="H127" s="5"/>
      <c r="I127" s="5"/>
      <c r="J127" s="5"/>
      <c r="K127" s="5"/>
    </row>
    <row r="128" spans="3:11" x14ac:dyDescent="0.5">
      <c r="C128" s="5"/>
      <c r="D128" s="5"/>
      <c r="E128" s="5"/>
      <c r="F128" s="5"/>
      <c r="G128" s="5"/>
      <c r="H128" s="5"/>
      <c r="I128" s="5"/>
      <c r="J128" s="5"/>
      <c r="K128" s="5"/>
    </row>
    <row r="129" spans="3:11" x14ac:dyDescent="0.5">
      <c r="C129" s="5"/>
      <c r="D129" s="5"/>
      <c r="E129" s="5"/>
      <c r="F129" s="5"/>
      <c r="G129" s="5"/>
      <c r="H129" s="5"/>
      <c r="I129" s="5"/>
      <c r="J129" s="5"/>
      <c r="K129" s="5"/>
    </row>
    <row r="130" spans="3:11" x14ac:dyDescent="0.5">
      <c r="C130" s="5"/>
      <c r="D130" s="5"/>
      <c r="E130" s="5"/>
      <c r="F130" s="5"/>
      <c r="G130" s="5"/>
      <c r="H130" s="5"/>
      <c r="I130" s="5"/>
      <c r="J130" s="5"/>
      <c r="K130" s="5"/>
    </row>
    <row r="131" spans="3:11" x14ac:dyDescent="0.5">
      <c r="C131" s="5"/>
      <c r="D131" s="5"/>
      <c r="E131" s="5"/>
      <c r="F131" s="5"/>
      <c r="G131" s="5"/>
      <c r="H131" s="5"/>
      <c r="I131" s="5"/>
      <c r="J131" s="5"/>
      <c r="K131" s="5"/>
    </row>
    <row r="132" spans="3:11" x14ac:dyDescent="0.5">
      <c r="C132" s="5"/>
      <c r="D132" s="5"/>
      <c r="E132" s="5"/>
      <c r="F132" s="5"/>
      <c r="G132" s="5"/>
      <c r="H132" s="5"/>
      <c r="I132" s="5"/>
      <c r="J132" s="5"/>
      <c r="K132" s="5"/>
    </row>
    <row r="133" spans="3:11" x14ac:dyDescent="0.5">
      <c r="C133" s="5"/>
      <c r="D133" s="5"/>
      <c r="E133" s="5"/>
      <c r="F133" s="5"/>
      <c r="G133" s="5"/>
      <c r="H133" s="5"/>
      <c r="I133" s="5"/>
      <c r="J133" s="5"/>
      <c r="K133" s="5"/>
    </row>
    <row r="134" spans="3:11" x14ac:dyDescent="0.5">
      <c r="C134" s="5"/>
      <c r="D134" s="5"/>
      <c r="E134" s="5"/>
      <c r="F134" s="5"/>
      <c r="G134" s="5"/>
      <c r="H134" s="5"/>
      <c r="I134" s="5"/>
      <c r="J134" s="5"/>
      <c r="K134" s="5"/>
    </row>
    <row r="135" spans="3:11" x14ac:dyDescent="0.5">
      <c r="C135" s="5"/>
      <c r="D135" s="5"/>
      <c r="E135" s="5"/>
      <c r="F135" s="5"/>
      <c r="G135" s="5"/>
      <c r="H135" s="5"/>
      <c r="I135" s="5"/>
      <c r="J135" s="5"/>
      <c r="K135" s="5"/>
    </row>
    <row r="136" spans="3:11" x14ac:dyDescent="0.5">
      <c r="C136" s="5"/>
      <c r="D136" s="5"/>
      <c r="E136" s="5"/>
      <c r="F136" s="5"/>
      <c r="G136" s="5"/>
      <c r="H136" s="5"/>
      <c r="I136" s="5"/>
      <c r="J136" s="5"/>
      <c r="K136" s="5"/>
    </row>
    <row r="137" spans="3:11" x14ac:dyDescent="0.5">
      <c r="C137" s="5"/>
      <c r="D137" s="5"/>
      <c r="E137" s="5"/>
      <c r="F137" s="5"/>
      <c r="G137" s="5"/>
      <c r="H137" s="5"/>
      <c r="I137" s="5"/>
      <c r="J137" s="5"/>
      <c r="K137" s="5"/>
    </row>
    <row r="138" spans="3:11" x14ac:dyDescent="0.5">
      <c r="C138" s="5"/>
      <c r="D138" s="5"/>
      <c r="E138" s="5"/>
      <c r="F138" s="5"/>
      <c r="G138" s="5"/>
      <c r="H138" s="5"/>
      <c r="I138" s="5"/>
      <c r="J138" s="5"/>
      <c r="K138" s="5"/>
    </row>
    <row r="139" spans="3:11" x14ac:dyDescent="0.5">
      <c r="C139" s="5"/>
      <c r="D139" s="5"/>
      <c r="E139" s="5"/>
      <c r="F139" s="5"/>
      <c r="G139" s="5"/>
      <c r="H139" s="5"/>
      <c r="I139" s="5"/>
      <c r="J139" s="5"/>
      <c r="K139" s="5"/>
    </row>
    <row r="140" spans="3:11" x14ac:dyDescent="0.5">
      <c r="C140" s="5"/>
      <c r="D140" s="5"/>
      <c r="E140" s="5"/>
      <c r="F140" s="5"/>
      <c r="G140" s="5"/>
      <c r="H140" s="5"/>
      <c r="I140" s="5"/>
      <c r="J140" s="5"/>
      <c r="K140" s="5"/>
    </row>
    <row r="141" spans="3:11" x14ac:dyDescent="0.5">
      <c r="C141" s="5"/>
      <c r="D141" s="5"/>
      <c r="E141" s="5"/>
      <c r="F141" s="5"/>
      <c r="G141" s="5"/>
      <c r="H141" s="5"/>
      <c r="I141" s="5"/>
      <c r="J141" s="5"/>
      <c r="K141" s="5"/>
    </row>
    <row r="142" spans="3:11" x14ac:dyDescent="0.5">
      <c r="C142" s="5"/>
      <c r="D142" s="5"/>
      <c r="E142" s="5"/>
      <c r="F142" s="5"/>
      <c r="G142" s="5"/>
      <c r="H142" s="5"/>
      <c r="I142" s="5"/>
      <c r="J142" s="5"/>
      <c r="K142" s="5"/>
    </row>
    <row r="143" spans="3:11" x14ac:dyDescent="0.5">
      <c r="C143" s="5"/>
      <c r="D143" s="5"/>
      <c r="E143" s="5"/>
      <c r="F143" s="5"/>
      <c r="G143" s="5"/>
      <c r="H143" s="5"/>
      <c r="I143" s="5"/>
      <c r="J143" s="5"/>
      <c r="K143" s="5"/>
    </row>
    <row r="144" spans="3:11" x14ac:dyDescent="0.5">
      <c r="C144" s="5"/>
      <c r="D144" s="5"/>
      <c r="E144" s="5"/>
      <c r="F144" s="5"/>
      <c r="G144" s="5"/>
      <c r="H144" s="5"/>
      <c r="I144" s="5"/>
      <c r="J144" s="5"/>
      <c r="K144" s="5"/>
    </row>
    <row r="145" spans="3:11" x14ac:dyDescent="0.5">
      <c r="C145" s="5"/>
      <c r="D145" s="5"/>
      <c r="E145" s="5"/>
      <c r="F145" s="5"/>
      <c r="G145" s="5"/>
      <c r="H145" s="5"/>
      <c r="I145" s="5"/>
      <c r="J145" s="5"/>
      <c r="K145" s="5"/>
    </row>
    <row r="146" spans="3:11" x14ac:dyDescent="0.5">
      <c r="C146" s="5"/>
      <c r="D146" s="5"/>
      <c r="E146" s="5"/>
      <c r="F146" s="5"/>
      <c r="G146" s="5"/>
      <c r="H146" s="5"/>
      <c r="I146" s="5"/>
      <c r="J146" s="5"/>
      <c r="K146" s="5"/>
    </row>
    <row r="147" spans="3:11" x14ac:dyDescent="0.5">
      <c r="C147" s="5"/>
      <c r="D147" s="5"/>
      <c r="E147" s="5"/>
      <c r="F147" s="5"/>
      <c r="G147" s="5"/>
      <c r="H147" s="5"/>
      <c r="I147" s="5"/>
      <c r="J147" s="5"/>
      <c r="K147" s="5"/>
    </row>
    <row r="148" spans="3:11" x14ac:dyDescent="0.5">
      <c r="C148" s="5"/>
      <c r="D148" s="5"/>
      <c r="E148" s="5"/>
      <c r="F148" s="5"/>
      <c r="G148" s="5"/>
      <c r="H148" s="5"/>
      <c r="I148" s="5"/>
      <c r="J148" s="5"/>
      <c r="K148" s="5"/>
    </row>
    <row r="149" spans="3:11" x14ac:dyDescent="0.5">
      <c r="C149" s="5"/>
      <c r="D149" s="5"/>
      <c r="E149" s="5"/>
      <c r="F149" s="5"/>
      <c r="G149" s="5"/>
      <c r="H149" s="5"/>
      <c r="I149" s="5"/>
      <c r="J149" s="5"/>
      <c r="K149" s="5"/>
    </row>
    <row r="150" spans="3:11" x14ac:dyDescent="0.5">
      <c r="C150" s="5"/>
      <c r="D150" s="5"/>
      <c r="E150" s="5"/>
      <c r="F150" s="5"/>
      <c r="G150" s="5"/>
      <c r="H150" s="5"/>
      <c r="I150" s="5"/>
      <c r="J150" s="5"/>
      <c r="K150" s="5"/>
    </row>
    <row r="151" spans="3:11" x14ac:dyDescent="0.5">
      <c r="C151" s="5"/>
      <c r="D151" s="5"/>
      <c r="E151" s="5"/>
      <c r="F151" s="5"/>
      <c r="G151" s="5"/>
      <c r="H151" s="5"/>
      <c r="I151" s="5"/>
      <c r="J151" s="5"/>
      <c r="K151" s="5"/>
    </row>
    <row r="152" spans="3:11" x14ac:dyDescent="0.5">
      <c r="C152" s="5"/>
      <c r="D152" s="5"/>
      <c r="E152" s="5"/>
      <c r="F152" s="5"/>
      <c r="G152" s="5"/>
      <c r="H152" s="5"/>
      <c r="I152" s="5"/>
      <c r="J152" s="5"/>
      <c r="K152" s="5"/>
    </row>
    <row r="153" spans="3:11" x14ac:dyDescent="0.5">
      <c r="C153" s="5"/>
      <c r="D153" s="5"/>
      <c r="E153" s="5"/>
      <c r="F153" s="5"/>
      <c r="G153" s="5"/>
      <c r="H153" s="5"/>
      <c r="I153" s="5"/>
      <c r="J153" s="5"/>
      <c r="K153" s="5"/>
    </row>
    <row r="154" spans="3:11" x14ac:dyDescent="0.5">
      <c r="C154" s="5"/>
      <c r="D154" s="5"/>
      <c r="E154" s="5"/>
      <c r="F154" s="5"/>
      <c r="G154" s="5"/>
      <c r="H154" s="5"/>
      <c r="I154" s="5"/>
      <c r="J154" s="5"/>
      <c r="K154" s="5"/>
    </row>
    <row r="155" spans="3:11" x14ac:dyDescent="0.5">
      <c r="C155" s="5"/>
      <c r="D155" s="5"/>
      <c r="E155" s="5"/>
      <c r="F155" s="5"/>
      <c r="G155" s="5"/>
      <c r="H155" s="5"/>
      <c r="I155" s="5"/>
      <c r="J155" s="5"/>
      <c r="K155" s="5"/>
    </row>
    <row r="156" spans="3:11" x14ac:dyDescent="0.5">
      <c r="C156" s="5"/>
      <c r="D156" s="5"/>
      <c r="E156" s="5"/>
      <c r="F156" s="5"/>
      <c r="G156" s="5"/>
      <c r="H156" s="5"/>
      <c r="I156" s="5"/>
      <c r="J156" s="5"/>
      <c r="K156" s="5"/>
    </row>
    <row r="157" spans="3:11" x14ac:dyDescent="0.5">
      <c r="C157" s="5"/>
      <c r="D157" s="5"/>
      <c r="E157" s="5"/>
      <c r="F157" s="5"/>
      <c r="G157" s="5"/>
      <c r="H157" s="5"/>
      <c r="I157" s="5"/>
      <c r="J157" s="5"/>
      <c r="K157" s="5"/>
    </row>
    <row r="158" spans="3:11" x14ac:dyDescent="0.5">
      <c r="C158" s="5"/>
      <c r="D158" s="5"/>
      <c r="E158" s="5"/>
      <c r="F158" s="5"/>
      <c r="G158" s="5"/>
      <c r="H158" s="5"/>
      <c r="I158" s="5"/>
      <c r="J158" s="5"/>
      <c r="K158" s="5"/>
    </row>
    <row r="159" spans="3:11" x14ac:dyDescent="0.5">
      <c r="C159" s="5"/>
      <c r="D159" s="5"/>
      <c r="E159" s="5"/>
      <c r="F159" s="5"/>
      <c r="G159" s="5"/>
      <c r="H159" s="5"/>
      <c r="I159" s="5"/>
      <c r="J159" s="5"/>
      <c r="K159" s="5"/>
    </row>
    <row r="160" spans="3:11" x14ac:dyDescent="0.5">
      <c r="C160" s="5"/>
      <c r="D160" s="5"/>
      <c r="E160" s="5"/>
      <c r="F160" s="5"/>
      <c r="G160" s="5"/>
      <c r="H160" s="5"/>
      <c r="I160" s="5"/>
      <c r="J160" s="5"/>
      <c r="K160" s="5"/>
    </row>
    <row r="161" spans="3:11" x14ac:dyDescent="0.5">
      <c r="C161" s="5"/>
      <c r="D161" s="5"/>
      <c r="E161" s="5"/>
      <c r="F161" s="5"/>
      <c r="G161" s="5"/>
      <c r="H161" s="5"/>
      <c r="I161" s="5"/>
      <c r="J161" s="5"/>
      <c r="K161" s="5"/>
    </row>
    <row r="162" spans="3:11" x14ac:dyDescent="0.5">
      <c r="C162" s="5"/>
      <c r="D162" s="5"/>
      <c r="E162" s="5"/>
      <c r="F162" s="5"/>
      <c r="G162" s="5"/>
      <c r="H162" s="5"/>
      <c r="I162" s="5"/>
      <c r="J162" s="5"/>
      <c r="K162" s="5"/>
    </row>
    <row r="163" spans="3:11" x14ac:dyDescent="0.5">
      <c r="C163" s="5"/>
      <c r="D163" s="5"/>
      <c r="E163" s="5"/>
      <c r="F163" s="5"/>
      <c r="G163" s="5"/>
      <c r="H163" s="5"/>
      <c r="I163" s="5"/>
      <c r="J163" s="5"/>
      <c r="K163" s="5"/>
    </row>
    <row r="164" spans="3:11" x14ac:dyDescent="0.5">
      <c r="C164" s="5"/>
      <c r="D164" s="5"/>
      <c r="E164" s="5"/>
      <c r="F164" s="5"/>
      <c r="G164" s="5"/>
      <c r="H164" s="5"/>
      <c r="I164" s="5"/>
      <c r="J164" s="5"/>
      <c r="K164" s="5"/>
    </row>
    <row r="165" spans="3:11" x14ac:dyDescent="0.5">
      <c r="C165" s="5"/>
      <c r="D165" s="5"/>
      <c r="E165" s="5"/>
      <c r="F165" s="5"/>
      <c r="G165" s="5"/>
      <c r="H165" s="5"/>
      <c r="I165" s="5"/>
      <c r="J165" s="5"/>
      <c r="K165" s="5"/>
    </row>
    <row r="166" spans="3:11" x14ac:dyDescent="0.5">
      <c r="C166" s="5"/>
      <c r="D166" s="5"/>
      <c r="E166" s="5"/>
      <c r="F166" s="5"/>
      <c r="G166" s="5"/>
      <c r="H166" s="5"/>
      <c r="I166" s="5"/>
      <c r="J166" s="5"/>
      <c r="K166" s="5"/>
    </row>
    <row r="167" spans="3:11" x14ac:dyDescent="0.5">
      <c r="C167" s="5"/>
      <c r="D167" s="5"/>
      <c r="E167" s="5"/>
      <c r="F167" s="5"/>
      <c r="G167" s="5"/>
      <c r="H167" s="5"/>
      <c r="I167" s="5"/>
      <c r="J167" s="5"/>
      <c r="K167" s="5"/>
    </row>
    <row r="168" spans="3:11" x14ac:dyDescent="0.5">
      <c r="C168" s="5"/>
      <c r="D168" s="5"/>
      <c r="E168" s="5"/>
      <c r="F168" s="5"/>
      <c r="G168" s="5"/>
      <c r="H168" s="5"/>
      <c r="I168" s="5"/>
      <c r="J168" s="5"/>
      <c r="K168" s="5"/>
    </row>
    <row r="169" spans="3:11" x14ac:dyDescent="0.5">
      <c r="C169" s="5"/>
      <c r="D169" s="5"/>
      <c r="E169" s="5"/>
      <c r="F169" s="5"/>
      <c r="G169" s="5"/>
      <c r="H169" s="5"/>
      <c r="I169" s="5"/>
      <c r="J169" s="5"/>
      <c r="K169" s="5"/>
    </row>
    <row r="170" spans="3:11" x14ac:dyDescent="0.5">
      <c r="C170" s="5"/>
      <c r="D170" s="5"/>
      <c r="E170" s="5"/>
      <c r="F170" s="5"/>
      <c r="G170" s="5"/>
      <c r="H170" s="5"/>
      <c r="I170" s="5"/>
      <c r="J170" s="5"/>
      <c r="K170" s="5"/>
    </row>
    <row r="171" spans="3:11" x14ac:dyDescent="0.5">
      <c r="C171" s="5"/>
      <c r="D171" s="5"/>
      <c r="E171" s="5"/>
      <c r="F171" s="5"/>
      <c r="G171" s="5"/>
      <c r="H171" s="5"/>
      <c r="I171" s="5"/>
      <c r="J171" s="5"/>
      <c r="K171" s="5"/>
    </row>
    <row r="172" spans="3:11" x14ac:dyDescent="0.5">
      <c r="C172" s="5"/>
      <c r="D172" s="5"/>
      <c r="E172" s="5"/>
      <c r="F172" s="5"/>
      <c r="G172" s="5"/>
      <c r="H172" s="5"/>
      <c r="I172" s="5"/>
      <c r="J172" s="5"/>
      <c r="K172" s="5"/>
    </row>
    <row r="173" spans="3:11" x14ac:dyDescent="0.5">
      <c r="C173" s="5"/>
      <c r="D173" s="5"/>
      <c r="E173" s="5"/>
      <c r="F173" s="5"/>
      <c r="G173" s="5"/>
      <c r="H173" s="5"/>
      <c r="I173" s="5"/>
      <c r="J173" s="5"/>
      <c r="K173" s="5"/>
    </row>
    <row r="174" spans="3:11" x14ac:dyDescent="0.5">
      <c r="C174" s="5"/>
      <c r="D174" s="5"/>
      <c r="E174" s="5"/>
      <c r="F174" s="5"/>
      <c r="G174" s="5"/>
      <c r="H174" s="5"/>
      <c r="I174" s="5"/>
      <c r="J174" s="5"/>
      <c r="K174" s="5"/>
    </row>
    <row r="175" spans="3:11" x14ac:dyDescent="0.5">
      <c r="C175" s="5"/>
      <c r="D175" s="5"/>
      <c r="E175" s="5"/>
      <c r="F175" s="5"/>
      <c r="G175" s="5"/>
      <c r="H175" s="5"/>
      <c r="I175" s="5"/>
      <c r="J175" s="5"/>
      <c r="K175" s="5"/>
    </row>
    <row r="176" spans="3:11" x14ac:dyDescent="0.5">
      <c r="C176" s="5"/>
      <c r="D176" s="5"/>
      <c r="E176" s="5"/>
      <c r="F176" s="5"/>
      <c r="G176" s="5"/>
      <c r="H176" s="5"/>
      <c r="I176" s="5"/>
      <c r="J176" s="5"/>
      <c r="K176" s="5"/>
    </row>
    <row r="177" spans="3:11" x14ac:dyDescent="0.5">
      <c r="C177" s="5"/>
      <c r="D177" s="5"/>
      <c r="E177" s="5"/>
      <c r="F177" s="5"/>
      <c r="G177" s="5"/>
      <c r="H177" s="5"/>
      <c r="I177" s="5"/>
      <c r="J177" s="5"/>
      <c r="K177" s="5"/>
    </row>
    <row r="178" spans="3:11" x14ac:dyDescent="0.5">
      <c r="C178" s="5"/>
      <c r="D178" s="5"/>
      <c r="E178" s="5"/>
      <c r="F178" s="5"/>
      <c r="G178" s="5"/>
      <c r="H178" s="5"/>
      <c r="I178" s="5"/>
      <c r="J178" s="5"/>
      <c r="K178" s="5"/>
    </row>
    <row r="179" spans="3:11" x14ac:dyDescent="0.5">
      <c r="C179" s="5"/>
      <c r="D179" s="5"/>
      <c r="E179" s="5"/>
      <c r="F179" s="5"/>
      <c r="G179" s="5"/>
      <c r="H179" s="5"/>
      <c r="I179" s="5"/>
      <c r="J179" s="5"/>
      <c r="K179" s="5"/>
    </row>
    <row r="180" spans="3:11" x14ac:dyDescent="0.5">
      <c r="C180" s="5"/>
      <c r="D180" s="5"/>
      <c r="E180" s="5"/>
      <c r="F180" s="5"/>
      <c r="G180" s="5"/>
      <c r="H180" s="5"/>
      <c r="I180" s="5"/>
      <c r="J180" s="5"/>
      <c r="K180" s="5"/>
    </row>
    <row r="181" spans="3:11" x14ac:dyDescent="0.5">
      <c r="C181" s="5"/>
      <c r="D181" s="5"/>
      <c r="E181" s="5"/>
      <c r="F181" s="5"/>
      <c r="G181" s="5"/>
      <c r="H181" s="5"/>
      <c r="I181" s="5"/>
      <c r="J181" s="5"/>
      <c r="K181" s="5"/>
    </row>
    <row r="182" spans="3:11" x14ac:dyDescent="0.5">
      <c r="C182" s="5"/>
      <c r="D182" s="5"/>
      <c r="E182" s="5"/>
      <c r="F182" s="5"/>
      <c r="G182" s="5"/>
      <c r="H182" s="5"/>
      <c r="I182" s="5"/>
      <c r="J182" s="5"/>
      <c r="K182" s="5"/>
    </row>
    <row r="183" spans="3:11" x14ac:dyDescent="0.5">
      <c r="C183" s="5"/>
      <c r="D183" s="5"/>
      <c r="E183" s="5"/>
      <c r="F183" s="5"/>
      <c r="G183" s="5"/>
      <c r="H183" s="5"/>
      <c r="I183" s="5"/>
      <c r="J183" s="5"/>
      <c r="K183" s="5"/>
    </row>
    <row r="184" spans="3:11" x14ac:dyDescent="0.5">
      <c r="C184" s="5"/>
      <c r="D184" s="5"/>
      <c r="E184" s="5"/>
      <c r="F184" s="5"/>
      <c r="G184" s="5"/>
      <c r="H184" s="5"/>
      <c r="I184" s="5"/>
      <c r="J184" s="5"/>
      <c r="K184" s="5"/>
    </row>
    <row r="185" spans="3:11" x14ac:dyDescent="0.5">
      <c r="C185" s="5"/>
      <c r="D185" s="5"/>
      <c r="E185" s="5"/>
      <c r="F185" s="5"/>
      <c r="G185" s="5"/>
      <c r="H185" s="5"/>
      <c r="I185" s="5"/>
      <c r="J185" s="5"/>
      <c r="K185" s="5"/>
    </row>
    <row r="186" spans="3:11" x14ac:dyDescent="0.5">
      <c r="C186" s="5"/>
      <c r="D186" s="5"/>
      <c r="E186" s="5"/>
      <c r="F186" s="5"/>
      <c r="G186" s="5"/>
      <c r="H186" s="5"/>
      <c r="I186" s="5"/>
      <c r="J186" s="5"/>
      <c r="K186" s="5"/>
    </row>
    <row r="187" spans="3:11" x14ac:dyDescent="0.5">
      <c r="C187" s="5"/>
      <c r="D187" s="5"/>
      <c r="E187" s="5"/>
      <c r="F187" s="5"/>
      <c r="G187" s="5"/>
      <c r="H187" s="5"/>
      <c r="I187" s="5"/>
      <c r="J187" s="5"/>
      <c r="K187" s="5"/>
    </row>
    <row r="188" spans="3:11" x14ac:dyDescent="0.5">
      <c r="C188" s="5"/>
      <c r="D188" s="5"/>
      <c r="E188" s="5"/>
      <c r="F188" s="5"/>
      <c r="G188" s="5"/>
      <c r="H188" s="5"/>
      <c r="I188" s="5"/>
      <c r="J188" s="5"/>
      <c r="K188" s="5"/>
    </row>
    <row r="189" spans="3:11" x14ac:dyDescent="0.5">
      <c r="C189" s="5"/>
      <c r="D189" s="5"/>
      <c r="E189" s="5"/>
      <c r="F189" s="5"/>
      <c r="G189" s="5"/>
      <c r="H189" s="5"/>
      <c r="I189" s="5"/>
      <c r="J189" s="5"/>
      <c r="K189" s="5"/>
    </row>
    <row r="190" spans="3:11" x14ac:dyDescent="0.5">
      <c r="C190" s="5"/>
      <c r="D190" s="5"/>
      <c r="E190" s="5"/>
      <c r="F190" s="5"/>
      <c r="G190" s="5"/>
      <c r="H190" s="5"/>
      <c r="I190" s="5"/>
      <c r="J190" s="5"/>
      <c r="K190" s="5"/>
    </row>
    <row r="191" spans="3:11" x14ac:dyDescent="0.5">
      <c r="C191" s="5"/>
      <c r="D191" s="5"/>
      <c r="E191" s="5"/>
      <c r="F191" s="5"/>
      <c r="G191" s="5"/>
      <c r="H191" s="5"/>
      <c r="I191" s="5"/>
      <c r="J191" s="5"/>
      <c r="K191" s="5"/>
    </row>
    <row r="192" spans="3:11" x14ac:dyDescent="0.5">
      <c r="C192" s="5"/>
      <c r="D192" s="5"/>
      <c r="E192" s="5"/>
      <c r="F192" s="5"/>
      <c r="G192" s="5"/>
      <c r="H192" s="5"/>
      <c r="I192" s="5"/>
      <c r="J192" s="5"/>
      <c r="K192" s="5"/>
    </row>
    <row r="193" spans="3:11" x14ac:dyDescent="0.5">
      <c r="C193" s="5"/>
      <c r="D193" s="5"/>
      <c r="E193" s="5"/>
      <c r="F193" s="5"/>
      <c r="G193" s="5"/>
      <c r="H193" s="5"/>
      <c r="I193" s="5"/>
      <c r="J193" s="5"/>
      <c r="K193" s="5"/>
    </row>
    <row r="194" spans="3:11" x14ac:dyDescent="0.5">
      <c r="C194" s="5"/>
      <c r="D194" s="5"/>
      <c r="E194" s="5"/>
      <c r="F194" s="5"/>
      <c r="G194" s="5"/>
      <c r="H194" s="5"/>
      <c r="I194" s="5"/>
      <c r="J194" s="5"/>
      <c r="K194" s="5"/>
    </row>
    <row r="195" spans="3:11" x14ac:dyDescent="0.5">
      <c r="C195" s="5"/>
      <c r="D195" s="5"/>
      <c r="E195" s="5"/>
      <c r="F195" s="5"/>
      <c r="G195" s="5"/>
      <c r="H195" s="5"/>
      <c r="I195" s="5"/>
      <c r="J195" s="5"/>
      <c r="K195" s="5"/>
    </row>
    <row r="196" spans="3:11" x14ac:dyDescent="0.5">
      <c r="C196" s="5"/>
      <c r="D196" s="5"/>
      <c r="E196" s="5"/>
      <c r="F196" s="5"/>
      <c r="G196" s="5"/>
      <c r="H196" s="5"/>
      <c r="I196" s="5"/>
      <c r="J196" s="5"/>
      <c r="K196" s="5"/>
    </row>
    <row r="197" spans="3:11" x14ac:dyDescent="0.5">
      <c r="C197" s="5"/>
      <c r="D197" s="5"/>
      <c r="E197" s="5"/>
      <c r="F197" s="5"/>
      <c r="G197" s="5"/>
      <c r="H197" s="5"/>
      <c r="I197" s="5"/>
      <c r="J197" s="5"/>
      <c r="K197" s="5"/>
    </row>
    <row r="198" spans="3:11" x14ac:dyDescent="0.5">
      <c r="C198" s="5"/>
      <c r="D198" s="5"/>
      <c r="E198" s="5"/>
      <c r="F198" s="5"/>
      <c r="G198" s="5"/>
      <c r="H198" s="5"/>
      <c r="I198" s="5"/>
      <c r="J198" s="5"/>
      <c r="K198" s="5"/>
    </row>
    <row r="199" spans="3:11" x14ac:dyDescent="0.5">
      <c r="C199" s="5"/>
      <c r="D199" s="5"/>
      <c r="E199" s="5"/>
      <c r="F199" s="5"/>
      <c r="G199" s="5"/>
      <c r="H199" s="5"/>
      <c r="I199" s="5"/>
      <c r="J199" s="5"/>
      <c r="K199" s="5"/>
    </row>
    <row r="200" spans="3:11" x14ac:dyDescent="0.5">
      <c r="C200" s="5"/>
      <c r="D200" s="5"/>
      <c r="E200" s="5"/>
      <c r="F200" s="5"/>
      <c r="G200" s="5"/>
      <c r="H200" s="5"/>
      <c r="I200" s="5"/>
      <c r="J200" s="5"/>
      <c r="K200" s="5"/>
    </row>
    <row r="201" spans="3:11" x14ac:dyDescent="0.5">
      <c r="C201" s="5"/>
      <c r="D201" s="5"/>
      <c r="E201" s="5"/>
      <c r="F201" s="5"/>
      <c r="G201" s="5"/>
      <c r="H201" s="5"/>
      <c r="I201" s="5"/>
      <c r="J201" s="5"/>
      <c r="K201" s="5"/>
    </row>
    <row r="202" spans="3:11" x14ac:dyDescent="0.5">
      <c r="C202" s="5"/>
      <c r="D202" s="5"/>
      <c r="E202" s="5"/>
      <c r="F202" s="5"/>
      <c r="G202" s="5"/>
      <c r="H202" s="5"/>
      <c r="I202" s="5"/>
      <c r="J202" s="5"/>
      <c r="K202" s="5"/>
    </row>
    <row r="203" spans="3:11" x14ac:dyDescent="0.5">
      <c r="C203" s="5"/>
      <c r="D203" s="5"/>
      <c r="E203" s="5"/>
      <c r="F203" s="5"/>
      <c r="G203" s="5"/>
      <c r="H203" s="5"/>
      <c r="I203" s="5"/>
      <c r="J203" s="5"/>
      <c r="K203" s="5"/>
    </row>
    <row r="204" spans="3:11" x14ac:dyDescent="0.5">
      <c r="C204" s="5"/>
      <c r="D204" s="5"/>
      <c r="E204" s="5"/>
      <c r="F204" s="5"/>
      <c r="G204" s="5"/>
      <c r="H204" s="5"/>
      <c r="I204" s="5"/>
      <c r="J204" s="5"/>
      <c r="K204" s="5"/>
    </row>
    <row r="205" spans="3:11" x14ac:dyDescent="0.5">
      <c r="C205" s="5"/>
      <c r="D205" s="5"/>
      <c r="E205" s="5"/>
      <c r="F205" s="5"/>
      <c r="G205" s="5"/>
      <c r="H205" s="5"/>
      <c r="I205" s="5"/>
      <c r="J205" s="5"/>
      <c r="K205" s="5"/>
    </row>
    <row r="206" spans="3:11" x14ac:dyDescent="0.5">
      <c r="C206" s="5"/>
      <c r="D206" s="5"/>
      <c r="E206" s="5"/>
      <c r="F206" s="5"/>
      <c r="G206" s="5"/>
      <c r="H206" s="5"/>
      <c r="I206" s="5"/>
      <c r="J206" s="5"/>
      <c r="K206" s="5"/>
    </row>
    <row r="207" spans="3:11" x14ac:dyDescent="0.5">
      <c r="C207" s="5"/>
      <c r="D207" s="5"/>
      <c r="E207" s="5"/>
      <c r="F207" s="5"/>
      <c r="G207" s="5"/>
      <c r="H207" s="5"/>
      <c r="I207" s="5"/>
      <c r="J207" s="5"/>
      <c r="K207" s="5"/>
    </row>
    <row r="208" spans="3:11" x14ac:dyDescent="0.5">
      <c r="C208" s="5"/>
      <c r="D208" s="5"/>
      <c r="E208" s="5"/>
      <c r="F208" s="5"/>
      <c r="G208" s="5"/>
      <c r="H208" s="5"/>
      <c r="I208" s="5"/>
      <c r="J208" s="5"/>
      <c r="K208" s="5"/>
    </row>
    <row r="209" spans="3:11" x14ac:dyDescent="0.5">
      <c r="C209" s="5"/>
      <c r="D209" s="5"/>
      <c r="E209" s="5"/>
      <c r="F209" s="5"/>
      <c r="G209" s="5"/>
      <c r="H209" s="5"/>
      <c r="I209" s="5"/>
      <c r="J209" s="5"/>
      <c r="K209" s="5"/>
    </row>
    <row r="210" spans="3:11" x14ac:dyDescent="0.5">
      <c r="C210" s="5"/>
      <c r="D210" s="5"/>
      <c r="E210" s="5"/>
      <c r="F210" s="5"/>
      <c r="G210" s="5"/>
      <c r="H210" s="5"/>
      <c r="I210" s="5"/>
      <c r="J210" s="5"/>
      <c r="K210" s="5"/>
    </row>
    <row r="211" spans="3:11" x14ac:dyDescent="0.5">
      <c r="C211" s="5"/>
      <c r="D211" s="5"/>
      <c r="E211" s="5"/>
      <c r="F211" s="5"/>
      <c r="G211" s="5"/>
      <c r="H211" s="5"/>
      <c r="I211" s="5"/>
      <c r="J211" s="5"/>
      <c r="K211" s="5"/>
    </row>
    <row r="212" spans="3:11" x14ac:dyDescent="0.5">
      <c r="C212" s="5"/>
      <c r="D212" s="5"/>
      <c r="E212" s="5"/>
      <c r="F212" s="5"/>
      <c r="G212" s="5"/>
      <c r="H212" s="5"/>
      <c r="I212" s="5"/>
      <c r="J212" s="5"/>
      <c r="K212" s="5"/>
    </row>
    <row r="213" spans="3:11" x14ac:dyDescent="0.5">
      <c r="C213" s="5"/>
      <c r="D213" s="5"/>
      <c r="E213" s="5"/>
      <c r="F213" s="5"/>
      <c r="G213" s="5"/>
      <c r="H213" s="5"/>
      <c r="I213" s="5"/>
      <c r="J213" s="5"/>
      <c r="K213" s="5"/>
    </row>
    <row r="214" spans="3:11" x14ac:dyDescent="0.5">
      <c r="C214" s="5"/>
      <c r="D214" s="5"/>
      <c r="E214" s="5"/>
      <c r="F214" s="5"/>
      <c r="G214" s="5"/>
      <c r="H214" s="5"/>
      <c r="I214" s="5"/>
      <c r="J214" s="5"/>
      <c r="K214" s="5"/>
    </row>
    <row r="215" spans="3:11" x14ac:dyDescent="0.5">
      <c r="C215" s="5"/>
      <c r="D215" s="5"/>
      <c r="E215" s="5"/>
      <c r="F215" s="5"/>
      <c r="G215" s="5"/>
      <c r="H215" s="5"/>
      <c r="I215" s="5"/>
      <c r="J215" s="5"/>
      <c r="K215" s="5"/>
    </row>
    <row r="216" spans="3:11" x14ac:dyDescent="0.5">
      <c r="C216" s="5"/>
      <c r="D216" s="5"/>
      <c r="E216" s="5"/>
      <c r="F216" s="5"/>
      <c r="G216" s="5"/>
      <c r="H216" s="5"/>
      <c r="I216" s="5"/>
      <c r="J216" s="5"/>
      <c r="K216" s="5"/>
    </row>
    <row r="217" spans="3:11" x14ac:dyDescent="0.5">
      <c r="C217" s="5"/>
      <c r="D217" s="5"/>
      <c r="E217" s="5"/>
      <c r="F217" s="5"/>
      <c r="G217" s="5"/>
      <c r="H217" s="5"/>
      <c r="I217" s="5"/>
      <c r="J217" s="5"/>
      <c r="K217" s="5"/>
    </row>
    <row r="218" spans="3:11" x14ac:dyDescent="0.5">
      <c r="C218" s="5"/>
      <c r="D218" s="5"/>
      <c r="E218" s="5"/>
      <c r="F218" s="5"/>
      <c r="G218" s="5"/>
      <c r="H218" s="5"/>
      <c r="I218" s="5"/>
      <c r="J218" s="5"/>
      <c r="K218" s="5"/>
    </row>
    <row r="219" spans="3:11" x14ac:dyDescent="0.5">
      <c r="C219" s="5"/>
      <c r="D219" s="5"/>
      <c r="E219" s="5"/>
      <c r="F219" s="5"/>
      <c r="G219" s="5"/>
      <c r="H219" s="5"/>
      <c r="I219" s="5"/>
      <c r="J219" s="5"/>
      <c r="K219" s="5"/>
    </row>
    <row r="220" spans="3:11" x14ac:dyDescent="0.5">
      <c r="C220" s="5"/>
      <c r="D220" s="5"/>
      <c r="E220" s="5"/>
      <c r="F220" s="5"/>
      <c r="G220" s="5"/>
      <c r="H220" s="5"/>
      <c r="I220" s="5"/>
      <c r="J220" s="5"/>
      <c r="K220" s="5"/>
    </row>
    <row r="221" spans="3:11" x14ac:dyDescent="0.5">
      <c r="C221" s="5"/>
      <c r="D221" s="5"/>
      <c r="E221" s="5"/>
      <c r="F221" s="5"/>
      <c r="G221" s="5"/>
      <c r="H221" s="5"/>
      <c r="I221" s="5"/>
      <c r="J221" s="5"/>
      <c r="K221" s="5"/>
    </row>
    <row r="222" spans="3:11" x14ac:dyDescent="0.5">
      <c r="C222" s="5"/>
      <c r="D222" s="5"/>
      <c r="E222" s="5"/>
      <c r="F222" s="5"/>
      <c r="G222" s="5"/>
      <c r="H222" s="5"/>
      <c r="I222" s="5"/>
      <c r="J222" s="5"/>
      <c r="K222" s="5"/>
    </row>
    <row r="223" spans="3:11" x14ac:dyDescent="0.5">
      <c r="C223" s="5"/>
      <c r="D223" s="5"/>
      <c r="E223" s="5"/>
      <c r="F223" s="5"/>
      <c r="G223" s="5"/>
      <c r="H223" s="5"/>
      <c r="I223" s="5"/>
      <c r="J223" s="5"/>
      <c r="K223" s="5"/>
    </row>
    <row r="224" spans="3:11" x14ac:dyDescent="0.5">
      <c r="C224" s="5"/>
      <c r="D224" s="5"/>
      <c r="E224" s="5"/>
      <c r="F224" s="5"/>
      <c r="G224" s="5"/>
      <c r="H224" s="5"/>
      <c r="I224" s="5"/>
      <c r="J224" s="5"/>
      <c r="K224" s="5"/>
    </row>
    <row r="225" spans="3:11" x14ac:dyDescent="0.5">
      <c r="C225" s="5"/>
      <c r="D225" s="5"/>
      <c r="E225" s="5"/>
      <c r="F225" s="5"/>
      <c r="G225" s="5"/>
      <c r="H225" s="5"/>
      <c r="I225" s="5"/>
      <c r="J225" s="5"/>
      <c r="K225" s="5"/>
    </row>
    <row r="226" spans="3:11" x14ac:dyDescent="0.5">
      <c r="C226" s="5"/>
      <c r="D226" s="5"/>
      <c r="E226" s="5"/>
      <c r="F226" s="5"/>
      <c r="G226" s="5"/>
      <c r="H226" s="5"/>
      <c r="I226" s="5"/>
      <c r="J226" s="5"/>
      <c r="K226" s="5"/>
    </row>
    <row r="227" spans="3:11" x14ac:dyDescent="0.5">
      <c r="C227" s="5"/>
      <c r="D227" s="5"/>
      <c r="E227" s="5"/>
      <c r="F227" s="5"/>
      <c r="G227" s="5"/>
      <c r="H227" s="5"/>
      <c r="I227" s="5"/>
      <c r="J227" s="5"/>
      <c r="K227" s="5"/>
    </row>
    <row r="228" spans="3:11" x14ac:dyDescent="0.5">
      <c r="C228" s="5"/>
      <c r="D228" s="5"/>
      <c r="E228" s="5"/>
      <c r="F228" s="5"/>
      <c r="G228" s="5"/>
      <c r="H228" s="5"/>
      <c r="I228" s="5"/>
      <c r="J228" s="5"/>
      <c r="K228" s="5"/>
    </row>
    <row r="229" spans="3:11" x14ac:dyDescent="0.5">
      <c r="C229" s="5"/>
      <c r="D229" s="5"/>
      <c r="E229" s="5"/>
      <c r="F229" s="5"/>
      <c r="G229" s="5"/>
      <c r="H229" s="5"/>
      <c r="I229" s="5"/>
      <c r="J229" s="5"/>
      <c r="K229" s="5"/>
    </row>
    <row r="230" spans="3:11" x14ac:dyDescent="0.5">
      <c r="C230" s="5"/>
      <c r="D230" s="5"/>
      <c r="E230" s="5"/>
      <c r="F230" s="5"/>
      <c r="G230" s="5"/>
      <c r="H230" s="5"/>
      <c r="I230" s="5"/>
      <c r="J230" s="5"/>
      <c r="K230" s="5"/>
    </row>
    <row r="231" spans="3:11" x14ac:dyDescent="0.5">
      <c r="C231" s="5"/>
      <c r="D231" s="5"/>
      <c r="E231" s="5"/>
      <c r="F231" s="5"/>
      <c r="G231" s="5"/>
      <c r="H231" s="5"/>
      <c r="I231" s="5"/>
      <c r="J231" s="5"/>
      <c r="K231" s="5"/>
    </row>
    <row r="232" spans="3:11" x14ac:dyDescent="0.5">
      <c r="C232" s="5"/>
      <c r="D232" s="5"/>
      <c r="E232" s="5"/>
      <c r="F232" s="5"/>
      <c r="G232" s="5"/>
      <c r="H232" s="5"/>
      <c r="I232" s="5"/>
      <c r="J232" s="5"/>
      <c r="K232" s="5"/>
    </row>
    <row r="233" spans="3:11" x14ac:dyDescent="0.5">
      <c r="C233" s="5"/>
      <c r="D233" s="5"/>
      <c r="E233" s="5"/>
      <c r="F233" s="5"/>
      <c r="G233" s="5"/>
      <c r="H233" s="5"/>
      <c r="I233" s="5"/>
      <c r="J233" s="5"/>
      <c r="K233" s="5"/>
    </row>
    <row r="234" spans="3:11" x14ac:dyDescent="0.5">
      <c r="C234" s="5"/>
      <c r="D234" s="5"/>
      <c r="E234" s="5"/>
      <c r="F234" s="5"/>
      <c r="G234" s="5"/>
      <c r="H234" s="5"/>
      <c r="I234" s="5"/>
      <c r="J234" s="5"/>
      <c r="K234" s="5"/>
    </row>
    <row r="235" spans="3:11" x14ac:dyDescent="0.5">
      <c r="C235" s="5"/>
      <c r="D235" s="5"/>
      <c r="E235" s="5"/>
      <c r="F235" s="5"/>
      <c r="G235" s="5"/>
      <c r="H235" s="5"/>
      <c r="I235" s="5"/>
      <c r="J235" s="5"/>
      <c r="K235" s="5"/>
    </row>
    <row r="236" spans="3:11" x14ac:dyDescent="0.5">
      <c r="C236" s="5"/>
      <c r="D236" s="5"/>
      <c r="E236" s="5"/>
      <c r="F236" s="5"/>
      <c r="G236" s="5"/>
      <c r="H236" s="5"/>
      <c r="I236" s="5"/>
      <c r="J236" s="5"/>
      <c r="K236" s="5"/>
    </row>
    <row r="237" spans="3:11" x14ac:dyDescent="0.5">
      <c r="C237" s="5"/>
      <c r="D237" s="5"/>
      <c r="E237" s="5"/>
      <c r="F237" s="5"/>
      <c r="G237" s="5"/>
      <c r="H237" s="5"/>
      <c r="I237" s="5"/>
      <c r="J237" s="5"/>
      <c r="K237" s="5"/>
    </row>
    <row r="238" spans="3:11" x14ac:dyDescent="0.5">
      <c r="C238" s="5"/>
      <c r="D238" s="5"/>
      <c r="E238" s="5"/>
      <c r="F238" s="5"/>
      <c r="G238" s="5"/>
      <c r="H238" s="5"/>
      <c r="I238" s="5"/>
      <c r="J238" s="5"/>
      <c r="K238" s="5"/>
    </row>
    <row r="239" spans="3:11" x14ac:dyDescent="0.5">
      <c r="C239" s="5"/>
      <c r="D239" s="5"/>
      <c r="E239" s="5"/>
      <c r="F239" s="5"/>
      <c r="G239" s="5"/>
      <c r="H239" s="5"/>
      <c r="I239" s="5"/>
      <c r="J239" s="5"/>
      <c r="K239" s="5"/>
    </row>
    <row r="240" spans="3:11" x14ac:dyDescent="0.5">
      <c r="C240" s="5"/>
      <c r="D240" s="5"/>
      <c r="E240" s="5"/>
      <c r="F240" s="5"/>
      <c r="G240" s="5"/>
      <c r="H240" s="5"/>
      <c r="I240" s="5"/>
      <c r="J240" s="5"/>
      <c r="K240" s="5"/>
    </row>
    <row r="241" spans="3:11" x14ac:dyDescent="0.5">
      <c r="C241" s="5"/>
      <c r="D241" s="5"/>
      <c r="E241" s="5"/>
      <c r="F241" s="5"/>
      <c r="G241" s="5"/>
      <c r="H241" s="5"/>
      <c r="I241" s="5"/>
      <c r="J241" s="5"/>
      <c r="K241" s="5"/>
    </row>
    <row r="242" spans="3:11" x14ac:dyDescent="0.5">
      <c r="C242" s="5"/>
      <c r="D242" s="5"/>
      <c r="E242" s="5"/>
      <c r="F242" s="5"/>
      <c r="G242" s="5"/>
      <c r="H242" s="5"/>
      <c r="I242" s="5"/>
      <c r="J242" s="5"/>
      <c r="K242" s="5"/>
    </row>
    <row r="243" spans="3:11" x14ac:dyDescent="0.5">
      <c r="C243" s="5"/>
      <c r="D243" s="5"/>
      <c r="E243" s="5"/>
      <c r="F243" s="5"/>
      <c r="G243" s="5"/>
      <c r="H243" s="5"/>
      <c r="I243" s="5"/>
      <c r="J243" s="5"/>
      <c r="K243" s="5"/>
    </row>
    <row r="244" spans="3:11" x14ac:dyDescent="0.5">
      <c r="C244" s="5"/>
      <c r="D244" s="5"/>
      <c r="E244" s="5"/>
      <c r="F244" s="5"/>
      <c r="G244" s="5"/>
      <c r="H244" s="5"/>
      <c r="I244" s="5"/>
      <c r="J244" s="5"/>
      <c r="K244" s="5"/>
    </row>
    <row r="245" spans="3:11" x14ac:dyDescent="0.5">
      <c r="C245" s="5"/>
      <c r="D245" s="5"/>
      <c r="E245" s="5"/>
      <c r="F245" s="5"/>
      <c r="G245" s="5"/>
      <c r="H245" s="5"/>
      <c r="I245" s="5"/>
      <c r="J245" s="5"/>
      <c r="K245" s="5"/>
    </row>
    <row r="246" spans="3:11" x14ac:dyDescent="0.5">
      <c r="C246" s="5"/>
      <c r="D246" s="5"/>
      <c r="E246" s="5"/>
      <c r="F246" s="5"/>
      <c r="G246" s="5"/>
      <c r="H246" s="5"/>
      <c r="I246" s="5"/>
      <c r="J246" s="5"/>
      <c r="K246" s="5"/>
    </row>
    <row r="247" spans="3:11" x14ac:dyDescent="0.5">
      <c r="C247" s="5"/>
      <c r="D247" s="5"/>
      <c r="E247" s="5"/>
      <c r="F247" s="5"/>
      <c r="G247" s="5"/>
      <c r="H247" s="5"/>
      <c r="I247" s="5"/>
      <c r="J247" s="5"/>
      <c r="K247" s="5"/>
    </row>
    <row r="248" spans="3:11" x14ac:dyDescent="0.5">
      <c r="C248" s="5"/>
      <c r="D248" s="5"/>
      <c r="E248" s="5"/>
      <c r="F248" s="5"/>
      <c r="G248" s="5"/>
      <c r="H248" s="5"/>
      <c r="I248" s="5"/>
      <c r="J248" s="5"/>
      <c r="K248" s="5"/>
    </row>
    <row r="249" spans="3:11" x14ac:dyDescent="0.5">
      <c r="C249" s="5"/>
      <c r="D249" s="5"/>
      <c r="E249" s="5"/>
      <c r="F249" s="5"/>
      <c r="G249" s="5"/>
      <c r="H249" s="5"/>
      <c r="I249" s="5"/>
      <c r="J249" s="5"/>
      <c r="K249" s="5"/>
    </row>
    <row r="250" spans="3:11" x14ac:dyDescent="0.5">
      <c r="C250" s="5"/>
      <c r="D250" s="5"/>
      <c r="E250" s="5"/>
      <c r="F250" s="5"/>
      <c r="G250" s="5"/>
      <c r="H250" s="5"/>
      <c r="I250" s="5"/>
      <c r="J250" s="5"/>
      <c r="K250" s="5"/>
    </row>
    <row r="251" spans="3:11" x14ac:dyDescent="0.5">
      <c r="C251" s="5"/>
      <c r="D251" s="5"/>
      <c r="E251" s="5"/>
      <c r="F251" s="5"/>
      <c r="G251" s="5"/>
      <c r="H251" s="5"/>
      <c r="I251" s="5"/>
      <c r="J251" s="5"/>
      <c r="K251" s="5"/>
    </row>
    <row r="252" spans="3:11" x14ac:dyDescent="0.5">
      <c r="C252" s="5"/>
      <c r="D252" s="5"/>
      <c r="E252" s="5"/>
      <c r="F252" s="5"/>
      <c r="G252" s="5"/>
      <c r="H252" s="5"/>
      <c r="I252" s="5"/>
      <c r="J252" s="5"/>
      <c r="K252" s="5"/>
    </row>
    <row r="253" spans="3:11" x14ac:dyDescent="0.5">
      <c r="C253" s="5"/>
      <c r="D253" s="5"/>
      <c r="E253" s="5"/>
      <c r="F253" s="5"/>
      <c r="G253" s="5"/>
      <c r="H253" s="5"/>
      <c r="I253" s="5"/>
      <c r="J253" s="5"/>
      <c r="K253" s="5"/>
    </row>
    <row r="254" spans="3:11" x14ac:dyDescent="0.5">
      <c r="C254" s="5"/>
      <c r="D254" s="5"/>
      <c r="E254" s="5"/>
      <c r="F254" s="5"/>
      <c r="G254" s="5"/>
      <c r="H254" s="5"/>
      <c r="I254" s="5"/>
      <c r="J254" s="5"/>
      <c r="K254" s="5"/>
    </row>
    <row r="255" spans="3:11" x14ac:dyDescent="0.5">
      <c r="C255" s="5"/>
      <c r="D255" s="5"/>
      <c r="E255" s="5"/>
      <c r="F255" s="5"/>
      <c r="G255" s="5"/>
      <c r="H255" s="5"/>
      <c r="I255" s="5"/>
      <c r="J255" s="5"/>
      <c r="K255" s="5"/>
    </row>
    <row r="256" spans="3:11" x14ac:dyDescent="0.5">
      <c r="C256" s="5"/>
      <c r="D256" s="5"/>
      <c r="E256" s="5"/>
      <c r="F256" s="5"/>
      <c r="G256" s="5"/>
      <c r="H256" s="5"/>
      <c r="I256" s="5"/>
      <c r="J256" s="5"/>
      <c r="K256" s="5"/>
    </row>
    <row r="257" spans="3:11" x14ac:dyDescent="0.5">
      <c r="C257" s="5"/>
      <c r="D257" s="5"/>
      <c r="E257" s="5"/>
      <c r="F257" s="5"/>
      <c r="G257" s="5"/>
      <c r="H257" s="5"/>
      <c r="I257" s="5"/>
      <c r="J257" s="5"/>
      <c r="K257" s="5"/>
    </row>
    <row r="258" spans="3:11" x14ac:dyDescent="0.5">
      <c r="C258" s="5"/>
      <c r="D258" s="5"/>
      <c r="E258" s="5"/>
      <c r="F258" s="5"/>
      <c r="G258" s="5"/>
      <c r="H258" s="5"/>
      <c r="I258" s="5"/>
      <c r="J258" s="5"/>
      <c r="K258" s="5"/>
    </row>
    <row r="259" spans="3:11" x14ac:dyDescent="0.5">
      <c r="C259" s="5"/>
      <c r="D259" s="5"/>
      <c r="E259" s="5"/>
      <c r="F259" s="5"/>
      <c r="G259" s="5"/>
      <c r="H259" s="5"/>
      <c r="I259" s="5"/>
      <c r="J259" s="5"/>
      <c r="K259" s="5"/>
    </row>
    <row r="260" spans="3:11" x14ac:dyDescent="0.5">
      <c r="C260" s="5"/>
      <c r="D260" s="5"/>
      <c r="E260" s="5"/>
      <c r="F260" s="5"/>
      <c r="G260" s="5"/>
      <c r="H260" s="5"/>
      <c r="I260" s="5"/>
      <c r="J260" s="5"/>
      <c r="K260" s="5"/>
    </row>
    <row r="261" spans="3:11" x14ac:dyDescent="0.5">
      <c r="C261" s="5"/>
      <c r="D261" s="5"/>
      <c r="E261" s="5"/>
      <c r="F261" s="5"/>
      <c r="G261" s="5"/>
      <c r="H261" s="5"/>
      <c r="I261" s="5"/>
      <c r="J261" s="5"/>
      <c r="K261" s="5"/>
    </row>
    <row r="262" spans="3:11" x14ac:dyDescent="0.5">
      <c r="C262" s="5"/>
      <c r="D262" s="5"/>
      <c r="E262" s="5"/>
      <c r="F262" s="5"/>
      <c r="G262" s="5"/>
      <c r="H262" s="5"/>
      <c r="I262" s="5"/>
      <c r="J262" s="5"/>
      <c r="K262" s="5"/>
    </row>
    <row r="263" spans="3:11" x14ac:dyDescent="0.5">
      <c r="C263" s="5"/>
      <c r="D263" s="5"/>
      <c r="E263" s="5"/>
      <c r="F263" s="5"/>
      <c r="G263" s="5"/>
      <c r="H263" s="5"/>
      <c r="I263" s="5"/>
      <c r="J263" s="5"/>
      <c r="K263" s="5"/>
    </row>
    <row r="264" spans="3:11" x14ac:dyDescent="0.5">
      <c r="C264" s="5"/>
      <c r="D264" s="5"/>
      <c r="E264" s="5"/>
      <c r="F264" s="5"/>
      <c r="G264" s="5"/>
      <c r="H264" s="5"/>
      <c r="I264" s="5"/>
      <c r="J264" s="5"/>
      <c r="K264" s="5"/>
    </row>
    <row r="265" spans="3:11" x14ac:dyDescent="0.5">
      <c r="C265" s="5"/>
      <c r="D265" s="5"/>
      <c r="E265" s="5"/>
      <c r="F265" s="5"/>
      <c r="G265" s="5"/>
      <c r="H265" s="5"/>
      <c r="I265" s="5"/>
      <c r="J265" s="5"/>
      <c r="K265" s="5"/>
    </row>
    <row r="266" spans="3:11" x14ac:dyDescent="0.5">
      <c r="C266" s="5"/>
      <c r="D266" s="5"/>
      <c r="E266" s="5"/>
      <c r="F266" s="5"/>
      <c r="G266" s="5"/>
      <c r="H266" s="5"/>
      <c r="I266" s="5"/>
      <c r="J266" s="5"/>
      <c r="K266" s="5"/>
    </row>
    <row r="267" spans="3:11" x14ac:dyDescent="0.5">
      <c r="C267" s="5"/>
      <c r="D267" s="5"/>
      <c r="E267" s="5"/>
      <c r="F267" s="5"/>
      <c r="G267" s="5"/>
      <c r="H267" s="5"/>
      <c r="I267" s="5"/>
      <c r="J267" s="5"/>
      <c r="K267" s="5"/>
    </row>
    <row r="268" spans="3:11" x14ac:dyDescent="0.5">
      <c r="C268" s="5"/>
      <c r="D268" s="5"/>
      <c r="E268" s="5"/>
      <c r="F268" s="5"/>
      <c r="G268" s="5"/>
      <c r="H268" s="5"/>
      <c r="I268" s="5"/>
      <c r="J268" s="5"/>
      <c r="K268" s="5"/>
    </row>
    <row r="269" spans="3:11" x14ac:dyDescent="0.5">
      <c r="C269" s="5"/>
      <c r="D269" s="5"/>
      <c r="E269" s="5"/>
      <c r="F269" s="5"/>
      <c r="G269" s="5"/>
      <c r="H269" s="5"/>
      <c r="I269" s="5"/>
      <c r="J269" s="5"/>
      <c r="K269" s="5"/>
    </row>
    <row r="270" spans="3:11" x14ac:dyDescent="0.5">
      <c r="C270" s="5"/>
      <c r="D270" s="5"/>
      <c r="E270" s="5"/>
      <c r="F270" s="5"/>
      <c r="G270" s="5"/>
      <c r="H270" s="5"/>
      <c r="I270" s="5"/>
      <c r="J270" s="5"/>
      <c r="K270" s="5"/>
    </row>
    <row r="271" spans="3:11" x14ac:dyDescent="0.5">
      <c r="C271" s="5"/>
      <c r="D271" s="5"/>
      <c r="E271" s="5"/>
      <c r="F271" s="5"/>
      <c r="G271" s="5"/>
      <c r="H271" s="5"/>
      <c r="I271" s="5"/>
      <c r="J271" s="5"/>
      <c r="K271" s="5"/>
    </row>
    <row r="272" spans="3:11" x14ac:dyDescent="0.5">
      <c r="C272" s="5"/>
      <c r="D272" s="5"/>
      <c r="E272" s="5"/>
      <c r="F272" s="5"/>
      <c r="G272" s="5"/>
      <c r="H272" s="5"/>
      <c r="I272" s="5"/>
      <c r="J272" s="5"/>
      <c r="K272" s="5"/>
    </row>
    <row r="273" spans="3:11" x14ac:dyDescent="0.5">
      <c r="C273" s="5"/>
      <c r="D273" s="5"/>
      <c r="E273" s="5"/>
      <c r="F273" s="5"/>
      <c r="G273" s="5"/>
      <c r="H273" s="5"/>
      <c r="I273" s="5"/>
      <c r="J273" s="5"/>
      <c r="K273" s="5"/>
    </row>
    <row r="274" spans="3:11" x14ac:dyDescent="0.5">
      <c r="C274" s="5"/>
      <c r="D274" s="5"/>
      <c r="E274" s="5"/>
      <c r="F274" s="5"/>
      <c r="G274" s="5"/>
      <c r="H274" s="5"/>
      <c r="I274" s="5"/>
      <c r="J274" s="5"/>
      <c r="K274" s="5"/>
    </row>
    <row r="275" spans="3:11" x14ac:dyDescent="0.5">
      <c r="C275" s="5"/>
      <c r="D275" s="5"/>
      <c r="E275" s="5"/>
      <c r="F275" s="5"/>
      <c r="G275" s="5"/>
      <c r="H275" s="5"/>
      <c r="I275" s="5"/>
      <c r="J275" s="5"/>
      <c r="K275" s="5"/>
    </row>
    <row r="276" spans="3:11" x14ac:dyDescent="0.5">
      <c r="C276" s="5"/>
      <c r="D276" s="5"/>
      <c r="E276" s="5"/>
      <c r="F276" s="5"/>
      <c r="G276" s="5"/>
      <c r="H276" s="5"/>
      <c r="I276" s="5"/>
      <c r="J276" s="5"/>
      <c r="K276" s="5"/>
    </row>
    <row r="277" spans="3:11" x14ac:dyDescent="0.5">
      <c r="C277" s="5"/>
      <c r="D277" s="5"/>
      <c r="E277" s="5"/>
      <c r="F277" s="5"/>
      <c r="G277" s="5"/>
      <c r="H277" s="5"/>
      <c r="I277" s="5"/>
      <c r="J277" s="5"/>
      <c r="K277" s="5"/>
    </row>
    <row r="278" spans="3:11" x14ac:dyDescent="0.5">
      <c r="C278" s="5"/>
      <c r="D278" s="5"/>
      <c r="E278" s="5"/>
      <c r="F278" s="5"/>
      <c r="G278" s="5"/>
      <c r="H278" s="5"/>
      <c r="I278" s="5"/>
      <c r="J278" s="5"/>
      <c r="K278" s="5"/>
    </row>
    <row r="279" spans="3:11" x14ac:dyDescent="0.5">
      <c r="C279" s="5"/>
      <c r="D279" s="5"/>
      <c r="E279" s="5"/>
      <c r="F279" s="5"/>
      <c r="G279" s="5"/>
      <c r="H279" s="5"/>
      <c r="I279" s="5"/>
      <c r="J279" s="5"/>
      <c r="K279" s="5"/>
    </row>
    <row r="280" spans="3:11" x14ac:dyDescent="0.5">
      <c r="C280" s="5"/>
      <c r="D280" s="5"/>
      <c r="E280" s="5"/>
      <c r="F280" s="5"/>
      <c r="G280" s="5"/>
      <c r="H280" s="5"/>
      <c r="I280" s="5"/>
      <c r="J280" s="5"/>
      <c r="K280" s="5"/>
    </row>
    <row r="281" spans="3:11" x14ac:dyDescent="0.5">
      <c r="C281" s="5"/>
      <c r="D281" s="5"/>
      <c r="E281" s="5"/>
      <c r="F281" s="5"/>
      <c r="G281" s="5"/>
      <c r="H281" s="5"/>
      <c r="I281" s="5"/>
      <c r="J281" s="5"/>
      <c r="K281" s="5"/>
    </row>
    <row r="282" spans="3:11" x14ac:dyDescent="0.5">
      <c r="C282" s="5"/>
      <c r="D282" s="5"/>
      <c r="E282" s="5"/>
      <c r="F282" s="5"/>
      <c r="G282" s="5"/>
      <c r="H282" s="5"/>
      <c r="I282" s="5"/>
      <c r="J282" s="5"/>
      <c r="K282" s="5"/>
    </row>
    <row r="283" spans="3:11" x14ac:dyDescent="0.5">
      <c r="C283" s="5"/>
      <c r="D283" s="5"/>
      <c r="E283" s="5"/>
      <c r="F283" s="5"/>
      <c r="G283" s="5"/>
      <c r="H283" s="5"/>
      <c r="I283" s="5"/>
      <c r="J283" s="5"/>
      <c r="K283" s="5"/>
    </row>
    <row r="284" spans="3:11" x14ac:dyDescent="0.5">
      <c r="C284" s="5"/>
      <c r="D284" s="5"/>
      <c r="E284" s="5"/>
      <c r="F284" s="5"/>
      <c r="G284" s="5"/>
      <c r="H284" s="5"/>
      <c r="I284" s="5"/>
      <c r="J284" s="5"/>
      <c r="K284" s="5"/>
    </row>
    <row r="285" spans="3:11" x14ac:dyDescent="0.5">
      <c r="C285" s="5"/>
      <c r="D285" s="5"/>
      <c r="E285" s="5"/>
      <c r="F285" s="5"/>
      <c r="G285" s="5"/>
      <c r="H285" s="5"/>
      <c r="I285" s="5"/>
      <c r="J285" s="5"/>
      <c r="K285" s="5"/>
    </row>
    <row r="286" spans="3:11" x14ac:dyDescent="0.5">
      <c r="C286" s="5"/>
      <c r="D286" s="5"/>
      <c r="E286" s="5"/>
      <c r="F286" s="5"/>
      <c r="G286" s="5"/>
      <c r="H286" s="5"/>
      <c r="I286" s="5"/>
      <c r="J286" s="5"/>
      <c r="K286" s="5"/>
    </row>
    <row r="287" spans="3:11" x14ac:dyDescent="0.5">
      <c r="C287" s="5"/>
      <c r="D287" s="5"/>
      <c r="E287" s="5"/>
      <c r="F287" s="5"/>
      <c r="G287" s="5"/>
      <c r="H287" s="5"/>
      <c r="I287" s="5"/>
      <c r="J287" s="5"/>
      <c r="K287" s="5"/>
    </row>
    <row r="288" spans="3:11" x14ac:dyDescent="0.5">
      <c r="C288" s="5"/>
      <c r="D288" s="5"/>
      <c r="E288" s="5"/>
      <c r="F288" s="5"/>
      <c r="G288" s="5"/>
      <c r="H288" s="5"/>
      <c r="I288" s="5"/>
      <c r="J288" s="5"/>
      <c r="K288" s="5"/>
    </row>
    <row r="289" spans="3:11" x14ac:dyDescent="0.5">
      <c r="C289" s="5"/>
      <c r="D289" s="5"/>
      <c r="E289" s="5"/>
      <c r="F289" s="5"/>
      <c r="G289" s="5"/>
      <c r="H289" s="5"/>
      <c r="I289" s="5"/>
      <c r="J289" s="5"/>
      <c r="K289" s="5"/>
    </row>
    <row r="290" spans="3:11" x14ac:dyDescent="0.5">
      <c r="C290" s="5"/>
      <c r="D290" s="5"/>
      <c r="E290" s="5"/>
      <c r="F290" s="5"/>
      <c r="G290" s="5"/>
      <c r="H290" s="5"/>
      <c r="I290" s="5"/>
      <c r="J290" s="5"/>
      <c r="K290" s="5"/>
    </row>
    <row r="291" spans="3:11" x14ac:dyDescent="0.5">
      <c r="C291" s="5"/>
      <c r="D291" s="5"/>
      <c r="E291" s="5"/>
      <c r="F291" s="5"/>
      <c r="G291" s="5"/>
      <c r="H291" s="5"/>
      <c r="I291" s="5"/>
      <c r="J291" s="5"/>
      <c r="K291" s="5"/>
    </row>
    <row r="292" spans="3:11" x14ac:dyDescent="0.5">
      <c r="C292" s="5"/>
      <c r="D292" s="5"/>
      <c r="E292" s="5"/>
      <c r="F292" s="5"/>
      <c r="G292" s="5"/>
      <c r="H292" s="5"/>
      <c r="I292" s="5"/>
      <c r="J292" s="5"/>
      <c r="K292" s="5"/>
    </row>
    <row r="293" spans="3:11" x14ac:dyDescent="0.5">
      <c r="C293" s="5"/>
      <c r="D293" s="5"/>
      <c r="E293" s="5"/>
      <c r="F293" s="5"/>
      <c r="G293" s="5"/>
      <c r="H293" s="5"/>
      <c r="I293" s="5"/>
      <c r="J293" s="5"/>
      <c r="K293" s="5"/>
    </row>
    <row r="294" spans="3:11" x14ac:dyDescent="0.5">
      <c r="C294" s="5"/>
      <c r="D294" s="5"/>
      <c r="E294" s="5"/>
      <c r="F294" s="5"/>
      <c r="G294" s="5"/>
      <c r="H294" s="5"/>
      <c r="I294" s="5"/>
      <c r="J294" s="5"/>
      <c r="K294" s="5"/>
    </row>
    <row r="295" spans="3:11" x14ac:dyDescent="0.5">
      <c r="C295" s="5"/>
      <c r="D295" s="5"/>
      <c r="E295" s="5"/>
      <c r="F295" s="5"/>
      <c r="G295" s="5"/>
      <c r="H295" s="5"/>
      <c r="I295" s="5"/>
      <c r="J295" s="5"/>
      <c r="K295" s="5"/>
    </row>
    <row r="296" spans="3:11" x14ac:dyDescent="0.5">
      <c r="C296" s="5"/>
      <c r="D296" s="5"/>
      <c r="E296" s="5"/>
      <c r="F296" s="5"/>
      <c r="G296" s="5"/>
      <c r="H296" s="5"/>
      <c r="I296" s="5"/>
      <c r="J296" s="5"/>
      <c r="K296" s="5"/>
    </row>
    <row r="297" spans="3:11" x14ac:dyDescent="0.5">
      <c r="C297" s="5"/>
      <c r="D297" s="5"/>
      <c r="E297" s="5"/>
      <c r="F297" s="5"/>
      <c r="G297" s="5"/>
      <c r="H297" s="5"/>
      <c r="I297" s="5"/>
      <c r="J297" s="5"/>
      <c r="K297" s="5"/>
    </row>
    <row r="298" spans="3:11" x14ac:dyDescent="0.5">
      <c r="C298" s="5"/>
      <c r="D298" s="5"/>
      <c r="E298" s="5"/>
      <c r="F298" s="5"/>
      <c r="G298" s="5"/>
      <c r="H298" s="5"/>
      <c r="I298" s="5"/>
      <c r="J298" s="5"/>
      <c r="K298" s="5"/>
    </row>
    <row r="299" spans="3:11" x14ac:dyDescent="0.5">
      <c r="C299" s="5"/>
      <c r="D299" s="5"/>
      <c r="E299" s="5"/>
      <c r="F299" s="5"/>
      <c r="G299" s="5"/>
      <c r="H299" s="5"/>
      <c r="I299" s="5"/>
      <c r="J299" s="5"/>
      <c r="K299" s="5"/>
    </row>
    <row r="300" spans="3:11" x14ac:dyDescent="0.5">
      <c r="C300" s="5"/>
      <c r="D300" s="5"/>
      <c r="E300" s="5"/>
      <c r="F300" s="5"/>
      <c r="G300" s="5"/>
      <c r="H300" s="5"/>
      <c r="I300" s="5"/>
      <c r="J300" s="5"/>
      <c r="K300" s="5"/>
    </row>
    <row r="301" spans="3:11" x14ac:dyDescent="0.5">
      <c r="C301" s="5"/>
      <c r="D301" s="5"/>
      <c r="E301" s="5"/>
      <c r="F301" s="5"/>
      <c r="G301" s="5"/>
      <c r="H301" s="5"/>
      <c r="I301" s="5"/>
      <c r="J301" s="5"/>
      <c r="K301" s="5"/>
    </row>
    <row r="302" spans="3:11" x14ac:dyDescent="0.5">
      <c r="C302" s="5"/>
      <c r="D302" s="5"/>
      <c r="E302" s="5"/>
      <c r="F302" s="5"/>
      <c r="G302" s="5"/>
      <c r="H302" s="5"/>
      <c r="I302" s="5"/>
      <c r="J302" s="5"/>
      <c r="K302" s="5"/>
    </row>
    <row r="303" spans="3:11" x14ac:dyDescent="0.5">
      <c r="C303" s="5"/>
      <c r="D303" s="5"/>
      <c r="E303" s="5"/>
      <c r="F303" s="5"/>
      <c r="G303" s="5"/>
      <c r="H303" s="5"/>
      <c r="I303" s="5"/>
      <c r="J303" s="5"/>
      <c r="K303" s="5"/>
    </row>
    <row r="304" spans="3:11" x14ac:dyDescent="0.5">
      <c r="C304" s="5"/>
      <c r="D304" s="5"/>
      <c r="E304" s="5"/>
      <c r="F304" s="5"/>
      <c r="G304" s="5"/>
      <c r="H304" s="5"/>
      <c r="I304" s="5"/>
      <c r="J304" s="5"/>
      <c r="K304" s="5"/>
    </row>
    <row r="305" spans="3:11" x14ac:dyDescent="0.5">
      <c r="C305" s="5"/>
      <c r="D305" s="5"/>
      <c r="E305" s="5"/>
      <c r="F305" s="5"/>
      <c r="G305" s="5"/>
      <c r="H305" s="5"/>
      <c r="I305" s="5"/>
      <c r="J305" s="5"/>
      <c r="K305" s="5"/>
    </row>
    <row r="306" spans="3:11" x14ac:dyDescent="0.5">
      <c r="C306" s="5"/>
      <c r="D306" s="5"/>
      <c r="E306" s="5"/>
      <c r="F306" s="5"/>
      <c r="G306" s="5"/>
      <c r="H306" s="5"/>
      <c r="I306" s="5"/>
      <c r="J306" s="5"/>
      <c r="K306" s="5"/>
    </row>
    <row r="307" spans="3:11" x14ac:dyDescent="0.5">
      <c r="C307" s="5"/>
      <c r="D307" s="5"/>
      <c r="E307" s="5"/>
      <c r="F307" s="5"/>
      <c r="G307" s="5"/>
      <c r="H307" s="5"/>
      <c r="I307" s="5"/>
      <c r="J307" s="5"/>
      <c r="K307" s="5"/>
    </row>
    <row r="308" spans="3:11" x14ac:dyDescent="0.5">
      <c r="C308" s="5"/>
      <c r="D308" s="5"/>
      <c r="E308" s="5"/>
      <c r="F308" s="5"/>
      <c r="G308" s="5"/>
      <c r="H308" s="5"/>
      <c r="I308" s="5"/>
      <c r="J308" s="5"/>
      <c r="K308" s="5"/>
    </row>
    <row r="309" spans="3:11" x14ac:dyDescent="0.5">
      <c r="C309" s="5"/>
      <c r="D309" s="5"/>
      <c r="E309" s="5"/>
      <c r="F309" s="5"/>
      <c r="G309" s="5"/>
      <c r="H309" s="5"/>
      <c r="I309" s="5"/>
      <c r="J309" s="5"/>
      <c r="K309" s="5"/>
    </row>
    <row r="310" spans="3:11" x14ac:dyDescent="0.5">
      <c r="C310" s="5"/>
      <c r="D310" s="5"/>
      <c r="E310" s="5"/>
      <c r="F310" s="5"/>
      <c r="G310" s="5"/>
      <c r="H310" s="5"/>
      <c r="I310" s="5"/>
      <c r="J310" s="5"/>
      <c r="K310" s="5"/>
    </row>
    <row r="311" spans="3:11" x14ac:dyDescent="0.5">
      <c r="C311" s="5"/>
      <c r="D311" s="5"/>
      <c r="E311" s="5"/>
      <c r="F311" s="5"/>
      <c r="G311" s="5"/>
      <c r="H311" s="5"/>
      <c r="I311" s="5"/>
      <c r="J311" s="5"/>
      <c r="K311" s="5"/>
    </row>
    <row r="312" spans="3:11" x14ac:dyDescent="0.5">
      <c r="C312" s="5"/>
      <c r="D312" s="5"/>
      <c r="E312" s="5"/>
      <c r="F312" s="5"/>
      <c r="G312" s="5"/>
      <c r="H312" s="5"/>
      <c r="I312" s="5"/>
      <c r="J312" s="5"/>
      <c r="K312" s="5"/>
    </row>
    <row r="313" spans="3:11" x14ac:dyDescent="0.5">
      <c r="C313" s="5"/>
      <c r="D313" s="5"/>
      <c r="E313" s="5"/>
      <c r="F313" s="5"/>
      <c r="G313" s="5"/>
      <c r="H313" s="5"/>
      <c r="I313" s="5"/>
      <c r="J313" s="5"/>
      <c r="K313" s="5"/>
    </row>
    <row r="314" spans="3:11" x14ac:dyDescent="0.5">
      <c r="C314" s="5"/>
      <c r="D314" s="5"/>
      <c r="E314" s="5"/>
      <c r="F314" s="5"/>
      <c r="G314" s="5"/>
      <c r="H314" s="5"/>
      <c r="I314" s="5"/>
      <c r="J314" s="5"/>
      <c r="K314" s="5"/>
    </row>
    <row r="315" spans="3:11" x14ac:dyDescent="0.5">
      <c r="C315" s="5"/>
      <c r="D315" s="5"/>
      <c r="E315" s="5"/>
      <c r="F315" s="5"/>
      <c r="G315" s="5"/>
      <c r="H315" s="5"/>
      <c r="I315" s="5"/>
      <c r="J315" s="5"/>
      <c r="K315" s="5"/>
    </row>
    <row r="316" spans="3:11" x14ac:dyDescent="0.5">
      <c r="C316" s="5"/>
      <c r="D316" s="5"/>
      <c r="E316" s="5"/>
      <c r="F316" s="5"/>
      <c r="G316" s="5"/>
      <c r="H316" s="5"/>
      <c r="I316" s="5"/>
      <c r="J316" s="5"/>
      <c r="K316" s="5"/>
    </row>
    <row r="317" spans="3:11" x14ac:dyDescent="0.5">
      <c r="C317" s="5"/>
      <c r="D317" s="5"/>
      <c r="E317" s="5"/>
      <c r="F317" s="5"/>
      <c r="G317" s="5"/>
      <c r="H317" s="5"/>
      <c r="I317" s="5"/>
      <c r="J317" s="5"/>
      <c r="K317" s="5"/>
    </row>
    <row r="318" spans="3:11" x14ac:dyDescent="0.5">
      <c r="C318" s="5"/>
      <c r="D318" s="5"/>
      <c r="E318" s="5"/>
      <c r="F318" s="5"/>
      <c r="G318" s="5"/>
      <c r="H318" s="5"/>
      <c r="I318" s="5"/>
      <c r="J318" s="5"/>
      <c r="K318" s="5"/>
    </row>
    <row r="319" spans="3:11" x14ac:dyDescent="0.5">
      <c r="C319" s="5"/>
      <c r="D319" s="5"/>
      <c r="E319" s="5"/>
      <c r="F319" s="5"/>
      <c r="G319" s="5"/>
      <c r="H319" s="5"/>
      <c r="I319" s="5"/>
      <c r="J319" s="5"/>
      <c r="K319" s="5"/>
    </row>
    <row r="320" spans="3:11" x14ac:dyDescent="0.5">
      <c r="C320" s="5"/>
      <c r="D320" s="5"/>
      <c r="E320" s="5"/>
      <c r="F320" s="5"/>
      <c r="G320" s="5"/>
      <c r="H320" s="5"/>
      <c r="I320" s="5"/>
      <c r="J320" s="5"/>
      <c r="K320" s="5"/>
    </row>
    <row r="321" spans="3:11" x14ac:dyDescent="0.5">
      <c r="C321" s="5"/>
      <c r="D321" s="5"/>
      <c r="E321" s="5"/>
      <c r="F321" s="5"/>
      <c r="G321" s="5"/>
      <c r="H321" s="5"/>
      <c r="I321" s="5"/>
      <c r="J321" s="5"/>
      <c r="K321" s="5"/>
    </row>
    <row r="322" spans="3:11" x14ac:dyDescent="0.5">
      <c r="C322" s="5"/>
      <c r="D322" s="5"/>
      <c r="E322" s="5"/>
      <c r="F322" s="5"/>
      <c r="G322" s="5"/>
      <c r="H322" s="5"/>
      <c r="I322" s="5"/>
      <c r="J322" s="5"/>
      <c r="K322" s="5"/>
    </row>
    <row r="323" spans="3:11" x14ac:dyDescent="0.5">
      <c r="C323" s="5"/>
      <c r="D323" s="5"/>
      <c r="E323" s="5"/>
      <c r="F323" s="5"/>
      <c r="G323" s="5"/>
      <c r="H323" s="5"/>
      <c r="I323" s="5"/>
      <c r="J323" s="5"/>
      <c r="K323" s="5"/>
    </row>
    <row r="324" spans="3:11" x14ac:dyDescent="0.5">
      <c r="C324" s="5"/>
      <c r="D324" s="5"/>
      <c r="E324" s="5"/>
      <c r="F324" s="5"/>
      <c r="G324" s="5"/>
      <c r="H324" s="5"/>
      <c r="I324" s="5"/>
      <c r="J324" s="5"/>
      <c r="K324" s="5"/>
    </row>
    <row r="325" spans="3:11" x14ac:dyDescent="0.5">
      <c r="C325" s="5"/>
      <c r="D325" s="5"/>
      <c r="E325" s="5"/>
      <c r="F325" s="5"/>
      <c r="G325" s="5"/>
      <c r="H325" s="5"/>
      <c r="I325" s="5"/>
      <c r="J325" s="5"/>
      <c r="K325" s="5"/>
    </row>
    <row r="326" spans="3:11" x14ac:dyDescent="0.5">
      <c r="C326" s="5"/>
      <c r="D326" s="5"/>
      <c r="E326" s="5"/>
      <c r="F326" s="5"/>
      <c r="G326" s="5"/>
      <c r="H326" s="5"/>
      <c r="I326" s="5"/>
      <c r="J326" s="5"/>
      <c r="K326" s="5"/>
    </row>
    <row r="327" spans="3:11" x14ac:dyDescent="0.5">
      <c r="C327" s="5"/>
      <c r="D327" s="5"/>
      <c r="E327" s="5"/>
      <c r="F327" s="5"/>
      <c r="G327" s="5"/>
      <c r="H327" s="5"/>
      <c r="I327" s="5"/>
      <c r="J327" s="5"/>
      <c r="K327" s="5"/>
    </row>
    <row r="328" spans="3:11" x14ac:dyDescent="0.5">
      <c r="C328" s="5"/>
      <c r="D328" s="5"/>
      <c r="E328" s="5"/>
      <c r="F328" s="5"/>
      <c r="G328" s="5"/>
      <c r="H328" s="5"/>
      <c r="I328" s="5"/>
      <c r="J328" s="5"/>
      <c r="K328" s="5"/>
    </row>
    <row r="329" spans="3:11" x14ac:dyDescent="0.5">
      <c r="C329" s="5"/>
      <c r="D329" s="5"/>
      <c r="E329" s="5"/>
      <c r="F329" s="5"/>
      <c r="G329" s="5"/>
      <c r="H329" s="5"/>
      <c r="I329" s="5"/>
      <c r="J329" s="5"/>
      <c r="K329" s="5"/>
    </row>
    <row r="330" spans="3:11" x14ac:dyDescent="0.5">
      <c r="C330" s="5"/>
      <c r="D330" s="5"/>
      <c r="E330" s="5"/>
      <c r="F330" s="5"/>
      <c r="G330" s="5"/>
      <c r="H330" s="5"/>
      <c r="I330" s="5"/>
      <c r="J330" s="5"/>
      <c r="K330" s="5"/>
    </row>
    <row r="331" spans="3:11" x14ac:dyDescent="0.5">
      <c r="C331" s="5"/>
      <c r="D331" s="5"/>
      <c r="E331" s="5"/>
      <c r="F331" s="5"/>
      <c r="G331" s="5"/>
      <c r="H331" s="5"/>
      <c r="I331" s="5"/>
      <c r="J331" s="5"/>
      <c r="K331" s="5"/>
    </row>
    <row r="332" spans="3:11" x14ac:dyDescent="0.5">
      <c r="C332" s="5"/>
      <c r="D332" s="5"/>
      <c r="E332" s="5"/>
      <c r="F332" s="5"/>
      <c r="G332" s="5"/>
      <c r="H332" s="5"/>
      <c r="I332" s="5"/>
      <c r="J332" s="5"/>
      <c r="K332" s="5"/>
    </row>
    <row r="333" spans="3:11" x14ac:dyDescent="0.5">
      <c r="C333" s="5"/>
      <c r="D333" s="5"/>
      <c r="E333" s="5"/>
      <c r="F333" s="5"/>
      <c r="G333" s="5"/>
      <c r="H333" s="5"/>
      <c r="I333" s="5"/>
      <c r="J333" s="5"/>
      <c r="K333" s="5"/>
    </row>
    <row r="334" spans="3:11" x14ac:dyDescent="0.5">
      <c r="C334" s="5"/>
      <c r="D334" s="5"/>
      <c r="E334" s="5"/>
      <c r="F334" s="5"/>
      <c r="G334" s="5"/>
      <c r="H334" s="5"/>
      <c r="I334" s="5"/>
      <c r="J334" s="5"/>
      <c r="K334" s="5"/>
    </row>
    <row r="335" spans="3:11" x14ac:dyDescent="0.5">
      <c r="C335" s="5"/>
      <c r="D335" s="5"/>
      <c r="E335" s="5"/>
      <c r="F335" s="5"/>
      <c r="G335" s="5"/>
      <c r="H335" s="5"/>
      <c r="I335" s="5"/>
      <c r="J335" s="5"/>
      <c r="K335" s="5"/>
    </row>
    <row r="336" spans="3:11" x14ac:dyDescent="0.5">
      <c r="C336" s="5"/>
      <c r="D336" s="5"/>
      <c r="E336" s="5"/>
      <c r="F336" s="5"/>
      <c r="G336" s="5"/>
      <c r="H336" s="5"/>
      <c r="I336" s="5"/>
      <c r="J336" s="5"/>
      <c r="K336" s="5"/>
    </row>
    <row r="337" spans="3:11" x14ac:dyDescent="0.5">
      <c r="C337" s="5"/>
      <c r="D337" s="5"/>
      <c r="E337" s="5"/>
      <c r="F337" s="5"/>
      <c r="G337" s="5"/>
      <c r="H337" s="5"/>
      <c r="I337" s="5"/>
      <c r="J337" s="5"/>
      <c r="K337" s="5"/>
    </row>
    <row r="338" spans="3:11" x14ac:dyDescent="0.5">
      <c r="C338" s="5"/>
      <c r="D338" s="5"/>
      <c r="E338" s="5"/>
      <c r="F338" s="5"/>
      <c r="G338" s="5"/>
      <c r="H338" s="5"/>
      <c r="I338" s="5"/>
      <c r="J338" s="5"/>
      <c r="K338" s="5"/>
    </row>
    <row r="339" spans="3:11" x14ac:dyDescent="0.5">
      <c r="C339" s="5"/>
      <c r="D339" s="5"/>
      <c r="E339" s="5"/>
      <c r="F339" s="5"/>
      <c r="I339" s="5"/>
      <c r="J339" s="5"/>
      <c r="K339" s="5"/>
    </row>
    <row r="340" spans="3:11" x14ac:dyDescent="0.5">
      <c r="C340" s="5"/>
      <c r="D340" s="5"/>
      <c r="E340" s="5"/>
      <c r="F340" s="5"/>
      <c r="I340" s="5"/>
      <c r="J340" s="5"/>
      <c r="K340" s="5"/>
    </row>
    <row r="341" spans="3:11" x14ac:dyDescent="0.5">
      <c r="C341" s="5"/>
      <c r="D341" s="5"/>
      <c r="E341" s="5"/>
      <c r="F341" s="5"/>
      <c r="I341" s="5"/>
      <c r="J341" s="5"/>
      <c r="K341" s="5"/>
    </row>
    <row r="342" spans="3:11" x14ac:dyDescent="0.5">
      <c r="C342" s="5"/>
      <c r="D342" s="5"/>
      <c r="E342" s="5"/>
      <c r="F342" s="5"/>
      <c r="I342" s="5"/>
      <c r="J342" s="5"/>
      <c r="K342" s="5"/>
    </row>
    <row r="343" spans="3:11" x14ac:dyDescent="0.5">
      <c r="C343" s="5"/>
      <c r="D343" s="5"/>
      <c r="E343" s="5"/>
      <c r="F343" s="5"/>
      <c r="I343" s="5"/>
      <c r="J343" s="5"/>
      <c r="K343" s="5"/>
    </row>
    <row r="344" spans="3:11" x14ac:dyDescent="0.5">
      <c r="C344" s="5"/>
      <c r="D344" s="5"/>
      <c r="E344" s="5"/>
      <c r="F344" s="5"/>
      <c r="I344" s="5"/>
      <c r="J344" s="5"/>
      <c r="K344" s="5"/>
    </row>
    <row r="345" spans="3:11" x14ac:dyDescent="0.5">
      <c r="C345" s="5"/>
      <c r="D345" s="5"/>
      <c r="E345" s="5"/>
      <c r="F345" s="5"/>
      <c r="I345" s="5"/>
      <c r="J345" s="5"/>
      <c r="K345" s="5"/>
    </row>
    <row r="346" spans="3:11" x14ac:dyDescent="0.5">
      <c r="C346" s="5"/>
      <c r="D346" s="5"/>
      <c r="E346" s="5"/>
      <c r="F346" s="5"/>
      <c r="I346" s="5"/>
      <c r="J346" s="5"/>
      <c r="K346" s="5"/>
    </row>
    <row r="347" spans="3:11" x14ac:dyDescent="0.5">
      <c r="C347" s="5"/>
      <c r="D347" s="5"/>
      <c r="E347" s="5"/>
      <c r="F347" s="5"/>
      <c r="I347" s="5"/>
      <c r="J347" s="5"/>
      <c r="K347" s="5"/>
    </row>
    <row r="348" spans="3:11" x14ac:dyDescent="0.5">
      <c r="C348" s="5"/>
      <c r="D348" s="5"/>
      <c r="E348" s="5"/>
      <c r="F348" s="5"/>
      <c r="I348" s="5"/>
      <c r="J348" s="5"/>
      <c r="K348" s="5"/>
    </row>
    <row r="349" spans="3:11" x14ac:dyDescent="0.5">
      <c r="C349" s="5"/>
      <c r="D349" s="5"/>
      <c r="E349" s="5"/>
      <c r="F349" s="5"/>
    </row>
    <row r="350" spans="3:11" x14ac:dyDescent="0.5">
      <c r="C350" s="5"/>
      <c r="D350" s="5"/>
      <c r="E350" s="5"/>
      <c r="F350" s="5"/>
    </row>
    <row r="351" spans="3:11" x14ac:dyDescent="0.5">
      <c r="C351" s="5"/>
      <c r="D351" s="5"/>
      <c r="E351" s="5"/>
      <c r="F351" s="5"/>
    </row>
    <row r="352" spans="3:11" x14ac:dyDescent="0.5">
      <c r="C352" s="5"/>
      <c r="D352" s="5"/>
      <c r="E352" s="5"/>
      <c r="F352" s="5"/>
    </row>
    <row r="353" spans="3:6" x14ac:dyDescent="0.5">
      <c r="C353" s="5"/>
      <c r="D353" s="5"/>
      <c r="E353" s="5"/>
      <c r="F353" s="5"/>
    </row>
    <row r="354" spans="3:6" x14ac:dyDescent="0.5">
      <c r="C354" s="5"/>
      <c r="D354" s="5"/>
      <c r="E354" s="5"/>
      <c r="F354" s="5"/>
    </row>
    <row r="355" spans="3:6" x14ac:dyDescent="0.5">
      <c r="C355" s="5"/>
      <c r="D355" s="5"/>
      <c r="E355" s="5"/>
      <c r="F355" s="5"/>
    </row>
    <row r="356" spans="3:6" x14ac:dyDescent="0.5">
      <c r="D356" s="2"/>
    </row>
    <row r="357" spans="3:6" x14ac:dyDescent="0.5">
      <c r="D357" s="2"/>
    </row>
    <row r="358" spans="3:6" x14ac:dyDescent="0.5">
      <c r="D358" s="2"/>
    </row>
    <row r="359" spans="3:6" x14ac:dyDescent="0.5">
      <c r="D359" s="2"/>
    </row>
    <row r="360" spans="3:6" x14ac:dyDescent="0.5">
      <c r="D360" s="2"/>
    </row>
    <row r="361" spans="3:6" x14ac:dyDescent="0.5">
      <c r="D361" s="2"/>
    </row>
    <row r="362" spans="3:6" x14ac:dyDescent="0.5">
      <c r="D362" s="2"/>
    </row>
    <row r="363" spans="3:6" x14ac:dyDescent="0.5">
      <c r="D363" s="2"/>
    </row>
    <row r="364" spans="3:6" x14ac:dyDescent="0.5">
      <c r="D364" s="2"/>
    </row>
    <row r="365" spans="3:6" x14ac:dyDescent="0.5">
      <c r="D365" s="2"/>
    </row>
    <row r="366" spans="3:6" x14ac:dyDescent="0.5">
      <c r="D366" s="2"/>
    </row>
    <row r="367" spans="3:6" x14ac:dyDescent="0.5">
      <c r="D367" s="2"/>
    </row>
    <row r="368" spans="3:6" x14ac:dyDescent="0.5">
      <c r="D368" s="2"/>
    </row>
    <row r="369" spans="4:4" x14ac:dyDescent="0.5">
      <c r="D369" s="2"/>
    </row>
    <row r="370" spans="4:4" x14ac:dyDescent="0.5">
      <c r="D370" s="2"/>
    </row>
    <row r="371" spans="4:4" x14ac:dyDescent="0.5">
      <c r="D371" s="2"/>
    </row>
    <row r="372" spans="4:4" x14ac:dyDescent="0.5">
      <c r="D372" s="2"/>
    </row>
    <row r="373" spans="4:4" x14ac:dyDescent="0.5">
      <c r="D373" s="2"/>
    </row>
    <row r="374" spans="4:4" x14ac:dyDescent="0.5">
      <c r="D374" s="2"/>
    </row>
    <row r="375" spans="4:4" x14ac:dyDescent="0.5">
      <c r="D375" s="2"/>
    </row>
    <row r="376" spans="4:4" x14ac:dyDescent="0.5">
      <c r="D376" s="2"/>
    </row>
    <row r="377" spans="4:4" x14ac:dyDescent="0.5">
      <c r="D377" s="2"/>
    </row>
    <row r="378" spans="4:4" x14ac:dyDescent="0.5">
      <c r="D378" s="2"/>
    </row>
    <row r="379" spans="4:4" x14ac:dyDescent="0.5">
      <c r="D379" s="2"/>
    </row>
    <row r="380" spans="4:4" x14ac:dyDescent="0.5">
      <c r="D380" s="2"/>
    </row>
    <row r="381" spans="4:4" x14ac:dyDescent="0.5">
      <c r="D381" s="2"/>
    </row>
    <row r="382" spans="4:4" x14ac:dyDescent="0.5">
      <c r="D382" s="2"/>
    </row>
    <row r="383" spans="4:4" x14ac:dyDescent="0.5">
      <c r="D383" s="2"/>
    </row>
    <row r="384" spans="4:4" x14ac:dyDescent="0.5">
      <c r="D384" s="2"/>
    </row>
    <row r="385" spans="4:4" x14ac:dyDescent="0.5">
      <c r="D385" s="2"/>
    </row>
    <row r="386" spans="4:4" x14ac:dyDescent="0.5">
      <c r="D386" s="2"/>
    </row>
    <row r="387" spans="4:4" x14ac:dyDescent="0.5">
      <c r="D387" s="2"/>
    </row>
    <row r="388" spans="4:4" x14ac:dyDescent="0.5">
      <c r="D388" s="2"/>
    </row>
    <row r="389" spans="4:4" x14ac:dyDescent="0.5">
      <c r="D389" s="2"/>
    </row>
    <row r="390" spans="4:4" x14ac:dyDescent="0.5">
      <c r="D390" s="2"/>
    </row>
    <row r="391" spans="4:4" x14ac:dyDescent="0.5">
      <c r="D391" s="2"/>
    </row>
    <row r="392" spans="4:4" x14ac:dyDescent="0.5">
      <c r="D392" s="2"/>
    </row>
    <row r="393" spans="4:4" x14ac:dyDescent="0.5">
      <c r="D393" s="2"/>
    </row>
    <row r="394" spans="4:4" x14ac:dyDescent="0.5">
      <c r="D394" s="2"/>
    </row>
  </sheetData>
  <mergeCells count="3">
    <mergeCell ref="C1:H1"/>
    <mergeCell ref="B2:B3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ราคา FOB 2561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Natty</cp:lastModifiedBy>
  <cp:lastPrinted>2017-02-24T06:45:43Z</cp:lastPrinted>
  <dcterms:created xsi:type="dcterms:W3CDTF">2004-01-07T07:13:56Z</dcterms:created>
  <dcterms:modified xsi:type="dcterms:W3CDTF">2020-03-24T08:58:10Z</dcterms:modified>
</cp:coreProperties>
</file>