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GitHub\price_transmission\data\rice\export_th\"/>
    </mc:Choice>
  </mc:AlternateContent>
  <bookViews>
    <workbookView xWindow="-108" yWindow="-108" windowWidth="23256" windowHeight="12576" tabRatio="740" activeTab="12"/>
  </bookViews>
  <sheets>
    <sheet name="ราคา FOB 2549 รวม" sheetId="21" r:id="rId1"/>
    <sheet name="jan" sheetId="19" r:id="rId2"/>
    <sheet name="feb" sheetId="22" r:id="rId3"/>
    <sheet name="mar" sheetId="23" r:id="rId4"/>
    <sheet name="apr" sheetId="24" r:id="rId5"/>
    <sheet name="may" sheetId="25" r:id="rId6"/>
    <sheet name="jun" sheetId="26" r:id="rId7"/>
    <sheet name="jul" sheetId="27" r:id="rId8"/>
    <sheet name="aug" sheetId="28" r:id="rId9"/>
    <sheet name="sep" sheetId="31" r:id="rId10"/>
    <sheet name="oct" sheetId="30" r:id="rId11"/>
    <sheet name="nov" sheetId="29" r:id="rId12"/>
    <sheet name="dec" sheetId="32" r:id="rId13"/>
  </sheets>
  <definedNames>
    <definedName name="_xlnm.Print_Area" localSheetId="4">apr!$B$1:$N$87</definedName>
    <definedName name="_xlnm.Print_Area" localSheetId="8">aug!$B$1:$N$87</definedName>
    <definedName name="_xlnm.Print_Area" localSheetId="12">dec!$B$1:$N$87</definedName>
    <definedName name="_xlnm.Print_Area" localSheetId="2">feb!$B$1:$N$87</definedName>
    <definedName name="_xlnm.Print_Area" localSheetId="1">jan!$B$1:$N$87</definedName>
    <definedName name="_xlnm.Print_Area" localSheetId="7">jul!$B$1:$N$87</definedName>
    <definedName name="_xlnm.Print_Area" localSheetId="6">jun!$B$1:$N$87</definedName>
    <definedName name="_xlnm.Print_Area" localSheetId="3">mar!$B$1:$N$87</definedName>
    <definedName name="_xlnm.Print_Area" localSheetId="5">may!$B$1:$N$87</definedName>
    <definedName name="_xlnm.Print_Area" localSheetId="11">nov!$B$1:$N$87</definedName>
    <definedName name="_xlnm.Print_Area" localSheetId="10">oct!$B$1:$N$87</definedName>
    <definedName name="_xlnm.Print_Area" localSheetId="9">sep!$B$1:$N$87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29" l="1"/>
  <c r="F72" i="31"/>
  <c r="I17" i="21"/>
  <c r="E39" i="21"/>
  <c r="L79" i="21"/>
  <c r="C51" i="19"/>
  <c r="D51" i="19"/>
  <c r="E51" i="19"/>
  <c r="F51" i="19"/>
  <c r="G51" i="19"/>
  <c r="H51" i="19" s="1"/>
  <c r="B51" i="21" s="1"/>
  <c r="C51" i="22"/>
  <c r="D51" i="22"/>
  <c r="E51" i="22"/>
  <c r="F51" i="22"/>
  <c r="C51" i="23"/>
  <c r="D51" i="23"/>
  <c r="E51" i="23"/>
  <c r="F51" i="23"/>
  <c r="C51" i="24"/>
  <c r="D51" i="24"/>
  <c r="E51" i="24"/>
  <c r="F51" i="24"/>
  <c r="C51" i="25"/>
  <c r="D51" i="25"/>
  <c r="E51" i="25"/>
  <c r="F51" i="25"/>
  <c r="G51" i="25"/>
  <c r="C51" i="26"/>
  <c r="D51" i="26"/>
  <c r="E51" i="26"/>
  <c r="F51" i="26"/>
  <c r="C51" i="27"/>
  <c r="D51" i="27"/>
  <c r="E51" i="27"/>
  <c r="F51" i="27"/>
  <c r="G51" i="27"/>
  <c r="C51" i="28"/>
  <c r="H51" i="28"/>
  <c r="I51" i="21" s="1"/>
  <c r="D51" i="28"/>
  <c r="E51" i="28"/>
  <c r="F51" i="28"/>
  <c r="C51" i="31"/>
  <c r="D51" i="31"/>
  <c r="E51" i="31"/>
  <c r="F51" i="31"/>
  <c r="C51" i="30"/>
  <c r="D51" i="30"/>
  <c r="H51" i="30"/>
  <c r="K51" i="21" s="1"/>
  <c r="E51" i="30"/>
  <c r="F51" i="30"/>
  <c r="G51" i="30"/>
  <c r="C51" i="29"/>
  <c r="L51" i="21"/>
  <c r="D51" i="29"/>
  <c r="H51" i="29" s="1"/>
  <c r="E51" i="29"/>
  <c r="F51" i="29"/>
  <c r="C51" i="32"/>
  <c r="D51" i="32"/>
  <c r="E51" i="32"/>
  <c r="F51" i="32"/>
  <c r="C10" i="19"/>
  <c r="D10" i="19"/>
  <c r="E10" i="19"/>
  <c r="F10" i="19"/>
  <c r="H10" i="19"/>
  <c r="B10" i="21" s="1"/>
  <c r="G10" i="19"/>
  <c r="C10" i="22"/>
  <c r="D10" i="22"/>
  <c r="E10" i="22"/>
  <c r="F10" i="22"/>
  <c r="C10" i="23"/>
  <c r="H10" i="23" s="1"/>
  <c r="D10" i="21" s="1"/>
  <c r="D10" i="23"/>
  <c r="E10" i="23"/>
  <c r="F10" i="23"/>
  <c r="C10" i="24"/>
  <c r="H10" i="24" s="1"/>
  <c r="E10" i="21" s="1"/>
  <c r="D10" i="24"/>
  <c r="E10" i="24"/>
  <c r="F10" i="24"/>
  <c r="C10" i="25"/>
  <c r="D10" i="25"/>
  <c r="E10" i="25"/>
  <c r="F10" i="25"/>
  <c r="G10" i="25"/>
  <c r="H10" i="25"/>
  <c r="F10" i="21" s="1"/>
  <c r="C10" i="26"/>
  <c r="D10" i="26"/>
  <c r="E10" i="26"/>
  <c r="F10" i="26"/>
  <c r="C10" i="27"/>
  <c r="D10" i="27"/>
  <c r="E10" i="27"/>
  <c r="F10" i="27"/>
  <c r="G10" i="27"/>
  <c r="C10" i="28"/>
  <c r="D10" i="28"/>
  <c r="E10" i="28"/>
  <c r="H10" i="28"/>
  <c r="I10" i="21" s="1"/>
  <c r="F10" i="28"/>
  <c r="C10" i="31"/>
  <c r="D10" i="31"/>
  <c r="E10" i="31"/>
  <c r="F10" i="31"/>
  <c r="C10" i="30"/>
  <c r="D10" i="30"/>
  <c r="E10" i="30"/>
  <c r="H10" i="30"/>
  <c r="K10" i="21" s="1"/>
  <c r="F10" i="30"/>
  <c r="G10" i="30"/>
  <c r="C10" i="29"/>
  <c r="H10" i="29" s="1"/>
  <c r="L10" i="21" s="1"/>
  <c r="D10" i="29"/>
  <c r="E10" i="29"/>
  <c r="F10" i="29"/>
  <c r="C10" i="32"/>
  <c r="D10" i="32"/>
  <c r="H10" i="32" s="1"/>
  <c r="M10" i="21" s="1"/>
  <c r="E10" i="32"/>
  <c r="F10" i="32"/>
  <c r="H4" i="32"/>
  <c r="M4" i="21" s="1"/>
  <c r="F83" i="32"/>
  <c r="F78" i="32"/>
  <c r="F76" i="32"/>
  <c r="F74" i="32"/>
  <c r="F72" i="32"/>
  <c r="F70" i="32"/>
  <c r="F63" i="32"/>
  <c r="F61" i="32"/>
  <c r="F59" i="32"/>
  <c r="F56" i="32"/>
  <c r="F48" i="32"/>
  <c r="F46" i="32"/>
  <c r="F44" i="32"/>
  <c r="F41" i="32"/>
  <c r="F39" i="32"/>
  <c r="F37" i="32"/>
  <c r="F30" i="32"/>
  <c r="F26" i="32"/>
  <c r="F24" i="32"/>
  <c r="F22" i="32"/>
  <c r="F16" i="32"/>
  <c r="F14" i="32"/>
  <c r="F12" i="32"/>
  <c r="F8" i="32"/>
  <c r="F6" i="32"/>
  <c r="E83" i="32"/>
  <c r="E78" i="32"/>
  <c r="E76" i="32"/>
  <c r="E74" i="32"/>
  <c r="E72" i="32"/>
  <c r="E70" i="32"/>
  <c r="H70" i="32" s="1"/>
  <c r="M70" i="21" s="1"/>
  <c r="E63" i="32"/>
  <c r="E61" i="32"/>
  <c r="E59" i="32"/>
  <c r="E56" i="32"/>
  <c r="H56" i="32" s="1"/>
  <c r="E48" i="32"/>
  <c r="E46" i="32"/>
  <c r="E44" i="32"/>
  <c r="E41" i="32"/>
  <c r="E39" i="32"/>
  <c r="E37" i="32"/>
  <c r="E30" i="32"/>
  <c r="E26" i="32"/>
  <c r="E24" i="32"/>
  <c r="E22" i="32"/>
  <c r="E16" i="32"/>
  <c r="E14" i="32"/>
  <c r="E12" i="32"/>
  <c r="E8" i="32"/>
  <c r="E6" i="32"/>
  <c r="H84" i="32"/>
  <c r="M84" i="21" s="1"/>
  <c r="C83" i="32"/>
  <c r="H83" i="32"/>
  <c r="M83" i="21" s="1"/>
  <c r="D83" i="32"/>
  <c r="H73" i="32"/>
  <c r="M73" i="21"/>
  <c r="C74" i="32"/>
  <c r="D74" i="32"/>
  <c r="H75" i="32"/>
  <c r="M75" i="21"/>
  <c r="C76" i="32"/>
  <c r="D76" i="32"/>
  <c r="H77" i="32"/>
  <c r="M77" i="21"/>
  <c r="C78" i="32"/>
  <c r="D78" i="32"/>
  <c r="H79" i="32"/>
  <c r="M79" i="21"/>
  <c r="C72" i="32"/>
  <c r="D72" i="32"/>
  <c r="H71" i="32"/>
  <c r="M71" i="21" s="1"/>
  <c r="C70" i="32"/>
  <c r="D70" i="32"/>
  <c r="H60" i="32"/>
  <c r="M60" i="21"/>
  <c r="C61" i="32"/>
  <c r="H61" i="32" s="1"/>
  <c r="M61" i="21" s="1"/>
  <c r="D61" i="32"/>
  <c r="H62" i="32"/>
  <c r="M62" i="21" s="1"/>
  <c r="C63" i="32"/>
  <c r="H63" i="32"/>
  <c r="M63" i="21" s="1"/>
  <c r="D63" i="32"/>
  <c r="H64" i="32"/>
  <c r="M64" i="21"/>
  <c r="C59" i="32"/>
  <c r="D59" i="32"/>
  <c r="H57" i="32"/>
  <c r="M57" i="21" s="1"/>
  <c r="C56" i="32"/>
  <c r="M56" i="21"/>
  <c r="D56" i="32"/>
  <c r="H52" i="32"/>
  <c r="M52" i="21"/>
  <c r="H45" i="32"/>
  <c r="M45" i="21" s="1"/>
  <c r="C46" i="32"/>
  <c r="D46" i="32"/>
  <c r="H47" i="32"/>
  <c r="M47" i="21" s="1"/>
  <c r="C48" i="32"/>
  <c r="H48" i="32"/>
  <c r="M48" i="21" s="1"/>
  <c r="D48" i="32"/>
  <c r="H49" i="32"/>
  <c r="M49" i="21"/>
  <c r="C44" i="32"/>
  <c r="D44" i="32"/>
  <c r="H40" i="32"/>
  <c r="M40" i="21" s="1"/>
  <c r="C41" i="32"/>
  <c r="D41" i="32"/>
  <c r="H42" i="32"/>
  <c r="M42" i="21" s="1"/>
  <c r="C39" i="32"/>
  <c r="D39" i="32"/>
  <c r="H39" i="32" s="1"/>
  <c r="M39" i="21" s="1"/>
  <c r="H38" i="32"/>
  <c r="M38" i="21" s="1"/>
  <c r="C37" i="32"/>
  <c r="D37" i="32"/>
  <c r="H37" i="32" s="1"/>
  <c r="M37" i="21" s="1"/>
  <c r="C30" i="32"/>
  <c r="H30" i="32"/>
  <c r="M30" i="21"/>
  <c r="D30" i="32"/>
  <c r="H31" i="32"/>
  <c r="M31" i="21"/>
  <c r="H23" i="32"/>
  <c r="M23" i="21" s="1"/>
  <c r="C24" i="32"/>
  <c r="D24" i="32"/>
  <c r="H24" i="32" s="1"/>
  <c r="M24" i="21" s="1"/>
  <c r="H25" i="32"/>
  <c r="M25" i="21"/>
  <c r="C26" i="32"/>
  <c r="D26" i="32"/>
  <c r="H27" i="32"/>
  <c r="M27" i="21"/>
  <c r="C22" i="32"/>
  <c r="D22" i="32"/>
  <c r="H7" i="32"/>
  <c r="M7" i="21"/>
  <c r="C8" i="32"/>
  <c r="H8" i="32" s="1"/>
  <c r="D8" i="32"/>
  <c r="M8" i="21"/>
  <c r="H9" i="32"/>
  <c r="M9" i="21" s="1"/>
  <c r="H11" i="32"/>
  <c r="M11" i="21"/>
  <c r="C12" i="32"/>
  <c r="H12" i="32" s="1"/>
  <c r="M12" i="21" s="1"/>
  <c r="D12" i="32"/>
  <c r="H13" i="32"/>
  <c r="M13" i="21" s="1"/>
  <c r="C14" i="32"/>
  <c r="D14" i="32"/>
  <c r="H14" i="32" s="1"/>
  <c r="M14" i="21" s="1"/>
  <c r="H15" i="32"/>
  <c r="M15" i="21" s="1"/>
  <c r="C16" i="32"/>
  <c r="D16" i="32"/>
  <c r="H17" i="32"/>
  <c r="M17" i="21" s="1"/>
  <c r="C6" i="32"/>
  <c r="H6" i="32"/>
  <c r="M6" i="21"/>
  <c r="D6" i="32"/>
  <c r="F39" i="29"/>
  <c r="F34" i="29"/>
  <c r="F32" i="29"/>
  <c r="F30" i="29"/>
  <c r="F83" i="29"/>
  <c r="F78" i="29"/>
  <c r="F76" i="29"/>
  <c r="F74" i="29"/>
  <c r="F72" i="29"/>
  <c r="F70" i="29"/>
  <c r="F63" i="29"/>
  <c r="F61" i="29"/>
  <c r="F59" i="29"/>
  <c r="F56" i="29"/>
  <c r="F48" i="29"/>
  <c r="F46" i="29"/>
  <c r="F41" i="29"/>
  <c r="F37" i="29"/>
  <c r="F26" i="29"/>
  <c r="F24" i="29"/>
  <c r="F22" i="29"/>
  <c r="F16" i="29"/>
  <c r="F14" i="29"/>
  <c r="F12" i="29"/>
  <c r="F8" i="29"/>
  <c r="F6" i="29"/>
  <c r="H84" i="29"/>
  <c r="L84" i="21" s="1"/>
  <c r="C83" i="29"/>
  <c r="D83" i="29"/>
  <c r="E83" i="29"/>
  <c r="H73" i="29"/>
  <c r="L73" i="21"/>
  <c r="C74" i="29"/>
  <c r="D74" i="29"/>
  <c r="E74" i="29"/>
  <c r="H75" i="29"/>
  <c r="L75" i="21" s="1"/>
  <c r="C76" i="29"/>
  <c r="H76" i="29"/>
  <c r="L76" i="21" s="1"/>
  <c r="D76" i="29"/>
  <c r="E76" i="29"/>
  <c r="H77" i="29"/>
  <c r="L77" i="21" s="1"/>
  <c r="C78" i="29"/>
  <c r="D78" i="29"/>
  <c r="E78" i="29"/>
  <c r="H79" i="29"/>
  <c r="C72" i="29"/>
  <c r="H72" i="29"/>
  <c r="L72" i="21" s="1"/>
  <c r="D72" i="29"/>
  <c r="E72" i="29"/>
  <c r="H71" i="29"/>
  <c r="L71" i="21" s="1"/>
  <c r="C70" i="29"/>
  <c r="H70" i="29" s="1"/>
  <c r="L70" i="21" s="1"/>
  <c r="D70" i="29"/>
  <c r="E70" i="29"/>
  <c r="H60" i="29"/>
  <c r="L60" i="21"/>
  <c r="C61" i="29"/>
  <c r="D61" i="29"/>
  <c r="E61" i="29"/>
  <c r="H62" i="29"/>
  <c r="L62" i="21"/>
  <c r="C63" i="29"/>
  <c r="D63" i="29"/>
  <c r="E63" i="29"/>
  <c r="H64" i="29"/>
  <c r="L64" i="21" s="1"/>
  <c r="C59" i="29"/>
  <c r="D59" i="29"/>
  <c r="H59" i="29" s="1"/>
  <c r="L59" i="21" s="1"/>
  <c r="E59" i="29"/>
  <c r="H57" i="29"/>
  <c r="L57" i="21" s="1"/>
  <c r="C56" i="29"/>
  <c r="D56" i="29"/>
  <c r="E56" i="29"/>
  <c r="H52" i="29"/>
  <c r="L52" i="21" s="1"/>
  <c r="H45" i="29"/>
  <c r="L45" i="21"/>
  <c r="C46" i="29"/>
  <c r="H46" i="29" s="1"/>
  <c r="D46" i="29"/>
  <c r="L46" i="21"/>
  <c r="E46" i="29"/>
  <c r="H47" i="29"/>
  <c r="L47" i="21" s="1"/>
  <c r="C48" i="29"/>
  <c r="D48" i="29"/>
  <c r="E48" i="29"/>
  <c r="H49" i="29"/>
  <c r="L49" i="21"/>
  <c r="C44" i="29"/>
  <c r="H44" i="29" s="1"/>
  <c r="L44" i="21" s="1"/>
  <c r="D44" i="29"/>
  <c r="E44" i="29"/>
  <c r="H40" i="29"/>
  <c r="L40" i="21"/>
  <c r="C41" i="29"/>
  <c r="D41" i="29"/>
  <c r="E41" i="29"/>
  <c r="H42" i="29"/>
  <c r="L42" i="21" s="1"/>
  <c r="C39" i="29"/>
  <c r="D39" i="29"/>
  <c r="H39" i="29"/>
  <c r="L39" i="21" s="1"/>
  <c r="E39" i="29"/>
  <c r="H38" i="29"/>
  <c r="L38" i="21"/>
  <c r="C37" i="29"/>
  <c r="D37" i="29"/>
  <c r="E37" i="29"/>
  <c r="H31" i="29"/>
  <c r="L31" i="21"/>
  <c r="C30" i="29"/>
  <c r="D30" i="29"/>
  <c r="E30" i="29"/>
  <c r="H23" i="29"/>
  <c r="L23" i="21" s="1"/>
  <c r="C24" i="29"/>
  <c r="D24" i="29"/>
  <c r="H24" i="29" s="1"/>
  <c r="L24" i="21" s="1"/>
  <c r="E24" i="29"/>
  <c r="H25" i="29"/>
  <c r="L25" i="21"/>
  <c r="C26" i="29"/>
  <c r="D26" i="29"/>
  <c r="H26" i="29"/>
  <c r="L26" i="21"/>
  <c r="E26" i="29"/>
  <c r="H27" i="29"/>
  <c r="L27" i="21"/>
  <c r="C22" i="29"/>
  <c r="H22" i="29" s="1"/>
  <c r="L22" i="21" s="1"/>
  <c r="D22" i="29"/>
  <c r="E22" i="29"/>
  <c r="H7" i="29"/>
  <c r="L7" i="21"/>
  <c r="C8" i="29"/>
  <c r="D8" i="29"/>
  <c r="E8" i="29"/>
  <c r="H9" i="29"/>
  <c r="L9" i="21"/>
  <c r="H11" i="29"/>
  <c r="L11" i="21" s="1"/>
  <c r="C12" i="29"/>
  <c r="D12" i="29"/>
  <c r="H12" i="29" s="1"/>
  <c r="L12" i="21" s="1"/>
  <c r="E12" i="29"/>
  <c r="H13" i="29"/>
  <c r="L13" i="21"/>
  <c r="C14" i="29"/>
  <c r="D14" i="29"/>
  <c r="E14" i="29"/>
  <c r="H14" i="29"/>
  <c r="L14" i="21" s="1"/>
  <c r="H15" i="29"/>
  <c r="L15" i="21"/>
  <c r="C16" i="29"/>
  <c r="D16" i="29"/>
  <c r="E16" i="29"/>
  <c r="H17" i="29"/>
  <c r="L17" i="21" s="1"/>
  <c r="C6" i="29"/>
  <c r="D6" i="29"/>
  <c r="E6" i="29"/>
  <c r="H4" i="29"/>
  <c r="L4" i="21" s="1"/>
  <c r="H4" i="19"/>
  <c r="B4" i="21"/>
  <c r="H4" i="22"/>
  <c r="C4" i="21" s="1"/>
  <c r="H4" i="23"/>
  <c r="D4" i="21"/>
  <c r="H4" i="24"/>
  <c r="E4" i="21" s="1"/>
  <c r="H4" i="25"/>
  <c r="F4" i="21"/>
  <c r="H4" i="26"/>
  <c r="G4" i="21" s="1"/>
  <c r="H4" i="27"/>
  <c r="H4" i="21"/>
  <c r="H4" i="28"/>
  <c r="I4" i="21" s="1"/>
  <c r="H4" i="31"/>
  <c r="J4" i="21"/>
  <c r="H4" i="30"/>
  <c r="K4" i="21" s="1"/>
  <c r="C6" i="19"/>
  <c r="D6" i="19"/>
  <c r="E6" i="19"/>
  <c r="F6" i="19"/>
  <c r="G6" i="19"/>
  <c r="C6" i="22"/>
  <c r="D6" i="22"/>
  <c r="E6" i="22"/>
  <c r="F6" i="22"/>
  <c r="C6" i="23"/>
  <c r="D6" i="23"/>
  <c r="E6" i="23"/>
  <c r="F6" i="23"/>
  <c r="C6" i="24"/>
  <c r="D6" i="24"/>
  <c r="E6" i="24"/>
  <c r="F6" i="24"/>
  <c r="C6" i="25"/>
  <c r="D6" i="25"/>
  <c r="E6" i="25"/>
  <c r="F6" i="25"/>
  <c r="G6" i="25"/>
  <c r="C6" i="26"/>
  <c r="D6" i="26"/>
  <c r="E6" i="26"/>
  <c r="F6" i="26"/>
  <c r="C6" i="27"/>
  <c r="D6" i="27"/>
  <c r="E6" i="27"/>
  <c r="F6" i="27"/>
  <c r="G6" i="27"/>
  <c r="C6" i="28"/>
  <c r="D6" i="28"/>
  <c r="H6" i="28"/>
  <c r="I6" i="21" s="1"/>
  <c r="E6" i="28"/>
  <c r="F6" i="28"/>
  <c r="C6" i="31"/>
  <c r="H6" i="31" s="1"/>
  <c r="J6" i="21" s="1"/>
  <c r="D6" i="31"/>
  <c r="E6" i="31"/>
  <c r="F6" i="31"/>
  <c r="C6" i="30"/>
  <c r="D6" i="30"/>
  <c r="E6" i="30"/>
  <c r="F6" i="30"/>
  <c r="G6" i="30"/>
  <c r="H6" i="30" s="1"/>
  <c r="K6" i="21" s="1"/>
  <c r="H7" i="19"/>
  <c r="B7" i="21" s="1"/>
  <c r="H7" i="22"/>
  <c r="C7" i="21"/>
  <c r="H7" i="23"/>
  <c r="D7" i="21" s="1"/>
  <c r="H7" i="24"/>
  <c r="E7" i="21"/>
  <c r="H7" i="25"/>
  <c r="F7" i="21"/>
  <c r="H7" i="26"/>
  <c r="G7" i="21"/>
  <c r="H7" i="27"/>
  <c r="H7" i="21"/>
  <c r="H7" i="28"/>
  <c r="I7" i="21"/>
  <c r="H7" i="31"/>
  <c r="J7" i="21"/>
  <c r="H7" i="30"/>
  <c r="K7" i="21"/>
  <c r="C8" i="19"/>
  <c r="D8" i="19"/>
  <c r="E8" i="19"/>
  <c r="F8" i="19"/>
  <c r="G8" i="19"/>
  <c r="C8" i="22"/>
  <c r="D8" i="22"/>
  <c r="E8" i="22"/>
  <c r="F8" i="22"/>
  <c r="C8" i="23"/>
  <c r="D8" i="23"/>
  <c r="E8" i="23"/>
  <c r="F8" i="23"/>
  <c r="C8" i="24"/>
  <c r="D8" i="24"/>
  <c r="E8" i="24"/>
  <c r="F8" i="24"/>
  <c r="C8" i="25"/>
  <c r="D8" i="25"/>
  <c r="H8" i="25"/>
  <c r="F8" i="21" s="1"/>
  <c r="E8" i="25"/>
  <c r="F8" i="25"/>
  <c r="G8" i="25"/>
  <c r="C8" i="26"/>
  <c r="D8" i="26"/>
  <c r="E8" i="26"/>
  <c r="H8" i="26" s="1"/>
  <c r="G8" i="21" s="1"/>
  <c r="F8" i="26"/>
  <c r="C8" i="27"/>
  <c r="D8" i="27"/>
  <c r="E8" i="27"/>
  <c r="F8" i="27"/>
  <c r="G8" i="27"/>
  <c r="C8" i="28"/>
  <c r="D8" i="28"/>
  <c r="E8" i="28"/>
  <c r="F8" i="28"/>
  <c r="C8" i="31"/>
  <c r="D8" i="31"/>
  <c r="E8" i="31"/>
  <c r="F8" i="31"/>
  <c r="C8" i="30"/>
  <c r="D8" i="30"/>
  <c r="E8" i="30"/>
  <c r="F8" i="30"/>
  <c r="G8" i="30"/>
  <c r="H9" i="19"/>
  <c r="B9" i="21"/>
  <c r="H9" i="22"/>
  <c r="C9" i="21"/>
  <c r="H9" i="23"/>
  <c r="D9" i="21"/>
  <c r="H9" i="24"/>
  <c r="E9" i="21"/>
  <c r="H9" i="25"/>
  <c r="F9" i="21"/>
  <c r="H9" i="26"/>
  <c r="G9" i="21" s="1"/>
  <c r="H9" i="27"/>
  <c r="H9" i="21"/>
  <c r="H9" i="28"/>
  <c r="I9" i="21" s="1"/>
  <c r="H9" i="31"/>
  <c r="J9" i="21"/>
  <c r="H9" i="30"/>
  <c r="K9" i="21" s="1"/>
  <c r="H11" i="19"/>
  <c r="B11" i="21"/>
  <c r="H11" i="22"/>
  <c r="C11" i="21" s="1"/>
  <c r="H11" i="23"/>
  <c r="D11" i="21"/>
  <c r="H11" i="24"/>
  <c r="E11" i="21"/>
  <c r="H11" i="25"/>
  <c r="F11" i="21"/>
  <c r="H11" i="26"/>
  <c r="G11" i="21"/>
  <c r="H11" i="27"/>
  <c r="H11" i="21"/>
  <c r="H11" i="28"/>
  <c r="I11" i="21"/>
  <c r="H11" i="31"/>
  <c r="J11" i="21"/>
  <c r="H11" i="30"/>
  <c r="K11" i="21"/>
  <c r="C12" i="19"/>
  <c r="D12" i="19"/>
  <c r="E12" i="19"/>
  <c r="F12" i="19"/>
  <c r="G12" i="19"/>
  <c r="C12" i="22"/>
  <c r="D12" i="22"/>
  <c r="E12" i="22"/>
  <c r="F12" i="22"/>
  <c r="C12" i="23"/>
  <c r="D12" i="23"/>
  <c r="E12" i="23"/>
  <c r="F12" i="23"/>
  <c r="C12" i="24"/>
  <c r="D12" i="24"/>
  <c r="H12" i="24" s="1"/>
  <c r="E12" i="21" s="1"/>
  <c r="E12" i="24"/>
  <c r="F12" i="24"/>
  <c r="C12" i="25"/>
  <c r="D12" i="25"/>
  <c r="E12" i="25"/>
  <c r="F12" i="25"/>
  <c r="G12" i="25"/>
  <c r="C12" i="26"/>
  <c r="G12" i="21"/>
  <c r="D12" i="26"/>
  <c r="H12" i="26" s="1"/>
  <c r="E12" i="26"/>
  <c r="F12" i="26"/>
  <c r="C12" i="27"/>
  <c r="D12" i="27"/>
  <c r="E12" i="27"/>
  <c r="F12" i="27"/>
  <c r="G12" i="27"/>
  <c r="C12" i="28"/>
  <c r="D12" i="28"/>
  <c r="E12" i="28"/>
  <c r="H12" i="28"/>
  <c r="I12" i="21" s="1"/>
  <c r="F12" i="28"/>
  <c r="C12" i="31"/>
  <c r="D12" i="31"/>
  <c r="E12" i="31"/>
  <c r="F12" i="31"/>
  <c r="C12" i="30"/>
  <c r="D12" i="30"/>
  <c r="E12" i="30"/>
  <c r="H12" i="30"/>
  <c r="K12" i="21" s="1"/>
  <c r="F12" i="30"/>
  <c r="G12" i="30"/>
  <c r="H13" i="19"/>
  <c r="B13" i="21" s="1"/>
  <c r="H13" i="22"/>
  <c r="C13" i="21"/>
  <c r="H13" i="23"/>
  <c r="D13" i="21" s="1"/>
  <c r="H13" i="24"/>
  <c r="E13" i="21"/>
  <c r="H13" i="25"/>
  <c r="F13" i="21" s="1"/>
  <c r="H13" i="26"/>
  <c r="G13" i="21"/>
  <c r="H13" i="27"/>
  <c r="H13" i="21" s="1"/>
  <c r="H13" i="28"/>
  <c r="I13" i="21"/>
  <c r="H13" i="31"/>
  <c r="J13" i="21" s="1"/>
  <c r="H13" i="30"/>
  <c r="K13" i="21"/>
  <c r="C14" i="19"/>
  <c r="D14" i="19"/>
  <c r="E14" i="19"/>
  <c r="F14" i="19"/>
  <c r="G14" i="19"/>
  <c r="C14" i="22"/>
  <c r="D14" i="22"/>
  <c r="E14" i="22"/>
  <c r="F14" i="22"/>
  <c r="C14" i="23"/>
  <c r="D14" i="23"/>
  <c r="E14" i="23"/>
  <c r="F14" i="23"/>
  <c r="C14" i="24"/>
  <c r="D14" i="24"/>
  <c r="E14" i="24"/>
  <c r="F14" i="24"/>
  <c r="C14" i="25"/>
  <c r="D14" i="25"/>
  <c r="E14" i="25"/>
  <c r="F14" i="25"/>
  <c r="G14" i="25"/>
  <c r="C14" i="26"/>
  <c r="D14" i="26"/>
  <c r="E14" i="26"/>
  <c r="F14" i="26"/>
  <c r="C14" i="27"/>
  <c r="D14" i="27"/>
  <c r="E14" i="27"/>
  <c r="F14" i="27"/>
  <c r="G14" i="27"/>
  <c r="C14" i="28"/>
  <c r="H14" i="28" s="1"/>
  <c r="I14" i="21" s="1"/>
  <c r="D14" i="28"/>
  <c r="E14" i="28"/>
  <c r="F14" i="28"/>
  <c r="C14" i="31"/>
  <c r="J14" i="21"/>
  <c r="D14" i="31"/>
  <c r="H14" i="31" s="1"/>
  <c r="E14" i="31"/>
  <c r="F14" i="31"/>
  <c r="C14" i="30"/>
  <c r="D14" i="30"/>
  <c r="E14" i="30"/>
  <c r="F14" i="30"/>
  <c r="G14" i="30"/>
  <c r="H15" i="19"/>
  <c r="B15" i="21" s="1"/>
  <c r="H15" i="22"/>
  <c r="C15" i="21"/>
  <c r="H15" i="23"/>
  <c r="D15" i="21" s="1"/>
  <c r="H15" i="24"/>
  <c r="E15" i="21"/>
  <c r="H15" i="25"/>
  <c r="F15" i="21" s="1"/>
  <c r="H15" i="26"/>
  <c r="G15" i="21"/>
  <c r="H15" i="27"/>
  <c r="H15" i="21" s="1"/>
  <c r="H15" i="28"/>
  <c r="I15" i="21"/>
  <c r="H15" i="31"/>
  <c r="J15" i="21" s="1"/>
  <c r="H15" i="30"/>
  <c r="K15" i="21"/>
  <c r="C16" i="19"/>
  <c r="D16" i="19"/>
  <c r="E16" i="19"/>
  <c r="F16" i="19"/>
  <c r="G16" i="19"/>
  <c r="C16" i="22"/>
  <c r="D16" i="22"/>
  <c r="E16" i="22"/>
  <c r="F16" i="22"/>
  <c r="C16" i="23"/>
  <c r="D16" i="23"/>
  <c r="E16" i="23"/>
  <c r="H16" i="23"/>
  <c r="D16" i="21" s="1"/>
  <c r="F16" i="23"/>
  <c r="C16" i="24"/>
  <c r="D16" i="24"/>
  <c r="E16" i="24"/>
  <c r="F16" i="24"/>
  <c r="C16" i="25"/>
  <c r="D16" i="25"/>
  <c r="E16" i="25"/>
  <c r="F16" i="25"/>
  <c r="G16" i="25"/>
  <c r="C16" i="26"/>
  <c r="D16" i="26"/>
  <c r="E16" i="26"/>
  <c r="F16" i="26"/>
  <c r="C16" i="27"/>
  <c r="D16" i="27"/>
  <c r="E16" i="27"/>
  <c r="F16" i="27"/>
  <c r="G16" i="27"/>
  <c r="C16" i="28"/>
  <c r="D16" i="28"/>
  <c r="E16" i="28"/>
  <c r="F16" i="28"/>
  <c r="C16" i="31"/>
  <c r="D16" i="31"/>
  <c r="E16" i="31"/>
  <c r="F16" i="31"/>
  <c r="C16" i="30"/>
  <c r="D16" i="30"/>
  <c r="E16" i="30"/>
  <c r="F16" i="30"/>
  <c r="H16" i="30"/>
  <c r="K16" i="21" s="1"/>
  <c r="G16" i="30"/>
  <c r="H17" i="19"/>
  <c r="B17" i="21"/>
  <c r="H17" i="22"/>
  <c r="C17" i="21" s="1"/>
  <c r="H17" i="23"/>
  <c r="D17" i="21" s="1"/>
  <c r="H17" i="24"/>
  <c r="E17" i="21"/>
  <c r="H17" i="25"/>
  <c r="F17" i="21" s="1"/>
  <c r="H17" i="26"/>
  <c r="G17" i="21"/>
  <c r="H17" i="27"/>
  <c r="H17" i="21" s="1"/>
  <c r="H17" i="28"/>
  <c r="H17" i="31"/>
  <c r="J17" i="21"/>
  <c r="H17" i="30"/>
  <c r="K17" i="21" s="1"/>
  <c r="C18" i="19"/>
  <c r="D18" i="19"/>
  <c r="E18" i="19"/>
  <c r="F18" i="19"/>
  <c r="G18" i="19"/>
  <c r="C18" i="22"/>
  <c r="D18" i="22"/>
  <c r="E18" i="22"/>
  <c r="F18" i="22"/>
  <c r="C18" i="23"/>
  <c r="D18" i="23"/>
  <c r="E18" i="23"/>
  <c r="F18" i="23"/>
  <c r="C18" i="24"/>
  <c r="D18" i="24"/>
  <c r="E18" i="24"/>
  <c r="F18" i="24"/>
  <c r="C18" i="25"/>
  <c r="D18" i="25"/>
  <c r="E18" i="25"/>
  <c r="H18" i="25"/>
  <c r="F18" i="25"/>
  <c r="C18" i="26"/>
  <c r="E18" i="26"/>
  <c r="F18" i="26"/>
  <c r="H18" i="26" s="1"/>
  <c r="C18" i="27"/>
  <c r="D18" i="27"/>
  <c r="E18" i="27"/>
  <c r="F18" i="27"/>
  <c r="G18" i="27"/>
  <c r="H19" i="19"/>
  <c r="H19" i="22"/>
  <c r="H19" i="23"/>
  <c r="H19" i="24"/>
  <c r="H19" i="25"/>
  <c r="H19" i="26"/>
  <c r="C20" i="19"/>
  <c r="D20" i="19"/>
  <c r="H20" i="19" s="1"/>
  <c r="E20" i="19"/>
  <c r="F20" i="19"/>
  <c r="G20" i="19"/>
  <c r="C20" i="22"/>
  <c r="D20" i="22"/>
  <c r="E20" i="22"/>
  <c r="F20" i="22"/>
  <c r="H20" i="22"/>
  <c r="C20" i="23"/>
  <c r="D20" i="23"/>
  <c r="E20" i="23"/>
  <c r="F20" i="23"/>
  <c r="H20" i="23" s="1"/>
  <c r="C20" i="24"/>
  <c r="D20" i="24"/>
  <c r="E20" i="24"/>
  <c r="H20" i="24" s="1"/>
  <c r="F20" i="24"/>
  <c r="C20" i="25"/>
  <c r="D20" i="25"/>
  <c r="E20" i="25"/>
  <c r="F20" i="25"/>
  <c r="C20" i="26"/>
  <c r="E20" i="26"/>
  <c r="H20" i="26" s="1"/>
  <c r="F20" i="26"/>
  <c r="C20" i="27"/>
  <c r="D20" i="27"/>
  <c r="E20" i="27"/>
  <c r="F20" i="27"/>
  <c r="G20" i="27"/>
  <c r="H21" i="19"/>
  <c r="H21" i="22"/>
  <c r="H21" i="23"/>
  <c r="H21" i="24"/>
  <c r="H21" i="25"/>
  <c r="H21" i="26"/>
  <c r="C22" i="19"/>
  <c r="D22" i="19"/>
  <c r="E22" i="19"/>
  <c r="F22" i="19"/>
  <c r="G22" i="19"/>
  <c r="C22" i="22"/>
  <c r="D22" i="22"/>
  <c r="E22" i="22"/>
  <c r="F22" i="22"/>
  <c r="H22" i="22" s="1"/>
  <c r="C22" i="21" s="1"/>
  <c r="C22" i="23"/>
  <c r="D22" i="23"/>
  <c r="E22" i="23"/>
  <c r="F22" i="23"/>
  <c r="C22" i="24"/>
  <c r="D22" i="24"/>
  <c r="E22" i="24"/>
  <c r="F22" i="24"/>
  <c r="C22" i="25"/>
  <c r="D22" i="25"/>
  <c r="E22" i="25"/>
  <c r="F22" i="25"/>
  <c r="G22" i="25"/>
  <c r="C22" i="26"/>
  <c r="H22" i="26" s="1"/>
  <c r="G22" i="21" s="1"/>
  <c r="D22" i="26"/>
  <c r="E22" i="26"/>
  <c r="F22" i="26"/>
  <c r="C22" i="27"/>
  <c r="D22" i="27"/>
  <c r="E22" i="27"/>
  <c r="H22" i="27" s="1"/>
  <c r="H22" i="21" s="1"/>
  <c r="F22" i="27"/>
  <c r="G22" i="27"/>
  <c r="C22" i="28"/>
  <c r="D22" i="28"/>
  <c r="E22" i="28"/>
  <c r="F22" i="28"/>
  <c r="C22" i="31"/>
  <c r="D22" i="31"/>
  <c r="E22" i="31"/>
  <c r="F22" i="31"/>
  <c r="H22" i="31"/>
  <c r="J22" i="21" s="1"/>
  <c r="C22" i="30"/>
  <c r="D22" i="30"/>
  <c r="E22" i="30"/>
  <c r="F22" i="30"/>
  <c r="G22" i="30"/>
  <c r="H23" i="19"/>
  <c r="B23" i="21"/>
  <c r="H23" i="22"/>
  <c r="C23" i="21" s="1"/>
  <c r="H23" i="23"/>
  <c r="D23" i="21"/>
  <c r="H23" i="24"/>
  <c r="E23" i="21" s="1"/>
  <c r="H23" i="25"/>
  <c r="F23" i="21"/>
  <c r="H23" i="26"/>
  <c r="G23" i="21" s="1"/>
  <c r="H23" i="27"/>
  <c r="H23" i="21" s="1"/>
  <c r="H23" i="28"/>
  <c r="I23" i="21" s="1"/>
  <c r="H23" i="31"/>
  <c r="J23" i="21" s="1"/>
  <c r="H23" i="30"/>
  <c r="K23" i="21" s="1"/>
  <c r="C24" i="19"/>
  <c r="D24" i="19"/>
  <c r="E24" i="19"/>
  <c r="F24" i="19"/>
  <c r="G24" i="19"/>
  <c r="C24" i="22"/>
  <c r="D24" i="22"/>
  <c r="E24" i="22"/>
  <c r="F24" i="22"/>
  <c r="C24" i="23"/>
  <c r="D24" i="23"/>
  <c r="H24" i="23" s="1"/>
  <c r="D24" i="21" s="1"/>
  <c r="E24" i="23"/>
  <c r="F24" i="23"/>
  <c r="C24" i="24"/>
  <c r="D24" i="24"/>
  <c r="E24" i="24"/>
  <c r="F24" i="24"/>
  <c r="C24" i="25"/>
  <c r="D24" i="25"/>
  <c r="E24" i="25"/>
  <c r="F24" i="25"/>
  <c r="G24" i="25"/>
  <c r="C24" i="26"/>
  <c r="D24" i="26"/>
  <c r="E24" i="26"/>
  <c r="F24" i="26"/>
  <c r="C24" i="27"/>
  <c r="D24" i="27"/>
  <c r="E24" i="27"/>
  <c r="F24" i="27"/>
  <c r="G24" i="27"/>
  <c r="C24" i="28"/>
  <c r="D24" i="28"/>
  <c r="E24" i="28"/>
  <c r="F24" i="28"/>
  <c r="C24" i="31"/>
  <c r="D24" i="31"/>
  <c r="E24" i="31"/>
  <c r="H24" i="31"/>
  <c r="J24" i="21" s="1"/>
  <c r="F24" i="31"/>
  <c r="C24" i="30"/>
  <c r="D24" i="30"/>
  <c r="H24" i="30" s="1"/>
  <c r="K24" i="21" s="1"/>
  <c r="E24" i="30"/>
  <c r="F24" i="30"/>
  <c r="G24" i="30"/>
  <c r="H25" i="19"/>
  <c r="B25" i="21" s="1"/>
  <c r="H25" i="22"/>
  <c r="C25" i="21" s="1"/>
  <c r="H25" i="23"/>
  <c r="D25" i="21" s="1"/>
  <c r="H25" i="24"/>
  <c r="E25" i="21" s="1"/>
  <c r="H25" i="25"/>
  <c r="F25" i="21" s="1"/>
  <c r="H25" i="26"/>
  <c r="G25" i="21" s="1"/>
  <c r="H25" i="27"/>
  <c r="H25" i="21" s="1"/>
  <c r="H25" i="28"/>
  <c r="I25" i="21" s="1"/>
  <c r="H25" i="31"/>
  <c r="J25" i="21" s="1"/>
  <c r="H25" i="30"/>
  <c r="K25" i="21" s="1"/>
  <c r="C26" i="19"/>
  <c r="D26" i="19"/>
  <c r="E26" i="19"/>
  <c r="H26" i="19" s="1"/>
  <c r="B26" i="21" s="1"/>
  <c r="F26" i="19"/>
  <c r="G26" i="19"/>
  <c r="C26" i="22"/>
  <c r="D26" i="22"/>
  <c r="E26" i="22"/>
  <c r="H26" i="22"/>
  <c r="C26" i="21" s="1"/>
  <c r="F26" i="22"/>
  <c r="C26" i="23"/>
  <c r="D26" i="23"/>
  <c r="H26" i="23" s="1"/>
  <c r="D26" i="21" s="1"/>
  <c r="E26" i="23"/>
  <c r="F26" i="23"/>
  <c r="C26" i="24"/>
  <c r="D26" i="24"/>
  <c r="E26" i="24"/>
  <c r="H26" i="24"/>
  <c r="E26" i="21" s="1"/>
  <c r="F26" i="24"/>
  <c r="C26" i="25"/>
  <c r="D26" i="25"/>
  <c r="E26" i="25"/>
  <c r="F26" i="25"/>
  <c r="G26" i="25"/>
  <c r="C26" i="26"/>
  <c r="D26" i="26"/>
  <c r="E26" i="26"/>
  <c r="F26" i="26"/>
  <c r="C26" i="27"/>
  <c r="D26" i="27"/>
  <c r="E26" i="27"/>
  <c r="F26" i="27"/>
  <c r="G26" i="27"/>
  <c r="C26" i="28"/>
  <c r="D26" i="28"/>
  <c r="E26" i="28"/>
  <c r="F26" i="28"/>
  <c r="C26" i="31"/>
  <c r="D26" i="31"/>
  <c r="H26" i="31" s="1"/>
  <c r="J26" i="21" s="1"/>
  <c r="E26" i="31"/>
  <c r="F26" i="31"/>
  <c r="C26" i="30"/>
  <c r="D26" i="30"/>
  <c r="E26" i="30"/>
  <c r="F26" i="30"/>
  <c r="G26" i="30"/>
  <c r="H27" i="19"/>
  <c r="B27" i="21" s="1"/>
  <c r="H27" i="22"/>
  <c r="C27" i="21" s="1"/>
  <c r="H27" i="23"/>
  <c r="D27" i="21" s="1"/>
  <c r="H27" i="24"/>
  <c r="E27" i="21" s="1"/>
  <c r="H27" i="25"/>
  <c r="F27" i="21"/>
  <c r="H27" i="26"/>
  <c r="G27" i="21"/>
  <c r="H27" i="27"/>
  <c r="H27" i="21"/>
  <c r="H27" i="28"/>
  <c r="I27" i="21"/>
  <c r="H27" i="31"/>
  <c r="J27" i="21"/>
  <c r="H27" i="30"/>
  <c r="K27" i="21"/>
  <c r="C30" i="19"/>
  <c r="D30" i="19"/>
  <c r="E30" i="19"/>
  <c r="F30" i="19"/>
  <c r="G30" i="19"/>
  <c r="C30" i="22"/>
  <c r="D30" i="22"/>
  <c r="E30" i="22"/>
  <c r="F30" i="22"/>
  <c r="C30" i="23"/>
  <c r="D30" i="23"/>
  <c r="H30" i="23"/>
  <c r="D30" i="21" s="1"/>
  <c r="E30" i="23"/>
  <c r="F30" i="23"/>
  <c r="C30" i="24"/>
  <c r="D30" i="24"/>
  <c r="E30" i="24"/>
  <c r="F30" i="24"/>
  <c r="C30" i="25"/>
  <c r="D30" i="25"/>
  <c r="E30" i="25"/>
  <c r="F30" i="25"/>
  <c r="G30" i="25"/>
  <c r="C30" i="26"/>
  <c r="D30" i="26"/>
  <c r="E30" i="26"/>
  <c r="F30" i="26"/>
  <c r="C30" i="27"/>
  <c r="D30" i="27"/>
  <c r="E30" i="27"/>
  <c r="F30" i="27"/>
  <c r="H30" i="27" s="1"/>
  <c r="H30" i="21" s="1"/>
  <c r="G30" i="27"/>
  <c r="C30" i="28"/>
  <c r="D30" i="28"/>
  <c r="H30" i="28"/>
  <c r="I30" i="21" s="1"/>
  <c r="E30" i="28"/>
  <c r="F30" i="28"/>
  <c r="C30" i="31"/>
  <c r="D30" i="31"/>
  <c r="E30" i="31"/>
  <c r="F30" i="31"/>
  <c r="C30" i="30"/>
  <c r="D30" i="30"/>
  <c r="E30" i="30"/>
  <c r="F30" i="30"/>
  <c r="G30" i="30"/>
  <c r="H31" i="19"/>
  <c r="B31" i="21"/>
  <c r="H31" i="22"/>
  <c r="C31" i="21"/>
  <c r="H31" i="23"/>
  <c r="D31" i="21"/>
  <c r="H31" i="24"/>
  <c r="E31" i="21"/>
  <c r="H31" i="25"/>
  <c r="F31" i="21"/>
  <c r="H31" i="26"/>
  <c r="G31" i="21"/>
  <c r="H31" i="27"/>
  <c r="H31" i="21"/>
  <c r="H31" i="28"/>
  <c r="I31" i="21"/>
  <c r="H31" i="31"/>
  <c r="J31" i="21"/>
  <c r="H31" i="30"/>
  <c r="K31" i="21"/>
  <c r="C37" i="19"/>
  <c r="D37" i="19"/>
  <c r="E37" i="19"/>
  <c r="F37" i="19"/>
  <c r="G37" i="19"/>
  <c r="C37" i="22"/>
  <c r="D37" i="22"/>
  <c r="E37" i="22"/>
  <c r="F37" i="22"/>
  <c r="C37" i="23"/>
  <c r="D37" i="23"/>
  <c r="H37" i="23"/>
  <c r="D37" i="21" s="1"/>
  <c r="E37" i="23"/>
  <c r="F37" i="23"/>
  <c r="C37" i="24"/>
  <c r="D37" i="24"/>
  <c r="E37" i="24"/>
  <c r="F37" i="24"/>
  <c r="C37" i="25"/>
  <c r="D37" i="25"/>
  <c r="E37" i="25"/>
  <c r="F37" i="25"/>
  <c r="G37" i="25"/>
  <c r="C37" i="26"/>
  <c r="D37" i="26"/>
  <c r="E37" i="26"/>
  <c r="F37" i="26"/>
  <c r="C37" i="27"/>
  <c r="D37" i="27"/>
  <c r="E37" i="27"/>
  <c r="F37" i="27"/>
  <c r="H37" i="27" s="1"/>
  <c r="H37" i="21" s="1"/>
  <c r="G37" i="27"/>
  <c r="C37" i="28"/>
  <c r="H37" i="28" s="1"/>
  <c r="I37" i="21" s="1"/>
  <c r="D37" i="28"/>
  <c r="E37" i="28"/>
  <c r="F37" i="28"/>
  <c r="C37" i="31"/>
  <c r="D37" i="31"/>
  <c r="E37" i="31"/>
  <c r="F37" i="31"/>
  <c r="H37" i="31"/>
  <c r="J37" i="21" s="1"/>
  <c r="C37" i="30"/>
  <c r="D37" i="30"/>
  <c r="E37" i="30"/>
  <c r="H37" i="30" s="1"/>
  <c r="K37" i="21" s="1"/>
  <c r="F37" i="30"/>
  <c r="G37" i="30"/>
  <c r="H38" i="19"/>
  <c r="B38" i="21"/>
  <c r="H38" i="22"/>
  <c r="C38" i="21"/>
  <c r="H38" i="23"/>
  <c r="D38" i="21" s="1"/>
  <c r="H38" i="24"/>
  <c r="E38" i="21" s="1"/>
  <c r="H38" i="25"/>
  <c r="F38" i="21" s="1"/>
  <c r="H38" i="26"/>
  <c r="G38" i="21" s="1"/>
  <c r="H38" i="27"/>
  <c r="H38" i="21" s="1"/>
  <c r="H38" i="28"/>
  <c r="I38" i="21" s="1"/>
  <c r="H38" i="31"/>
  <c r="J38" i="21" s="1"/>
  <c r="H38" i="30"/>
  <c r="K38" i="21" s="1"/>
  <c r="C39" i="19"/>
  <c r="D39" i="19"/>
  <c r="E39" i="19"/>
  <c r="F39" i="19"/>
  <c r="G39" i="19"/>
  <c r="C39" i="22"/>
  <c r="D39" i="22"/>
  <c r="E39" i="22"/>
  <c r="F39" i="22"/>
  <c r="C39" i="23"/>
  <c r="D39" i="23"/>
  <c r="H39" i="23" s="1"/>
  <c r="D39" i="21" s="1"/>
  <c r="E39" i="23"/>
  <c r="F39" i="23"/>
  <c r="C39" i="24"/>
  <c r="D39" i="24"/>
  <c r="E39" i="24"/>
  <c r="F39" i="24"/>
  <c r="C39" i="25"/>
  <c r="D39" i="25"/>
  <c r="E39" i="25"/>
  <c r="F39" i="25"/>
  <c r="G39" i="25"/>
  <c r="C39" i="26"/>
  <c r="D39" i="26"/>
  <c r="E39" i="26"/>
  <c r="F39" i="26"/>
  <c r="C39" i="27"/>
  <c r="D39" i="27"/>
  <c r="E39" i="27"/>
  <c r="F39" i="27"/>
  <c r="G39" i="27"/>
  <c r="C39" i="28"/>
  <c r="D39" i="28"/>
  <c r="H39" i="28" s="1"/>
  <c r="I39" i="21" s="1"/>
  <c r="E39" i="28"/>
  <c r="F39" i="28"/>
  <c r="C39" i="31"/>
  <c r="D39" i="31"/>
  <c r="E39" i="31"/>
  <c r="F39" i="31"/>
  <c r="C39" i="30"/>
  <c r="D39" i="30"/>
  <c r="H39" i="30" s="1"/>
  <c r="K39" i="21" s="1"/>
  <c r="E39" i="30"/>
  <c r="F39" i="30"/>
  <c r="G39" i="30"/>
  <c r="H40" i="19"/>
  <c r="B40" i="21" s="1"/>
  <c r="H40" i="22"/>
  <c r="C40" i="21" s="1"/>
  <c r="N40" i="21" s="1"/>
  <c r="H40" i="23"/>
  <c r="D40" i="21" s="1"/>
  <c r="H40" i="24"/>
  <c r="E40" i="21" s="1"/>
  <c r="H40" i="25"/>
  <c r="F40" i="21"/>
  <c r="H40" i="26"/>
  <c r="G40" i="21"/>
  <c r="H40" i="27"/>
  <c r="H40" i="21"/>
  <c r="H40" i="28"/>
  <c r="I40" i="21"/>
  <c r="H40" i="31"/>
  <c r="J40" i="21"/>
  <c r="H40" i="30"/>
  <c r="K40" i="21"/>
  <c r="C41" i="19"/>
  <c r="D41" i="19"/>
  <c r="E41" i="19"/>
  <c r="F41" i="19"/>
  <c r="G41" i="19"/>
  <c r="C41" i="22"/>
  <c r="D41" i="22"/>
  <c r="E41" i="22"/>
  <c r="F41" i="22"/>
  <c r="C41" i="23"/>
  <c r="D41" i="23"/>
  <c r="E41" i="23"/>
  <c r="F41" i="23"/>
  <c r="C41" i="24"/>
  <c r="H41" i="24" s="1"/>
  <c r="D41" i="24"/>
  <c r="E41" i="24"/>
  <c r="E41" i="21"/>
  <c r="F41" i="24"/>
  <c r="C41" i="25"/>
  <c r="D41" i="25"/>
  <c r="E41" i="25"/>
  <c r="H41" i="25" s="1"/>
  <c r="F41" i="25"/>
  <c r="G41" i="25"/>
  <c r="C41" i="26"/>
  <c r="H41" i="26"/>
  <c r="G41" i="21" s="1"/>
  <c r="D41" i="26"/>
  <c r="E41" i="26"/>
  <c r="F41" i="26"/>
  <c r="C41" i="27"/>
  <c r="D41" i="27"/>
  <c r="H41" i="27" s="1"/>
  <c r="H41" i="21" s="1"/>
  <c r="E41" i="27"/>
  <c r="F41" i="27"/>
  <c r="G41" i="27"/>
  <c r="C41" i="28"/>
  <c r="D41" i="28"/>
  <c r="E41" i="28"/>
  <c r="F41" i="28"/>
  <c r="H41" i="28"/>
  <c r="I41" i="21" s="1"/>
  <c r="C41" i="31"/>
  <c r="D41" i="31"/>
  <c r="E41" i="31"/>
  <c r="H41" i="31" s="1"/>
  <c r="J41" i="21" s="1"/>
  <c r="F41" i="31"/>
  <c r="C41" i="30"/>
  <c r="D41" i="30"/>
  <c r="E41" i="30"/>
  <c r="F41" i="30"/>
  <c r="G41" i="30"/>
  <c r="H42" i="19"/>
  <c r="B42" i="21"/>
  <c r="H42" i="22"/>
  <c r="C42" i="21" s="1"/>
  <c r="H42" i="23"/>
  <c r="D42" i="21" s="1"/>
  <c r="H42" i="24"/>
  <c r="E42" i="21" s="1"/>
  <c r="H42" i="25"/>
  <c r="F42" i="21" s="1"/>
  <c r="H42" i="26"/>
  <c r="G42" i="21" s="1"/>
  <c r="H42" i="27"/>
  <c r="H42" i="21" s="1"/>
  <c r="H42" i="28"/>
  <c r="I42" i="21" s="1"/>
  <c r="H42" i="31"/>
  <c r="J42" i="21" s="1"/>
  <c r="H42" i="30"/>
  <c r="K42" i="21" s="1"/>
  <c r="C44" i="19"/>
  <c r="D44" i="19"/>
  <c r="E44" i="19"/>
  <c r="F44" i="19"/>
  <c r="G44" i="19"/>
  <c r="C44" i="22"/>
  <c r="D44" i="22"/>
  <c r="E44" i="22"/>
  <c r="F44" i="22"/>
  <c r="C44" i="23"/>
  <c r="D44" i="23"/>
  <c r="H44" i="23" s="1"/>
  <c r="D44" i="21" s="1"/>
  <c r="E44" i="23"/>
  <c r="F44" i="23"/>
  <c r="C44" i="24"/>
  <c r="D44" i="24"/>
  <c r="E44" i="24"/>
  <c r="F44" i="24"/>
  <c r="C44" i="25"/>
  <c r="D44" i="25"/>
  <c r="E44" i="25"/>
  <c r="F44" i="25"/>
  <c r="G44" i="25"/>
  <c r="C44" i="26"/>
  <c r="D44" i="26"/>
  <c r="E44" i="26"/>
  <c r="F44" i="26"/>
  <c r="C44" i="27"/>
  <c r="D44" i="27"/>
  <c r="E44" i="27"/>
  <c r="H44" i="27" s="1"/>
  <c r="H44" i="21" s="1"/>
  <c r="F44" i="27"/>
  <c r="G44" i="27"/>
  <c r="C44" i="28"/>
  <c r="D44" i="28"/>
  <c r="H44" i="28" s="1"/>
  <c r="I44" i="21" s="1"/>
  <c r="E44" i="28"/>
  <c r="F44" i="28"/>
  <c r="C44" i="31"/>
  <c r="D44" i="31"/>
  <c r="E44" i="31"/>
  <c r="H44" i="31"/>
  <c r="J44" i="21" s="1"/>
  <c r="F44" i="31"/>
  <c r="C44" i="30"/>
  <c r="D44" i="30"/>
  <c r="E44" i="30"/>
  <c r="F44" i="30"/>
  <c r="G44" i="30"/>
  <c r="H45" i="19"/>
  <c r="B45" i="21" s="1"/>
  <c r="H45" i="22"/>
  <c r="C45" i="21" s="1"/>
  <c r="H45" i="23"/>
  <c r="D45" i="21"/>
  <c r="H45" i="24"/>
  <c r="E45" i="21"/>
  <c r="H45" i="25"/>
  <c r="F45" i="21"/>
  <c r="H45" i="26"/>
  <c r="G45" i="21"/>
  <c r="H45" i="27"/>
  <c r="H45" i="21"/>
  <c r="H45" i="28"/>
  <c r="I45" i="21" s="1"/>
  <c r="H45" i="31"/>
  <c r="J45" i="21" s="1"/>
  <c r="H45" i="30"/>
  <c r="K45" i="21" s="1"/>
  <c r="C46" i="19"/>
  <c r="D46" i="19"/>
  <c r="E46" i="19"/>
  <c r="F46" i="19"/>
  <c r="G46" i="19"/>
  <c r="C46" i="22"/>
  <c r="D46" i="22"/>
  <c r="E46" i="22"/>
  <c r="F46" i="22"/>
  <c r="C46" i="23"/>
  <c r="D46" i="23"/>
  <c r="E46" i="23"/>
  <c r="F46" i="23"/>
  <c r="C46" i="24"/>
  <c r="D46" i="24"/>
  <c r="E46" i="24"/>
  <c r="F46" i="24"/>
  <c r="C46" i="25"/>
  <c r="D46" i="25"/>
  <c r="E46" i="25"/>
  <c r="F46" i="25"/>
  <c r="G46" i="25"/>
  <c r="C46" i="26"/>
  <c r="D46" i="26"/>
  <c r="E46" i="26"/>
  <c r="F46" i="26"/>
  <c r="C46" i="27"/>
  <c r="D46" i="27"/>
  <c r="E46" i="27"/>
  <c r="F46" i="27"/>
  <c r="G46" i="27"/>
  <c r="C46" i="28"/>
  <c r="D46" i="28"/>
  <c r="H46" i="28" s="1"/>
  <c r="I46" i="21" s="1"/>
  <c r="E46" i="28"/>
  <c r="F46" i="28"/>
  <c r="C46" i="31"/>
  <c r="D46" i="31"/>
  <c r="E46" i="31"/>
  <c r="F46" i="31"/>
  <c r="H46" i="31" s="1"/>
  <c r="J46" i="21" s="1"/>
  <c r="C46" i="30"/>
  <c r="D46" i="30"/>
  <c r="E46" i="30"/>
  <c r="F46" i="30"/>
  <c r="G46" i="30"/>
  <c r="H47" i="19"/>
  <c r="B47" i="21" s="1"/>
  <c r="H47" i="22"/>
  <c r="C47" i="21" s="1"/>
  <c r="N47" i="21" s="1"/>
  <c r="H47" i="23"/>
  <c r="D47" i="21" s="1"/>
  <c r="H47" i="24"/>
  <c r="E47" i="21" s="1"/>
  <c r="H47" i="25"/>
  <c r="F47" i="21" s="1"/>
  <c r="H47" i="26"/>
  <c r="G47" i="21" s="1"/>
  <c r="H47" i="27"/>
  <c r="H47" i="21" s="1"/>
  <c r="H47" i="28"/>
  <c r="I47" i="21"/>
  <c r="H47" i="31"/>
  <c r="J47" i="21" s="1"/>
  <c r="H47" i="30"/>
  <c r="K47" i="21"/>
  <c r="C48" i="19"/>
  <c r="D48" i="19"/>
  <c r="E48" i="19"/>
  <c r="F48" i="19"/>
  <c r="G48" i="19"/>
  <c r="C48" i="22"/>
  <c r="D48" i="22"/>
  <c r="H48" i="22"/>
  <c r="C48" i="21"/>
  <c r="E48" i="22"/>
  <c r="F48" i="22"/>
  <c r="C48" i="23"/>
  <c r="D48" i="23"/>
  <c r="E48" i="23"/>
  <c r="F48" i="23"/>
  <c r="C48" i="24"/>
  <c r="D48" i="24"/>
  <c r="E48" i="24"/>
  <c r="F48" i="24"/>
  <c r="H48" i="24" s="1"/>
  <c r="E48" i="21" s="1"/>
  <c r="C48" i="25"/>
  <c r="D48" i="25"/>
  <c r="E48" i="25"/>
  <c r="F48" i="25"/>
  <c r="G48" i="25"/>
  <c r="C48" i="26"/>
  <c r="D48" i="26"/>
  <c r="E48" i="26"/>
  <c r="H48" i="26" s="1"/>
  <c r="G48" i="21" s="1"/>
  <c r="F48" i="26"/>
  <c r="C48" i="27"/>
  <c r="D48" i="27"/>
  <c r="E48" i="27"/>
  <c r="H48" i="27" s="1"/>
  <c r="H48" i="21" s="1"/>
  <c r="F48" i="27"/>
  <c r="G48" i="27"/>
  <c r="C48" i="28"/>
  <c r="D48" i="28"/>
  <c r="E48" i="28"/>
  <c r="F48" i="28"/>
  <c r="C48" i="31"/>
  <c r="D48" i="31"/>
  <c r="E48" i="31"/>
  <c r="F48" i="31"/>
  <c r="C48" i="30"/>
  <c r="D48" i="30"/>
  <c r="E48" i="30"/>
  <c r="F48" i="30"/>
  <c r="G48" i="30"/>
  <c r="H49" i="19"/>
  <c r="B49" i="21" s="1"/>
  <c r="H49" i="22"/>
  <c r="C49" i="21"/>
  <c r="H49" i="23"/>
  <c r="D49" i="21"/>
  <c r="H49" i="24"/>
  <c r="E49" i="21" s="1"/>
  <c r="H49" i="25"/>
  <c r="F49" i="21"/>
  <c r="H49" i="26"/>
  <c r="G49" i="21" s="1"/>
  <c r="H49" i="27"/>
  <c r="H49" i="21"/>
  <c r="H49" i="28"/>
  <c r="I49" i="21" s="1"/>
  <c r="H49" i="31"/>
  <c r="J49" i="21"/>
  <c r="H49" i="30"/>
  <c r="K49" i="21" s="1"/>
  <c r="H52" i="19"/>
  <c r="B52" i="21"/>
  <c r="H52" i="22"/>
  <c r="C52" i="21" s="1"/>
  <c r="H52" i="23"/>
  <c r="D52" i="21"/>
  <c r="H52" i="24"/>
  <c r="E52" i="21" s="1"/>
  <c r="H52" i="25"/>
  <c r="F52" i="21" s="1"/>
  <c r="H52" i="26"/>
  <c r="G52" i="21" s="1"/>
  <c r="H52" i="27"/>
  <c r="H52" i="21"/>
  <c r="H52" i="28"/>
  <c r="I52" i="21" s="1"/>
  <c r="H52" i="31"/>
  <c r="J52" i="21"/>
  <c r="H52" i="30"/>
  <c r="K52" i="21" s="1"/>
  <c r="C56" i="19"/>
  <c r="D56" i="19"/>
  <c r="E56" i="19"/>
  <c r="F56" i="19"/>
  <c r="G56" i="19"/>
  <c r="C56" i="22"/>
  <c r="D56" i="22"/>
  <c r="E56" i="22"/>
  <c r="F56" i="22"/>
  <c r="C56" i="23"/>
  <c r="D56" i="23"/>
  <c r="E56" i="23"/>
  <c r="F56" i="23"/>
  <c r="C56" i="24"/>
  <c r="D56" i="24"/>
  <c r="E56" i="24"/>
  <c r="F56" i="24"/>
  <c r="C56" i="25"/>
  <c r="D56" i="25"/>
  <c r="E56" i="25"/>
  <c r="F56" i="25"/>
  <c r="G56" i="25"/>
  <c r="C56" i="26"/>
  <c r="H56" i="26" s="1"/>
  <c r="G56" i="21" s="1"/>
  <c r="D56" i="26"/>
  <c r="E56" i="26"/>
  <c r="F56" i="26"/>
  <c r="C56" i="27"/>
  <c r="D56" i="27"/>
  <c r="E56" i="27"/>
  <c r="F56" i="27"/>
  <c r="G56" i="27"/>
  <c r="C56" i="28"/>
  <c r="D56" i="28"/>
  <c r="E56" i="28"/>
  <c r="F56" i="28"/>
  <c r="H56" i="28" s="1"/>
  <c r="C56" i="31"/>
  <c r="D56" i="31"/>
  <c r="H56" i="31"/>
  <c r="J56" i="21"/>
  <c r="E56" i="31"/>
  <c r="F56" i="31"/>
  <c r="H57" i="19"/>
  <c r="B57" i="21"/>
  <c r="H57" i="22"/>
  <c r="C57" i="21" s="1"/>
  <c r="H57" i="23"/>
  <c r="D57" i="21"/>
  <c r="N57" i="21" s="1"/>
  <c r="H57" i="24"/>
  <c r="E57" i="21" s="1"/>
  <c r="H57" i="25"/>
  <c r="F57" i="21"/>
  <c r="H57" i="26"/>
  <c r="G57" i="21" s="1"/>
  <c r="H57" i="27"/>
  <c r="H57" i="21"/>
  <c r="H57" i="28"/>
  <c r="I57" i="21" s="1"/>
  <c r="H57" i="31"/>
  <c r="J57" i="21"/>
  <c r="C59" i="19"/>
  <c r="D59" i="19"/>
  <c r="E59" i="19"/>
  <c r="H59" i="19" s="1"/>
  <c r="B59" i="21" s="1"/>
  <c r="F59" i="19"/>
  <c r="G59" i="19"/>
  <c r="C59" i="22"/>
  <c r="H59" i="22" s="1"/>
  <c r="C59" i="21" s="1"/>
  <c r="D59" i="22"/>
  <c r="E59" i="22"/>
  <c r="F59" i="22"/>
  <c r="C59" i="23"/>
  <c r="D59" i="23"/>
  <c r="H59" i="23"/>
  <c r="D59" i="21" s="1"/>
  <c r="E59" i="23"/>
  <c r="F59" i="23"/>
  <c r="C59" i="24"/>
  <c r="H59" i="24" s="1"/>
  <c r="E59" i="21" s="1"/>
  <c r="D59" i="24"/>
  <c r="E59" i="24"/>
  <c r="F59" i="24"/>
  <c r="C59" i="25"/>
  <c r="D59" i="25"/>
  <c r="E59" i="25"/>
  <c r="F59" i="25"/>
  <c r="G59" i="25"/>
  <c r="C59" i="26"/>
  <c r="D59" i="26"/>
  <c r="E59" i="26"/>
  <c r="F59" i="26"/>
  <c r="C59" i="27"/>
  <c r="D59" i="27"/>
  <c r="H59" i="27" s="1"/>
  <c r="H59" i="21" s="1"/>
  <c r="E59" i="27"/>
  <c r="F59" i="27"/>
  <c r="G59" i="27"/>
  <c r="C59" i="28"/>
  <c r="D59" i="28"/>
  <c r="E59" i="28"/>
  <c r="F59" i="28"/>
  <c r="C59" i="31"/>
  <c r="D59" i="31"/>
  <c r="E59" i="31"/>
  <c r="F59" i="31"/>
  <c r="C59" i="30"/>
  <c r="D59" i="30"/>
  <c r="H59" i="30"/>
  <c r="K59" i="21" s="1"/>
  <c r="E59" i="30"/>
  <c r="F59" i="30"/>
  <c r="G59" i="30"/>
  <c r="H60" i="19"/>
  <c r="B60" i="21" s="1"/>
  <c r="N60" i="21" s="1"/>
  <c r="H60" i="22"/>
  <c r="C60" i="21"/>
  <c r="H60" i="23"/>
  <c r="D60" i="21" s="1"/>
  <c r="H60" i="24"/>
  <c r="E60" i="21"/>
  <c r="H60" i="25"/>
  <c r="F60" i="21" s="1"/>
  <c r="H60" i="26"/>
  <c r="G60" i="21"/>
  <c r="H60" i="27"/>
  <c r="H60" i="21" s="1"/>
  <c r="H60" i="28"/>
  <c r="I60" i="21"/>
  <c r="H60" i="31"/>
  <c r="J60" i="21" s="1"/>
  <c r="H60" i="30"/>
  <c r="K60" i="21"/>
  <c r="C61" i="19"/>
  <c r="D61" i="19"/>
  <c r="E61" i="19"/>
  <c r="F61" i="19"/>
  <c r="G61" i="19"/>
  <c r="C61" i="22"/>
  <c r="D61" i="22"/>
  <c r="E61" i="22"/>
  <c r="F61" i="22"/>
  <c r="C61" i="23"/>
  <c r="D61" i="23"/>
  <c r="H61" i="23"/>
  <c r="D61" i="21" s="1"/>
  <c r="E61" i="23"/>
  <c r="F61" i="23"/>
  <c r="C61" i="24"/>
  <c r="D61" i="24"/>
  <c r="E61" i="24"/>
  <c r="F61" i="24"/>
  <c r="C61" i="25"/>
  <c r="D61" i="25"/>
  <c r="E61" i="25"/>
  <c r="F61" i="25"/>
  <c r="G61" i="25"/>
  <c r="C61" i="26"/>
  <c r="H61" i="26" s="1"/>
  <c r="G61" i="21" s="1"/>
  <c r="D61" i="26"/>
  <c r="E61" i="26"/>
  <c r="F61" i="26"/>
  <c r="C61" i="27"/>
  <c r="H61" i="27" s="1"/>
  <c r="H61" i="21" s="1"/>
  <c r="D61" i="27"/>
  <c r="E61" i="27"/>
  <c r="F61" i="27"/>
  <c r="G61" i="27"/>
  <c r="C61" i="28"/>
  <c r="I61" i="21"/>
  <c r="D61" i="28"/>
  <c r="E61" i="28"/>
  <c r="F61" i="28"/>
  <c r="H61" i="28" s="1"/>
  <c r="C61" i="31"/>
  <c r="H61" i="31" s="1"/>
  <c r="J61" i="21" s="1"/>
  <c r="D61" i="31"/>
  <c r="E61" i="31"/>
  <c r="F61" i="31"/>
  <c r="C61" i="30"/>
  <c r="D61" i="30"/>
  <c r="E61" i="30"/>
  <c r="F61" i="30"/>
  <c r="H61" i="30" s="1"/>
  <c r="K61" i="21" s="1"/>
  <c r="G61" i="30"/>
  <c r="H62" i="19"/>
  <c r="B62" i="21" s="1"/>
  <c r="H62" i="22"/>
  <c r="C62" i="21"/>
  <c r="N62" i="21" s="1"/>
  <c r="H62" i="23"/>
  <c r="D62" i="21" s="1"/>
  <c r="H62" i="24"/>
  <c r="E62" i="21"/>
  <c r="H62" i="25"/>
  <c r="F62" i="21" s="1"/>
  <c r="H62" i="26"/>
  <c r="G62" i="21"/>
  <c r="H62" i="27"/>
  <c r="H62" i="21" s="1"/>
  <c r="H62" i="28"/>
  <c r="I62" i="21"/>
  <c r="H62" i="31"/>
  <c r="J62" i="21" s="1"/>
  <c r="H62" i="30"/>
  <c r="K62" i="21"/>
  <c r="C63" i="19"/>
  <c r="D63" i="19"/>
  <c r="E63" i="19"/>
  <c r="F63" i="19"/>
  <c r="G63" i="19"/>
  <c r="H63" i="19" s="1"/>
  <c r="B63" i="21" s="1"/>
  <c r="C63" i="22"/>
  <c r="D63" i="22"/>
  <c r="E63" i="22"/>
  <c r="F63" i="22"/>
  <c r="C63" i="23"/>
  <c r="D63" i="23"/>
  <c r="E63" i="23"/>
  <c r="F63" i="23"/>
  <c r="C63" i="24"/>
  <c r="H63" i="24" s="1"/>
  <c r="D63" i="24"/>
  <c r="E63" i="24"/>
  <c r="E63" i="21"/>
  <c r="F63" i="24"/>
  <c r="C63" i="25"/>
  <c r="D63" i="25"/>
  <c r="E63" i="25"/>
  <c r="H63" i="25" s="1"/>
  <c r="F63" i="25"/>
  <c r="G63" i="25"/>
  <c r="C63" i="26"/>
  <c r="D63" i="26"/>
  <c r="E63" i="26"/>
  <c r="F63" i="26"/>
  <c r="C63" i="27"/>
  <c r="D63" i="27"/>
  <c r="E63" i="27"/>
  <c r="F63" i="27"/>
  <c r="G63" i="27"/>
  <c r="C63" i="28"/>
  <c r="D63" i="28"/>
  <c r="E63" i="28"/>
  <c r="F63" i="28"/>
  <c r="C63" i="31"/>
  <c r="D63" i="31"/>
  <c r="E63" i="31"/>
  <c r="F63" i="31"/>
  <c r="C63" i="30"/>
  <c r="D63" i="30"/>
  <c r="E63" i="30"/>
  <c r="H63" i="30" s="1"/>
  <c r="K63" i="21" s="1"/>
  <c r="F63" i="30"/>
  <c r="G63" i="30"/>
  <c r="H64" i="19"/>
  <c r="B64" i="21"/>
  <c r="N64" i="21" s="1"/>
  <c r="H64" i="22"/>
  <c r="C64" i="21" s="1"/>
  <c r="H64" i="23"/>
  <c r="D64" i="21"/>
  <c r="H64" i="24"/>
  <c r="E64" i="21" s="1"/>
  <c r="H64" i="25"/>
  <c r="F64" i="21" s="1"/>
  <c r="H64" i="26"/>
  <c r="G64" i="21" s="1"/>
  <c r="H64" i="27"/>
  <c r="H64" i="21"/>
  <c r="H64" i="28"/>
  <c r="I64" i="21" s="1"/>
  <c r="H64" i="31"/>
  <c r="J64" i="21"/>
  <c r="H64" i="30"/>
  <c r="K64" i="21" s="1"/>
  <c r="C65" i="19"/>
  <c r="D65" i="19"/>
  <c r="E65" i="19"/>
  <c r="F65" i="19"/>
  <c r="G65" i="19"/>
  <c r="H66" i="19"/>
  <c r="C67" i="19"/>
  <c r="D67" i="19"/>
  <c r="E67" i="19"/>
  <c r="F67" i="19"/>
  <c r="G67" i="19"/>
  <c r="H68" i="19"/>
  <c r="C70" i="19"/>
  <c r="D70" i="19"/>
  <c r="E70" i="19"/>
  <c r="H70" i="19" s="1"/>
  <c r="F70" i="19"/>
  <c r="G70" i="19"/>
  <c r="B70" i="21"/>
  <c r="C70" i="22"/>
  <c r="D70" i="22"/>
  <c r="E70" i="22"/>
  <c r="F70" i="22"/>
  <c r="C70" i="23"/>
  <c r="D70" i="23"/>
  <c r="E70" i="23"/>
  <c r="F70" i="23"/>
  <c r="C70" i="24"/>
  <c r="D70" i="24"/>
  <c r="E70" i="24"/>
  <c r="F70" i="24"/>
  <c r="C70" i="25"/>
  <c r="D70" i="25"/>
  <c r="H70" i="25" s="1"/>
  <c r="F70" i="21" s="1"/>
  <c r="E70" i="25"/>
  <c r="F70" i="25"/>
  <c r="G70" i="25"/>
  <c r="C70" i="26"/>
  <c r="H70" i="26" s="1"/>
  <c r="G70" i="21" s="1"/>
  <c r="D70" i="26"/>
  <c r="E70" i="26"/>
  <c r="F70" i="26"/>
  <c r="C70" i="27"/>
  <c r="H70" i="27" s="1"/>
  <c r="H70" i="21" s="1"/>
  <c r="D70" i="27"/>
  <c r="E70" i="27"/>
  <c r="F70" i="27"/>
  <c r="G70" i="27"/>
  <c r="C70" i="28"/>
  <c r="D70" i="28"/>
  <c r="E70" i="28"/>
  <c r="F70" i="28"/>
  <c r="H70" i="28" s="1"/>
  <c r="I70" i="21" s="1"/>
  <c r="C70" i="31"/>
  <c r="D70" i="31"/>
  <c r="E70" i="31"/>
  <c r="F70" i="31"/>
  <c r="H70" i="31" s="1"/>
  <c r="J70" i="21" s="1"/>
  <c r="C70" i="30"/>
  <c r="D70" i="30"/>
  <c r="E70" i="30"/>
  <c r="F70" i="30"/>
  <c r="G70" i="30"/>
  <c r="H71" i="19"/>
  <c r="B71" i="21" s="1"/>
  <c r="H71" i="22"/>
  <c r="C71" i="21"/>
  <c r="H71" i="23"/>
  <c r="D71" i="21" s="1"/>
  <c r="H71" i="24"/>
  <c r="E71" i="21"/>
  <c r="H71" i="25"/>
  <c r="F71" i="21" s="1"/>
  <c r="H71" i="26"/>
  <c r="G71" i="21"/>
  <c r="H71" i="27"/>
  <c r="H71" i="21" s="1"/>
  <c r="N71" i="21" s="1"/>
  <c r="H71" i="28"/>
  <c r="I71" i="21"/>
  <c r="H71" i="31"/>
  <c r="J71" i="21" s="1"/>
  <c r="H71" i="30"/>
  <c r="K71" i="21"/>
  <c r="C72" i="19"/>
  <c r="D72" i="19"/>
  <c r="E72" i="19"/>
  <c r="F72" i="19"/>
  <c r="G72" i="19"/>
  <c r="C72" i="22"/>
  <c r="D72" i="22"/>
  <c r="H72" i="22" s="1"/>
  <c r="C72" i="21" s="1"/>
  <c r="E72" i="22"/>
  <c r="F72" i="22"/>
  <c r="C72" i="23"/>
  <c r="H72" i="23" s="1"/>
  <c r="D72" i="23"/>
  <c r="E72" i="23"/>
  <c r="D72" i="21"/>
  <c r="F72" i="23"/>
  <c r="C72" i="24"/>
  <c r="D72" i="24"/>
  <c r="H72" i="24"/>
  <c r="E72" i="21" s="1"/>
  <c r="E72" i="24"/>
  <c r="F72" i="24"/>
  <c r="C72" i="25"/>
  <c r="D72" i="25"/>
  <c r="E72" i="25"/>
  <c r="F72" i="25"/>
  <c r="G72" i="25"/>
  <c r="C72" i="26"/>
  <c r="D72" i="26"/>
  <c r="E72" i="26"/>
  <c r="F72" i="26"/>
  <c r="C72" i="27"/>
  <c r="H72" i="27" s="1"/>
  <c r="H72" i="21" s="1"/>
  <c r="D72" i="27"/>
  <c r="E72" i="27"/>
  <c r="F72" i="27"/>
  <c r="G72" i="27"/>
  <c r="C72" i="28"/>
  <c r="D72" i="28"/>
  <c r="E72" i="28"/>
  <c r="F72" i="28"/>
  <c r="H72" i="28"/>
  <c r="I72" i="21" s="1"/>
  <c r="C72" i="31"/>
  <c r="D72" i="31"/>
  <c r="E72" i="31"/>
  <c r="C72" i="30"/>
  <c r="D72" i="30"/>
  <c r="E72" i="30"/>
  <c r="F72" i="30"/>
  <c r="G72" i="30"/>
  <c r="H73" i="19"/>
  <c r="B73" i="21" s="1"/>
  <c r="H73" i="22"/>
  <c r="C73" i="21"/>
  <c r="H73" i="23"/>
  <c r="D73" i="21" s="1"/>
  <c r="H73" i="24"/>
  <c r="E73" i="21"/>
  <c r="H73" i="25"/>
  <c r="F73" i="21" s="1"/>
  <c r="H73" i="26"/>
  <c r="G73" i="21" s="1"/>
  <c r="H73" i="27"/>
  <c r="H73" i="21"/>
  <c r="H73" i="28"/>
  <c r="I73" i="21" s="1"/>
  <c r="H73" i="31"/>
  <c r="J73" i="21" s="1"/>
  <c r="H73" i="30"/>
  <c r="K73" i="21"/>
  <c r="C74" i="19"/>
  <c r="D74" i="19"/>
  <c r="E74" i="19"/>
  <c r="H74" i="19" s="1"/>
  <c r="B74" i="21" s="1"/>
  <c r="F74" i="19"/>
  <c r="G74" i="19"/>
  <c r="C74" i="22"/>
  <c r="H74" i="22" s="1"/>
  <c r="D74" i="22"/>
  <c r="E74" i="22"/>
  <c r="C74" i="21"/>
  <c r="F74" i="22"/>
  <c r="C74" i="23"/>
  <c r="D74" i="23"/>
  <c r="E74" i="23"/>
  <c r="F74" i="23"/>
  <c r="C74" i="24"/>
  <c r="H74" i="24" s="1"/>
  <c r="E74" i="21" s="1"/>
  <c r="D74" i="24"/>
  <c r="E74" i="24"/>
  <c r="F74" i="24"/>
  <c r="C74" i="25"/>
  <c r="H74" i="25" s="1"/>
  <c r="F74" i="21" s="1"/>
  <c r="D74" i="25"/>
  <c r="E74" i="25"/>
  <c r="F74" i="25"/>
  <c r="G74" i="25"/>
  <c r="C74" i="26"/>
  <c r="H74" i="26" s="1"/>
  <c r="G74" i="21" s="1"/>
  <c r="D74" i="26"/>
  <c r="E74" i="26"/>
  <c r="F74" i="26"/>
  <c r="C74" i="27"/>
  <c r="D74" i="27"/>
  <c r="E74" i="27"/>
  <c r="F74" i="27"/>
  <c r="H74" i="27" s="1"/>
  <c r="G74" i="27"/>
  <c r="C74" i="28"/>
  <c r="I74" i="21"/>
  <c r="D74" i="28"/>
  <c r="E74" i="28"/>
  <c r="F74" i="28"/>
  <c r="H74" i="28" s="1"/>
  <c r="C74" i="31"/>
  <c r="H74" i="31" s="1"/>
  <c r="J74" i="21" s="1"/>
  <c r="D74" i="31"/>
  <c r="E74" i="31"/>
  <c r="F74" i="31"/>
  <c r="C74" i="30"/>
  <c r="D74" i="30"/>
  <c r="E74" i="30"/>
  <c r="F74" i="30"/>
  <c r="H74" i="30"/>
  <c r="K74" i="21" s="1"/>
  <c r="G74" i="30"/>
  <c r="H75" i="19"/>
  <c r="B75" i="21" s="1"/>
  <c r="H75" i="22"/>
  <c r="C75" i="21" s="1"/>
  <c r="H75" i="23"/>
  <c r="D75" i="21"/>
  <c r="H75" i="24"/>
  <c r="E75" i="21" s="1"/>
  <c r="H75" i="25"/>
  <c r="F75" i="21"/>
  <c r="H75" i="26"/>
  <c r="G75" i="21" s="1"/>
  <c r="H75" i="27"/>
  <c r="H75" i="21"/>
  <c r="H75" i="28"/>
  <c r="I75" i="21" s="1"/>
  <c r="N75" i="21" s="1"/>
  <c r="H75" i="31"/>
  <c r="J75" i="21" s="1"/>
  <c r="H75" i="30"/>
  <c r="K75" i="21"/>
  <c r="C76" i="19"/>
  <c r="D76" i="19"/>
  <c r="E76" i="19"/>
  <c r="F76" i="19"/>
  <c r="G76" i="19"/>
  <c r="C76" i="22"/>
  <c r="C76" i="21"/>
  <c r="D76" i="22"/>
  <c r="E76" i="22"/>
  <c r="F76" i="22"/>
  <c r="H76" i="22" s="1"/>
  <c r="C76" i="23"/>
  <c r="D76" i="23"/>
  <c r="E76" i="23"/>
  <c r="F76" i="23"/>
  <c r="C76" i="24"/>
  <c r="D76" i="24"/>
  <c r="E76" i="24"/>
  <c r="F76" i="24"/>
  <c r="C76" i="25"/>
  <c r="D76" i="25"/>
  <c r="E76" i="25"/>
  <c r="H76" i="25" s="1"/>
  <c r="F76" i="21" s="1"/>
  <c r="F76" i="25"/>
  <c r="G76" i="25"/>
  <c r="C76" i="26"/>
  <c r="D76" i="26"/>
  <c r="H76" i="26" s="1"/>
  <c r="G76" i="21" s="1"/>
  <c r="E76" i="26"/>
  <c r="F76" i="26"/>
  <c r="C76" i="27"/>
  <c r="D76" i="27"/>
  <c r="H76" i="27" s="1"/>
  <c r="H76" i="21" s="1"/>
  <c r="E76" i="27"/>
  <c r="F76" i="27"/>
  <c r="G76" i="27"/>
  <c r="C76" i="28"/>
  <c r="H76" i="28" s="1"/>
  <c r="I76" i="21" s="1"/>
  <c r="D76" i="28"/>
  <c r="E76" i="28"/>
  <c r="F76" i="28"/>
  <c r="C76" i="31"/>
  <c r="H76" i="31" s="1"/>
  <c r="J76" i="21" s="1"/>
  <c r="D76" i="31"/>
  <c r="E76" i="31"/>
  <c r="F76" i="31"/>
  <c r="C76" i="30"/>
  <c r="D76" i="30"/>
  <c r="E76" i="30"/>
  <c r="F76" i="30"/>
  <c r="G76" i="30"/>
  <c r="H76" i="30" s="1"/>
  <c r="K76" i="21" s="1"/>
  <c r="H77" i="19"/>
  <c r="B77" i="21" s="1"/>
  <c r="N77" i="21" s="1"/>
  <c r="H77" i="22"/>
  <c r="C77" i="21"/>
  <c r="H77" i="23"/>
  <c r="D77" i="21" s="1"/>
  <c r="H77" i="24"/>
  <c r="E77" i="21"/>
  <c r="H77" i="25"/>
  <c r="F77" i="21" s="1"/>
  <c r="H77" i="26"/>
  <c r="G77" i="21"/>
  <c r="H77" i="27"/>
  <c r="H77" i="21" s="1"/>
  <c r="H77" i="28"/>
  <c r="I77" i="21"/>
  <c r="H77" i="31"/>
  <c r="J77" i="21" s="1"/>
  <c r="H77" i="30"/>
  <c r="K77" i="21"/>
  <c r="C78" i="19"/>
  <c r="H78" i="19" s="1"/>
  <c r="B78" i="21" s="1"/>
  <c r="D78" i="19"/>
  <c r="E78" i="19"/>
  <c r="F78" i="19"/>
  <c r="G78" i="19"/>
  <c r="C78" i="22"/>
  <c r="D78" i="22"/>
  <c r="E78" i="22"/>
  <c r="F78" i="22"/>
  <c r="C78" i="23"/>
  <c r="D78" i="23"/>
  <c r="E78" i="23"/>
  <c r="F78" i="23"/>
  <c r="H78" i="23" s="1"/>
  <c r="D78" i="21" s="1"/>
  <c r="C78" i="24"/>
  <c r="D78" i="24"/>
  <c r="E78" i="24"/>
  <c r="F78" i="24"/>
  <c r="H78" i="24" s="1"/>
  <c r="E78" i="21" s="1"/>
  <c r="C78" i="25"/>
  <c r="D78" i="25"/>
  <c r="E78" i="25"/>
  <c r="F78" i="25"/>
  <c r="H78" i="25" s="1"/>
  <c r="G78" i="25"/>
  <c r="C78" i="26"/>
  <c r="D78" i="26"/>
  <c r="E78" i="26"/>
  <c r="H78" i="26" s="1"/>
  <c r="G78" i="21" s="1"/>
  <c r="F78" i="26"/>
  <c r="C78" i="27"/>
  <c r="D78" i="27"/>
  <c r="E78" i="27"/>
  <c r="H78" i="27" s="1"/>
  <c r="H78" i="21" s="1"/>
  <c r="F78" i="27"/>
  <c r="G78" i="27"/>
  <c r="C78" i="28"/>
  <c r="D78" i="28"/>
  <c r="E78" i="28"/>
  <c r="F78" i="28"/>
  <c r="C78" i="31"/>
  <c r="D78" i="31"/>
  <c r="H78" i="31"/>
  <c r="J78" i="21"/>
  <c r="E78" i="31"/>
  <c r="F78" i="31"/>
  <c r="C78" i="30"/>
  <c r="D78" i="30"/>
  <c r="H78" i="30" s="1"/>
  <c r="E78" i="30"/>
  <c r="F78" i="30"/>
  <c r="G78" i="30"/>
  <c r="H79" i="19"/>
  <c r="B79" i="21" s="1"/>
  <c r="H79" i="22"/>
  <c r="C79" i="21"/>
  <c r="H79" i="23"/>
  <c r="D79" i="21" s="1"/>
  <c r="H79" i="24"/>
  <c r="E79" i="21" s="1"/>
  <c r="H79" i="25"/>
  <c r="F79" i="21"/>
  <c r="H79" i="26"/>
  <c r="G79" i="21" s="1"/>
  <c r="H79" i="27"/>
  <c r="H79" i="21" s="1"/>
  <c r="H79" i="28"/>
  <c r="I79" i="21" s="1"/>
  <c r="H79" i="31"/>
  <c r="J79" i="21"/>
  <c r="H79" i="30"/>
  <c r="K79" i="21" s="1"/>
  <c r="H81" i="19"/>
  <c r="C83" i="19"/>
  <c r="D83" i="19"/>
  <c r="E83" i="19"/>
  <c r="F83" i="19"/>
  <c r="G83" i="19"/>
  <c r="C83" i="22"/>
  <c r="D83" i="22"/>
  <c r="E83" i="22"/>
  <c r="F83" i="22"/>
  <c r="C83" i="23"/>
  <c r="D83" i="23"/>
  <c r="E83" i="23"/>
  <c r="F83" i="23"/>
  <c r="C83" i="24"/>
  <c r="D83" i="24"/>
  <c r="E83" i="24"/>
  <c r="F83" i="24"/>
  <c r="C83" i="25"/>
  <c r="D83" i="25"/>
  <c r="E83" i="25"/>
  <c r="H83" i="25" s="1"/>
  <c r="F83" i="25"/>
  <c r="G83" i="25"/>
  <c r="C83" i="26"/>
  <c r="H83" i="26" s="1"/>
  <c r="G83" i="21" s="1"/>
  <c r="D83" i="26"/>
  <c r="E83" i="26"/>
  <c r="F83" i="26"/>
  <c r="C83" i="27"/>
  <c r="D83" i="27"/>
  <c r="E83" i="27"/>
  <c r="F83" i="27"/>
  <c r="H83" i="27" s="1"/>
  <c r="H83" i="21" s="1"/>
  <c r="G83" i="27"/>
  <c r="C83" i="28"/>
  <c r="D83" i="28"/>
  <c r="E83" i="28"/>
  <c r="H83" i="28" s="1"/>
  <c r="F83" i="28"/>
  <c r="C83" i="31"/>
  <c r="J83" i="21"/>
  <c r="D83" i="31"/>
  <c r="E83" i="31"/>
  <c r="F83" i="31"/>
  <c r="H83" i="31" s="1"/>
  <c r="C83" i="30"/>
  <c r="H83" i="30" s="1"/>
  <c r="K83" i="21" s="1"/>
  <c r="D83" i="30"/>
  <c r="E83" i="30"/>
  <c r="F83" i="30"/>
  <c r="G83" i="30"/>
  <c r="H84" i="19"/>
  <c r="B84" i="21" s="1"/>
  <c r="H84" i="22"/>
  <c r="C84" i="21"/>
  <c r="H84" i="23"/>
  <c r="D84" i="21" s="1"/>
  <c r="H84" i="24"/>
  <c r="E84" i="21"/>
  <c r="H84" i="25"/>
  <c r="F84" i="21" s="1"/>
  <c r="H84" i="26"/>
  <c r="G84" i="21"/>
  <c r="H84" i="27"/>
  <c r="H84" i="21" s="1"/>
  <c r="H84" i="28"/>
  <c r="I84" i="21" s="1"/>
  <c r="H84" i="31"/>
  <c r="J84" i="21"/>
  <c r="H84" i="30"/>
  <c r="K84" i="21" s="1"/>
  <c r="H53" i="30"/>
  <c r="G56" i="30"/>
  <c r="H56" i="30" s="1"/>
  <c r="K56" i="21" s="1"/>
  <c r="F56" i="30"/>
  <c r="E56" i="30"/>
  <c r="D56" i="30"/>
  <c r="C80" i="27"/>
  <c r="H80" i="27" s="1"/>
  <c r="D80" i="27"/>
  <c r="E80" i="27"/>
  <c r="F80" i="27"/>
  <c r="G80" i="27"/>
  <c r="C65" i="27"/>
  <c r="D65" i="27"/>
  <c r="E65" i="27"/>
  <c r="F65" i="27"/>
  <c r="G65" i="27"/>
  <c r="C67" i="27"/>
  <c r="D67" i="27"/>
  <c r="E67" i="27"/>
  <c r="H67" i="27" s="1"/>
  <c r="F67" i="27"/>
  <c r="G67" i="27"/>
  <c r="C53" i="27"/>
  <c r="D53" i="27"/>
  <c r="H53" i="27" s="1"/>
  <c r="E53" i="27"/>
  <c r="F53" i="27"/>
  <c r="G53" i="27"/>
  <c r="H54" i="27"/>
  <c r="C28" i="27"/>
  <c r="D28" i="27"/>
  <c r="E28" i="27"/>
  <c r="F28" i="27"/>
  <c r="H28" i="27" s="1"/>
  <c r="G28" i="27"/>
  <c r="C32" i="27"/>
  <c r="D32" i="27"/>
  <c r="H32" i="27"/>
  <c r="E32" i="27"/>
  <c r="F32" i="27"/>
  <c r="G32" i="27"/>
  <c r="C34" i="27"/>
  <c r="H34" i="27" s="1"/>
  <c r="D34" i="27"/>
  <c r="E34" i="27"/>
  <c r="F34" i="27"/>
  <c r="G34" i="27"/>
  <c r="F53" i="26"/>
  <c r="F34" i="26"/>
  <c r="F32" i="26"/>
  <c r="E80" i="26"/>
  <c r="E65" i="26"/>
  <c r="E67" i="26"/>
  <c r="E53" i="26"/>
  <c r="E28" i="26"/>
  <c r="E32" i="26"/>
  <c r="E34" i="26"/>
  <c r="C18" i="32"/>
  <c r="D18" i="32"/>
  <c r="E18" i="32"/>
  <c r="H18" i="32" s="1"/>
  <c r="F18" i="32"/>
  <c r="G18" i="32"/>
  <c r="H19" i="32"/>
  <c r="C20" i="32"/>
  <c r="D20" i="32"/>
  <c r="E20" i="32"/>
  <c r="F20" i="32"/>
  <c r="H20" i="32" s="1"/>
  <c r="G20" i="32"/>
  <c r="H21" i="32"/>
  <c r="C28" i="32"/>
  <c r="D28" i="32"/>
  <c r="H28" i="32" s="1"/>
  <c r="E28" i="32"/>
  <c r="F28" i="32"/>
  <c r="G28" i="32"/>
  <c r="H29" i="32"/>
  <c r="C32" i="32"/>
  <c r="D32" i="32"/>
  <c r="E32" i="32"/>
  <c r="H32" i="32"/>
  <c r="F32" i="32"/>
  <c r="G32" i="32"/>
  <c r="H33" i="32"/>
  <c r="C34" i="32"/>
  <c r="H34" i="32" s="1"/>
  <c r="D34" i="32"/>
  <c r="E34" i="32"/>
  <c r="F34" i="32"/>
  <c r="G34" i="32"/>
  <c r="H35" i="32"/>
  <c r="C65" i="32"/>
  <c r="D65" i="32"/>
  <c r="E65" i="32"/>
  <c r="F65" i="32"/>
  <c r="G65" i="32"/>
  <c r="H66" i="32"/>
  <c r="C67" i="32"/>
  <c r="D67" i="32"/>
  <c r="E67" i="32"/>
  <c r="F67" i="32"/>
  <c r="G67" i="32"/>
  <c r="H68" i="32"/>
  <c r="C80" i="32"/>
  <c r="H80" i="32" s="1"/>
  <c r="D80" i="32"/>
  <c r="E80" i="32"/>
  <c r="F80" i="32"/>
  <c r="G80" i="32"/>
  <c r="H81" i="32"/>
  <c r="D85" i="32"/>
  <c r="E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C18" i="31"/>
  <c r="D18" i="31"/>
  <c r="E18" i="31"/>
  <c r="F18" i="31"/>
  <c r="H18" i="31" s="1"/>
  <c r="G18" i="31"/>
  <c r="H19" i="31"/>
  <c r="C20" i="31"/>
  <c r="D20" i="31"/>
  <c r="E20" i="31"/>
  <c r="F20" i="31"/>
  <c r="G20" i="31"/>
  <c r="H20" i="31" s="1"/>
  <c r="H21" i="31"/>
  <c r="C28" i="31"/>
  <c r="D28" i="31"/>
  <c r="E28" i="31"/>
  <c r="F28" i="31"/>
  <c r="H29" i="31"/>
  <c r="C32" i="31"/>
  <c r="H32" i="31" s="1"/>
  <c r="D32" i="31"/>
  <c r="E32" i="31"/>
  <c r="F32" i="31"/>
  <c r="G32" i="31"/>
  <c r="H33" i="31"/>
  <c r="C34" i="31"/>
  <c r="D34" i="31"/>
  <c r="E34" i="31"/>
  <c r="F34" i="31"/>
  <c r="G34" i="31"/>
  <c r="H35" i="31"/>
  <c r="C65" i="31"/>
  <c r="D65" i="31"/>
  <c r="H65" i="31"/>
  <c r="E65" i="31"/>
  <c r="F65" i="31"/>
  <c r="G65" i="31"/>
  <c r="H66" i="31"/>
  <c r="C67" i="31"/>
  <c r="D67" i="31"/>
  <c r="H67" i="31" s="1"/>
  <c r="E67" i="31"/>
  <c r="F67" i="31"/>
  <c r="G67" i="31"/>
  <c r="H68" i="31"/>
  <c r="C80" i="31"/>
  <c r="D80" i="31"/>
  <c r="E80" i="31"/>
  <c r="F80" i="31"/>
  <c r="G80" i="31"/>
  <c r="H81" i="31"/>
  <c r="D85" i="31"/>
  <c r="E85" i="31"/>
  <c r="C86" i="31"/>
  <c r="D86" i="31"/>
  <c r="E86" i="31"/>
  <c r="F86" i="31"/>
  <c r="G86" i="31"/>
  <c r="H86" i="31"/>
  <c r="C87" i="31"/>
  <c r="D87" i="31"/>
  <c r="E87" i="31"/>
  <c r="F87" i="31"/>
  <c r="G87" i="31"/>
  <c r="H87" i="31"/>
  <c r="H18" i="30"/>
  <c r="H19" i="30"/>
  <c r="C20" i="30"/>
  <c r="H20" i="30"/>
  <c r="H21" i="30"/>
  <c r="H28" i="30"/>
  <c r="H29" i="30"/>
  <c r="H32" i="30"/>
  <c r="H33" i="30"/>
  <c r="H34" i="30"/>
  <c r="H35" i="30"/>
  <c r="H54" i="30"/>
  <c r="C56" i="30"/>
  <c r="H57" i="30"/>
  <c r="K57" i="21" s="1"/>
  <c r="H67" i="30"/>
  <c r="H80" i="30"/>
  <c r="H81" i="30"/>
  <c r="D85" i="30"/>
  <c r="E85" i="30"/>
  <c r="C86" i="30"/>
  <c r="D86" i="30"/>
  <c r="E86" i="30"/>
  <c r="F86" i="30"/>
  <c r="G86" i="30"/>
  <c r="H86" i="30"/>
  <c r="C87" i="30"/>
  <c r="D87" i="30"/>
  <c r="E87" i="30"/>
  <c r="F87" i="30"/>
  <c r="G87" i="30"/>
  <c r="H87" i="30"/>
  <c r="C18" i="29"/>
  <c r="H18" i="29" s="1"/>
  <c r="D18" i="29"/>
  <c r="E18" i="29"/>
  <c r="H19" i="29"/>
  <c r="C20" i="29"/>
  <c r="H20" i="29" s="1"/>
  <c r="D20" i="29"/>
  <c r="E20" i="29"/>
  <c r="H21" i="29"/>
  <c r="C28" i="29"/>
  <c r="D28" i="29"/>
  <c r="E28" i="29"/>
  <c r="H29" i="29"/>
  <c r="C32" i="29"/>
  <c r="D32" i="29"/>
  <c r="E32" i="29"/>
  <c r="H33" i="29"/>
  <c r="C34" i="29"/>
  <c r="D34" i="29"/>
  <c r="E34" i="29"/>
  <c r="H35" i="29"/>
  <c r="H53" i="29"/>
  <c r="H54" i="29"/>
  <c r="H65" i="29"/>
  <c r="H66" i="29"/>
  <c r="H67" i="29"/>
  <c r="H68" i="29"/>
  <c r="H80" i="29"/>
  <c r="H81" i="29"/>
  <c r="D85" i="29"/>
  <c r="E85" i="29"/>
  <c r="C86" i="29"/>
  <c r="D86" i="29"/>
  <c r="E86" i="29"/>
  <c r="F86" i="29"/>
  <c r="G86" i="29"/>
  <c r="H86" i="29"/>
  <c r="C87" i="29"/>
  <c r="D87" i="29"/>
  <c r="E87" i="29"/>
  <c r="F87" i="29"/>
  <c r="G87" i="29"/>
  <c r="H87" i="29"/>
  <c r="C80" i="26"/>
  <c r="H80" i="26" s="1"/>
  <c r="H81" i="26"/>
  <c r="C65" i="26"/>
  <c r="H65" i="26" s="1"/>
  <c r="H66" i="26"/>
  <c r="C67" i="26"/>
  <c r="H67" i="26" s="1"/>
  <c r="H68" i="26"/>
  <c r="C53" i="26"/>
  <c r="H53" i="26"/>
  <c r="H54" i="26"/>
  <c r="C28" i="26"/>
  <c r="H28" i="26" s="1"/>
  <c r="H29" i="26"/>
  <c r="C32" i="26"/>
  <c r="H32" i="26" s="1"/>
  <c r="H33" i="26"/>
  <c r="C34" i="26"/>
  <c r="H34" i="26"/>
  <c r="H35" i="26"/>
  <c r="C18" i="28"/>
  <c r="D18" i="28"/>
  <c r="E18" i="28"/>
  <c r="F18" i="28"/>
  <c r="C20" i="28"/>
  <c r="D20" i="28"/>
  <c r="E20" i="28"/>
  <c r="H20" i="28" s="1"/>
  <c r="F20" i="28"/>
  <c r="C28" i="28"/>
  <c r="H28" i="28" s="1"/>
  <c r="D28" i="28"/>
  <c r="E28" i="28"/>
  <c r="F28" i="28"/>
  <c r="C32" i="28"/>
  <c r="D32" i="28"/>
  <c r="E32" i="28"/>
  <c r="F32" i="28"/>
  <c r="G32" i="28"/>
  <c r="C34" i="28"/>
  <c r="D34" i="28"/>
  <c r="E34" i="28"/>
  <c r="F34" i="28"/>
  <c r="G34" i="28"/>
  <c r="C65" i="28"/>
  <c r="D65" i="28"/>
  <c r="E65" i="28"/>
  <c r="F65" i="28"/>
  <c r="H65" i="28" s="1"/>
  <c r="G65" i="28"/>
  <c r="C67" i="28"/>
  <c r="D67" i="28"/>
  <c r="E67" i="28"/>
  <c r="H67" i="28" s="1"/>
  <c r="F67" i="28"/>
  <c r="G67" i="28"/>
  <c r="C80" i="28"/>
  <c r="D80" i="28"/>
  <c r="H80" i="28" s="1"/>
  <c r="E80" i="28"/>
  <c r="F80" i="28"/>
  <c r="G80" i="28"/>
  <c r="D85" i="28"/>
  <c r="E85" i="28"/>
  <c r="C86" i="28"/>
  <c r="D86" i="28"/>
  <c r="E86" i="28"/>
  <c r="F86" i="28"/>
  <c r="G86" i="28"/>
  <c r="H86" i="28"/>
  <c r="C87" i="28"/>
  <c r="D87" i="28"/>
  <c r="E87" i="28"/>
  <c r="F87" i="28"/>
  <c r="G87" i="28"/>
  <c r="H87" i="28"/>
  <c r="D85" i="27"/>
  <c r="E85" i="27"/>
  <c r="C86" i="27"/>
  <c r="D86" i="27"/>
  <c r="E86" i="27"/>
  <c r="F86" i="27"/>
  <c r="G86" i="27"/>
  <c r="H86" i="27"/>
  <c r="C87" i="27"/>
  <c r="D87" i="27"/>
  <c r="E87" i="27"/>
  <c r="F87" i="27"/>
  <c r="G87" i="27"/>
  <c r="H87" i="27"/>
  <c r="C86" i="26"/>
  <c r="H86" i="26"/>
  <c r="C87" i="26"/>
  <c r="H87" i="26"/>
  <c r="F80" i="25"/>
  <c r="C80" i="25"/>
  <c r="H80" i="25" s="1"/>
  <c r="D80" i="25"/>
  <c r="E80" i="25"/>
  <c r="H81" i="25"/>
  <c r="F53" i="25"/>
  <c r="C53" i="25"/>
  <c r="H53" i="25"/>
  <c r="D53" i="25"/>
  <c r="E53" i="25"/>
  <c r="H54" i="25"/>
  <c r="F65" i="25"/>
  <c r="C65" i="25"/>
  <c r="D65" i="25"/>
  <c r="E65" i="25"/>
  <c r="H65" i="25"/>
  <c r="H66" i="25"/>
  <c r="F67" i="25"/>
  <c r="C67" i="25"/>
  <c r="H67" i="25"/>
  <c r="D67" i="25"/>
  <c r="E67" i="25"/>
  <c r="H68" i="25"/>
  <c r="F28" i="25"/>
  <c r="C28" i="25"/>
  <c r="D28" i="25"/>
  <c r="E28" i="25"/>
  <c r="H29" i="25"/>
  <c r="F32" i="25"/>
  <c r="C32" i="25"/>
  <c r="D32" i="25"/>
  <c r="H32" i="25"/>
  <c r="E32" i="25"/>
  <c r="H33" i="25"/>
  <c r="F34" i="25"/>
  <c r="C34" i="25"/>
  <c r="D34" i="25"/>
  <c r="E34" i="25"/>
  <c r="H35" i="25"/>
  <c r="G80" i="24"/>
  <c r="C80" i="24"/>
  <c r="D80" i="24"/>
  <c r="E80" i="24"/>
  <c r="F80" i="24"/>
  <c r="H81" i="24"/>
  <c r="D85" i="24"/>
  <c r="H85" i="24" s="1"/>
  <c r="E85" i="24"/>
  <c r="C86" i="24"/>
  <c r="H86" i="24"/>
  <c r="C87" i="24"/>
  <c r="H87" i="24"/>
  <c r="C53" i="24"/>
  <c r="D53" i="24"/>
  <c r="E53" i="24"/>
  <c r="H53" i="24" s="1"/>
  <c r="F53" i="24"/>
  <c r="H54" i="24"/>
  <c r="C65" i="24"/>
  <c r="D65" i="24"/>
  <c r="E65" i="24"/>
  <c r="F65" i="24"/>
  <c r="H66" i="24"/>
  <c r="C67" i="24"/>
  <c r="D67" i="24"/>
  <c r="E67" i="24"/>
  <c r="F67" i="24"/>
  <c r="H68" i="24"/>
  <c r="C28" i="24"/>
  <c r="D28" i="24"/>
  <c r="E28" i="24"/>
  <c r="F28" i="24"/>
  <c r="H28" i="24" s="1"/>
  <c r="H29" i="24"/>
  <c r="C32" i="24"/>
  <c r="D32" i="24"/>
  <c r="E32" i="24"/>
  <c r="H32" i="24" s="1"/>
  <c r="F32" i="24"/>
  <c r="H33" i="24"/>
  <c r="C34" i="24"/>
  <c r="D34" i="24"/>
  <c r="H34" i="24" s="1"/>
  <c r="E34" i="24"/>
  <c r="F34" i="24"/>
  <c r="H35" i="24"/>
  <c r="C80" i="23"/>
  <c r="D80" i="23"/>
  <c r="E80" i="23"/>
  <c r="F80" i="23"/>
  <c r="H81" i="23"/>
  <c r="C53" i="23"/>
  <c r="D53" i="23"/>
  <c r="E53" i="23"/>
  <c r="H53" i="23"/>
  <c r="F53" i="23"/>
  <c r="H54" i="23"/>
  <c r="C65" i="23"/>
  <c r="D65" i="23"/>
  <c r="H65" i="23" s="1"/>
  <c r="E65" i="23"/>
  <c r="F65" i="23"/>
  <c r="H66" i="23"/>
  <c r="C67" i="23"/>
  <c r="H67" i="23" s="1"/>
  <c r="D67" i="23"/>
  <c r="E67" i="23"/>
  <c r="F67" i="23"/>
  <c r="H68" i="23"/>
  <c r="C28" i="23"/>
  <c r="D28" i="23"/>
  <c r="E28" i="23"/>
  <c r="F28" i="23"/>
  <c r="H28" i="23" s="1"/>
  <c r="H29" i="23"/>
  <c r="C32" i="23"/>
  <c r="D32" i="23"/>
  <c r="E32" i="23"/>
  <c r="F32" i="23"/>
  <c r="H33" i="23"/>
  <c r="C34" i="23"/>
  <c r="D34" i="23"/>
  <c r="H34" i="23" s="1"/>
  <c r="E34" i="23"/>
  <c r="F34" i="23"/>
  <c r="H35" i="23"/>
  <c r="E67" i="22"/>
  <c r="H67" i="22" s="1"/>
  <c r="C80" i="22"/>
  <c r="C67" i="22"/>
  <c r="C65" i="22"/>
  <c r="C53" i="22"/>
  <c r="H53" i="22" s="1"/>
  <c r="C34" i="22"/>
  <c r="C32" i="22"/>
  <c r="C28" i="22"/>
  <c r="D80" i="22"/>
  <c r="H80" i="22" s="1"/>
  <c r="E80" i="22"/>
  <c r="F80" i="22"/>
  <c r="H81" i="22"/>
  <c r="D85" i="22"/>
  <c r="H85" i="22" s="1"/>
  <c r="E85" i="22"/>
  <c r="C86" i="22"/>
  <c r="H86" i="22"/>
  <c r="C87" i="22"/>
  <c r="H87" i="22"/>
  <c r="D53" i="22"/>
  <c r="E53" i="22"/>
  <c r="F53" i="22"/>
  <c r="H54" i="22"/>
  <c r="D65" i="22"/>
  <c r="E65" i="22"/>
  <c r="F65" i="22"/>
  <c r="H66" i="22"/>
  <c r="D67" i="22"/>
  <c r="F67" i="22"/>
  <c r="H68" i="22"/>
  <c r="D28" i="22"/>
  <c r="E28" i="22"/>
  <c r="F28" i="22"/>
  <c r="H29" i="22"/>
  <c r="D32" i="22"/>
  <c r="E32" i="22"/>
  <c r="F32" i="22"/>
  <c r="H33" i="22"/>
  <c r="D34" i="22"/>
  <c r="E34" i="22"/>
  <c r="F34" i="22"/>
  <c r="H35" i="22"/>
  <c r="D85" i="25"/>
  <c r="E85" i="25"/>
  <c r="C86" i="25"/>
  <c r="D86" i="25"/>
  <c r="E86" i="25"/>
  <c r="F86" i="25"/>
  <c r="G86" i="25"/>
  <c r="H86" i="25"/>
  <c r="C87" i="25"/>
  <c r="D87" i="25"/>
  <c r="E87" i="25"/>
  <c r="F87" i="25"/>
  <c r="G87" i="25"/>
  <c r="H87" i="25"/>
  <c r="D86" i="24"/>
  <c r="E86" i="24"/>
  <c r="F86" i="24"/>
  <c r="G86" i="24"/>
  <c r="D87" i="24"/>
  <c r="E87" i="24"/>
  <c r="F87" i="24"/>
  <c r="G87" i="24"/>
  <c r="D85" i="23"/>
  <c r="E85" i="23"/>
  <c r="C86" i="23"/>
  <c r="D86" i="23"/>
  <c r="E86" i="23"/>
  <c r="F86" i="23"/>
  <c r="G86" i="23"/>
  <c r="H86" i="23"/>
  <c r="C87" i="23"/>
  <c r="D87" i="23"/>
  <c r="E87" i="23"/>
  <c r="F87" i="23"/>
  <c r="G87" i="23"/>
  <c r="H87" i="23"/>
  <c r="D86" i="22"/>
  <c r="E86" i="22"/>
  <c r="F86" i="22"/>
  <c r="G86" i="22"/>
  <c r="D87" i="22"/>
  <c r="E87" i="22"/>
  <c r="F87" i="22"/>
  <c r="G87" i="22"/>
  <c r="G80" i="19"/>
  <c r="F80" i="19"/>
  <c r="E80" i="19"/>
  <c r="D80" i="19"/>
  <c r="C80" i="19"/>
  <c r="G53" i="19"/>
  <c r="F53" i="19"/>
  <c r="E53" i="19"/>
  <c r="D53" i="19"/>
  <c r="C53" i="19"/>
  <c r="H53" i="19" s="1"/>
  <c r="H54" i="19"/>
  <c r="C32" i="19"/>
  <c r="D32" i="19"/>
  <c r="E32" i="19"/>
  <c r="F32" i="19"/>
  <c r="G32" i="19"/>
  <c r="H32" i="19" s="1"/>
  <c r="H33" i="19"/>
  <c r="C34" i="19"/>
  <c r="H34" i="19" s="1"/>
  <c r="D34" i="19"/>
  <c r="E34" i="19"/>
  <c r="F34" i="19"/>
  <c r="G34" i="19"/>
  <c r="H35" i="19"/>
  <c r="H29" i="19"/>
  <c r="G28" i="19"/>
  <c r="F28" i="19"/>
  <c r="C28" i="19"/>
  <c r="H28" i="19" s="1"/>
  <c r="D28" i="19"/>
  <c r="E28" i="19"/>
  <c r="D85" i="19"/>
  <c r="E85" i="19"/>
  <c r="C86" i="19"/>
  <c r="D86" i="19"/>
  <c r="E86" i="19"/>
  <c r="F86" i="19"/>
  <c r="G86" i="19"/>
  <c r="H86" i="19"/>
  <c r="C87" i="19"/>
  <c r="D87" i="19"/>
  <c r="E87" i="19"/>
  <c r="F87" i="19"/>
  <c r="G87" i="19"/>
  <c r="H87" i="19"/>
  <c r="H16" i="32"/>
  <c r="M16" i="21"/>
  <c r="H46" i="32"/>
  <c r="M46" i="21"/>
  <c r="H74" i="32"/>
  <c r="M74" i="21"/>
  <c r="H22" i="32"/>
  <c r="M22" i="21" s="1"/>
  <c r="H34" i="29"/>
  <c r="H32" i="29"/>
  <c r="H16" i="29"/>
  <c r="L16" i="21" s="1"/>
  <c r="H63" i="29"/>
  <c r="L63" i="21" s="1"/>
  <c r="H74" i="29"/>
  <c r="L74" i="21" s="1"/>
  <c r="H48" i="29"/>
  <c r="L48" i="21" s="1"/>
  <c r="H83" i="29"/>
  <c r="L83" i="21" s="1"/>
  <c r="H28" i="29"/>
  <c r="H8" i="29"/>
  <c r="L8" i="21"/>
  <c r="H61" i="29"/>
  <c r="L61" i="21"/>
  <c r="H6" i="29"/>
  <c r="L6" i="21"/>
  <c r="K78" i="21"/>
  <c r="H41" i="30"/>
  <c r="K41" i="21"/>
  <c r="H30" i="30"/>
  <c r="K30" i="21"/>
  <c r="H26" i="30"/>
  <c r="K26" i="21"/>
  <c r="H39" i="31"/>
  <c r="J39" i="21"/>
  <c r="H30" i="31"/>
  <c r="J30" i="21"/>
  <c r="H8" i="31"/>
  <c r="J8" i="21" s="1"/>
  <c r="H63" i="28"/>
  <c r="I63" i="21" s="1"/>
  <c r="H48" i="28"/>
  <c r="I48" i="21" s="1"/>
  <c r="I83" i="21"/>
  <c r="H16" i="28"/>
  <c r="I16" i="21"/>
  <c r="H32" i="28"/>
  <c r="I56" i="21"/>
  <c r="H26" i="28"/>
  <c r="I26" i="21"/>
  <c r="H8" i="28"/>
  <c r="I8" i="21"/>
  <c r="H22" i="28"/>
  <c r="I22" i="21"/>
  <c r="H18" i="28"/>
  <c r="H39" i="27"/>
  <c r="H39" i="21" s="1"/>
  <c r="H14" i="27"/>
  <c r="H14" i="21" s="1"/>
  <c r="H63" i="27"/>
  <c r="H63" i="21" s="1"/>
  <c r="H51" i="27"/>
  <c r="H51" i="21" s="1"/>
  <c r="H56" i="27"/>
  <c r="H56" i="21" s="1"/>
  <c r="H24" i="27"/>
  <c r="H24" i="21" s="1"/>
  <c r="H12" i="27"/>
  <c r="H12" i="21" s="1"/>
  <c r="H65" i="27"/>
  <c r="H74" i="21"/>
  <c r="H6" i="27"/>
  <c r="H6" i="21"/>
  <c r="H16" i="27"/>
  <c r="H16" i="21" s="1"/>
  <c r="H8" i="27"/>
  <c r="H8" i="21" s="1"/>
  <c r="H6" i="26"/>
  <c r="G6" i="21" s="1"/>
  <c r="H59" i="26"/>
  <c r="G59" i="21" s="1"/>
  <c r="H51" i="26"/>
  <c r="G51" i="21" s="1"/>
  <c r="H14" i="26"/>
  <c r="G14" i="21" s="1"/>
  <c r="H72" i="26"/>
  <c r="G72" i="21" s="1"/>
  <c r="H30" i="26"/>
  <c r="G30" i="21" s="1"/>
  <c r="H24" i="26"/>
  <c r="G24" i="21" s="1"/>
  <c r="H46" i="26"/>
  <c r="G46" i="21" s="1"/>
  <c r="H44" i="26"/>
  <c r="G44" i="21" s="1"/>
  <c r="H39" i="26"/>
  <c r="G39" i="21" s="1"/>
  <c r="H10" i="26"/>
  <c r="G10" i="21" s="1"/>
  <c r="H56" i="25"/>
  <c r="F56" i="21" s="1"/>
  <c r="H6" i="25"/>
  <c r="F6" i="21" s="1"/>
  <c r="H34" i="25"/>
  <c r="F83" i="21"/>
  <c r="F78" i="21"/>
  <c r="H37" i="25"/>
  <c r="F37" i="21" s="1"/>
  <c r="H22" i="25"/>
  <c r="F22" i="21" s="1"/>
  <c r="H20" i="25"/>
  <c r="H16" i="25"/>
  <c r="F16" i="21"/>
  <c r="H51" i="25"/>
  <c r="F51" i="21" s="1"/>
  <c r="F63" i="21"/>
  <c r="H59" i="25"/>
  <c r="F59" i="21"/>
  <c r="H24" i="25"/>
  <c r="F24" i="21" s="1"/>
  <c r="H12" i="25"/>
  <c r="F12" i="21"/>
  <c r="H48" i="25"/>
  <c r="F48" i="21" s="1"/>
  <c r="H46" i="25"/>
  <c r="F46" i="21"/>
  <c r="H44" i="25"/>
  <c r="F44" i="21" s="1"/>
  <c r="F41" i="21"/>
  <c r="H39" i="25"/>
  <c r="F39" i="21"/>
  <c r="H14" i="25"/>
  <c r="F14" i="21"/>
  <c r="H72" i="25"/>
  <c r="F72" i="21"/>
  <c r="H67" i="24"/>
  <c r="H46" i="24"/>
  <c r="E46" i="21"/>
  <c r="H39" i="24"/>
  <c r="H14" i="24"/>
  <c r="E14" i="21" s="1"/>
  <c r="H61" i="24"/>
  <c r="E61" i="21" s="1"/>
  <c r="H8" i="24"/>
  <c r="E8" i="21"/>
  <c r="H24" i="24"/>
  <c r="E24" i="21"/>
  <c r="H80" i="24"/>
  <c r="H65" i="24"/>
  <c r="H30" i="24"/>
  <c r="E30" i="21"/>
  <c r="H16" i="24"/>
  <c r="E16" i="21"/>
  <c r="H6" i="24"/>
  <c r="E6" i="21"/>
  <c r="H56" i="24"/>
  <c r="E56" i="21"/>
  <c r="H83" i="23"/>
  <c r="D83" i="21"/>
  <c r="H70" i="23"/>
  <c r="D70" i="21"/>
  <c r="H48" i="23"/>
  <c r="D48" i="21"/>
  <c r="H46" i="23"/>
  <c r="D46" i="21"/>
  <c r="H14" i="23"/>
  <c r="D14" i="21"/>
  <c r="H12" i="23"/>
  <c r="D12" i="21"/>
  <c r="H18" i="23"/>
  <c r="H8" i="23"/>
  <c r="D8" i="21"/>
  <c r="H6" i="23"/>
  <c r="D6" i="21"/>
  <c r="H76" i="23"/>
  <c r="D76" i="21"/>
  <c r="H63" i="23"/>
  <c r="D63" i="21"/>
  <c r="H32" i="23"/>
  <c r="H56" i="23"/>
  <c r="D56" i="21"/>
  <c r="H22" i="23"/>
  <c r="D22" i="21"/>
  <c r="H78" i="22"/>
  <c r="C78" i="21"/>
  <c r="H14" i="22"/>
  <c r="C14" i="21"/>
  <c r="H41" i="22"/>
  <c r="C41" i="21"/>
  <c r="H39" i="22"/>
  <c r="C39" i="21"/>
  <c r="H28" i="22"/>
  <c r="H63" i="22"/>
  <c r="C63" i="21"/>
  <c r="H37" i="22"/>
  <c r="C37" i="21"/>
  <c r="H18" i="22"/>
  <c r="H32" i="22"/>
  <c r="H34" i="22"/>
  <c r="H83" i="22"/>
  <c r="C83" i="21"/>
  <c r="H24" i="22"/>
  <c r="C24" i="21"/>
  <c r="H8" i="22"/>
  <c r="C8" i="21"/>
  <c r="H65" i="22"/>
  <c r="H70" i="22"/>
  <c r="C70" i="21"/>
  <c r="H61" i="22"/>
  <c r="C61" i="21"/>
  <c r="H30" i="22"/>
  <c r="C30" i="21"/>
  <c r="H16" i="22"/>
  <c r="C16" i="21"/>
  <c r="H10" i="22"/>
  <c r="C10" i="21"/>
  <c r="H56" i="22"/>
  <c r="C56" i="21"/>
  <c r="H44" i="22"/>
  <c r="C44" i="21"/>
  <c r="H12" i="22"/>
  <c r="C12" i="21"/>
  <c r="H6" i="22"/>
  <c r="C6" i="21"/>
  <c r="H76" i="19"/>
  <c r="B76" i="21"/>
  <c r="H22" i="19"/>
  <c r="B22" i="21"/>
  <c r="H18" i="19"/>
  <c r="H16" i="19"/>
  <c r="B16" i="21"/>
  <c r="H67" i="19"/>
  <c r="H65" i="19"/>
  <c r="H46" i="19"/>
  <c r="B46" i="21"/>
  <c r="H30" i="19"/>
  <c r="B30" i="21"/>
  <c r="H61" i="19"/>
  <c r="B61" i="21" s="1"/>
  <c r="H48" i="19"/>
  <c r="B48" i="21" s="1"/>
  <c r="H72" i="19"/>
  <c r="B72" i="21" s="1"/>
  <c r="H14" i="19"/>
  <c r="B14" i="21" s="1"/>
  <c r="H8" i="19"/>
  <c r="B8" i="21"/>
  <c r="H6" i="19"/>
  <c r="B6" i="21"/>
  <c r="N6" i="21" s="1"/>
  <c r="H56" i="19"/>
  <c r="B56" i="21" s="1"/>
  <c r="H83" i="19"/>
  <c r="B83" i="21" s="1"/>
  <c r="H41" i="19"/>
  <c r="B41" i="21" s="1"/>
  <c r="H37" i="19"/>
  <c r="B37" i="21" s="1"/>
  <c r="N4" i="21"/>
  <c r="H59" i="28"/>
  <c r="I59" i="21"/>
  <c r="H63" i="26"/>
  <c r="G63" i="21"/>
  <c r="H61" i="25"/>
  <c r="F61" i="21"/>
  <c r="N31" i="21"/>
  <c r="N15" i="21"/>
  <c r="N84" i="21"/>
  <c r="N25" i="21"/>
  <c r="N79" i="21"/>
  <c r="H39" i="19"/>
  <c r="B39" i="21" s="1"/>
  <c r="N39" i="21" s="1"/>
  <c r="H26" i="26"/>
  <c r="G26" i="21"/>
  <c r="H67" i="32"/>
  <c r="H76" i="32"/>
  <c r="M76" i="21" s="1"/>
  <c r="H51" i="24"/>
  <c r="E51" i="21" s="1"/>
  <c r="H80" i="23"/>
  <c r="H28" i="25"/>
  <c r="H46" i="27"/>
  <c r="H46" i="21"/>
  <c r="H46" i="22"/>
  <c r="C46" i="21"/>
  <c r="H20" i="27"/>
  <c r="H16" i="26"/>
  <c r="G16" i="21"/>
  <c r="H8" i="30"/>
  <c r="K8" i="21"/>
  <c r="N8" i="21"/>
  <c r="H41" i="32"/>
  <c r="M41" i="21"/>
  <c r="H78" i="32"/>
  <c r="M78" i="21" s="1"/>
  <c r="H51" i="32"/>
  <c r="M51" i="21"/>
  <c r="H51" i="23"/>
  <c r="D51" i="21"/>
  <c r="H51" i="22"/>
  <c r="C51" i="21"/>
  <c r="N70" i="21" l="1"/>
  <c r="N63" i="21"/>
  <c r="N59" i="21"/>
  <c r="N30" i="21"/>
  <c r="N48" i="21"/>
  <c r="N16" i="21"/>
  <c r="N61" i="21"/>
  <c r="H34" i="28"/>
  <c r="H34" i="31"/>
  <c r="H28" i="31"/>
  <c r="H65" i="32"/>
  <c r="H78" i="28"/>
  <c r="I78" i="21" s="1"/>
  <c r="N78" i="21" s="1"/>
  <c r="H72" i="30"/>
  <c r="K72" i="21" s="1"/>
  <c r="H70" i="30"/>
  <c r="K70" i="21" s="1"/>
  <c r="H70" i="24"/>
  <c r="E70" i="21" s="1"/>
  <c r="H30" i="25"/>
  <c r="F30" i="21" s="1"/>
  <c r="H76" i="24"/>
  <c r="E76" i="21" s="1"/>
  <c r="N76" i="21" s="1"/>
  <c r="N73" i="21"/>
  <c r="H63" i="31"/>
  <c r="J63" i="21" s="1"/>
  <c r="H59" i="31"/>
  <c r="J59" i="21" s="1"/>
  <c r="N52" i="21"/>
  <c r="N49" i="21"/>
  <c r="N27" i="21"/>
  <c r="H14" i="30"/>
  <c r="K14" i="21" s="1"/>
  <c r="N14" i="21" s="1"/>
  <c r="H80" i="19"/>
  <c r="H80" i="31"/>
  <c r="H83" i="24"/>
  <c r="E83" i="21" s="1"/>
  <c r="N83" i="21" s="1"/>
  <c r="H74" i="23"/>
  <c r="D74" i="21" s="1"/>
  <c r="N74" i="21" s="1"/>
  <c r="H72" i="31"/>
  <c r="J72" i="21" s="1"/>
  <c r="N72" i="21" s="1"/>
  <c r="H48" i="30"/>
  <c r="K48" i="21" s="1"/>
  <c r="H48" i="31"/>
  <c r="J48" i="21" s="1"/>
  <c r="N42" i="21"/>
  <c r="N38" i="21"/>
  <c r="H37" i="26"/>
  <c r="G37" i="21" s="1"/>
  <c r="N23" i="21"/>
  <c r="N17" i="21"/>
  <c r="N9" i="21"/>
  <c r="H46" i="30"/>
  <c r="K46" i="21" s="1"/>
  <c r="N46" i="21" s="1"/>
  <c r="H44" i="19"/>
  <c r="B44" i="21" s="1"/>
  <c r="H37" i="24"/>
  <c r="E37" i="21" s="1"/>
  <c r="N37" i="21" s="1"/>
  <c r="H24" i="19"/>
  <c r="B24" i="21" s="1"/>
  <c r="N24" i="21" s="1"/>
  <c r="N45" i="21"/>
  <c r="H44" i="30"/>
  <c r="K44" i="21" s="1"/>
  <c r="H44" i="24"/>
  <c r="E44" i="21" s="1"/>
  <c r="H41" i="23"/>
  <c r="D41" i="21" s="1"/>
  <c r="N41" i="21" s="1"/>
  <c r="H26" i="27"/>
  <c r="H26" i="21" s="1"/>
  <c r="H26" i="25"/>
  <c r="F26" i="21" s="1"/>
  <c r="H24" i="28"/>
  <c r="I24" i="21" s="1"/>
  <c r="H22" i="30"/>
  <c r="K22" i="21" s="1"/>
  <c r="N13" i="21"/>
  <c r="H22" i="24"/>
  <c r="E22" i="21" s="1"/>
  <c r="N22" i="21" s="1"/>
  <c r="H18" i="27"/>
  <c r="H12" i="31"/>
  <c r="J12" i="21" s="1"/>
  <c r="H12" i="19"/>
  <c r="B12" i="21" s="1"/>
  <c r="N7" i="21"/>
  <c r="H30" i="29"/>
  <c r="L30" i="21" s="1"/>
  <c r="H56" i="29"/>
  <c r="L56" i="21" s="1"/>
  <c r="N56" i="21" s="1"/>
  <c r="H59" i="32"/>
  <c r="M59" i="21" s="1"/>
  <c r="H10" i="31"/>
  <c r="J10" i="21" s="1"/>
  <c r="H41" i="29"/>
  <c r="L41" i="21" s="1"/>
  <c r="H26" i="32"/>
  <c r="M26" i="21" s="1"/>
  <c r="H44" i="32"/>
  <c r="M44" i="21" s="1"/>
  <c r="H18" i="24"/>
  <c r="H16" i="31"/>
  <c r="J16" i="21" s="1"/>
  <c r="N11" i="21"/>
  <c r="H37" i="29"/>
  <c r="L37" i="21" s="1"/>
  <c r="H78" i="29"/>
  <c r="L78" i="21" s="1"/>
  <c r="H72" i="32"/>
  <c r="M72" i="21" s="1"/>
  <c r="H10" i="27"/>
  <c r="H10" i="21" s="1"/>
  <c r="N10" i="21" s="1"/>
  <c r="H51" i="31"/>
  <c r="J51" i="21" s="1"/>
  <c r="N51" i="21" s="1"/>
  <c r="N26" i="21" l="1"/>
  <c r="N44" i="21"/>
  <c r="N12" i="21"/>
</calcChain>
</file>

<file path=xl/sharedStrings.xml><?xml version="1.0" encoding="utf-8"?>
<sst xmlns="http://schemas.openxmlformats.org/spreadsheetml/2006/main" count="2057" uniqueCount="156">
  <si>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</si>
  <si>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</si>
  <si>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</si>
  <si>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</si>
  <si>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</si>
  <si>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</si>
  <si>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</si>
  <si>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</si>
  <si>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</si>
  <si>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</si>
  <si>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</si>
  <si>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</si>
  <si>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</si>
  <si>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</si>
  <si>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</si>
  <si>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</si>
  <si>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</si>
  <si>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</si>
  <si>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</si>
  <si>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</si>
  <si>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</si>
  <si>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</si>
  <si>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</si>
  <si>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</si>
  <si>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</si>
  <si>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</si>
  <si>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</si>
  <si>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</si>
  <si>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</si>
  <si>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</si>
  <si>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</si>
  <si>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</si>
  <si>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</si>
  <si>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</si>
  <si>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</si>
  <si>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</si>
  <si>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</si>
  <si>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</si>
  <si>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</si>
  <si>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</si>
  <si>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</si>
  <si>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</si>
  <si>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</si>
  <si>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</si>
  <si>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</si>
  <si>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</si>
  <si>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</si>
  <si>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</si>
  <si>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</si>
  <si>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</si>
  <si>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</si>
  <si>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</si>
  <si>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</si>
  <si>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</si>
  <si>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</si>
  <si>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</si>
  <si>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</si>
  <si>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</si>
  <si>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</si>
  <si>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</si>
  <si>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</si>
  <si>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</si>
  <si>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</si>
  <si>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</si>
  <si>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 xml:space="preserve"> 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</si>
  <si>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</si>
  <si>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</si>
  <si>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</si>
  <si>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ราคาธัญพืชส่งออก FOB. เดือน มค. ปี 2549</t>
  </si>
  <si>
    <t xml:space="preserve">            (เหรียญ/ตัน)</t>
  </si>
  <si>
    <t xml:space="preserve">              (เหรียญ/ตัน)</t>
  </si>
  <si>
    <t xml:space="preserve"> ราคาธัญพืชส่งออก FOB.  ปี 2549</t>
  </si>
  <si>
    <t>ข้าวสารเหนียวขาว 10%</t>
  </si>
  <si>
    <t xml:space="preserve"> ราคาธัญพืชส่งออก FOB. เดือน ก.พ. ปี 2549</t>
  </si>
  <si>
    <t xml:space="preserve"> ราคาธัญพืชส่งออก FOB. เดือน มี.ค. ปี 2549</t>
  </si>
  <si>
    <t xml:space="preserve"> ราคาธัญพืชส่งออก FOB. เดือน เม.ย. ปี 2549</t>
  </si>
  <si>
    <t xml:space="preserve"> ราคาธัญพืชส่งออก FOB. เดือน พ.ค. ปี 2549</t>
  </si>
  <si>
    <t xml:space="preserve">                           (เหรียญ/ตัน)</t>
  </si>
  <si>
    <t xml:space="preserve"> ราคาธัญพืชส่งออก FOB. เดือน มิย. ปี 2549</t>
  </si>
  <si>
    <t xml:space="preserve"> ราคาธัญพืชส่งออก FOB. เดือน กค. ปี 2549</t>
  </si>
  <si>
    <t xml:space="preserve"> ราคาธัญพืชส่งออก FOB. เดือน สค. ปี 2549</t>
  </si>
  <si>
    <t>* เฉลี่ยถึงวันที่ 31 สิงหาคม 2549</t>
  </si>
  <si>
    <t>* ข้อมูลเดือน ธันวาคม</t>
  </si>
  <si>
    <r>
      <t>ข้</t>
    </r>
    <r>
      <rPr>
        <u/>
        <sz val="14"/>
        <color indexed="10"/>
        <rFont val="CordiaUPC"/>
        <family val="2"/>
        <charset val="222"/>
      </rPr>
      <t>าวสารเหนียว</t>
    </r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</si>
  <si>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</si>
  <si>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</si>
  <si>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</si>
  <si>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</si>
  <si>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</si>
  <si>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</si>
  <si>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</si>
  <si>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</si>
  <si>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</si>
  <si>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</si>
  <si>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</si>
  <si>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</si>
  <si>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</si>
  <si>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</si>
  <si>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</si>
  <si>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</si>
  <si>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</si>
  <si>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</si>
  <si>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</si>
  <si>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</si>
  <si>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</si>
  <si>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</si>
  <si>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</si>
  <si>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</si>
  <si>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</si>
  <si>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</si>
  <si>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</si>
  <si>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</si>
  <si>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RWXBA1DU</t>
  </si>
  <si>
    <t>RWXSA1DU</t>
  </si>
  <si>
    <t>RWXBA1EU</t>
  </si>
  <si>
    <t>RWXSA1EU</t>
  </si>
  <si>
    <t>RWXBA1FU</t>
  </si>
  <si>
    <t>RWXSA1FU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</si>
  <si>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</si>
  <si>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</si>
  <si>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</si>
  <si>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</si>
  <si>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</si>
  <si>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</si>
  <si>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</si>
  <si>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</si>
  <si>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</si>
  <si>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</si>
  <si>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</si>
  <si>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</si>
  <si>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</si>
  <si>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</si>
  <si>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</si>
  <si>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</si>
  <si>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</si>
  <si>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</si>
  <si>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</si>
  <si>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</si>
  <si>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</si>
  <si>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</si>
  <si>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</si>
  <si>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</si>
  <si>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</si>
  <si>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</si>
  <si>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RFXB10GU</t>
  </si>
  <si>
    <t>RFXS10GU</t>
  </si>
  <si>
    <t>RGXB10GU</t>
  </si>
  <si>
    <t>RGXS10GU</t>
  </si>
  <si>
    <t>RGXB10SU</t>
  </si>
  <si>
    <t>RGXS10SU</t>
  </si>
  <si>
    <t>RFXBA1DO</t>
  </si>
  <si>
    <t>RFXSA1DO</t>
  </si>
  <si>
    <t>RFXBA1EN</t>
  </si>
  <si>
    <t>RFXSA1EN</t>
  </si>
  <si>
    <t>RWXB45GU</t>
  </si>
  <si>
    <t>RWXS45GU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</si>
</sst>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.0000_-;\-* #,##0.0000_-;_-* &quot;-&quot;??_-;_-@_-"/>
    <numFmt numFmtId="166" formatCode="0.0000"/>
    <numFmt numFmtId="167" formatCode="_-* #,##0_-;\-* #,##0_-;_-* &quot;-&quot;??_-;_-@_-"/>
    <numFmt numFmtId="168" formatCode="0.000"/>
  </numFmts>
  <fonts count="12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4"/>
      <color indexed="42"/>
      <name val="Cordia New"/>
      <family val="2"/>
    </font>
    <font>
      <u/>
      <sz val="14"/>
      <color indexed="10"/>
      <name val="CordiaUPC"/>
      <family val="2"/>
      <charset val="222"/>
    </font>
    <font>
      <b/>
      <sz val="14"/>
      <color rgb="FFFF0000"/>
      <name val="CordiaUPC"/>
      <family val="2"/>
      <charset val="222"/>
    </font>
    <font>
      <sz val="14"/>
      <color rgb="FFFF0000"/>
      <name val="Cordia New"/>
      <family val="2"/>
    </font>
    <font>
      <u/>
      <sz val="14"/>
      <color rgb="FFFF0000"/>
      <name val="CordiaUPC"/>
      <family val="2"/>
      <charset val="22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8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4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4" fillId="0" borderId="3" xfId="0" applyFont="1" applyBorder="1"/>
    <xf numFmtId="0" fontId="0" fillId="0" borderId="6" xfId="0" applyBorder="1"/>
    <xf numFmtId="165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166" fontId="0" fillId="0" borderId="1" xfId="0" applyNumberFormat="1" applyBorder="1" applyAlignment="1">
      <alignment horizontal="right"/>
    </xf>
    <xf numFmtId="0" fontId="0" fillId="0" borderId="7" xfId="0" applyBorder="1"/>
    <xf numFmtId="165" fontId="1" fillId="0" borderId="8" xfId="1" applyNumberFormat="1" applyBorder="1" applyAlignment="1">
      <alignment horizontal="right"/>
    </xf>
    <xf numFmtId="167" fontId="1" fillId="0" borderId="8" xfId="1" applyNumberFormat="1" applyBorder="1" applyAlignment="1">
      <alignment horizontal="right"/>
    </xf>
    <xf numFmtId="165" fontId="1" fillId="0" borderId="3" xfId="1" applyNumberFormat="1" applyBorder="1" applyAlignment="1">
      <alignment horizontal="right"/>
    </xf>
    <xf numFmtId="167" fontId="1" fillId="0" borderId="3" xfId="1" applyNumberFormat="1" applyFont="1" applyBorder="1" applyAlignment="1">
      <alignment horizontal="right"/>
    </xf>
    <xf numFmtId="167" fontId="1" fillId="0" borderId="0" xfId="1" applyNumberFormat="1" applyBorder="1" applyAlignment="1">
      <alignment horizontal="right"/>
    </xf>
    <xf numFmtId="167" fontId="1" fillId="0" borderId="3" xfId="1" applyNumberFormat="1" applyBorder="1" applyAlignment="1">
      <alignment horizontal="right"/>
    </xf>
    <xf numFmtId="167" fontId="1" fillId="0" borderId="0" xfId="1" applyNumberFormat="1"/>
    <xf numFmtId="167" fontId="1" fillId="0" borderId="0" xfId="1" applyNumberFormat="1" applyBorder="1"/>
    <xf numFmtId="167" fontId="1" fillId="0" borderId="6" xfId="1" applyNumberFormat="1" applyBorder="1" applyAlignment="1">
      <alignment horizontal="right"/>
    </xf>
    <xf numFmtId="167" fontId="1" fillId="0" borderId="8" xfId="1" applyNumberFormat="1" applyFont="1" applyBorder="1" applyAlignment="1">
      <alignment horizontal="right"/>
    </xf>
    <xf numFmtId="167" fontId="1" fillId="0" borderId="6" xfId="1" applyNumberFormat="1" applyFont="1" applyBorder="1" applyAlignment="1">
      <alignment horizontal="right"/>
    </xf>
    <xf numFmtId="167" fontId="1" fillId="0" borderId="9" xfId="1" applyNumberFormat="1" applyBorder="1" applyAlignment="1">
      <alignment horizontal="right"/>
    </xf>
    <xf numFmtId="167" fontId="1" fillId="0" borderId="0" xfId="1" applyNumberFormat="1" applyFont="1"/>
    <xf numFmtId="0" fontId="3" fillId="0" borderId="7" xfId="0" applyFont="1" applyBorder="1" applyAlignment="1">
      <alignment horizontal="center"/>
    </xf>
    <xf numFmtId="0" fontId="0" fillId="0" borderId="0" xfId="0" applyFill="1" applyBorder="1"/>
    <xf numFmtId="165" fontId="1" fillId="0" borderId="2" xfId="1" applyNumberFormat="1" applyBorder="1" applyAlignment="1">
      <alignment horizontal="right"/>
    </xf>
    <xf numFmtId="167" fontId="1" fillId="0" borderId="9" xfId="1" applyNumberFormat="1" applyFont="1" applyBorder="1" applyAlignment="1">
      <alignment horizontal="right"/>
    </xf>
    <xf numFmtId="0" fontId="3" fillId="0" borderId="10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0" fontId="6" fillId="0" borderId="0" xfId="0" applyFont="1" applyBorder="1"/>
    <xf numFmtId="0" fontId="3" fillId="2" borderId="1" xfId="0" applyFont="1" applyFill="1" applyBorder="1" applyAlignment="1">
      <alignment horizontal="center"/>
    </xf>
    <xf numFmtId="0" fontId="3" fillId="0" borderId="7" xfId="0" applyFont="1" applyBorder="1" applyAlignment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65" fontId="1" fillId="3" borderId="2" xfId="1" applyNumberFormat="1" applyFill="1" applyBorder="1" applyAlignment="1">
      <alignment horizontal="right"/>
    </xf>
    <xf numFmtId="166" fontId="0" fillId="3" borderId="1" xfId="0" applyNumberFormat="1" applyFill="1" applyBorder="1" applyAlignment="1">
      <alignment horizontal="right"/>
    </xf>
    <xf numFmtId="165" fontId="1" fillId="3" borderId="3" xfId="1" applyNumberFormat="1" applyFill="1" applyBorder="1" applyAlignment="1">
      <alignment horizontal="right"/>
    </xf>
    <xf numFmtId="0" fontId="0" fillId="3" borderId="10" xfId="0" applyFill="1" applyBorder="1"/>
    <xf numFmtId="165" fontId="1" fillId="3" borderId="1" xfId="1" applyNumberFormat="1" applyFill="1" applyBorder="1" applyAlignment="1">
      <alignment horizontal="right"/>
    </xf>
    <xf numFmtId="3" fontId="1" fillId="0" borderId="3" xfId="1" applyNumberFormat="1" applyFont="1" applyBorder="1" applyAlignment="1">
      <alignment horizontal="right"/>
    </xf>
    <xf numFmtId="3" fontId="1" fillId="0" borderId="3" xfId="1" applyNumberFormat="1" applyBorder="1" applyAlignment="1">
      <alignment horizontal="right"/>
    </xf>
    <xf numFmtId="0" fontId="4" fillId="4" borderId="4" xfId="0" applyFont="1" applyFill="1" applyBorder="1"/>
    <xf numFmtId="0" fontId="0" fillId="4" borderId="3" xfId="0" applyFill="1" applyBorder="1" applyAlignment="1">
      <alignment horizontal="right"/>
    </xf>
    <xf numFmtId="165" fontId="1" fillId="4" borderId="8" xfId="1" applyNumberFormat="1" applyFill="1" applyBorder="1" applyAlignment="1">
      <alignment horizontal="right"/>
    </xf>
    <xf numFmtId="167" fontId="1" fillId="4" borderId="8" xfId="1" applyNumberFormat="1" applyFill="1" applyBorder="1" applyAlignment="1">
      <alignment horizontal="right"/>
    </xf>
    <xf numFmtId="0" fontId="4" fillId="4" borderId="3" xfId="0" applyFont="1" applyFill="1" applyBorder="1"/>
    <xf numFmtId="167" fontId="1" fillId="4" borderId="8" xfId="1" applyNumberFormat="1" applyFont="1" applyFill="1" applyBorder="1" applyAlignment="1">
      <alignment horizontal="right"/>
    </xf>
    <xf numFmtId="167" fontId="1" fillId="4" borderId="3" xfId="1" applyNumberFormat="1" applyFill="1" applyBorder="1" applyAlignment="1">
      <alignment horizontal="right"/>
    </xf>
    <xf numFmtId="0" fontId="0" fillId="4" borderId="3" xfId="0" applyFill="1" applyBorder="1"/>
    <xf numFmtId="168" fontId="0" fillId="3" borderId="1" xfId="0" applyNumberFormat="1" applyFill="1" applyBorder="1"/>
    <xf numFmtId="0" fontId="0" fillId="0" borderId="0" xfId="0" applyFill="1"/>
    <xf numFmtId="167" fontId="1" fillId="0" borderId="3" xfId="1" applyNumberFormat="1" applyFont="1" applyFill="1" applyBorder="1" applyAlignment="1">
      <alignment horizontal="right"/>
    </xf>
    <xf numFmtId="167" fontId="1" fillId="0" borderId="6" xfId="1" applyNumberFormat="1" applyFont="1" applyFill="1" applyBorder="1" applyAlignment="1">
      <alignment horizontal="right"/>
    </xf>
    <xf numFmtId="166" fontId="1" fillId="3" borderId="1" xfId="1" applyNumberFormat="1" applyFill="1" applyBorder="1" applyAlignment="1">
      <alignment horizontal="right"/>
    </xf>
    <xf numFmtId="166" fontId="1" fillId="3" borderId="1" xfId="1" applyNumberFormat="1" applyFont="1" applyFill="1" applyBorder="1" applyAlignment="1">
      <alignment horizontal="right"/>
    </xf>
    <xf numFmtId="167" fontId="1" fillId="0" borderId="4" xfId="1" applyNumberFormat="1" applyFont="1" applyBorder="1" applyAlignment="1">
      <alignment horizontal="right"/>
    </xf>
    <xf numFmtId="167" fontId="1" fillId="0" borderId="0" xfId="1" applyNumberFormat="1" applyFont="1" applyBorder="1" applyAlignment="1">
      <alignment horizontal="right"/>
    </xf>
    <xf numFmtId="166" fontId="0" fillId="3" borderId="1" xfId="0" applyNumberFormat="1" applyFill="1" applyBorder="1"/>
    <xf numFmtId="0" fontId="0" fillId="0" borderId="3" xfId="0" applyFill="1" applyBorder="1"/>
    <xf numFmtId="3" fontId="0" fillId="0" borderId="0" xfId="0" applyNumberFormat="1"/>
    <xf numFmtId="167" fontId="0" fillId="0" borderId="3" xfId="1" applyNumberFormat="1" applyFont="1" applyFill="1" applyBorder="1"/>
    <xf numFmtId="167" fontId="0" fillId="0" borderId="4" xfId="1" applyNumberFormat="1" applyFont="1" applyFill="1" applyBorder="1"/>
    <xf numFmtId="165" fontId="0" fillId="3" borderId="1" xfId="1" applyNumberFormat="1" applyFont="1" applyFill="1" applyBorder="1"/>
    <xf numFmtId="167" fontId="0" fillId="0" borderId="0" xfId="0" applyNumberFormat="1"/>
    <xf numFmtId="166" fontId="1" fillId="3" borderId="2" xfId="1" applyNumberFormat="1" applyFill="1" applyBorder="1" applyAlignment="1">
      <alignment horizontal="right"/>
    </xf>
    <xf numFmtId="3" fontId="0" fillId="4" borderId="3" xfId="0" applyNumberFormat="1" applyFill="1" applyBorder="1" applyAlignment="1">
      <alignment horizontal="right"/>
    </xf>
    <xf numFmtId="3" fontId="1" fillId="4" borderId="8" xfId="1" applyNumberFormat="1" applyFill="1" applyBorder="1" applyAlignment="1">
      <alignment horizontal="right"/>
    </xf>
    <xf numFmtId="3" fontId="1" fillId="0" borderId="8" xfId="1" applyNumberFormat="1" applyBorder="1" applyAlignment="1">
      <alignment horizontal="right"/>
    </xf>
    <xf numFmtId="3" fontId="1" fillId="0" borderId="8" xfId="1" applyNumberFormat="1" applyFont="1" applyBorder="1" applyAlignment="1">
      <alignment horizontal="right"/>
    </xf>
    <xf numFmtId="3" fontId="1" fillId="0" borderId="9" xfId="1" applyNumberFormat="1" applyBorder="1" applyAlignment="1">
      <alignment horizontal="right"/>
    </xf>
    <xf numFmtId="3" fontId="1" fillId="0" borderId="9" xfId="1" applyNumberFormat="1" applyFont="1" applyBorder="1" applyAlignment="1">
      <alignment horizontal="right"/>
    </xf>
    <xf numFmtId="3" fontId="1" fillId="0" borderId="6" xfId="1" applyNumberFormat="1" applyBorder="1" applyAlignment="1">
      <alignment horizontal="right"/>
    </xf>
    <xf numFmtId="3" fontId="1" fillId="4" borderId="8" xfId="1" applyNumberFormat="1" applyFont="1" applyFill="1" applyBorder="1" applyAlignment="1">
      <alignment horizontal="right"/>
    </xf>
    <xf numFmtId="3" fontId="1" fillId="4" borderId="3" xfId="1" applyNumberFormat="1" applyFill="1" applyBorder="1" applyAlignment="1">
      <alignment horizontal="right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10" fillId="3" borderId="1" xfId="0" applyFont="1" applyFill="1" applyBorder="1"/>
    <xf numFmtId="3" fontId="11" fillId="4" borderId="4" xfId="0" applyNumberFormat="1" applyFont="1" applyFill="1" applyBorder="1"/>
    <xf numFmtId="3" fontId="10" fillId="0" borderId="4" xfId="0" applyNumberFormat="1" applyFont="1" applyBorder="1"/>
    <xf numFmtId="3" fontId="10" fillId="0" borderId="3" xfId="0" applyNumberFormat="1" applyFont="1" applyBorder="1"/>
    <xf numFmtId="3" fontId="10" fillId="0" borderId="6" xfId="0" applyNumberFormat="1" applyFont="1" applyBorder="1"/>
    <xf numFmtId="3" fontId="11" fillId="4" borderId="3" xfId="0" applyNumberFormat="1" applyFont="1" applyFill="1" applyBorder="1"/>
    <xf numFmtId="3" fontId="11" fillId="0" borderId="3" xfId="0" applyNumberFormat="1" applyFont="1" applyBorder="1"/>
    <xf numFmtId="3" fontId="10" fillId="0" borderId="3" xfId="0" applyNumberFormat="1" applyFont="1" applyBorder="1" applyAlignment="1">
      <alignment horizontal="right"/>
    </xf>
    <xf numFmtId="3" fontId="10" fillId="4" borderId="3" xfId="0" applyNumberFormat="1" applyFont="1" applyFill="1" applyBorder="1"/>
    <xf numFmtId="0" fontId="11" fillId="0" borderId="3" xfId="0" applyFont="1" applyBorder="1"/>
    <xf numFmtId="0" fontId="10" fillId="0" borderId="3" xfId="0" applyFont="1" applyBorder="1"/>
    <xf numFmtId="0" fontId="10" fillId="0" borderId="0" xfId="0" applyFont="1" applyFill="1" applyBorder="1"/>
    <xf numFmtId="0" fontId="10" fillId="0" borderId="0" xfId="0" applyFont="1" applyBorder="1"/>
    <xf numFmtId="0" fontId="10" fillId="0" borderId="0" xfId="0" applyFont="1"/>
    <xf numFmtId="167" fontId="0" fillId="0" borderId="5" xfId="1" applyNumberFormat="1" applyFont="1" applyFill="1" applyBorder="1"/>
    <xf numFmtId="167" fontId="0" fillId="0" borderId="6" xfId="1" applyNumberFormat="1" applyFont="1" applyFill="1" applyBorder="1"/>
    <xf numFmtId="0" fontId="0" fillId="0" borderId="4" xfId="0" applyFill="1" applyBorder="1"/>
    <xf numFmtId="167" fontId="1" fillId="0" borderId="3" xfId="1" applyNumberFormat="1" applyFill="1" applyBorder="1"/>
    <xf numFmtId="167" fontId="1" fillId="0" borderId="4" xfId="1" applyNumberFormat="1" applyFill="1" applyBorder="1"/>
    <xf numFmtId="167" fontId="1" fillId="0" borderId="8" xfId="1" applyNumberFormat="1" applyFill="1" applyBorder="1"/>
    <xf numFmtId="167" fontId="1" fillId="0" borderId="6" xfId="1" applyNumberFormat="1" applyFill="1" applyBorder="1"/>
    <xf numFmtId="167" fontId="1" fillId="0" borderId="3" xfId="1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right"/>
    </xf>
    <xf numFmtId="0" fontId="0" fillId="0" borderId="6" xfId="0" applyFill="1" applyBorder="1"/>
    <xf numFmtId="167" fontId="1" fillId="0" borderId="5" xfId="1" applyNumberFormat="1" applyFill="1" applyBorder="1"/>
    <xf numFmtId="167" fontId="1" fillId="0" borderId="9" xfId="1" applyNumberFormat="1" applyFill="1" applyBorder="1"/>
    <xf numFmtId="0" fontId="4" fillId="0" borderId="11" xfId="0" applyFont="1" applyFill="1" applyBorder="1"/>
    <xf numFmtId="0" fontId="0" fillId="0" borderId="12" xfId="0" applyFill="1" applyBorder="1" applyAlignment="1">
      <alignment horizontal="right"/>
    </xf>
    <xf numFmtId="165" fontId="1" fillId="0" borderId="13" xfId="1" applyNumberFormat="1" applyFill="1" applyBorder="1" applyAlignment="1">
      <alignment horizontal="right"/>
    </xf>
    <xf numFmtId="167" fontId="1" fillId="0" borderId="13" xfId="1" applyNumberFormat="1" applyFill="1" applyBorder="1" applyAlignment="1">
      <alignment horizontal="right"/>
    </xf>
    <xf numFmtId="0" fontId="0" fillId="0" borderId="12" xfId="0" applyFill="1" applyBorder="1"/>
    <xf numFmtId="166" fontId="0" fillId="0" borderId="12" xfId="0" applyNumberFormat="1" applyFill="1" applyBorder="1"/>
    <xf numFmtId="168" fontId="0" fillId="0" borderId="12" xfId="0" applyNumberFormat="1" applyFill="1" applyBorder="1"/>
    <xf numFmtId="0" fontId="4" fillId="0" borderId="3" xfId="0" applyFont="1" applyFill="1" applyBorder="1"/>
    <xf numFmtId="167" fontId="7" fillId="0" borderId="3" xfId="1" applyNumberFormat="1" applyFont="1" applyFill="1" applyBorder="1"/>
    <xf numFmtId="0" fontId="0" fillId="0" borderId="8" xfId="0" applyFill="1" applyBorder="1"/>
    <xf numFmtId="167" fontId="1" fillId="0" borderId="3" xfId="1" applyNumberFormat="1" applyFont="1" applyFill="1" applyBorder="1"/>
    <xf numFmtId="164" fontId="1" fillId="0" borderId="3" xfId="1" applyNumberFormat="1" applyFont="1" applyBorder="1" applyAlignment="1">
      <alignment horizontal="right"/>
    </xf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11" sqref="J11"/>
    </sheetView>
  </sheetViews>
  <sheetFormatPr defaultRowHeight="21" x14ac:dyDescent="0.6"/>
  <cols>
    <col min="1" max="1" width="27.75" customWidth="1"/>
    <col min="3" max="5" width="10" bestFit="1" customWidth="1"/>
    <col min="10" max="10" width="9.625" customWidth="1"/>
    <col min="11" max="11" width="10" bestFit="1" customWidth="1"/>
  </cols>
  <sheetData>
    <row r="1" spans="1:16" ht="28.8" x14ac:dyDescent="0.75">
      <c r="A1" s="36" t="s">
        <v>71</v>
      </c>
      <c r="B1" s="37"/>
      <c r="C1" s="37"/>
      <c r="D1" s="37"/>
      <c r="E1" s="37"/>
      <c r="F1" s="37"/>
      <c r="G1" s="37"/>
    </row>
    <row r="2" spans="1:16" x14ac:dyDescent="0.6">
      <c r="A2" s="41" t="s">
        <v>0</v>
      </c>
      <c r="B2" s="29"/>
      <c r="C2" s="29"/>
      <c r="D2" s="29"/>
      <c r="E2" s="29"/>
      <c r="F2" s="29"/>
      <c r="G2" s="38" t="s">
        <v>1</v>
      </c>
      <c r="H2" s="15"/>
      <c r="I2" s="8"/>
      <c r="J2" s="8"/>
      <c r="K2" s="8"/>
      <c r="L2" s="8"/>
      <c r="M2" s="39" t="s">
        <v>2</v>
      </c>
      <c r="N2" s="8"/>
    </row>
    <row r="3" spans="1:16" x14ac:dyDescent="0.6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2" t="s">
        <v>16</v>
      </c>
    </row>
    <row r="4" spans="1:16" x14ac:dyDescent="0.6">
      <c r="A4" s="42" t="s">
        <v>17</v>
      </c>
      <c r="B4" s="45">
        <f>jan!H4</f>
        <v>39.504480000000001</v>
      </c>
      <c r="C4" s="63">
        <f>feb!H4</f>
        <v>39.185900000000004</v>
      </c>
      <c r="D4" s="45">
        <f>mar!H4</f>
        <v>38.79325</v>
      </c>
      <c r="E4" s="45">
        <f>apr!H4</f>
        <v>37.896324999999997</v>
      </c>
      <c r="F4" s="64">
        <f>may!H4</f>
        <v>37.76108</v>
      </c>
      <c r="G4" s="64">
        <f>jun!H4</f>
        <v>38.151949999999999</v>
      </c>
      <c r="H4" s="67">
        <f>jul!H4</f>
        <v>37.804099999999998</v>
      </c>
      <c r="I4" s="67">
        <f>aug!H4</f>
        <v>37.39705</v>
      </c>
      <c r="J4" s="67">
        <f>sep!H4</f>
        <v>37.228850000000001</v>
      </c>
      <c r="K4" s="67">
        <f>oct!H4</f>
        <v>37.100620000000006</v>
      </c>
      <c r="L4" s="67">
        <f>nov!H4</f>
        <v>36.34225</v>
      </c>
      <c r="M4" s="72">
        <f>dec!H4</f>
        <v>35.577974999999995</v>
      </c>
      <c r="N4" s="59">
        <f>AVERAGE(B4:M4)</f>
        <v>37.728652499999995</v>
      </c>
    </row>
    <row r="5" spans="1:16" s="60" customFormat="1" x14ac:dyDescent="0.6">
      <c r="A5" s="112" t="s">
        <v>18</v>
      </c>
      <c r="B5" s="113"/>
      <c r="C5" s="114"/>
      <c r="D5" s="114"/>
      <c r="E5" s="115"/>
      <c r="F5" s="114"/>
      <c r="G5" s="113"/>
      <c r="H5" s="116"/>
      <c r="I5" s="116"/>
      <c r="J5" s="117"/>
      <c r="K5" s="118"/>
      <c r="L5" s="116"/>
      <c r="M5" s="116"/>
      <c r="N5" s="116"/>
    </row>
    <row r="6" spans="1:16" x14ac:dyDescent="0.6">
      <c r="A6" s="102" t="s">
        <v>19</v>
      </c>
      <c r="B6" s="61">
        <f>jan!$H6</f>
        <v>17107.0337</v>
      </c>
      <c r="C6" s="61">
        <f>feb!$H6</f>
        <v>18495.284200000002</v>
      </c>
      <c r="D6" s="61">
        <f>mar!$H6</f>
        <v>18426.821724999998</v>
      </c>
      <c r="E6" s="61">
        <f>apr!$H6</f>
        <v>18783.88005</v>
      </c>
      <c r="F6" s="61">
        <f>may!$H6</f>
        <v>18590.270079999998</v>
      </c>
      <c r="G6" s="61">
        <f>jun!$H6</f>
        <v>18389.175325</v>
      </c>
      <c r="H6" s="103">
        <f>jul!$H6</f>
        <v>18402.965220000002</v>
      </c>
      <c r="I6" s="104">
        <f>aug!$H6</f>
        <v>18427.274775000002</v>
      </c>
      <c r="J6" s="71">
        <f>sep!$H6</f>
        <v>18344.400000000001</v>
      </c>
      <c r="K6" s="70">
        <f>oct!$H6</f>
        <v>18112.640100000001</v>
      </c>
      <c r="L6" s="105">
        <f>nov!$H6</f>
        <v>18378.478374999999</v>
      </c>
      <c r="M6" s="70">
        <f>dec!$H6</f>
        <v>19112.7444</v>
      </c>
      <c r="N6" s="103">
        <f>AVERAGE(B6:M6)</f>
        <v>18380.913995833333</v>
      </c>
    </row>
    <row r="7" spans="1:16" x14ac:dyDescent="0.6">
      <c r="A7" s="102" t="s">
        <v>20</v>
      </c>
      <c r="B7" s="61">
        <f>jan!$H7</f>
        <v>433.2</v>
      </c>
      <c r="C7" s="61">
        <f>feb!$H7</f>
        <v>472</v>
      </c>
      <c r="D7" s="61">
        <f>mar!$H7</f>
        <v>475</v>
      </c>
      <c r="E7" s="61">
        <f>apr!$H7</f>
        <v>495.75</v>
      </c>
      <c r="F7" s="61">
        <f>may!$H7</f>
        <v>492.4</v>
      </c>
      <c r="G7" s="61">
        <f>jun!$H7</f>
        <v>482</v>
      </c>
      <c r="H7" s="103">
        <f>jul!$H7</f>
        <v>486.8</v>
      </c>
      <c r="I7" s="104">
        <f>aug!$H7</f>
        <v>492.75</v>
      </c>
      <c r="J7" s="71">
        <f>sep!$H7</f>
        <v>492.75</v>
      </c>
      <c r="K7" s="70">
        <f>oct!$H7</f>
        <v>488.2</v>
      </c>
      <c r="L7" s="105">
        <f>nov!$H7</f>
        <v>505.75</v>
      </c>
      <c r="M7" s="70">
        <f>dec!$H7</f>
        <v>537.25</v>
      </c>
      <c r="N7" s="103">
        <f t="shared" ref="N7:N17" si="0">AVERAGE(B7:M7)</f>
        <v>487.82083333333327</v>
      </c>
    </row>
    <row r="8" spans="1:16" x14ac:dyDescent="0.6">
      <c r="A8" s="102" t="s">
        <v>21</v>
      </c>
      <c r="B8" s="61">
        <f>jan!$H8</f>
        <v>16887.34274</v>
      </c>
      <c r="C8" s="61">
        <f>feb!$H8</f>
        <v>17486.287225</v>
      </c>
      <c r="D8" s="61">
        <f>mar!$H8</f>
        <v>17447.311175000003</v>
      </c>
      <c r="E8" s="61">
        <f>apr!$H8</f>
        <v>17920.817224999999</v>
      </c>
      <c r="F8" s="61">
        <f>may!$H8</f>
        <v>18086.261080000004</v>
      </c>
      <c r="G8" s="61">
        <f>jun!$H8</f>
        <v>18904.623625</v>
      </c>
      <c r="H8" s="103">
        <f>jul!$H8</f>
        <v>19514.12614</v>
      </c>
      <c r="I8" s="104">
        <f>aug!$H8</f>
        <v>19923.156774999999</v>
      </c>
      <c r="J8" s="71">
        <f>sep!$H8</f>
        <v>19861.458549999999</v>
      </c>
      <c r="K8" s="70">
        <f>oct!$H8</f>
        <v>19670.292420000002</v>
      </c>
      <c r="L8" s="105">
        <f>nov!$H8</f>
        <v>18508.262650000001</v>
      </c>
      <c r="M8" s="70">
        <f>dec!$H8</f>
        <v>17965.471775000002</v>
      </c>
      <c r="N8" s="103">
        <f t="shared" si="0"/>
        <v>18514.617615000006</v>
      </c>
    </row>
    <row r="9" spans="1:16" x14ac:dyDescent="0.6">
      <c r="A9" s="102" t="s">
        <v>22</v>
      </c>
      <c r="B9" s="61">
        <f>jan!$H9</f>
        <v>427.6</v>
      </c>
      <c r="C9" s="61">
        <f>feb!$H9</f>
        <v>446.25</v>
      </c>
      <c r="D9" s="61">
        <f>mar!$H9</f>
        <v>449.75</v>
      </c>
      <c r="E9" s="61">
        <f>apr!$H9</f>
        <v>473</v>
      </c>
      <c r="F9" s="61">
        <f>may!$H9</f>
        <v>479</v>
      </c>
      <c r="G9" s="61">
        <f>jun!$H9</f>
        <v>495.5</v>
      </c>
      <c r="H9" s="103">
        <f>jul!$H9</f>
        <v>516.20000000000005</v>
      </c>
      <c r="I9" s="104">
        <f>aug!$H9</f>
        <v>532.75</v>
      </c>
      <c r="J9" s="71">
        <f>sep!$H9</f>
        <v>533.5</v>
      </c>
      <c r="K9" s="70">
        <f>oct!$H9</f>
        <v>530.20000000000005</v>
      </c>
      <c r="L9" s="105">
        <f>nov!$H9</f>
        <v>509.25</v>
      </c>
      <c r="M9" s="70">
        <f>dec!$H9</f>
        <v>505</v>
      </c>
      <c r="N9" s="103">
        <f t="shared" si="0"/>
        <v>491.5</v>
      </c>
    </row>
    <row r="10" spans="1:16" x14ac:dyDescent="0.6">
      <c r="A10" s="102" t="s">
        <v>23</v>
      </c>
      <c r="B10" s="61">
        <f>jan!$H10</f>
        <v>16601.275140000002</v>
      </c>
      <c r="C10" s="61">
        <f>feb!$H10</f>
        <v>17985.8675</v>
      </c>
      <c r="D10" s="61">
        <f>mar!$H10</f>
        <v>17951.623425000002</v>
      </c>
      <c r="E10" s="61">
        <f>apr!$H10</f>
        <v>18272.331149999998</v>
      </c>
      <c r="F10" s="61">
        <f>may!$H10</f>
        <v>18091.90292</v>
      </c>
      <c r="G10" s="61">
        <f>jun!$H10</f>
        <v>17893.199975</v>
      </c>
      <c r="H10" s="103">
        <f>jul!$H10</f>
        <v>17911.511919999997</v>
      </c>
      <c r="I10" s="104">
        <f>aug!$H10</f>
        <v>17931.804400000001</v>
      </c>
      <c r="J10" s="71">
        <f>sep!$H10</f>
        <v>17860.424950000001</v>
      </c>
      <c r="K10" s="70">
        <f>oct!$H10</f>
        <v>17600.627419999997</v>
      </c>
      <c r="L10" s="105">
        <f>nov!$H10</f>
        <v>17887.803649999998</v>
      </c>
      <c r="M10" s="70">
        <f>dec!$H10</f>
        <v>18623.686324999999</v>
      </c>
      <c r="N10" s="103">
        <f>AVERAGE(B10:M10)</f>
        <v>17884.338231249996</v>
      </c>
    </row>
    <row r="11" spans="1:16" x14ac:dyDescent="0.6">
      <c r="A11" s="102" t="s">
        <v>20</v>
      </c>
      <c r="B11" s="61">
        <f>jan!$H11</f>
        <v>420.4</v>
      </c>
      <c r="C11" s="61">
        <f>feb!$H11</f>
        <v>459</v>
      </c>
      <c r="D11" s="61">
        <f>mar!$H11</f>
        <v>462.75</v>
      </c>
      <c r="E11" s="61">
        <f>apr!$H11</f>
        <v>482.25</v>
      </c>
      <c r="F11" s="61">
        <f>may!$H11</f>
        <v>479.2</v>
      </c>
      <c r="G11" s="61">
        <f>jun!$H11</f>
        <v>469</v>
      </c>
      <c r="H11" s="103">
        <f>jul!$H11</f>
        <v>473.8</v>
      </c>
      <c r="I11" s="104">
        <f>aug!$H11</f>
        <v>479.5</v>
      </c>
      <c r="J11" s="71">
        <f>sep!$H11</f>
        <v>479.75</v>
      </c>
      <c r="K11" s="70">
        <f>oct!$H11</f>
        <v>474.4</v>
      </c>
      <c r="L11" s="105">
        <f>nov!$H11</f>
        <v>492.25</v>
      </c>
      <c r="M11" s="70">
        <f>dec!$H11</f>
        <v>523.5</v>
      </c>
      <c r="N11" s="103">
        <f t="shared" si="0"/>
        <v>474.64999999999992</v>
      </c>
    </row>
    <row r="12" spans="1:16" x14ac:dyDescent="0.6">
      <c r="A12" s="102" t="s">
        <v>24</v>
      </c>
      <c r="B12" s="61">
        <f>jan!$H12</f>
        <v>16484.368280000002</v>
      </c>
      <c r="C12" s="61">
        <f>feb!$H12</f>
        <v>17084.591800000002</v>
      </c>
      <c r="D12" s="61">
        <f>mar!$H12</f>
        <v>17030.264725000001</v>
      </c>
      <c r="E12" s="61">
        <f>apr!$H12</f>
        <v>17523.059024999999</v>
      </c>
      <c r="F12" s="61">
        <f>may!$H12</f>
        <v>17685.9869</v>
      </c>
      <c r="G12" s="61">
        <f>jun!$H12</f>
        <v>18504.045124999997</v>
      </c>
      <c r="H12" s="103">
        <f>jul!$H12</f>
        <v>19105.838459999999</v>
      </c>
      <c r="I12" s="104">
        <f>aug!$H12</f>
        <v>19511.789225</v>
      </c>
      <c r="J12" s="71">
        <f>sep!$H12</f>
        <v>19451.941200000001</v>
      </c>
      <c r="K12" s="70">
        <f>oct!$H12</f>
        <v>19269.581599999998</v>
      </c>
      <c r="L12" s="105">
        <f>nov!$H12</f>
        <v>17999.471150000001</v>
      </c>
      <c r="M12" s="70">
        <f>dec!$H12</f>
        <v>17476.413700000001</v>
      </c>
      <c r="N12" s="103">
        <f t="shared" si="0"/>
        <v>18093.945932500003</v>
      </c>
      <c r="P12" s="73"/>
    </row>
    <row r="13" spans="1:16" x14ac:dyDescent="0.6">
      <c r="A13" s="102" t="s">
        <v>20</v>
      </c>
      <c r="B13" s="61">
        <f>jan!$H13</f>
        <v>417.4</v>
      </c>
      <c r="C13" s="61">
        <f>feb!$H13</f>
        <v>436</v>
      </c>
      <c r="D13" s="61">
        <f>mar!$H13</f>
        <v>439</v>
      </c>
      <c r="E13" s="61">
        <f>apr!$H13</f>
        <v>462.5</v>
      </c>
      <c r="F13" s="61">
        <f>may!$H13</f>
        <v>468.4</v>
      </c>
      <c r="G13" s="61">
        <f>jun!$H13</f>
        <v>485</v>
      </c>
      <c r="H13" s="103">
        <f>jul!$H13</f>
        <v>505.4</v>
      </c>
      <c r="I13" s="104">
        <f>aug!$H13</f>
        <v>521.75</v>
      </c>
      <c r="J13" s="71">
        <f>sep!$H13</f>
        <v>522.5</v>
      </c>
      <c r="K13" s="70">
        <f>oct!$H13</f>
        <v>519.4</v>
      </c>
      <c r="L13" s="105">
        <f>nov!$H13</f>
        <v>495.25</v>
      </c>
      <c r="M13" s="70">
        <f>dec!$H13</f>
        <v>491.25</v>
      </c>
      <c r="N13" s="103">
        <f t="shared" si="0"/>
        <v>480.32083333333338</v>
      </c>
      <c r="P13" s="73"/>
    </row>
    <row r="14" spans="1:16" x14ac:dyDescent="0.6">
      <c r="A14" s="102" t="s">
        <v>25</v>
      </c>
      <c r="B14" s="61">
        <f>jan!$H14</f>
        <v>12844.913860000001</v>
      </c>
      <c r="C14" s="61">
        <f>feb!$H14</f>
        <v>12931.049975</v>
      </c>
      <c r="D14" s="61">
        <f>mar!$H14</f>
        <v>12966.580800000002</v>
      </c>
      <c r="E14" s="61">
        <f>apr!$H14</f>
        <v>12988.555175</v>
      </c>
      <c r="F14" s="61">
        <f>may!$H14</f>
        <v>12792.517199999998</v>
      </c>
      <c r="G14" s="61">
        <f>jun!$H14</f>
        <v>12885.795549999999</v>
      </c>
      <c r="H14" s="103">
        <f>jul!$H14</f>
        <v>12943.914000000001</v>
      </c>
      <c r="I14" s="104">
        <f>aug!$H14</f>
        <v>13107.58495</v>
      </c>
      <c r="J14" s="71">
        <f>sep!$H14</f>
        <v>13085.876199999999</v>
      </c>
      <c r="K14" s="70">
        <f>oct!$H14</f>
        <v>12777.210160000001</v>
      </c>
      <c r="L14" s="105">
        <f>nov!$H14</f>
        <v>12419.694325</v>
      </c>
      <c r="M14" s="70">
        <f>dec!$H14</f>
        <v>12478.640350000001</v>
      </c>
      <c r="N14" s="103">
        <f t="shared" si="0"/>
        <v>12851.861045416668</v>
      </c>
    </row>
    <row r="15" spans="1:16" x14ac:dyDescent="0.6">
      <c r="A15" s="102" t="s">
        <v>20</v>
      </c>
      <c r="B15" s="61">
        <f>jan!$H15</f>
        <v>325.2</v>
      </c>
      <c r="C15" s="61">
        <f>feb!$H15</f>
        <v>330</v>
      </c>
      <c r="D15" s="61">
        <f>mar!$H15</f>
        <v>334.25</v>
      </c>
      <c r="E15" s="61">
        <f>apr!$H15</f>
        <v>342.75</v>
      </c>
      <c r="F15" s="61">
        <f>may!$H15</f>
        <v>338.8</v>
      </c>
      <c r="G15" s="61">
        <f>jun!$H15</f>
        <v>337.75</v>
      </c>
      <c r="H15" s="103">
        <f>jul!$H15</f>
        <v>342.4</v>
      </c>
      <c r="I15" s="104">
        <f>aug!$H15</f>
        <v>350.5</v>
      </c>
      <c r="J15" s="71">
        <f>sep!$H15</f>
        <v>351.5</v>
      </c>
      <c r="K15" s="70">
        <f>oct!$H15</f>
        <v>344.4</v>
      </c>
      <c r="L15" s="105">
        <f>nov!$H15</f>
        <v>341.75</v>
      </c>
      <c r="M15" s="70">
        <f>dec!$H15</f>
        <v>350.75</v>
      </c>
      <c r="N15" s="103">
        <f t="shared" si="0"/>
        <v>340.83750000000003</v>
      </c>
    </row>
    <row r="16" spans="1:16" x14ac:dyDescent="0.6">
      <c r="A16" s="102" t="s">
        <v>26</v>
      </c>
      <c r="B16" s="61">
        <f>jan!$H16</f>
        <v>11864.946319999999</v>
      </c>
      <c r="C16" s="61">
        <f>feb!$H16</f>
        <v>12039.610699999999</v>
      </c>
      <c r="D16" s="61">
        <f>mar!$H16</f>
        <v>12016.212175000001</v>
      </c>
      <c r="E16" s="61">
        <f>apr!$H16</f>
        <v>11757.231425</v>
      </c>
      <c r="F16" s="61">
        <f>may!$H16</f>
        <v>11910.536239999999</v>
      </c>
      <c r="G16" s="61">
        <f>jun!$H16</f>
        <v>12179.971025000001</v>
      </c>
      <c r="H16" s="103">
        <f>jul!$H16</f>
        <v>12210.675599999999</v>
      </c>
      <c r="I16" s="104">
        <f>aug!$H16</f>
        <v>11985.915150000001</v>
      </c>
      <c r="J16" s="71">
        <f>sep!$H16</f>
        <v>11866.629475000002</v>
      </c>
      <c r="K16" s="70">
        <f>oct!$H16</f>
        <v>11582.677439999999</v>
      </c>
      <c r="L16" s="105">
        <f>nov!$H16</f>
        <v>11220.400075</v>
      </c>
      <c r="M16" s="70">
        <f>dec!$H16</f>
        <v>11278.022774999999</v>
      </c>
      <c r="N16" s="103">
        <f t="shared" si="0"/>
        <v>11826.069033333333</v>
      </c>
    </row>
    <row r="17" spans="1:14" x14ac:dyDescent="0.6">
      <c r="A17" s="102" t="s">
        <v>20</v>
      </c>
      <c r="B17" s="61">
        <f>jan!$H17</f>
        <v>300.39999999999998</v>
      </c>
      <c r="C17" s="61">
        <f>feb!$H17</f>
        <v>307.25</v>
      </c>
      <c r="D17" s="61">
        <f>mar!$H17</f>
        <v>309.75</v>
      </c>
      <c r="E17" s="61">
        <f>apr!$H17</f>
        <v>310.25</v>
      </c>
      <c r="F17" s="61">
        <f>may!$H17</f>
        <v>315.39999999999998</v>
      </c>
      <c r="G17" s="61">
        <f>jun!$H17</f>
        <v>319.25</v>
      </c>
      <c r="H17" s="103">
        <f>jul!$H17</f>
        <v>323</v>
      </c>
      <c r="I17" s="104">
        <f>aug!$H17</f>
        <v>320.5</v>
      </c>
      <c r="J17" s="71">
        <f>sep!$H17</f>
        <v>318.75</v>
      </c>
      <c r="K17" s="70">
        <f>oct!$H17</f>
        <v>312.2</v>
      </c>
      <c r="L17" s="105">
        <f>nov!$H17</f>
        <v>308.75</v>
      </c>
      <c r="M17" s="70">
        <f>dec!$H17</f>
        <v>317</v>
      </c>
      <c r="N17" s="103">
        <f t="shared" si="0"/>
        <v>313.54166666666669</v>
      </c>
    </row>
    <row r="18" spans="1:14" x14ac:dyDescent="0.6">
      <c r="A18" s="102" t="s">
        <v>27</v>
      </c>
      <c r="B18" s="61"/>
      <c r="C18" s="61"/>
      <c r="D18" s="61"/>
      <c r="E18" s="61"/>
      <c r="F18" s="61"/>
      <c r="G18" s="61"/>
      <c r="H18" s="103"/>
      <c r="I18" s="104"/>
      <c r="J18" s="71"/>
      <c r="K18" s="70"/>
      <c r="L18" s="105"/>
      <c r="M18" s="70"/>
      <c r="N18" s="103"/>
    </row>
    <row r="19" spans="1:14" x14ac:dyDescent="0.6">
      <c r="A19" s="102" t="s">
        <v>20</v>
      </c>
      <c r="B19" s="61"/>
      <c r="C19" s="61"/>
      <c r="D19" s="61"/>
      <c r="E19" s="61"/>
      <c r="F19" s="61"/>
      <c r="G19" s="61"/>
      <c r="H19" s="103"/>
      <c r="I19" s="104"/>
      <c r="J19" s="71"/>
      <c r="K19" s="70"/>
      <c r="L19" s="105"/>
      <c r="M19" s="70"/>
      <c r="N19" s="103"/>
    </row>
    <row r="20" spans="1:14" x14ac:dyDescent="0.6">
      <c r="A20" s="102" t="s">
        <v>28</v>
      </c>
      <c r="B20" s="61"/>
      <c r="C20" s="61"/>
      <c r="D20" s="61"/>
      <c r="E20" s="61"/>
      <c r="F20" s="61"/>
      <c r="G20" s="61"/>
      <c r="H20" s="103"/>
      <c r="I20" s="104"/>
      <c r="J20" s="71"/>
      <c r="K20" s="70"/>
      <c r="L20" s="105"/>
      <c r="M20" s="70"/>
      <c r="N20" s="103"/>
    </row>
    <row r="21" spans="1:14" x14ac:dyDescent="0.6">
      <c r="A21" s="102" t="s">
        <v>20</v>
      </c>
      <c r="B21" s="61"/>
      <c r="C21" s="61"/>
      <c r="D21" s="61"/>
      <c r="E21" s="61"/>
      <c r="F21" s="61"/>
      <c r="G21" s="61"/>
      <c r="H21" s="103"/>
      <c r="I21" s="104"/>
      <c r="J21" s="71"/>
      <c r="K21" s="70"/>
      <c r="L21" s="105"/>
      <c r="M21" s="70"/>
      <c r="N21" s="103"/>
    </row>
    <row r="22" spans="1:14" x14ac:dyDescent="0.6">
      <c r="A22" s="102" t="s">
        <v>29</v>
      </c>
      <c r="B22" s="61">
        <f>jan!$H22</f>
        <v>11620.132379999999</v>
      </c>
      <c r="C22" s="61">
        <f>feb!$H22</f>
        <v>11794.658874999999</v>
      </c>
      <c r="D22" s="61">
        <f>mar!$H22</f>
        <v>11744.659425000002</v>
      </c>
      <c r="E22" s="61">
        <f>apr!$H22</f>
        <v>11501.380175</v>
      </c>
      <c r="F22" s="61">
        <f>may!$H22</f>
        <v>11623.393840000001</v>
      </c>
      <c r="G22" s="61">
        <f>jun!$H22</f>
        <v>11893.844849999999</v>
      </c>
      <c r="H22" s="103">
        <f>jul!$H22</f>
        <v>11908.242800000002</v>
      </c>
      <c r="I22" s="104">
        <f>aug!$H22</f>
        <v>11770.791475000002</v>
      </c>
      <c r="J22" s="71">
        <f>sep!$H22</f>
        <v>11680.485225</v>
      </c>
      <c r="K22" s="70">
        <f>oct!$H22</f>
        <v>11374.863499999999</v>
      </c>
      <c r="L22" s="105">
        <f>nov!$H22</f>
        <v>11011.44585</v>
      </c>
      <c r="M22" s="70">
        <f>dec!$H22</f>
        <v>11064.238999999998</v>
      </c>
      <c r="N22" s="103">
        <f>AVERAGE(B22:M22)</f>
        <v>11582.344782916667</v>
      </c>
    </row>
    <row r="23" spans="1:14" x14ac:dyDescent="0.6">
      <c r="A23" s="102" t="s">
        <v>20</v>
      </c>
      <c r="B23" s="61">
        <f>jan!$H23</f>
        <v>294.2</v>
      </c>
      <c r="C23" s="61">
        <f>feb!$H23</f>
        <v>301</v>
      </c>
      <c r="D23" s="61">
        <f>mar!$H23</f>
        <v>302.75</v>
      </c>
      <c r="E23" s="61">
        <f>apr!$H23</f>
        <v>303.5</v>
      </c>
      <c r="F23" s="61">
        <f>may!$H23</f>
        <v>307.8</v>
      </c>
      <c r="G23" s="61">
        <f>jun!$H23</f>
        <v>311.75</v>
      </c>
      <c r="H23" s="103">
        <f>jul!$H23</f>
        <v>315</v>
      </c>
      <c r="I23" s="104">
        <f>aug!$H23</f>
        <v>314.75</v>
      </c>
      <c r="J23" s="71">
        <f>sep!$H23</f>
        <v>313.75</v>
      </c>
      <c r="K23" s="70">
        <f>oct!$H23</f>
        <v>306.60000000000002</v>
      </c>
      <c r="L23" s="105">
        <f>nov!$H23</f>
        <v>303</v>
      </c>
      <c r="M23" s="70">
        <f>dec!$H23</f>
        <v>311</v>
      </c>
      <c r="N23" s="103">
        <f t="shared" ref="N23:N38" si="1">AVERAGE(B23:M23)</f>
        <v>307.09166666666664</v>
      </c>
    </row>
    <row r="24" spans="1:14" x14ac:dyDescent="0.6">
      <c r="A24" s="102" t="s">
        <v>30</v>
      </c>
      <c r="B24" s="61">
        <f>jan!$H24</f>
        <v>11509.405999999999</v>
      </c>
      <c r="C24" s="61">
        <f>feb!$H24</f>
        <v>11696.738825</v>
      </c>
      <c r="D24" s="61">
        <f>mar!$H24</f>
        <v>11667.072925</v>
      </c>
      <c r="E24" s="61">
        <f>apr!$H24</f>
        <v>11416.164499999999</v>
      </c>
      <c r="F24" s="61">
        <f>may!$H24</f>
        <v>11525.28962</v>
      </c>
      <c r="G24" s="61">
        <f>jun!$H24</f>
        <v>11788.887975</v>
      </c>
      <c r="H24" s="103">
        <f>jul!$H24</f>
        <v>11809.96032</v>
      </c>
      <c r="I24" s="104">
        <f>aug!$H24</f>
        <v>11667.979800000001</v>
      </c>
      <c r="J24" s="71">
        <f>sep!$H24</f>
        <v>11568.798674999998</v>
      </c>
      <c r="K24" s="70">
        <f>oct!$H24</f>
        <v>11278.476480000001</v>
      </c>
      <c r="L24" s="105">
        <f>nov!$H24</f>
        <v>10920.577225000001</v>
      </c>
      <c r="M24" s="70">
        <f>dec!$H24</f>
        <v>10966.298250000002</v>
      </c>
      <c r="N24" s="103">
        <f t="shared" si="1"/>
        <v>11484.637549583333</v>
      </c>
    </row>
    <row r="25" spans="1:14" x14ac:dyDescent="0.6">
      <c r="A25" s="102" t="s">
        <v>20</v>
      </c>
      <c r="B25" s="61">
        <f>jan!$H25</f>
        <v>291.39999999999998</v>
      </c>
      <c r="C25" s="61">
        <f>feb!$H25</f>
        <v>298.5</v>
      </c>
      <c r="D25" s="61">
        <f>mar!$H25</f>
        <v>300.75</v>
      </c>
      <c r="E25" s="61">
        <f>apr!$H25</f>
        <v>301.25</v>
      </c>
      <c r="F25" s="61">
        <f>may!$H25</f>
        <v>305.2</v>
      </c>
      <c r="G25" s="61">
        <f>jun!$H25</f>
        <v>309</v>
      </c>
      <c r="H25" s="103">
        <f>jul!$H25</f>
        <v>312.39999999999998</v>
      </c>
      <c r="I25" s="104">
        <f>aug!$H25</f>
        <v>312</v>
      </c>
      <c r="J25" s="71">
        <f>sep!$H25</f>
        <v>310.75</v>
      </c>
      <c r="K25" s="70">
        <f>oct!$H25</f>
        <v>304</v>
      </c>
      <c r="L25" s="105">
        <f>nov!$H25</f>
        <v>300.5</v>
      </c>
      <c r="M25" s="70">
        <f>dec!$H25</f>
        <v>308.25</v>
      </c>
      <c r="N25" s="103">
        <f t="shared" si="1"/>
        <v>304.5</v>
      </c>
    </row>
    <row r="26" spans="1:14" x14ac:dyDescent="0.6">
      <c r="A26" s="68" t="s">
        <v>31</v>
      </c>
      <c r="B26" s="61">
        <f>jan!$H26</f>
        <v>10996.261719999999</v>
      </c>
      <c r="C26" s="61">
        <f>feb!$H26</f>
        <v>11138.334999999999</v>
      </c>
      <c r="D26" s="61">
        <f>mar!$H26</f>
        <v>11085.174175</v>
      </c>
      <c r="E26" s="61">
        <f>apr!$H26</f>
        <v>10904.410899999999</v>
      </c>
      <c r="F26" s="61">
        <f>may!$H26</f>
        <v>10996.261500000001</v>
      </c>
      <c r="G26" s="61">
        <f>jun!$H26</f>
        <v>11178.456775000001</v>
      </c>
      <c r="H26" s="103">
        <f>jul!$H26</f>
        <v>11182.384300000002</v>
      </c>
      <c r="I26" s="104">
        <f>aug!$H26</f>
        <v>11088.265100000001</v>
      </c>
      <c r="J26" s="71">
        <f>sep!$H26</f>
        <v>11066.214524999999</v>
      </c>
      <c r="K26" s="70">
        <f>oct!$H26</f>
        <v>10818.3542</v>
      </c>
      <c r="L26" s="105">
        <f>nov!$H26</f>
        <v>10475.4383</v>
      </c>
      <c r="M26" s="70">
        <f>dec!$H26</f>
        <v>10566.876850000001</v>
      </c>
      <c r="N26" s="103">
        <f t="shared" si="1"/>
        <v>10958.036112083335</v>
      </c>
    </row>
    <row r="27" spans="1:14" x14ac:dyDescent="0.6">
      <c r="A27" s="68" t="s">
        <v>20</v>
      </c>
      <c r="B27" s="61">
        <f>jan!$H27</f>
        <v>278.39999999999998</v>
      </c>
      <c r="C27" s="61">
        <f>feb!$H27</f>
        <v>284.25</v>
      </c>
      <c r="D27" s="61">
        <f>mar!$H27</f>
        <v>285.75</v>
      </c>
      <c r="E27" s="61">
        <f>apr!$H27</f>
        <v>287.75</v>
      </c>
      <c r="F27" s="61">
        <f>may!$H27</f>
        <v>291.2</v>
      </c>
      <c r="G27" s="61">
        <f>jun!$H27</f>
        <v>293</v>
      </c>
      <c r="H27" s="103">
        <f>jul!$H27</f>
        <v>295.8</v>
      </c>
      <c r="I27" s="104">
        <f>aug!$H27</f>
        <v>296.5</v>
      </c>
      <c r="J27" s="71">
        <f>sep!$H27</f>
        <v>297.25</v>
      </c>
      <c r="K27" s="70">
        <f>oct!$H27</f>
        <v>291.60000000000002</v>
      </c>
      <c r="L27" s="105">
        <f>nov!$H27</f>
        <v>288.25</v>
      </c>
      <c r="M27" s="70">
        <f>dec!$H27</f>
        <v>297</v>
      </c>
      <c r="N27" s="103">
        <f t="shared" si="1"/>
        <v>290.5625</v>
      </c>
    </row>
    <row r="28" spans="1:14" x14ac:dyDescent="0.6">
      <c r="A28" s="68" t="s">
        <v>32</v>
      </c>
      <c r="B28" s="61"/>
      <c r="C28" s="61"/>
      <c r="D28" s="61"/>
      <c r="E28" s="61"/>
      <c r="F28" s="61"/>
      <c r="G28" s="61"/>
      <c r="H28" s="103"/>
      <c r="I28" s="104"/>
      <c r="J28" s="71"/>
      <c r="K28" s="70"/>
      <c r="L28" s="105"/>
      <c r="M28" s="70"/>
      <c r="N28" s="107"/>
    </row>
    <row r="29" spans="1:14" x14ac:dyDescent="0.6">
      <c r="A29" s="68" t="s">
        <v>20</v>
      </c>
      <c r="B29" s="61"/>
      <c r="C29" s="61"/>
      <c r="D29" s="61"/>
      <c r="E29" s="61"/>
      <c r="F29" s="61"/>
      <c r="G29" s="61"/>
      <c r="H29" s="103"/>
      <c r="I29" s="104"/>
      <c r="J29" s="71"/>
      <c r="K29" s="70"/>
      <c r="L29" s="105"/>
      <c r="M29" s="70"/>
      <c r="N29" s="107"/>
    </row>
    <row r="30" spans="1:14" x14ac:dyDescent="0.6">
      <c r="A30" s="68" t="s">
        <v>65</v>
      </c>
      <c r="B30" s="61">
        <f>jan!$H30</f>
        <v>10261.727559999999</v>
      </c>
      <c r="C30" s="61">
        <f>feb!$H30</f>
        <v>10344.8649</v>
      </c>
      <c r="D30" s="61">
        <f>mar!$H30</f>
        <v>10309.309175</v>
      </c>
      <c r="E30" s="61">
        <f>apr!$H30</f>
        <v>10193.752649999999</v>
      </c>
      <c r="F30" s="61">
        <f>may!$H30</f>
        <v>10225.580980000001</v>
      </c>
      <c r="G30" s="61">
        <f>jun!$H30</f>
        <v>10320.020925000001</v>
      </c>
      <c r="H30" s="103">
        <f>jul!$H30</f>
        <v>10305.34296</v>
      </c>
      <c r="I30" s="104">
        <f>aug!$H30</f>
        <v>10274.859375</v>
      </c>
      <c r="J30" s="71">
        <f>sep!$H30</f>
        <v>10312.33375</v>
      </c>
      <c r="K30" s="70">
        <f>oct!$H30</f>
        <v>10135.70124</v>
      </c>
      <c r="L30" s="105">
        <f>nov!$H30</f>
        <v>9830.3097249999992</v>
      </c>
      <c r="M30" s="70">
        <f>dec!$H30</f>
        <v>9890.3389999999999</v>
      </c>
      <c r="N30" s="103">
        <f>AVERAGE(B30:M30)</f>
        <v>10200.345186666666</v>
      </c>
    </row>
    <row r="31" spans="1:14" x14ac:dyDescent="0.6">
      <c r="A31" s="68" t="s">
        <v>20</v>
      </c>
      <c r="B31" s="61">
        <f>jan!$H31</f>
        <v>259.8</v>
      </c>
      <c r="C31" s="61">
        <f>feb!$H31</f>
        <v>264</v>
      </c>
      <c r="D31" s="61">
        <f>mar!$H31</f>
        <v>265.75</v>
      </c>
      <c r="E31" s="61">
        <f>apr!$H31</f>
        <v>269</v>
      </c>
      <c r="F31" s="61">
        <f>may!$H31</f>
        <v>270.8</v>
      </c>
      <c r="G31" s="61">
        <f>jun!$H31</f>
        <v>270.5</v>
      </c>
      <c r="H31" s="103">
        <f>jul!$H31</f>
        <v>272.60000000000002</v>
      </c>
      <c r="I31" s="104">
        <f>aug!$H31</f>
        <v>274.75</v>
      </c>
      <c r="J31" s="71">
        <f>sep!$H31</f>
        <v>277</v>
      </c>
      <c r="K31" s="70">
        <f>oct!$H31</f>
        <v>273.2</v>
      </c>
      <c r="L31" s="105">
        <f>nov!$H31</f>
        <v>270.5</v>
      </c>
      <c r="M31" s="70">
        <f>dec!$H31</f>
        <v>278</v>
      </c>
      <c r="N31" s="103">
        <f t="shared" si="1"/>
        <v>270.49166666666662</v>
      </c>
    </row>
    <row r="32" spans="1:14" x14ac:dyDescent="0.6">
      <c r="A32" s="68" t="s">
        <v>33</v>
      </c>
      <c r="B32" s="61"/>
      <c r="C32" s="61"/>
      <c r="D32" s="61"/>
      <c r="E32" s="61"/>
      <c r="F32" s="61"/>
      <c r="G32" s="61"/>
      <c r="H32" s="103"/>
      <c r="I32" s="104"/>
      <c r="J32" s="71"/>
      <c r="K32" s="70"/>
      <c r="L32" s="105"/>
      <c r="M32" s="70"/>
      <c r="N32" s="107"/>
    </row>
    <row r="33" spans="1:15" x14ac:dyDescent="0.6">
      <c r="A33" s="68" t="s">
        <v>20</v>
      </c>
      <c r="B33" s="61"/>
      <c r="C33" s="61"/>
      <c r="D33" s="61"/>
      <c r="E33" s="61"/>
      <c r="F33" s="61"/>
      <c r="G33" s="61"/>
      <c r="H33" s="103"/>
      <c r="I33" s="104"/>
      <c r="J33" s="71"/>
      <c r="K33" s="70"/>
      <c r="L33" s="105"/>
      <c r="M33" s="70"/>
      <c r="N33" s="107"/>
      <c r="O33" s="69"/>
    </row>
    <row r="34" spans="1:15" x14ac:dyDescent="0.6">
      <c r="A34" s="68" t="s">
        <v>34</v>
      </c>
      <c r="B34" s="61"/>
      <c r="C34" s="61"/>
      <c r="D34" s="61"/>
      <c r="E34" s="61"/>
      <c r="F34" s="61"/>
      <c r="G34" s="61"/>
      <c r="H34" s="103"/>
      <c r="I34" s="104"/>
      <c r="J34" s="71"/>
      <c r="K34" s="70"/>
      <c r="L34" s="105"/>
      <c r="M34" s="70"/>
      <c r="N34" s="107"/>
    </row>
    <row r="35" spans="1:15" x14ac:dyDescent="0.6">
      <c r="A35" s="68" t="s">
        <v>22</v>
      </c>
      <c r="B35" s="61"/>
      <c r="C35" s="61"/>
      <c r="D35" s="61"/>
      <c r="E35" s="61"/>
      <c r="F35" s="61"/>
      <c r="G35" s="61"/>
      <c r="H35" s="103"/>
      <c r="I35" s="104"/>
      <c r="J35" s="71"/>
      <c r="K35" s="70"/>
      <c r="L35" s="105"/>
      <c r="M35" s="70"/>
      <c r="N35" s="107"/>
    </row>
    <row r="36" spans="1:15" x14ac:dyDescent="0.6">
      <c r="A36" s="119" t="s">
        <v>35</v>
      </c>
      <c r="B36" s="61"/>
      <c r="C36" s="61"/>
      <c r="D36" s="61"/>
      <c r="E36" s="61"/>
      <c r="F36" s="61"/>
      <c r="G36" s="61"/>
      <c r="H36" s="103"/>
      <c r="I36" s="104"/>
      <c r="J36" s="71"/>
      <c r="K36" s="70"/>
      <c r="L36" s="105"/>
      <c r="M36" s="70"/>
      <c r="N36" s="120"/>
    </row>
    <row r="37" spans="1:15" x14ac:dyDescent="0.6">
      <c r="A37" s="68" t="s">
        <v>36</v>
      </c>
      <c r="B37" s="61">
        <f>jan!$H37</f>
        <v>10909.620919999998</v>
      </c>
      <c r="C37" s="61">
        <f>feb!$H37</f>
        <v>10991.313375000002</v>
      </c>
      <c r="D37" s="61">
        <f>mar!$H37</f>
        <v>11065.71155</v>
      </c>
      <c r="E37" s="61">
        <f>apr!$H37</f>
        <v>11140.803250000001</v>
      </c>
      <c r="F37" s="61">
        <f>may!$H37</f>
        <v>11093.444160000003</v>
      </c>
      <c r="G37" s="61">
        <f>jun!$H37</f>
        <v>11436.15725</v>
      </c>
      <c r="H37" s="103">
        <f>jul!$H37</f>
        <v>12082.06854</v>
      </c>
      <c r="I37" s="104">
        <f>aug!$H37</f>
        <v>12369.167974999998</v>
      </c>
      <c r="J37" s="71">
        <f>sep!$H37</f>
        <v>12601.950525</v>
      </c>
      <c r="K37" s="70">
        <f>oct!$H37</f>
        <v>12591.550899999998</v>
      </c>
      <c r="L37" s="105">
        <f>nov!$H37</f>
        <v>12419.694325</v>
      </c>
      <c r="M37" s="70">
        <f>dec!$H37</f>
        <v>12406.37175</v>
      </c>
      <c r="N37" s="103">
        <f t="shared" si="1"/>
        <v>11758.987876666668</v>
      </c>
    </row>
    <row r="38" spans="1:15" x14ac:dyDescent="0.6">
      <c r="A38" s="68" t="s">
        <v>37</v>
      </c>
      <c r="B38" s="61">
        <f>jan!$H38</f>
        <v>276.2</v>
      </c>
      <c r="C38" s="61">
        <f>feb!$H38</f>
        <v>280.5</v>
      </c>
      <c r="D38" s="61">
        <f>mar!$H38</f>
        <v>285.25</v>
      </c>
      <c r="E38" s="61">
        <f>apr!$H38</f>
        <v>294</v>
      </c>
      <c r="F38" s="61">
        <f>may!$H38</f>
        <v>293.8</v>
      </c>
      <c r="G38" s="61">
        <f>jun!$H38</f>
        <v>299.75</v>
      </c>
      <c r="H38" s="103">
        <f>jul!$H38</f>
        <v>319.60000000000002</v>
      </c>
      <c r="I38" s="104">
        <f>aug!$H38</f>
        <v>330.75</v>
      </c>
      <c r="J38" s="71">
        <f>sep!$H38</f>
        <v>338.5</v>
      </c>
      <c r="K38" s="70">
        <f>oct!$H38</f>
        <v>339.4</v>
      </c>
      <c r="L38" s="105">
        <f>nov!$H38</f>
        <v>341.75</v>
      </c>
      <c r="M38" s="70">
        <f>dec!$H38</f>
        <v>348.75</v>
      </c>
      <c r="N38" s="103">
        <f t="shared" si="1"/>
        <v>312.35416666666669</v>
      </c>
    </row>
    <row r="39" spans="1:15" s="60" customFormat="1" x14ac:dyDescent="0.6">
      <c r="A39" s="68" t="s">
        <v>39</v>
      </c>
      <c r="B39" s="61">
        <f>jan!$H39</f>
        <v>8658.4402599999994</v>
      </c>
      <c r="C39" s="61">
        <f>feb!$H39</f>
        <v>8963.3232000000007</v>
      </c>
      <c r="D39" s="61">
        <f>mar!$H39</f>
        <v>8961.196750000001</v>
      </c>
      <c r="E39" s="61">
        <f>apr!$H39</f>
        <v>9028.2367749999976</v>
      </c>
      <c r="F39" s="61">
        <f>may!$H39</f>
        <v>8933.216480000001</v>
      </c>
      <c r="G39" s="61">
        <f>jun!$H39</f>
        <v>9108.8814500000008</v>
      </c>
      <c r="H39" s="103">
        <f>jul!$H39</f>
        <v>9360.2530200000001</v>
      </c>
      <c r="I39" s="104">
        <f>aug!$H39</f>
        <v>9405.2769999999982</v>
      </c>
      <c r="J39" s="71">
        <f>sep!$H39</f>
        <v>9539.8948</v>
      </c>
      <c r="K39" s="70">
        <f>oct!$H39</f>
        <v>9408.9785400000001</v>
      </c>
      <c r="L39" s="105">
        <f>nov!$H39</f>
        <v>9203.4595499999996</v>
      </c>
      <c r="M39" s="70">
        <f>dec!$H39</f>
        <v>9240.7286999999997</v>
      </c>
      <c r="N39" s="103">
        <f>AVERAGE(B39:M39)</f>
        <v>9150.9905437500001</v>
      </c>
    </row>
    <row r="40" spans="1:15" x14ac:dyDescent="0.6">
      <c r="A40" s="68" t="s">
        <v>38</v>
      </c>
      <c r="B40" s="61">
        <f>jan!$H40</f>
        <v>219.2</v>
      </c>
      <c r="C40" s="61">
        <f>feb!$H40</f>
        <v>228.75</v>
      </c>
      <c r="D40" s="61">
        <f>mar!$H40</f>
        <v>231</v>
      </c>
      <c r="E40" s="61">
        <f>apr!$H40</f>
        <v>238.25</v>
      </c>
      <c r="F40" s="61">
        <f>may!$H40</f>
        <v>236.6</v>
      </c>
      <c r="G40" s="61">
        <f>jun!$H40</f>
        <v>238.75</v>
      </c>
      <c r="H40" s="103">
        <f>jul!$H40</f>
        <v>247.6</v>
      </c>
      <c r="I40" s="104">
        <f>aug!$H40</f>
        <v>251.5</v>
      </c>
      <c r="J40" s="71">
        <f>sep!$H40</f>
        <v>256.25</v>
      </c>
      <c r="K40" s="70">
        <f>oct!$H40</f>
        <v>253.6</v>
      </c>
      <c r="L40" s="105">
        <f>nov!$H40</f>
        <v>253.25</v>
      </c>
      <c r="M40" s="70">
        <f>dec!$H40</f>
        <v>259.75</v>
      </c>
      <c r="N40" s="103">
        <f>AVERAGE(B40:M40)</f>
        <v>242.87499999999997</v>
      </c>
    </row>
    <row r="41" spans="1:15" x14ac:dyDescent="0.6">
      <c r="A41" s="68" t="s">
        <v>66</v>
      </c>
      <c r="B41" s="61">
        <f>jan!$H41</f>
        <v>13636.14582</v>
      </c>
      <c r="C41" s="61">
        <f>feb!$H41</f>
        <v>14233.936775000002</v>
      </c>
      <c r="D41" s="61">
        <f>mar!$H41</f>
        <v>14334.0987</v>
      </c>
      <c r="E41" s="61">
        <f>apr!$H41</f>
        <v>14446.95075</v>
      </c>
      <c r="F41" s="61">
        <f>may!$H41</f>
        <v>14393.568480000002</v>
      </c>
      <c r="G41" s="61">
        <f>jun!$H41</f>
        <v>15480.908400000002</v>
      </c>
      <c r="H41" s="103">
        <f>jul!$H41</f>
        <v>16020.830179999999</v>
      </c>
      <c r="I41" s="104">
        <f>aug!$H41</f>
        <v>16370.268425000002</v>
      </c>
      <c r="J41" s="71">
        <f>sep!$H41</f>
        <v>15896.688549999999</v>
      </c>
      <c r="K41" s="70">
        <f>oct!$H41</f>
        <v>15723.683339999998</v>
      </c>
      <c r="L41" s="105">
        <f>nov!$H41</f>
        <v>14763.919</v>
      </c>
      <c r="M41" s="70">
        <f>dec!$H41</f>
        <v>14718.699725</v>
      </c>
      <c r="N41" s="103">
        <f>AVERAGE(B41:M41)</f>
        <v>15001.641512083334</v>
      </c>
    </row>
    <row r="42" spans="1:15" x14ac:dyDescent="0.6">
      <c r="A42" s="68" t="s">
        <v>22</v>
      </c>
      <c r="B42" s="61">
        <f>jan!$H42</f>
        <v>345.2</v>
      </c>
      <c r="C42" s="61">
        <f>feb!$H42</f>
        <v>363.25</v>
      </c>
      <c r="D42" s="61">
        <f>mar!$H42</f>
        <v>369.5</v>
      </c>
      <c r="E42" s="61">
        <f>apr!$H42</f>
        <v>381.25</v>
      </c>
      <c r="F42" s="61">
        <f>may!$H42</f>
        <v>381.2</v>
      </c>
      <c r="G42" s="61">
        <f>jun!$H42</f>
        <v>405.75</v>
      </c>
      <c r="H42" s="103">
        <f>jul!$H42</f>
        <v>423.8</v>
      </c>
      <c r="I42" s="104">
        <f>aug!$H42</f>
        <v>437.75</v>
      </c>
      <c r="J42" s="71">
        <f>sep!$H42</f>
        <v>427</v>
      </c>
      <c r="K42" s="70">
        <f>oct!$H42</f>
        <v>423.8</v>
      </c>
      <c r="L42" s="105">
        <f>nov!$H42</f>
        <v>406.25</v>
      </c>
      <c r="M42" s="70">
        <f>dec!$H42</f>
        <v>413.75</v>
      </c>
      <c r="N42" s="103">
        <f>AVERAGE(B42:M42)</f>
        <v>398.20833333333331</v>
      </c>
    </row>
    <row r="43" spans="1:15" x14ac:dyDescent="0.6">
      <c r="A43" s="119" t="s">
        <v>40</v>
      </c>
      <c r="B43" s="61"/>
      <c r="C43" s="61"/>
      <c r="D43" s="61"/>
      <c r="E43" s="61"/>
      <c r="F43" s="61"/>
      <c r="G43" s="61"/>
      <c r="H43" s="103"/>
      <c r="I43" s="104"/>
      <c r="J43" s="71"/>
      <c r="K43" s="70"/>
      <c r="L43" s="105"/>
      <c r="M43" s="70"/>
      <c r="N43" s="107"/>
    </row>
    <row r="44" spans="1:15" x14ac:dyDescent="0.6">
      <c r="A44" s="68" t="s">
        <v>41</v>
      </c>
      <c r="B44" s="61">
        <f>jan!$H44</f>
        <v>9716.8784799999994</v>
      </c>
      <c r="C44" s="61">
        <f>feb!$H44</f>
        <v>9747.2399750000004</v>
      </c>
      <c r="D44" s="61">
        <f>mar!$H44</f>
        <v>9766.1596750000008</v>
      </c>
      <c r="E44" s="61">
        <f>apr!$H44</f>
        <v>9833.4826249999987</v>
      </c>
      <c r="F44" s="61">
        <f>may!$H44</f>
        <v>9794.6099599999998</v>
      </c>
      <c r="G44" s="61">
        <f>jun!$H44</f>
        <v>9795.4876000000004</v>
      </c>
      <c r="H44" s="103">
        <f>jul!$H44</f>
        <v>9874.3723999999984</v>
      </c>
      <c r="I44" s="104">
        <f>aug!$H44</f>
        <v>9919.5269750000007</v>
      </c>
      <c r="J44" s="71">
        <f>sep!$H44</f>
        <v>9874.9012000000002</v>
      </c>
      <c r="K44" s="70">
        <f>oct!$H44</f>
        <v>9808.7883600000005</v>
      </c>
      <c r="L44" s="105">
        <f>nov!$H44</f>
        <v>9603.2242999999999</v>
      </c>
      <c r="M44" s="70">
        <f>dec!$H44</f>
        <v>9613.778875</v>
      </c>
      <c r="N44" s="103">
        <f t="shared" ref="N44:N52" si="2">AVERAGE(B44:M44)</f>
        <v>9779.0375354166663</v>
      </c>
    </row>
    <row r="45" spans="1:15" x14ac:dyDescent="0.6">
      <c r="A45" s="108" t="s">
        <v>69</v>
      </c>
      <c r="B45" s="61">
        <f>jan!$H45</f>
        <v>246</v>
      </c>
      <c r="C45" s="61">
        <f>feb!$H45</f>
        <v>248.75</v>
      </c>
      <c r="D45" s="61">
        <f>mar!$H45</f>
        <v>251.75</v>
      </c>
      <c r="E45" s="61">
        <f>apr!$H45</f>
        <v>259.5</v>
      </c>
      <c r="F45" s="61">
        <f>may!$H45</f>
        <v>259.39999999999998</v>
      </c>
      <c r="G45" s="61">
        <f>jun!$H45</f>
        <v>256.75</v>
      </c>
      <c r="H45" s="103">
        <f>jul!$H45</f>
        <v>261.2</v>
      </c>
      <c r="I45" s="104">
        <f>aug!$H45</f>
        <v>265.25</v>
      </c>
      <c r="J45" s="71">
        <f>sep!$H45</f>
        <v>265.25</v>
      </c>
      <c r="K45" s="70">
        <f>oct!$H45</f>
        <v>264.39999999999998</v>
      </c>
      <c r="L45" s="105">
        <f>nov!$H45</f>
        <v>264.25</v>
      </c>
      <c r="M45" s="70">
        <f>dec!$H45</f>
        <v>270.25</v>
      </c>
      <c r="N45" s="103">
        <f t="shared" si="2"/>
        <v>259.39583333333337</v>
      </c>
    </row>
    <row r="46" spans="1:15" x14ac:dyDescent="0.6">
      <c r="A46" s="68" t="s">
        <v>42</v>
      </c>
      <c r="B46" s="61">
        <f>jan!$H46</f>
        <v>8532.8824399999976</v>
      </c>
      <c r="C46" s="61">
        <f>feb!$H46</f>
        <v>8591.3798750000005</v>
      </c>
      <c r="D46" s="61">
        <f>mar!$H46</f>
        <v>8427.8585500000008</v>
      </c>
      <c r="E46" s="61">
        <f>apr!$H46</f>
        <v>8421.8955750000005</v>
      </c>
      <c r="F46" s="61">
        <f>may!$H46</f>
        <v>8397.4500000000007</v>
      </c>
      <c r="G46" s="61">
        <f>jun!$H46</f>
        <v>8288.4006999999983</v>
      </c>
      <c r="H46" s="103">
        <f>jul!$H46</f>
        <v>8150.4395600000007</v>
      </c>
      <c r="I46" s="104">
        <f>aug!$H46</f>
        <v>8199.2626749999981</v>
      </c>
      <c r="J46" s="71">
        <f>sep!$H46</f>
        <v>8525.3725750000012</v>
      </c>
      <c r="K46" s="70">
        <f>oct!$H46</f>
        <v>8407.2382199999993</v>
      </c>
      <c r="L46" s="105">
        <f>nov!$H46</f>
        <v>8085.9375</v>
      </c>
      <c r="M46" s="70">
        <f>dec!$H46</f>
        <v>8228.3204000000005</v>
      </c>
      <c r="N46" s="103">
        <f t="shared" si="2"/>
        <v>8354.7031724999997</v>
      </c>
    </row>
    <row r="47" spans="1:15" x14ac:dyDescent="0.6">
      <c r="A47" s="108" t="s">
        <v>70</v>
      </c>
      <c r="B47" s="61">
        <f>jan!$H47</f>
        <v>216</v>
      </c>
      <c r="C47" s="61">
        <f>feb!$H47</f>
        <v>219.25</v>
      </c>
      <c r="D47" s="61">
        <f>mar!$H47</f>
        <v>217.25</v>
      </c>
      <c r="E47" s="61">
        <f>apr!$H47</f>
        <v>222.25</v>
      </c>
      <c r="F47" s="61">
        <f>may!$H47</f>
        <v>222.4</v>
      </c>
      <c r="G47" s="61">
        <f>jun!$H47</f>
        <v>217.25</v>
      </c>
      <c r="H47" s="103">
        <f>jul!$H47</f>
        <v>215.6</v>
      </c>
      <c r="I47" s="104">
        <f>aug!$H47</f>
        <v>219.25</v>
      </c>
      <c r="J47" s="71">
        <f>sep!$H47</f>
        <v>229</v>
      </c>
      <c r="K47" s="70">
        <f>oct!$H47</f>
        <v>226.6</v>
      </c>
      <c r="L47" s="105">
        <f>nov!$H47</f>
        <v>222.5</v>
      </c>
      <c r="M47" s="70">
        <f>dec!$H47</f>
        <v>231.25</v>
      </c>
      <c r="N47" s="103">
        <f t="shared" si="2"/>
        <v>221.54999999999998</v>
      </c>
    </row>
    <row r="48" spans="1:15" x14ac:dyDescent="0.6">
      <c r="A48" s="68" t="s">
        <v>43</v>
      </c>
      <c r="B48" s="61">
        <f>jan!$H48</f>
        <v>8523.9444000000003</v>
      </c>
      <c r="C48" s="61">
        <f>feb!$H48</f>
        <v>8503.2068500000005</v>
      </c>
      <c r="D48" s="61">
        <f>mar!$H48</f>
        <v>8321.1741249999995</v>
      </c>
      <c r="E48" s="61">
        <f>apr!$H48</f>
        <v>8327.1032749999995</v>
      </c>
      <c r="F48" s="61">
        <f>may!$H48</f>
        <v>8291.8143600000003</v>
      </c>
      <c r="G48" s="61">
        <f>jun!$H48</f>
        <v>8193.0073749999992</v>
      </c>
      <c r="H48" s="103">
        <f>jul!$H48</f>
        <v>8044.6100399999996</v>
      </c>
      <c r="I48" s="104">
        <f>aug!$H48</f>
        <v>8124.4685750000008</v>
      </c>
      <c r="J48" s="71">
        <f>sep!$H48</f>
        <v>8422.9814750000005</v>
      </c>
      <c r="K48" s="70">
        <f>oct!$H48</f>
        <v>8318.3280999999988</v>
      </c>
      <c r="L48" s="105">
        <f>nov!$H48</f>
        <v>7985.9956000000002</v>
      </c>
      <c r="M48" s="70">
        <f>dec!$H48</f>
        <v>8130.4468749999996</v>
      </c>
      <c r="N48" s="103">
        <f t="shared" si="2"/>
        <v>8265.5900874999988</v>
      </c>
    </row>
    <row r="49" spans="1:14" x14ac:dyDescent="0.6">
      <c r="A49" s="68" t="s">
        <v>77</v>
      </c>
      <c r="B49" s="61">
        <f>jan!$H49</f>
        <v>215.8</v>
      </c>
      <c r="C49" s="61">
        <f>feb!$H49</f>
        <v>217</v>
      </c>
      <c r="D49" s="61">
        <f>mar!$H49</f>
        <v>214.5</v>
      </c>
      <c r="E49" s="61">
        <f>apr!$H49</f>
        <v>219.75</v>
      </c>
      <c r="F49" s="61">
        <f>may!$H49</f>
        <v>219.6</v>
      </c>
      <c r="G49" s="61">
        <f>jun!$H49</f>
        <v>214.75</v>
      </c>
      <c r="H49" s="103">
        <f>jul!$H49</f>
        <v>212.8</v>
      </c>
      <c r="I49" s="104">
        <f>aug!$H49</f>
        <v>217.25</v>
      </c>
      <c r="J49" s="71">
        <f>sep!$H49</f>
        <v>226.25</v>
      </c>
      <c r="K49" s="70">
        <f>oct!$H49</f>
        <v>224.2</v>
      </c>
      <c r="L49" s="105">
        <f>nov!$H49</f>
        <v>219.75</v>
      </c>
      <c r="M49" s="70">
        <f>dec!$H49</f>
        <v>228.5</v>
      </c>
      <c r="N49" s="103">
        <f t="shared" si="2"/>
        <v>219.17916666666665</v>
      </c>
    </row>
    <row r="50" spans="1:14" s="60" customFormat="1" x14ac:dyDescent="0.6">
      <c r="A50" s="68" t="s">
        <v>44</v>
      </c>
      <c r="B50" s="61"/>
      <c r="C50" s="61"/>
      <c r="D50" s="61"/>
      <c r="E50" s="61"/>
      <c r="F50" s="61"/>
      <c r="G50" s="61"/>
      <c r="H50" s="103"/>
      <c r="I50" s="104"/>
      <c r="J50" s="71"/>
      <c r="K50" s="70"/>
      <c r="L50" s="105"/>
      <c r="M50" s="70"/>
      <c r="N50" s="103"/>
    </row>
    <row r="51" spans="1:14" x14ac:dyDescent="0.6">
      <c r="A51" s="68" t="s">
        <v>72</v>
      </c>
      <c r="B51" s="61">
        <f>jan!$H51</f>
        <v>14185.025</v>
      </c>
      <c r="C51" s="61">
        <f>feb!$H51</f>
        <v>14390.803675000001</v>
      </c>
      <c r="D51" s="61">
        <f>mar!$H51</f>
        <v>14363.1378</v>
      </c>
      <c r="E51" s="61">
        <f>apr!$H51</f>
        <v>12943.35475</v>
      </c>
      <c r="F51" s="61">
        <f>may!$H51</f>
        <v>14393.568480000002</v>
      </c>
      <c r="G51" s="61">
        <f>jun!$H51</f>
        <v>15281.072174999999</v>
      </c>
      <c r="H51" s="103">
        <f>jul!$H51</f>
        <v>18772.344099999998</v>
      </c>
      <c r="I51" s="104">
        <f>aug!$H51</f>
        <v>19699.016175000001</v>
      </c>
      <c r="J51" s="71">
        <f>sep!$H51</f>
        <v>19852.324975</v>
      </c>
      <c r="K51" s="70">
        <f>oct!$H51</f>
        <v>20424.83222</v>
      </c>
      <c r="L51" s="105">
        <f>nov!$H51</f>
        <v>20632.828275</v>
      </c>
      <c r="M51" s="70">
        <f>dec!$H51</f>
        <v>20678.017875000001</v>
      </c>
      <c r="N51" s="103">
        <f>AVERAGE(B51:M51)</f>
        <v>17134.693791666668</v>
      </c>
    </row>
    <row r="52" spans="1:14" x14ac:dyDescent="0.6">
      <c r="A52" s="68" t="s">
        <v>20</v>
      </c>
      <c r="B52" s="61">
        <f>jan!$H52</f>
        <v>359.2</v>
      </c>
      <c r="C52" s="61">
        <f>feb!$H52</f>
        <v>367.25</v>
      </c>
      <c r="D52" s="61">
        <f>mar!$H52</f>
        <v>370.25</v>
      </c>
      <c r="E52" s="61">
        <f>apr!$H52</f>
        <v>341.25</v>
      </c>
      <c r="F52" s="61">
        <f>may!$H52</f>
        <v>381.2</v>
      </c>
      <c r="G52" s="61">
        <f>jun!$H52</f>
        <v>400.5</v>
      </c>
      <c r="H52" s="103">
        <f>jul!$H52</f>
        <v>496.6</v>
      </c>
      <c r="I52" s="104">
        <f>aug!$H52</f>
        <v>526.75</v>
      </c>
      <c r="J52" s="71">
        <f>sep!$H52</f>
        <v>533.25</v>
      </c>
      <c r="K52" s="70">
        <f>oct!$H52</f>
        <v>550.6</v>
      </c>
      <c r="L52" s="105">
        <f>nov!$H52</f>
        <v>567.75</v>
      </c>
      <c r="M52" s="70">
        <f>dec!$H52</f>
        <v>581.25</v>
      </c>
      <c r="N52" s="103">
        <f t="shared" si="2"/>
        <v>456.32083333333338</v>
      </c>
    </row>
    <row r="53" spans="1:14" x14ac:dyDescent="0.6">
      <c r="A53" s="68" t="s">
        <v>45</v>
      </c>
      <c r="B53" s="61"/>
      <c r="C53" s="61"/>
      <c r="D53" s="61"/>
      <c r="E53" s="61"/>
      <c r="F53" s="61"/>
      <c r="G53" s="61"/>
      <c r="H53" s="103"/>
      <c r="I53" s="104"/>
      <c r="J53" s="71"/>
      <c r="K53" s="70"/>
      <c r="L53" s="105"/>
      <c r="M53" s="70"/>
      <c r="N53" s="107"/>
    </row>
    <row r="54" spans="1:14" x14ac:dyDescent="0.6">
      <c r="A54" s="68" t="s">
        <v>20</v>
      </c>
      <c r="B54" s="61"/>
      <c r="C54" s="61"/>
      <c r="D54" s="61"/>
      <c r="E54" s="61"/>
      <c r="F54" s="61"/>
      <c r="G54" s="61"/>
      <c r="H54" s="103"/>
      <c r="I54" s="104"/>
      <c r="J54" s="71"/>
      <c r="K54" s="70"/>
      <c r="L54" s="105"/>
      <c r="M54" s="70"/>
      <c r="N54" s="107"/>
    </row>
    <row r="55" spans="1:14" x14ac:dyDescent="0.6">
      <c r="A55" s="119" t="s">
        <v>46</v>
      </c>
      <c r="B55" s="61"/>
      <c r="C55" s="61"/>
      <c r="D55" s="61"/>
      <c r="E55" s="61"/>
      <c r="F55" s="61"/>
      <c r="G55" s="61"/>
      <c r="H55" s="103"/>
      <c r="I55" s="104"/>
      <c r="J55" s="71"/>
      <c r="K55" s="70"/>
      <c r="L55" s="105"/>
      <c r="M55" s="70"/>
      <c r="N55" s="121"/>
    </row>
    <row r="56" spans="1:14" x14ac:dyDescent="0.6">
      <c r="A56" s="68" t="s">
        <v>47</v>
      </c>
      <c r="B56" s="61">
        <f>jan!$H56</f>
        <v>10214.52836</v>
      </c>
      <c r="C56" s="61">
        <f>feb!$H56</f>
        <v>10569.523475</v>
      </c>
      <c r="D56" s="61">
        <f>mar!$H56</f>
        <v>11473.304925</v>
      </c>
      <c r="E56" s="61">
        <f>apr!$H56</f>
        <v>12286.245650000001</v>
      </c>
      <c r="F56" s="61">
        <f>may!$H56</f>
        <v>12286.572580000002</v>
      </c>
      <c r="G56" s="61">
        <f>jun!$H56</f>
        <v>12609.6111</v>
      </c>
      <c r="H56" s="103">
        <f>jul!$H56</f>
        <v>13956.629420000001</v>
      </c>
      <c r="I56" s="104">
        <f>aug!$H56</f>
        <v>14959.210349999999</v>
      </c>
      <c r="J56" s="71">
        <f>sep!$H56</f>
        <v>16473.78385</v>
      </c>
      <c r="K56" s="70">
        <f>oct!$H56</f>
        <v>17528.318319999998</v>
      </c>
      <c r="L56" s="105">
        <f>nov!$H56</f>
        <v>16744.883725</v>
      </c>
      <c r="M56" s="70">
        <f>dec!$H56</f>
        <v>16621.843224999997</v>
      </c>
      <c r="N56" s="103">
        <f t="shared" ref="N56:N71" si="3">AVERAGE(B56:M56)</f>
        <v>13810.371248333329</v>
      </c>
    </row>
    <row r="57" spans="1:14" s="60" customFormat="1" x14ac:dyDescent="0.6">
      <c r="A57" s="68" t="s">
        <v>22</v>
      </c>
      <c r="B57" s="61">
        <f>jan!$H57</f>
        <v>258.60000000000002</v>
      </c>
      <c r="C57" s="61">
        <f>feb!$H57</f>
        <v>269.75</v>
      </c>
      <c r="D57" s="61">
        <f>mar!$H57</f>
        <v>295.75</v>
      </c>
      <c r="E57" s="61">
        <f>apr!$H57</f>
        <v>324.25</v>
      </c>
      <c r="F57" s="61">
        <f>may!$H57</f>
        <v>325.39999999999998</v>
      </c>
      <c r="G57" s="61">
        <f>jun!$H57</f>
        <v>330.5</v>
      </c>
      <c r="H57" s="103">
        <f>jul!$H57</f>
        <v>369.2</v>
      </c>
      <c r="I57" s="104">
        <f>aug!$H57</f>
        <v>400</v>
      </c>
      <c r="J57" s="71">
        <f>sep!$H57</f>
        <v>442.5</v>
      </c>
      <c r="K57" s="70">
        <f>oct!$H57</f>
        <v>472.6</v>
      </c>
      <c r="L57" s="105">
        <f>nov!$H57</f>
        <v>460.75</v>
      </c>
      <c r="M57" s="70">
        <f>dec!$H57</f>
        <v>467.25</v>
      </c>
      <c r="N57" s="103">
        <f t="shared" si="3"/>
        <v>368.04583333333329</v>
      </c>
    </row>
    <row r="58" spans="1:14" x14ac:dyDescent="0.6">
      <c r="A58" s="119" t="s">
        <v>48</v>
      </c>
      <c r="B58" s="61"/>
      <c r="C58" s="61"/>
      <c r="D58" s="61"/>
      <c r="E58" s="61"/>
      <c r="F58" s="61"/>
      <c r="G58" s="61"/>
      <c r="H58" s="103"/>
      <c r="I58" s="104"/>
      <c r="J58" s="71"/>
      <c r="K58" s="70"/>
      <c r="L58" s="105"/>
      <c r="M58" s="70"/>
      <c r="N58" s="103"/>
    </row>
    <row r="59" spans="1:14" x14ac:dyDescent="0.6">
      <c r="A59" s="68" t="s">
        <v>49</v>
      </c>
      <c r="B59" s="61">
        <f>jan!$H59</f>
        <v>11604.55826</v>
      </c>
      <c r="C59" s="61">
        <f>feb!$H59</f>
        <v>11696.738825</v>
      </c>
      <c r="D59" s="61">
        <f>mar!$H59</f>
        <v>11667.072925</v>
      </c>
      <c r="E59" s="61">
        <f>apr!$H59</f>
        <v>11662.030975000001</v>
      </c>
      <c r="F59" s="61">
        <f>may!$H59</f>
        <v>11819.7767</v>
      </c>
      <c r="G59" s="61">
        <f>jun!$H59</f>
        <v>12084.604599999999</v>
      </c>
      <c r="H59" s="103">
        <f>jul!$H59</f>
        <v>12104.81034</v>
      </c>
      <c r="I59" s="104">
        <f>aug!$H59</f>
        <v>11967.156199999999</v>
      </c>
      <c r="J59" s="71">
        <f>sep!$H59</f>
        <v>11866.629475000002</v>
      </c>
      <c r="K59" s="70">
        <f>oct!$H59</f>
        <v>11582.677439999999</v>
      </c>
      <c r="L59" s="105">
        <f>nov!$H59</f>
        <v>11220.400075</v>
      </c>
      <c r="M59" s="70">
        <f>dec!$H59</f>
        <v>11250.922049999999</v>
      </c>
      <c r="N59" s="103">
        <f t="shared" si="3"/>
        <v>11710.614822083333</v>
      </c>
    </row>
    <row r="60" spans="1:14" x14ac:dyDescent="0.6">
      <c r="A60" s="68" t="s">
        <v>20</v>
      </c>
      <c r="B60" s="61">
        <f>jan!$H60</f>
        <v>293.8</v>
      </c>
      <c r="C60" s="61">
        <f>feb!$H60</f>
        <v>298.5</v>
      </c>
      <c r="D60" s="61">
        <f>mar!$H60</f>
        <v>300.75</v>
      </c>
      <c r="E60" s="61">
        <f>apr!$H60</f>
        <v>307.75</v>
      </c>
      <c r="F60" s="61">
        <f>may!$H60</f>
        <v>313</v>
      </c>
      <c r="G60" s="61">
        <f>jun!$H60</f>
        <v>316.75</v>
      </c>
      <c r="H60" s="103">
        <f>jul!$H60</f>
        <v>320.2</v>
      </c>
      <c r="I60" s="104">
        <f>aug!$H60</f>
        <v>320</v>
      </c>
      <c r="J60" s="71">
        <f>sep!$H60</f>
        <v>318.75</v>
      </c>
      <c r="K60" s="70">
        <f>oct!$H60</f>
        <v>312.2</v>
      </c>
      <c r="L60" s="105">
        <f>nov!$H60</f>
        <v>308.75</v>
      </c>
      <c r="M60" s="70">
        <f>dec!$H60</f>
        <v>316.25</v>
      </c>
      <c r="N60" s="103">
        <f t="shared" si="3"/>
        <v>310.55833333333334</v>
      </c>
    </row>
    <row r="61" spans="1:14" x14ac:dyDescent="0.6">
      <c r="A61" s="68" t="s">
        <v>50</v>
      </c>
      <c r="B61" s="61">
        <f>jan!$H61</f>
        <v>11422.609979999997</v>
      </c>
      <c r="C61" s="61">
        <f>feb!$H61</f>
        <v>11588.977274999999</v>
      </c>
      <c r="D61" s="61">
        <f>mar!$H61</f>
        <v>11550.693175</v>
      </c>
      <c r="E61" s="61">
        <f>apr!$H61</f>
        <v>11358.860375</v>
      </c>
      <c r="F61" s="61">
        <f>may!$H61</f>
        <v>11525.28962</v>
      </c>
      <c r="G61" s="61">
        <f>jun!$H61</f>
        <v>11788.887975</v>
      </c>
      <c r="H61" s="103">
        <f>jul!$H61</f>
        <v>11809.96032</v>
      </c>
      <c r="I61" s="104">
        <f>aug!$H61</f>
        <v>11667.979800000001</v>
      </c>
      <c r="J61" s="71">
        <f>sep!$H61</f>
        <v>11568.798674999998</v>
      </c>
      <c r="K61" s="70">
        <f>oct!$H61</f>
        <v>11278.476480000001</v>
      </c>
      <c r="L61" s="105">
        <f>nov!$H61</f>
        <v>10902.407525000001</v>
      </c>
      <c r="M61" s="70">
        <f>dec!$H61</f>
        <v>10966.298250000002</v>
      </c>
      <c r="N61" s="103">
        <f t="shared" si="3"/>
        <v>11452.436620833332</v>
      </c>
    </row>
    <row r="62" spans="1:14" x14ac:dyDescent="0.6">
      <c r="A62" s="68" t="s">
        <v>20</v>
      </c>
      <c r="B62" s="61">
        <f>jan!$H62</f>
        <v>289.2</v>
      </c>
      <c r="C62" s="61">
        <f>feb!$H62</f>
        <v>295.75</v>
      </c>
      <c r="D62" s="61">
        <f>mar!$H62</f>
        <v>297.75</v>
      </c>
      <c r="E62" s="61">
        <f>apr!$H62</f>
        <v>299.75</v>
      </c>
      <c r="F62" s="61">
        <f>may!$H62</f>
        <v>305.2</v>
      </c>
      <c r="G62" s="61">
        <f>jun!$H62</f>
        <v>309</v>
      </c>
      <c r="H62" s="103">
        <f>jul!$H62</f>
        <v>312.39999999999998</v>
      </c>
      <c r="I62" s="104">
        <f>aug!$H62</f>
        <v>312</v>
      </c>
      <c r="J62" s="71">
        <f>sep!$H62</f>
        <v>310.75</v>
      </c>
      <c r="K62" s="70">
        <f>oct!$H62</f>
        <v>304</v>
      </c>
      <c r="L62" s="105">
        <f>nov!$H62</f>
        <v>300</v>
      </c>
      <c r="M62" s="70">
        <f>dec!$H62</f>
        <v>308.25</v>
      </c>
      <c r="N62" s="103">
        <f t="shared" si="3"/>
        <v>303.67083333333335</v>
      </c>
    </row>
    <row r="63" spans="1:14" x14ac:dyDescent="0.6">
      <c r="A63" s="68" t="s">
        <v>51</v>
      </c>
      <c r="B63" s="61">
        <f>jan!$H63</f>
        <v>11304.096539999999</v>
      </c>
      <c r="C63" s="61">
        <f>feb!$H63</f>
        <v>11500.809325000002</v>
      </c>
      <c r="D63" s="61">
        <f>mar!$H63</f>
        <v>11473.106675000001</v>
      </c>
      <c r="E63" s="61">
        <f>apr!$H63</f>
        <v>11264.272774999999</v>
      </c>
      <c r="F63" s="61">
        <f>may!$H63</f>
        <v>11419.63096</v>
      </c>
      <c r="G63" s="61">
        <f>jun!$H63</f>
        <v>11683.995675</v>
      </c>
      <c r="H63" s="103">
        <f>jul!$H63</f>
        <v>11711.6417</v>
      </c>
      <c r="I63" s="104">
        <f>aug!$H63</f>
        <v>11555.78865</v>
      </c>
      <c r="J63" s="71">
        <f>sep!$H63</f>
        <v>11485.03565</v>
      </c>
      <c r="K63" s="70">
        <f>oct!$H63</f>
        <v>11174.570619999999</v>
      </c>
      <c r="L63" s="105">
        <f>nov!$H63</f>
        <v>10820.635324999999</v>
      </c>
      <c r="M63" s="70">
        <f>dec!$H63</f>
        <v>10859.564324999999</v>
      </c>
      <c r="N63" s="103">
        <f t="shared" si="3"/>
        <v>11354.429018333336</v>
      </c>
    </row>
    <row r="64" spans="1:14" x14ac:dyDescent="0.6">
      <c r="A64" s="68" t="s">
        <v>20</v>
      </c>
      <c r="B64" s="61">
        <f>jan!$H64</f>
        <v>286.2</v>
      </c>
      <c r="C64" s="61">
        <f>feb!$H64</f>
        <v>293.5</v>
      </c>
      <c r="D64" s="61">
        <f>mar!$H64</f>
        <v>295.75</v>
      </c>
      <c r="E64" s="61">
        <f>apr!$H64</f>
        <v>297.25</v>
      </c>
      <c r="F64" s="61">
        <f>may!$H64</f>
        <v>302.39999999999998</v>
      </c>
      <c r="G64" s="61">
        <f>jun!$H64</f>
        <v>306.25</v>
      </c>
      <c r="H64" s="103">
        <f>jul!$H64</f>
        <v>309.8</v>
      </c>
      <c r="I64" s="104">
        <f>aug!$H64</f>
        <v>309</v>
      </c>
      <c r="J64" s="71">
        <f>sep!$H64</f>
        <v>308.5</v>
      </c>
      <c r="K64" s="70">
        <f>oct!$H64</f>
        <v>301.2</v>
      </c>
      <c r="L64" s="105">
        <f>nov!$H64</f>
        <v>297.75</v>
      </c>
      <c r="M64" s="70">
        <f>dec!$H64</f>
        <v>305.25</v>
      </c>
      <c r="N64" s="103">
        <f t="shared" si="3"/>
        <v>301.07083333333333</v>
      </c>
    </row>
    <row r="65" spans="1:14" x14ac:dyDescent="0.6">
      <c r="A65" s="68" t="s">
        <v>52</v>
      </c>
      <c r="B65" s="61"/>
      <c r="C65" s="61"/>
      <c r="D65" s="61"/>
      <c r="E65" s="61"/>
      <c r="F65" s="61"/>
      <c r="G65" s="61"/>
      <c r="H65" s="103"/>
      <c r="I65" s="104"/>
      <c r="J65" s="71"/>
      <c r="K65" s="70"/>
      <c r="L65" s="105"/>
      <c r="M65" s="70"/>
      <c r="N65" s="103"/>
    </row>
    <row r="66" spans="1:14" x14ac:dyDescent="0.6">
      <c r="A66" s="68" t="s">
        <v>20</v>
      </c>
      <c r="B66" s="61"/>
      <c r="C66" s="61"/>
      <c r="D66" s="61"/>
      <c r="E66" s="61"/>
      <c r="F66" s="61"/>
      <c r="G66" s="61"/>
      <c r="H66" s="103"/>
      <c r="I66" s="104"/>
      <c r="J66" s="71"/>
      <c r="K66" s="70"/>
      <c r="L66" s="105"/>
      <c r="M66" s="70"/>
      <c r="N66" s="103"/>
    </row>
    <row r="67" spans="1:14" s="60" customFormat="1" x14ac:dyDescent="0.6">
      <c r="A67" s="68" t="s">
        <v>53</v>
      </c>
      <c r="B67" s="61"/>
      <c r="C67" s="61"/>
      <c r="D67" s="61"/>
      <c r="E67" s="61"/>
      <c r="F67" s="61"/>
      <c r="G67" s="61"/>
      <c r="H67" s="103"/>
      <c r="I67" s="104"/>
      <c r="J67" s="71"/>
      <c r="K67" s="70"/>
      <c r="L67" s="105"/>
      <c r="M67" s="70"/>
      <c r="N67" s="103"/>
    </row>
    <row r="68" spans="1:14" x14ac:dyDescent="0.6">
      <c r="A68" s="68" t="s">
        <v>20</v>
      </c>
      <c r="B68" s="61"/>
      <c r="C68" s="61"/>
      <c r="D68" s="61"/>
      <c r="E68" s="61"/>
      <c r="F68" s="61"/>
      <c r="G68" s="61"/>
      <c r="H68" s="103"/>
      <c r="I68" s="104"/>
      <c r="J68" s="71"/>
      <c r="K68" s="70"/>
      <c r="L68" s="105"/>
      <c r="M68" s="70"/>
      <c r="N68" s="103"/>
    </row>
    <row r="69" spans="1:14" x14ac:dyDescent="0.6">
      <c r="A69" s="119" t="s">
        <v>54</v>
      </c>
      <c r="B69" s="61"/>
      <c r="C69" s="61"/>
      <c r="D69" s="61"/>
      <c r="E69" s="61"/>
      <c r="F69" s="61"/>
      <c r="G69" s="61"/>
      <c r="H69" s="103"/>
      <c r="I69" s="104"/>
      <c r="J69" s="71"/>
      <c r="K69" s="70"/>
      <c r="L69" s="105"/>
      <c r="M69" s="70"/>
      <c r="N69" s="122"/>
    </row>
    <row r="70" spans="1:14" s="60" customFormat="1" x14ac:dyDescent="0.6">
      <c r="A70" s="68" t="s">
        <v>55</v>
      </c>
      <c r="B70" s="61">
        <f>jan!$H70</f>
        <v>11509.975179999999</v>
      </c>
      <c r="C70" s="61">
        <f>feb!$H70</f>
        <v>11687.0609</v>
      </c>
      <c r="D70" s="61">
        <f>mar!$H70</f>
        <v>11628.279675000002</v>
      </c>
      <c r="E70" s="61">
        <f>apr!$H70</f>
        <v>11529.189525</v>
      </c>
      <c r="F70" s="61">
        <f>may!$H70</f>
        <v>11365.957720000002</v>
      </c>
      <c r="G70" s="61">
        <f>jun!$H70</f>
        <v>11731.894124999999</v>
      </c>
      <c r="H70" s="103">
        <f>jul!$H70</f>
        <v>12059.42742</v>
      </c>
      <c r="I70" s="104">
        <f>aug!$H70</f>
        <v>11995.2356</v>
      </c>
      <c r="J70" s="71">
        <f>sep!$H70</f>
        <v>12006.288925000001</v>
      </c>
      <c r="K70" s="70">
        <f>oct!$H70</f>
        <v>11782.970319999999</v>
      </c>
      <c r="L70" s="105">
        <f>nov!$H70</f>
        <v>11474.999725</v>
      </c>
      <c r="M70" s="70">
        <f>dec!$H70</f>
        <v>11339.160574999998</v>
      </c>
      <c r="N70" s="103">
        <f t="shared" si="3"/>
        <v>11675.869974166666</v>
      </c>
    </row>
    <row r="71" spans="1:14" x14ac:dyDescent="0.6">
      <c r="A71" s="68" t="s">
        <v>22</v>
      </c>
      <c r="B71" s="61">
        <f>jan!$H71</f>
        <v>291.39999999999998</v>
      </c>
      <c r="C71" s="61">
        <f>feb!$H71</f>
        <v>298.25</v>
      </c>
      <c r="D71" s="61">
        <f>mar!$H71</f>
        <v>299.75</v>
      </c>
      <c r="E71" s="61">
        <f>apr!$H71</f>
        <v>304.25</v>
      </c>
      <c r="F71" s="61">
        <f>may!$H71</f>
        <v>301</v>
      </c>
      <c r="G71" s="61">
        <f>jun!$H71</f>
        <v>307.5</v>
      </c>
      <c r="H71" s="103">
        <f>jul!$H71</f>
        <v>319</v>
      </c>
      <c r="I71" s="104">
        <f>aug!$H71</f>
        <v>320.75</v>
      </c>
      <c r="J71" s="71">
        <f>sep!$H71</f>
        <v>322.5</v>
      </c>
      <c r="K71" s="70">
        <f>oct!$H71</f>
        <v>317.60000000000002</v>
      </c>
      <c r="L71" s="105">
        <f>nov!$H71</f>
        <v>315.75</v>
      </c>
      <c r="M71" s="70">
        <f>dec!$H71</f>
        <v>318.75</v>
      </c>
      <c r="N71" s="103">
        <f t="shared" si="3"/>
        <v>309.70833333333331</v>
      </c>
    </row>
    <row r="72" spans="1:14" x14ac:dyDescent="0.6">
      <c r="A72" s="68" t="s">
        <v>56</v>
      </c>
      <c r="B72" s="61">
        <f>jan!$H72</f>
        <v>11423.179160000002</v>
      </c>
      <c r="C72" s="61">
        <f>feb!$H72</f>
        <v>11589.056525</v>
      </c>
      <c r="D72" s="61">
        <f>mar!$H72</f>
        <v>11511.899925000002</v>
      </c>
      <c r="E72" s="61">
        <f>apr!$H72</f>
        <v>11434.346124999998</v>
      </c>
      <c r="F72" s="61">
        <f>may!$H72</f>
        <v>11275.23352</v>
      </c>
      <c r="G72" s="61">
        <f>jun!$H72</f>
        <v>11636.5008</v>
      </c>
      <c r="H72" s="103">
        <f>jul!$H72</f>
        <v>11961.1785</v>
      </c>
      <c r="I72" s="104">
        <f>aug!$H72</f>
        <v>11892.3935</v>
      </c>
      <c r="J72" s="71">
        <f>sep!$H72</f>
        <v>11894.602375</v>
      </c>
      <c r="K72" s="70">
        <f>oct!$H72</f>
        <v>11671.668460000001</v>
      </c>
      <c r="L72" s="105">
        <f>nov!$H72</f>
        <v>11365.972975000001</v>
      </c>
      <c r="M72" s="70">
        <f>dec!$H72</f>
        <v>11232.426649999998</v>
      </c>
      <c r="N72" s="103">
        <f t="shared" ref="N72:N84" si="4">AVERAGE(B72:M72)</f>
        <v>11574.038209583334</v>
      </c>
    </row>
    <row r="73" spans="1:14" x14ac:dyDescent="0.6">
      <c r="A73" s="68" t="s">
        <v>20</v>
      </c>
      <c r="B73" s="61">
        <f>jan!$H73</f>
        <v>289.2</v>
      </c>
      <c r="C73" s="61">
        <f>feb!$H73</f>
        <v>295.75</v>
      </c>
      <c r="D73" s="61">
        <f>mar!$H73</f>
        <v>296.75</v>
      </c>
      <c r="E73" s="61">
        <f>apr!$H73</f>
        <v>301.75</v>
      </c>
      <c r="F73" s="61">
        <f>may!$H73</f>
        <v>298.60000000000002</v>
      </c>
      <c r="G73" s="61">
        <f>jun!$H73</f>
        <v>305</v>
      </c>
      <c r="H73" s="103">
        <f>jul!$H73</f>
        <v>316.39999999999998</v>
      </c>
      <c r="I73" s="104">
        <f>aug!$H73</f>
        <v>318</v>
      </c>
      <c r="J73" s="71">
        <f>sep!$H73</f>
        <v>319.5</v>
      </c>
      <c r="K73" s="70">
        <f>oct!$H73</f>
        <v>314.60000000000002</v>
      </c>
      <c r="L73" s="105">
        <f>nov!$H73</f>
        <v>312.75</v>
      </c>
      <c r="M73" s="70">
        <f>dec!$H73</f>
        <v>315.75</v>
      </c>
      <c r="N73" s="103">
        <f t="shared" si="4"/>
        <v>307.00416666666666</v>
      </c>
    </row>
    <row r="74" spans="1:14" x14ac:dyDescent="0.6">
      <c r="A74" s="68" t="s">
        <v>57</v>
      </c>
      <c r="B74" s="61">
        <f>jan!$H74</f>
        <v>11312.45278</v>
      </c>
      <c r="C74" s="61">
        <f>feb!$H74</f>
        <v>11500.883500000002</v>
      </c>
      <c r="D74" s="61">
        <f>mar!$H74</f>
        <v>11395.520175000001</v>
      </c>
      <c r="E74" s="61">
        <f>apr!$H74</f>
        <v>11339.707899999998</v>
      </c>
      <c r="F74" s="61">
        <f>may!$H74</f>
        <v>11169.574860000001</v>
      </c>
      <c r="G74" s="61">
        <f>jun!$H74</f>
        <v>11541.134374999998</v>
      </c>
      <c r="H74" s="103">
        <f>jul!$H74</f>
        <v>11870.406920000001</v>
      </c>
      <c r="I74" s="104">
        <f>aug!$H74</f>
        <v>11798.870875000001</v>
      </c>
      <c r="J74" s="71">
        <f>sep!$H74</f>
        <v>11801.515050000002</v>
      </c>
      <c r="K74" s="70">
        <f>oct!$H74</f>
        <v>11582.677439999999</v>
      </c>
      <c r="L74" s="105">
        <f>nov!$H74</f>
        <v>11266.031075000001</v>
      </c>
      <c r="M74" s="70">
        <f>dec!$H74</f>
        <v>11125.692725000001</v>
      </c>
      <c r="N74" s="103">
        <f t="shared" si="4"/>
        <v>11475.372306250001</v>
      </c>
    </row>
    <row r="75" spans="1:14" x14ac:dyDescent="0.6">
      <c r="A75" s="68" t="s">
        <v>20</v>
      </c>
      <c r="B75" s="61">
        <f>jan!$H75</f>
        <v>286.39999999999998</v>
      </c>
      <c r="C75" s="61">
        <f>feb!$H75</f>
        <v>293.5</v>
      </c>
      <c r="D75" s="61">
        <f>mar!$H75</f>
        <v>293.75</v>
      </c>
      <c r="E75" s="61">
        <f>apr!$H75</f>
        <v>299.25</v>
      </c>
      <c r="F75" s="61">
        <f>may!$H75</f>
        <v>295.8</v>
      </c>
      <c r="G75" s="61">
        <f>jun!$H75</f>
        <v>302.5</v>
      </c>
      <c r="H75" s="103">
        <f>jul!$H75</f>
        <v>314</v>
      </c>
      <c r="I75" s="104">
        <f>aug!$H75</f>
        <v>315.5</v>
      </c>
      <c r="J75" s="71">
        <f>sep!$H75</f>
        <v>317</v>
      </c>
      <c r="K75" s="70">
        <f>oct!$H75</f>
        <v>312.2</v>
      </c>
      <c r="L75" s="105">
        <f>nov!$H75</f>
        <v>310</v>
      </c>
      <c r="M75" s="70">
        <f>dec!$H75</f>
        <v>312.75</v>
      </c>
      <c r="N75" s="103">
        <f t="shared" si="4"/>
        <v>304.38749999999999</v>
      </c>
    </row>
    <row r="76" spans="1:14" x14ac:dyDescent="0.6">
      <c r="A76" s="68" t="s">
        <v>58</v>
      </c>
      <c r="B76" s="61">
        <f>jan!$H76</f>
        <v>11225.65676</v>
      </c>
      <c r="C76" s="61">
        <f>feb!$H76</f>
        <v>11393.127025</v>
      </c>
      <c r="D76" s="61">
        <f>mar!$H76</f>
        <v>11317.933674999998</v>
      </c>
      <c r="E76" s="61">
        <f>apr!$H76</f>
        <v>11226.018925</v>
      </c>
      <c r="F76" s="61">
        <f>may!$H76</f>
        <v>11063.86908</v>
      </c>
      <c r="G76" s="61">
        <f>jun!$H76</f>
        <v>11426.678524999999</v>
      </c>
      <c r="H76" s="103">
        <f>jul!$H76</f>
        <v>11764.577399999998</v>
      </c>
      <c r="I76" s="104">
        <f>aug!$H76</f>
        <v>11696.0592</v>
      </c>
      <c r="J76" s="71">
        <f>sep!$H76</f>
        <v>11708.458125000001</v>
      </c>
      <c r="K76" s="70">
        <f>oct!$H76</f>
        <v>11478.688459999999</v>
      </c>
      <c r="L76" s="105">
        <f>nov!$H76</f>
        <v>11175.229800000001</v>
      </c>
      <c r="M76" s="70">
        <f>dec!$H76</f>
        <v>11036.710025</v>
      </c>
      <c r="N76" s="103">
        <f t="shared" si="4"/>
        <v>11376.083916666668</v>
      </c>
    </row>
    <row r="77" spans="1:14" x14ac:dyDescent="0.6">
      <c r="A77" s="68" t="s">
        <v>20</v>
      </c>
      <c r="B77" s="61">
        <f>jan!$H77</f>
        <v>284.2</v>
      </c>
      <c r="C77" s="61">
        <f>feb!$H77</f>
        <v>290.75</v>
      </c>
      <c r="D77" s="61">
        <f>mar!$H77</f>
        <v>291.75</v>
      </c>
      <c r="E77" s="61">
        <f>apr!$H77</f>
        <v>296.25</v>
      </c>
      <c r="F77" s="61">
        <f>may!$H77</f>
        <v>293</v>
      </c>
      <c r="G77" s="61">
        <f>jun!$H77</f>
        <v>299.5</v>
      </c>
      <c r="H77" s="103">
        <f>jul!$H77</f>
        <v>311.2</v>
      </c>
      <c r="I77" s="104">
        <f>aug!$H77</f>
        <v>312.75</v>
      </c>
      <c r="J77" s="71">
        <f>sep!$H77</f>
        <v>314.5</v>
      </c>
      <c r="K77" s="70">
        <f>oct!$H77</f>
        <v>309.39999999999998</v>
      </c>
      <c r="L77" s="105">
        <f>nov!$H77</f>
        <v>307.5</v>
      </c>
      <c r="M77" s="70">
        <f>dec!$H77</f>
        <v>310.25</v>
      </c>
      <c r="N77" s="103">
        <f t="shared" si="4"/>
        <v>301.75416666666666</v>
      </c>
    </row>
    <row r="78" spans="1:14" x14ac:dyDescent="0.6">
      <c r="A78" s="68" t="s">
        <v>59</v>
      </c>
      <c r="B78" s="61">
        <f>jan!$H78</f>
        <v>11107.143319999999</v>
      </c>
      <c r="C78" s="61">
        <f>feb!$H78</f>
        <v>11285.405750000002</v>
      </c>
      <c r="D78" s="61">
        <f>mar!$H78</f>
        <v>11201.553925</v>
      </c>
      <c r="E78" s="61">
        <f>apr!$H78</f>
        <v>11140.803250000001</v>
      </c>
      <c r="F78" s="61">
        <f>may!$H78</f>
        <v>10980.76946</v>
      </c>
      <c r="G78" s="61">
        <f>jun!$H78</f>
        <v>11331.285199999998</v>
      </c>
      <c r="H78" s="103">
        <f>jul!$H78</f>
        <v>11673.839380000001</v>
      </c>
      <c r="I78" s="104">
        <f>aug!$H78</f>
        <v>11555.78865</v>
      </c>
      <c r="J78" s="71">
        <f>sep!$H78</f>
        <v>11503.684249999998</v>
      </c>
      <c r="K78" s="70">
        <f>oct!$H78</f>
        <v>11278.476480000001</v>
      </c>
      <c r="L78" s="105">
        <f>nov!$H78</f>
        <v>10966.208225</v>
      </c>
      <c r="M78" s="70">
        <f>dec!$H78</f>
        <v>10841.068925</v>
      </c>
      <c r="N78" s="103">
        <f t="shared" si="4"/>
        <v>11238.835567916665</v>
      </c>
    </row>
    <row r="79" spans="1:14" x14ac:dyDescent="0.6">
      <c r="A79" s="68" t="s">
        <v>22</v>
      </c>
      <c r="B79" s="61">
        <f>jan!$H79</f>
        <v>281.2</v>
      </c>
      <c r="C79" s="61">
        <f>feb!$H79</f>
        <v>288</v>
      </c>
      <c r="D79" s="61">
        <f>mar!$H79</f>
        <v>288.75</v>
      </c>
      <c r="E79" s="61">
        <f>apr!$H79</f>
        <v>294</v>
      </c>
      <c r="F79" s="61">
        <f>may!$H79</f>
        <v>290.8</v>
      </c>
      <c r="G79" s="61">
        <f>jun!$H79</f>
        <v>297</v>
      </c>
      <c r="H79" s="103">
        <f>jul!$H79</f>
        <v>308.8</v>
      </c>
      <c r="I79" s="104">
        <f>aug!$H79</f>
        <v>309</v>
      </c>
      <c r="J79" s="71">
        <f>sep!$H79</f>
        <v>309</v>
      </c>
      <c r="K79" s="70">
        <f>oct!$H79</f>
        <v>304</v>
      </c>
      <c r="L79" s="105">
        <f>nov!$H79</f>
        <v>301.75</v>
      </c>
      <c r="M79" s="70">
        <f>dec!$H79</f>
        <v>304.75</v>
      </c>
      <c r="N79" s="103">
        <f t="shared" si="4"/>
        <v>298.08750000000003</v>
      </c>
    </row>
    <row r="80" spans="1:14" x14ac:dyDescent="0.6">
      <c r="A80" s="68" t="s">
        <v>60</v>
      </c>
      <c r="B80" s="61"/>
      <c r="C80" s="61"/>
      <c r="D80" s="61"/>
      <c r="E80" s="61"/>
      <c r="F80" s="61"/>
      <c r="G80" s="61"/>
      <c r="H80" s="103"/>
      <c r="I80" s="104"/>
      <c r="J80" s="71"/>
      <c r="K80" s="70"/>
      <c r="L80" s="105"/>
      <c r="M80" s="70"/>
      <c r="N80" s="103"/>
    </row>
    <row r="81" spans="1:14" s="60" customFormat="1" x14ac:dyDescent="0.6">
      <c r="A81" s="68" t="s">
        <v>20</v>
      </c>
      <c r="B81" s="61"/>
      <c r="C81" s="61"/>
      <c r="D81" s="61"/>
      <c r="E81" s="61"/>
      <c r="F81" s="61"/>
      <c r="G81" s="61"/>
      <c r="H81" s="103"/>
      <c r="I81" s="104"/>
      <c r="J81" s="71"/>
      <c r="K81" s="70"/>
      <c r="L81" s="105"/>
      <c r="M81" s="70"/>
      <c r="N81" s="103"/>
    </row>
    <row r="82" spans="1:14" x14ac:dyDescent="0.6">
      <c r="A82" s="119" t="s">
        <v>61</v>
      </c>
      <c r="B82" s="61"/>
      <c r="C82" s="61"/>
      <c r="D82" s="61"/>
      <c r="E82" s="61"/>
      <c r="F82" s="61"/>
      <c r="G82" s="61"/>
      <c r="H82" s="103"/>
      <c r="I82" s="104"/>
      <c r="J82" s="71"/>
      <c r="K82" s="70"/>
      <c r="L82" s="105"/>
      <c r="M82" s="70"/>
      <c r="N82" s="103"/>
    </row>
    <row r="83" spans="1:14" x14ac:dyDescent="0.6">
      <c r="A83" s="68" t="s">
        <v>62</v>
      </c>
      <c r="B83" s="61">
        <f>jan!$H83</f>
        <v>8318.6349399999999</v>
      </c>
      <c r="C83" s="61">
        <f>feb!$H83</f>
        <v>8297.5252500000006</v>
      </c>
      <c r="D83" s="61">
        <f>mar!$H83</f>
        <v>8282.3368749999991</v>
      </c>
      <c r="E83" s="61">
        <f>apr!$H83</f>
        <v>8223.0420249999988</v>
      </c>
      <c r="F83" s="61">
        <f>may!$H83</f>
        <v>8201.1714800000009</v>
      </c>
      <c r="G83" s="61">
        <f>jun!$H83</f>
        <v>8193.1057000000001</v>
      </c>
      <c r="H83" s="103">
        <f>jul!$H83</f>
        <v>8211.0237799999995</v>
      </c>
      <c r="I83" s="104">
        <f>aug!$H83</f>
        <v>8199.2626749999981</v>
      </c>
      <c r="J83" s="71">
        <f>sep!$H83</f>
        <v>8208.9462249999997</v>
      </c>
      <c r="K83" s="70">
        <f>oct!$H83</f>
        <v>8013.2497199999998</v>
      </c>
      <c r="L83" s="105">
        <f>nov!$H83</f>
        <v>8004.1652999999997</v>
      </c>
      <c r="M83" s="70">
        <f>dec!$H83</f>
        <v>8013.0104000000001</v>
      </c>
      <c r="N83" s="103">
        <f t="shared" si="4"/>
        <v>8180.4561974999988</v>
      </c>
    </row>
    <row r="84" spans="1:14" x14ac:dyDescent="0.6">
      <c r="A84" s="109" t="s">
        <v>20</v>
      </c>
      <c r="B84" s="62">
        <f>jan!$H84</f>
        <v>210.6</v>
      </c>
      <c r="C84" s="62">
        <f>feb!$H84</f>
        <v>211.75</v>
      </c>
      <c r="D84" s="62">
        <f>mar!$H84</f>
        <v>213.5</v>
      </c>
      <c r="E84" s="62">
        <f>apr!$H84</f>
        <v>217</v>
      </c>
      <c r="F84" s="62">
        <f>may!$H84</f>
        <v>217.2</v>
      </c>
      <c r="G84" s="62">
        <f>jun!$H84</f>
        <v>214.75</v>
      </c>
      <c r="H84" s="106">
        <f>jul!$H84</f>
        <v>217.2</v>
      </c>
      <c r="I84" s="110">
        <f>aug!$H84</f>
        <v>219.25</v>
      </c>
      <c r="J84" s="100">
        <f>sep!$H84</f>
        <v>220.5</v>
      </c>
      <c r="K84" s="101">
        <f>oct!$H84</f>
        <v>216</v>
      </c>
      <c r="L84" s="111">
        <f>nov!$H84</f>
        <v>220.25</v>
      </c>
      <c r="M84" s="101">
        <f>dec!$H84</f>
        <v>225.25</v>
      </c>
      <c r="N84" s="106">
        <f t="shared" si="4"/>
        <v>216.9375</v>
      </c>
    </row>
    <row r="85" spans="1:14" x14ac:dyDescent="0.6">
      <c r="A85" s="68" t="s">
        <v>82</v>
      </c>
    </row>
    <row r="98" spans="1:14" s="60" customFormat="1" x14ac:dyDescent="0.6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</sheetData>
  <phoneticPr fontId="5" type="noConversion"/>
  <pageMargins left="0.55118110236220474" right="0.15748031496062992" top="0.98425196850393704" bottom="0.98425196850393704" header="0.51181102362204722" footer="0.5118110236220472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selection activeCell="A6" sqref="A6:A35"/>
    </sheetView>
  </sheetViews>
  <sheetFormatPr defaultRowHeight="21" x14ac:dyDescent="0.6"/>
  <cols>
    <col min="1" max="1" width="15.375" customWidth="1"/>
    <col min="2" max="2" width="23" customWidth="1"/>
    <col min="3" max="8" width="13.375" customWidth="1"/>
  </cols>
  <sheetData>
    <row r="1" spans="1:17" ht="28.8" x14ac:dyDescent="0.75">
      <c r="B1" s="126" t="s">
        <v>68</v>
      </c>
      <c r="C1" s="126"/>
      <c r="D1" s="126"/>
      <c r="E1" s="126"/>
      <c r="F1" s="126"/>
      <c r="G1" s="126"/>
      <c r="H1" s="126"/>
    </row>
    <row r="2" spans="1:17" x14ac:dyDescent="0.6">
      <c r="B2" s="35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42" t="s">
        <v>17</v>
      </c>
      <c r="C4" s="43">
        <v>37.2151</v>
      </c>
      <c r="D4" s="44">
        <v>37.221299999999999</v>
      </c>
      <c r="E4" s="45">
        <v>37.181800000000003</v>
      </c>
      <c r="F4" s="43">
        <v>37.297199999999997</v>
      </c>
      <c r="G4" s="43"/>
      <c r="H4" s="48">
        <f>AVERAGE(C4:G4)</f>
        <v>37.228850000000001</v>
      </c>
    </row>
    <row r="5" spans="1:17" x14ac:dyDescent="0.6">
      <c r="B5" s="51" t="s">
        <v>18</v>
      </c>
      <c r="C5" s="52"/>
      <c r="D5" s="53"/>
      <c r="E5" s="53"/>
      <c r="F5" s="54"/>
      <c r="G5" s="53"/>
      <c r="H5" s="52"/>
    </row>
    <row r="6" spans="1:17" x14ac:dyDescent="0.6">
      <c r="A6" t="s">
        <v>84</v>
      </c>
      <c r="B6" s="6" t="s">
        <v>19</v>
      </c>
      <c r="C6" s="19">
        <f>C7*$C$4</f>
        <v>18421.4745</v>
      </c>
      <c r="D6" s="19">
        <f>D7*$D$4</f>
        <v>18350.100900000001</v>
      </c>
      <c r="E6" s="19">
        <f>E7*$E$4</f>
        <v>18404.991000000002</v>
      </c>
      <c r="F6" s="19">
        <f>F7*$F$4</f>
        <v>18201.033599999999</v>
      </c>
      <c r="G6" s="19"/>
      <c r="H6" s="21">
        <f t="shared" ref="H6:H35" si="0">AVERAGE(C6:G6)</f>
        <v>18344.400000000001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6" t="s">
        <v>20</v>
      </c>
      <c r="C7" s="19">
        <v>495</v>
      </c>
      <c r="D7" s="17">
        <v>493</v>
      </c>
      <c r="E7" s="17">
        <v>495</v>
      </c>
      <c r="F7" s="17">
        <v>488</v>
      </c>
      <c r="G7" s="17"/>
      <c r="H7" s="21">
        <f t="shared" si="0"/>
        <v>492.75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86</v>
      </c>
      <c r="B8" s="6" t="s">
        <v>21</v>
      </c>
      <c r="C8" s="19">
        <f>C9*$C$4</f>
        <v>19947.293600000001</v>
      </c>
      <c r="D8" s="19">
        <f>D9*$D$4</f>
        <v>19876.174200000001</v>
      </c>
      <c r="E8" s="19">
        <f>E9*$E$4</f>
        <v>19929.444800000001</v>
      </c>
      <c r="F8" s="19">
        <f>F9*$F$4</f>
        <v>19692.921599999998</v>
      </c>
      <c r="G8" s="19"/>
      <c r="H8" s="21">
        <f t="shared" si="0"/>
        <v>19861.458549999999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87</v>
      </c>
      <c r="B9" s="6" t="s">
        <v>22</v>
      </c>
      <c r="C9" s="19">
        <v>536</v>
      </c>
      <c r="D9" s="19">
        <v>534</v>
      </c>
      <c r="E9" s="19">
        <v>536</v>
      </c>
      <c r="F9" s="19">
        <v>528</v>
      </c>
      <c r="G9" s="19"/>
      <c r="H9" s="21">
        <f t="shared" si="0"/>
        <v>533.5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88</v>
      </c>
      <c r="B10" s="6" t="s">
        <v>23</v>
      </c>
      <c r="C10" s="19">
        <f>C11*$C$4</f>
        <v>17937.678199999998</v>
      </c>
      <c r="D10" s="19">
        <f>D11*$D$4</f>
        <v>17866.223999999998</v>
      </c>
      <c r="E10" s="19">
        <f>E11*$E$4</f>
        <v>17921.6276</v>
      </c>
      <c r="F10" s="19">
        <f>F11*$F$4</f>
        <v>17716.169999999998</v>
      </c>
      <c r="G10" s="19"/>
      <c r="H10" s="21">
        <f t="shared" si="0"/>
        <v>17860.424950000001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89</v>
      </c>
      <c r="B11" s="6" t="s">
        <v>20</v>
      </c>
      <c r="C11" s="19">
        <v>482</v>
      </c>
      <c r="D11" s="19">
        <v>480</v>
      </c>
      <c r="E11" s="19">
        <v>482</v>
      </c>
      <c r="F11" s="19">
        <v>475</v>
      </c>
      <c r="G11" s="19"/>
      <c r="H11" s="21">
        <f t="shared" si="0"/>
        <v>479.75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90</v>
      </c>
      <c r="B12" s="6" t="s">
        <v>24</v>
      </c>
      <c r="C12" s="19">
        <f>C13*$C$4</f>
        <v>19537.927500000002</v>
      </c>
      <c r="D12" s="19">
        <f>D13*$D$4</f>
        <v>19466.7399</v>
      </c>
      <c r="E12" s="19">
        <f>E13*$E$4</f>
        <v>19520.445</v>
      </c>
      <c r="F12" s="19">
        <f>F13*$F$4</f>
        <v>19282.652399999999</v>
      </c>
      <c r="G12" s="19"/>
      <c r="H12" s="21">
        <f t="shared" si="0"/>
        <v>19451.941200000001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91</v>
      </c>
      <c r="B13" s="6" t="s">
        <v>20</v>
      </c>
      <c r="C13" s="19">
        <v>525</v>
      </c>
      <c r="D13" s="17">
        <v>523</v>
      </c>
      <c r="E13" s="17">
        <v>525</v>
      </c>
      <c r="F13" s="17">
        <v>517</v>
      </c>
      <c r="G13" s="17"/>
      <c r="H13" s="21">
        <f t="shared" si="0"/>
        <v>522.5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92</v>
      </c>
      <c r="B14" s="6" t="s">
        <v>25</v>
      </c>
      <c r="C14" s="19">
        <f>C15*$C$4</f>
        <v>13136.9303</v>
      </c>
      <c r="D14" s="19">
        <f>D15*$D$4</f>
        <v>13064.676299999999</v>
      </c>
      <c r="E14" s="19">
        <f>E15*$E$4</f>
        <v>13125.1754</v>
      </c>
      <c r="F14" s="19">
        <f>F15*$F$4</f>
        <v>13016.7228</v>
      </c>
      <c r="G14" s="19"/>
      <c r="H14" s="21">
        <f t="shared" si="0"/>
        <v>13085.876199999999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93</v>
      </c>
      <c r="B15" s="6" t="s">
        <v>20</v>
      </c>
      <c r="C15" s="21">
        <v>353</v>
      </c>
      <c r="D15" s="17">
        <v>351</v>
      </c>
      <c r="E15" s="17">
        <v>353</v>
      </c>
      <c r="F15" s="17">
        <v>349</v>
      </c>
      <c r="G15" s="17"/>
      <c r="H15" s="21">
        <f t="shared" si="0"/>
        <v>351.5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94</v>
      </c>
      <c r="B16" s="6" t="s">
        <v>26</v>
      </c>
      <c r="C16" s="19">
        <f>C17*$C$4</f>
        <v>11908.832</v>
      </c>
      <c r="D16" s="19">
        <f>D17*$D$4</f>
        <v>11873.5947</v>
      </c>
      <c r="E16" s="19">
        <f>E17*$E$4</f>
        <v>11898.176000000001</v>
      </c>
      <c r="F16" s="19">
        <f>F17*$F$4</f>
        <v>11785.915199999999</v>
      </c>
      <c r="G16" s="19"/>
      <c r="H16" s="21">
        <f t="shared" si="0"/>
        <v>11866.629475000002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95</v>
      </c>
      <c r="B17" s="6" t="s">
        <v>20</v>
      </c>
      <c r="C17" s="21">
        <v>320</v>
      </c>
      <c r="D17" s="17">
        <v>319</v>
      </c>
      <c r="E17" s="17">
        <v>320</v>
      </c>
      <c r="F17" s="17">
        <v>316</v>
      </c>
      <c r="G17" s="17"/>
      <c r="H17" s="21">
        <f t="shared" si="0"/>
        <v>318.75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96</v>
      </c>
      <c r="B18" s="6" t="s">
        <v>27</v>
      </c>
      <c r="C18" s="19">
        <f>C19*$C$4</f>
        <v>0</v>
      </c>
      <c r="D18" s="19">
        <f>D19*$D$4</f>
        <v>0</v>
      </c>
      <c r="E18" s="19">
        <f>E19*$E$4</f>
        <v>0</v>
      </c>
      <c r="F18" s="19">
        <f>F19*$F$4</f>
        <v>0</v>
      </c>
      <c r="G18" s="19">
        <f>G19*$G$4</f>
        <v>0</v>
      </c>
      <c r="H18" s="21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97</v>
      </c>
      <c r="B19" s="6" t="s">
        <v>20</v>
      </c>
      <c r="C19" s="21"/>
      <c r="D19" s="17"/>
      <c r="E19" s="17"/>
      <c r="F19" s="17"/>
      <c r="G19" s="17"/>
      <c r="H19" s="21" t="e">
        <f t="shared" si="0"/>
        <v>#DIV/0!</v>
      </c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98</v>
      </c>
      <c r="B20" s="6" t="s">
        <v>28</v>
      </c>
      <c r="C20" s="19">
        <f>C21*$C$4</f>
        <v>0</v>
      </c>
      <c r="D20" s="19">
        <f>D21*$D$4</f>
        <v>0</v>
      </c>
      <c r="E20" s="19">
        <f>E21*$E$4</f>
        <v>0</v>
      </c>
      <c r="F20" s="19">
        <f>F21*$F$4</f>
        <v>0</v>
      </c>
      <c r="G20" s="19">
        <f>G21*$G$4</f>
        <v>0</v>
      </c>
      <c r="H20" s="21">
        <f t="shared" si="0"/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99</v>
      </c>
      <c r="B21" s="6" t="s">
        <v>20</v>
      </c>
      <c r="C21" s="21"/>
      <c r="D21" s="17"/>
      <c r="E21" s="17"/>
      <c r="F21" s="17"/>
      <c r="G21" s="17"/>
      <c r="H21" s="21" t="e">
        <f t="shared" si="0"/>
        <v>#DIV/0!</v>
      </c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100</v>
      </c>
      <c r="B22" s="6" t="s">
        <v>29</v>
      </c>
      <c r="C22" s="19">
        <f>C23*$C$4</f>
        <v>11722.7565</v>
      </c>
      <c r="D22" s="19">
        <f>D23*$D$4</f>
        <v>11687.4882</v>
      </c>
      <c r="E22" s="19">
        <f>E23*$E$4</f>
        <v>11712.267000000002</v>
      </c>
      <c r="F22" s="19">
        <f>F23*$F$4</f>
        <v>11599.429199999999</v>
      </c>
      <c r="G22" s="19"/>
      <c r="H22" s="21">
        <f t="shared" si="0"/>
        <v>11680.485225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101</v>
      </c>
      <c r="B23" s="6" t="s">
        <v>20</v>
      </c>
      <c r="C23" s="21">
        <v>315</v>
      </c>
      <c r="D23" s="17">
        <v>314</v>
      </c>
      <c r="E23" s="17">
        <v>315</v>
      </c>
      <c r="F23" s="17">
        <v>311</v>
      </c>
      <c r="G23" s="17"/>
      <c r="H23" s="21">
        <f t="shared" si="0"/>
        <v>313.75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102</v>
      </c>
      <c r="B24" s="6" t="s">
        <v>30</v>
      </c>
      <c r="C24" s="19">
        <f>C25*$C$4</f>
        <v>11611.111199999999</v>
      </c>
      <c r="D24" s="19">
        <f>D25*$D$4</f>
        <v>11575.8243</v>
      </c>
      <c r="E24" s="19">
        <f>E25*$E$4</f>
        <v>11600.721600000001</v>
      </c>
      <c r="F24" s="19">
        <f>F25*$F$4</f>
        <v>11487.5376</v>
      </c>
      <c r="G24" s="19"/>
      <c r="H24" s="21">
        <f t="shared" si="0"/>
        <v>11568.798674999998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103</v>
      </c>
      <c r="B25" s="6" t="s">
        <v>20</v>
      </c>
      <c r="C25" s="21">
        <v>312</v>
      </c>
      <c r="D25" s="21">
        <v>311</v>
      </c>
      <c r="E25" s="21">
        <v>312</v>
      </c>
      <c r="F25" s="21">
        <v>308</v>
      </c>
      <c r="G25" s="21"/>
      <c r="H25" s="21">
        <f t="shared" si="0"/>
        <v>310.75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104</v>
      </c>
      <c r="B26" s="3" t="s">
        <v>31</v>
      </c>
      <c r="C26" s="19">
        <f>C27*$C$4</f>
        <v>11090.0998</v>
      </c>
      <c r="D26" s="19">
        <f>D27*$D$4</f>
        <v>11054.7261</v>
      </c>
      <c r="E26" s="19">
        <f>E27*$E$4</f>
        <v>11117.358200000001</v>
      </c>
      <c r="F26" s="19">
        <f>F27*$F$4</f>
        <v>11002.673999999999</v>
      </c>
      <c r="G26" s="19"/>
      <c r="H26" s="21">
        <f t="shared" si="0"/>
        <v>11066.214524999999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105</v>
      </c>
      <c r="B27" s="3" t="s">
        <v>20</v>
      </c>
      <c r="C27" s="17">
        <v>298</v>
      </c>
      <c r="D27" s="25">
        <v>297</v>
      </c>
      <c r="E27" s="17">
        <v>299</v>
      </c>
      <c r="F27" s="17">
        <v>295</v>
      </c>
      <c r="G27" s="17"/>
      <c r="H27" s="21">
        <f t="shared" si="0"/>
        <v>297.25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106</v>
      </c>
      <c r="B28" s="3" t="s">
        <v>32</v>
      </c>
      <c r="C28" s="19">
        <f>C29*$C$4</f>
        <v>0</v>
      </c>
      <c r="D28" s="19">
        <f>D29*$D$4</f>
        <v>0</v>
      </c>
      <c r="E28" s="19">
        <f>E29*$E$4</f>
        <v>0</v>
      </c>
      <c r="F28" s="19">
        <f>F29*$F$4</f>
        <v>0</v>
      </c>
      <c r="G28" s="19"/>
      <c r="H28" s="21">
        <f t="shared" si="0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107</v>
      </c>
      <c r="B29" s="3" t="s">
        <v>20</v>
      </c>
      <c r="C29" s="17"/>
      <c r="D29" s="25"/>
      <c r="E29" s="17"/>
      <c r="F29" s="17"/>
      <c r="G29" s="17"/>
      <c r="H29" s="21" t="e">
        <f t="shared" si="0"/>
        <v>#DIV/0!</v>
      </c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108</v>
      </c>
      <c r="B30" s="3" t="s">
        <v>65</v>
      </c>
      <c r="C30" s="19">
        <f>C31*$C$4</f>
        <v>10308.582699999999</v>
      </c>
      <c r="D30" s="19">
        <f>D31*$D$4</f>
        <v>10310.3001</v>
      </c>
      <c r="E30" s="19">
        <f>E31*$E$4</f>
        <v>10373.7222</v>
      </c>
      <c r="F30" s="19">
        <f>F31*$F$4</f>
        <v>10256.73</v>
      </c>
      <c r="G30" s="19"/>
      <c r="H30" s="21">
        <f t="shared" si="0"/>
        <v>10312.33375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109</v>
      </c>
      <c r="B31" s="3" t="s">
        <v>20</v>
      </c>
      <c r="C31" s="17">
        <v>277</v>
      </c>
      <c r="D31" s="25">
        <v>277</v>
      </c>
      <c r="E31" s="17">
        <v>279</v>
      </c>
      <c r="F31" s="17">
        <v>275</v>
      </c>
      <c r="G31" s="17"/>
      <c r="H31" s="21">
        <f t="shared" si="0"/>
        <v>277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110</v>
      </c>
      <c r="B32" s="3" t="s">
        <v>33</v>
      </c>
      <c r="C32" s="19">
        <f>C33*$C$4</f>
        <v>0</v>
      </c>
      <c r="D32" s="19">
        <f>D33*$D$4</f>
        <v>0</v>
      </c>
      <c r="E32" s="19">
        <f>E33*$E$4</f>
        <v>0</v>
      </c>
      <c r="F32" s="19">
        <f>F33*$F$4</f>
        <v>0</v>
      </c>
      <c r="G32" s="19">
        <f>G33*$G$4</f>
        <v>0</v>
      </c>
      <c r="H32" s="21">
        <f t="shared" si="0"/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111</v>
      </c>
      <c r="B33" s="3" t="s">
        <v>20</v>
      </c>
      <c r="C33" s="17"/>
      <c r="D33" s="25"/>
      <c r="E33" s="17"/>
      <c r="F33" s="17"/>
      <c r="G33" s="17"/>
      <c r="H33" s="21" t="e">
        <f t="shared" si="0"/>
        <v>#DIV/0!</v>
      </c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154</v>
      </c>
      <c r="B34" s="3" t="s">
        <v>34</v>
      </c>
      <c r="C34" s="19">
        <f>C35*$C$4</f>
        <v>0</v>
      </c>
      <c r="D34" s="19">
        <f>D35*$D$4</f>
        <v>0</v>
      </c>
      <c r="E34" s="19">
        <f>E35*$E$4</f>
        <v>0</v>
      </c>
      <c r="F34" s="19">
        <f>F35*$F$4</f>
        <v>0</v>
      </c>
      <c r="G34" s="19">
        <f>G35*$G$4</f>
        <v>0</v>
      </c>
      <c r="H34" s="21">
        <f t="shared" si="0"/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155</v>
      </c>
      <c r="B35" s="10" t="s">
        <v>22</v>
      </c>
      <c r="C35" s="27"/>
      <c r="D35" s="32"/>
      <c r="E35" s="27"/>
      <c r="F35" s="27"/>
      <c r="G35" s="27"/>
      <c r="H35" s="24" t="e">
        <f t="shared" si="0"/>
        <v>#DIV/0!</v>
      </c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55" t="s">
        <v>35</v>
      </c>
      <c r="C36" s="54"/>
      <c r="D36" s="56"/>
      <c r="E36" s="54"/>
      <c r="F36" s="54"/>
      <c r="G36" s="54"/>
      <c r="H36" s="57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3" t="s">
        <v>36</v>
      </c>
      <c r="C37" s="19">
        <f>C38*$C$4</f>
        <v>12615.918900000001</v>
      </c>
      <c r="D37" s="19">
        <f>D38*$D$4</f>
        <v>12580.7994</v>
      </c>
      <c r="E37" s="19">
        <f>E38*$E$4</f>
        <v>12604.630200000001</v>
      </c>
      <c r="F37" s="19">
        <f>F38*$F$4</f>
        <v>12606.453599999999</v>
      </c>
      <c r="G37" s="19"/>
      <c r="H37" s="21">
        <f t="shared" ref="H37:H42" si="1">AVERAGE(C37:G37)</f>
        <v>12601.950525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3" t="s">
        <v>37</v>
      </c>
      <c r="C38" s="17">
        <v>339</v>
      </c>
      <c r="D38" s="25">
        <v>338</v>
      </c>
      <c r="E38" s="17">
        <v>339</v>
      </c>
      <c r="F38" s="17">
        <v>338</v>
      </c>
      <c r="G38" s="17"/>
      <c r="H38" s="21">
        <f t="shared" si="1"/>
        <v>338.5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3" t="s">
        <v>39</v>
      </c>
      <c r="C39" s="19">
        <f>C40*$C$4</f>
        <v>9415.4202999999998</v>
      </c>
      <c r="D39" s="19">
        <f>D40*$D$4</f>
        <v>9565.8740999999991</v>
      </c>
      <c r="E39" s="19">
        <f>E40*$E$4</f>
        <v>9592.9044000000013</v>
      </c>
      <c r="F39" s="19">
        <f>F40*$F$4</f>
        <v>9585.3804</v>
      </c>
      <c r="G39" s="19"/>
      <c r="H39" s="21">
        <f t="shared" si="1"/>
        <v>9539.8948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3" t="s">
        <v>38</v>
      </c>
      <c r="C40" s="17">
        <v>253</v>
      </c>
      <c r="D40" s="25">
        <v>257</v>
      </c>
      <c r="E40" s="17">
        <v>258</v>
      </c>
      <c r="F40" s="17">
        <v>257</v>
      </c>
      <c r="G40" s="17"/>
      <c r="H40" s="21">
        <f t="shared" si="1"/>
        <v>256.25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3" t="s">
        <v>66</v>
      </c>
      <c r="C41" s="19">
        <f>C42*$C$4</f>
        <v>15928.0628</v>
      </c>
      <c r="D41" s="19">
        <f>D42*$D$4</f>
        <v>15856.273799999999</v>
      </c>
      <c r="E41" s="19">
        <f>E42*$E$4</f>
        <v>15913.8104</v>
      </c>
      <c r="F41" s="19">
        <f>F42*$F$4</f>
        <v>15888.607199999999</v>
      </c>
      <c r="G41" s="19"/>
      <c r="H41" s="21">
        <f t="shared" si="1"/>
        <v>15896.688549999999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3" t="s">
        <v>22</v>
      </c>
      <c r="C42" s="17">
        <v>428</v>
      </c>
      <c r="D42" s="25">
        <v>426</v>
      </c>
      <c r="E42" s="17">
        <v>428</v>
      </c>
      <c r="F42" s="17">
        <v>426</v>
      </c>
      <c r="G42" s="17"/>
      <c r="H42" s="21">
        <f t="shared" si="1"/>
        <v>427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55" t="s">
        <v>40</v>
      </c>
      <c r="C43" s="54"/>
      <c r="D43" s="56"/>
      <c r="E43" s="54"/>
      <c r="F43" s="54"/>
      <c r="G43" s="54"/>
      <c r="H43" s="57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3" t="s">
        <v>41</v>
      </c>
      <c r="C44" s="19">
        <f>C45*$C$4</f>
        <v>9899.2165999999997</v>
      </c>
      <c r="D44" s="19">
        <f>D45*$D$4</f>
        <v>9900.8657999999996</v>
      </c>
      <c r="E44" s="19">
        <f>E45*$E$4</f>
        <v>9890.3588</v>
      </c>
      <c r="F44" s="19">
        <f>F45*$F$4</f>
        <v>9809.1635999999999</v>
      </c>
      <c r="G44" s="19"/>
      <c r="H44" s="21">
        <f t="shared" ref="H44:H49" si="2">AVERAGE(C44:G44)</f>
        <v>9874.9012000000002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4" t="s">
        <v>69</v>
      </c>
      <c r="C45" s="17">
        <v>266</v>
      </c>
      <c r="D45" s="25">
        <v>266</v>
      </c>
      <c r="E45" s="17">
        <v>266</v>
      </c>
      <c r="F45" s="17">
        <v>263</v>
      </c>
      <c r="G45" s="17"/>
      <c r="H45" s="21">
        <f t="shared" si="2"/>
        <v>265.25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3" t="s">
        <v>42</v>
      </c>
      <c r="C46" s="19">
        <f>C47*$C$4</f>
        <v>8410.6126000000004</v>
      </c>
      <c r="D46" s="19">
        <f>D47*$D$4</f>
        <v>8598.1203000000005</v>
      </c>
      <c r="E46" s="19">
        <f>E47*$E$4</f>
        <v>8588.9958000000006</v>
      </c>
      <c r="F46" s="19">
        <f>F47*$F$4</f>
        <v>8503.7615999999998</v>
      </c>
      <c r="G46" s="19"/>
      <c r="H46" s="21">
        <f t="shared" si="2"/>
        <v>8525.3725750000012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4" t="s">
        <v>70</v>
      </c>
      <c r="C47" s="17">
        <v>226</v>
      </c>
      <c r="D47" s="25">
        <v>231</v>
      </c>
      <c r="E47" s="17">
        <v>231</v>
      </c>
      <c r="F47" s="17">
        <v>228</v>
      </c>
      <c r="G47" s="17"/>
      <c r="H47" s="21">
        <f t="shared" si="2"/>
        <v>229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3" t="s">
        <v>43</v>
      </c>
      <c r="C48" s="19">
        <f>C49*$C$4</f>
        <v>8298.9673000000003</v>
      </c>
      <c r="D48" s="19">
        <f>D49*$D$4</f>
        <v>8486.4563999999991</v>
      </c>
      <c r="E48" s="19">
        <f>E49*$E$4</f>
        <v>8514.6322</v>
      </c>
      <c r="F48" s="19">
        <f>F49*$F$4</f>
        <v>8391.869999999999</v>
      </c>
      <c r="G48" s="19"/>
      <c r="H48" s="21">
        <f t="shared" si="2"/>
        <v>8422.9814750000005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3" t="s">
        <v>20</v>
      </c>
      <c r="C49" s="21">
        <v>223</v>
      </c>
      <c r="D49" s="19">
        <v>228</v>
      </c>
      <c r="E49" s="21">
        <v>229</v>
      </c>
      <c r="F49" s="21">
        <v>225</v>
      </c>
      <c r="G49" s="21"/>
      <c r="H49" s="21">
        <f t="shared" si="2"/>
        <v>226.25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58" t="s">
        <v>44</v>
      </c>
      <c r="C50" s="57"/>
      <c r="D50" s="54"/>
      <c r="E50" s="54"/>
      <c r="F50" s="54"/>
      <c r="G50" s="54"/>
      <c r="H50" s="57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3" t="s">
        <v>72</v>
      </c>
      <c r="C51" s="19">
        <f>C52*$C$4</f>
        <v>19649.572799999998</v>
      </c>
      <c r="D51" s="19">
        <f>D52*$D$4</f>
        <v>19541.182499999999</v>
      </c>
      <c r="E51" s="19">
        <f>E52*$E$4</f>
        <v>20115.353800000001</v>
      </c>
      <c r="F51" s="19">
        <f>F52*$F$4</f>
        <v>20103.190799999997</v>
      </c>
      <c r="G51" s="19"/>
      <c r="H51" s="21">
        <f>AVERAGE(C51:G51)</f>
        <v>19852.324975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3" t="s">
        <v>20</v>
      </c>
      <c r="C52" s="21">
        <v>528</v>
      </c>
      <c r="D52" s="17">
        <v>525</v>
      </c>
      <c r="E52" s="17">
        <v>541</v>
      </c>
      <c r="F52" s="17">
        <v>539</v>
      </c>
      <c r="G52" s="17"/>
      <c r="H52" s="21">
        <f>AVERAGE(C52:G52)</f>
        <v>533.25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3" t="s">
        <v>45</v>
      </c>
      <c r="C53" s="19"/>
      <c r="D53" s="19"/>
      <c r="E53" s="19"/>
      <c r="F53" s="19"/>
      <c r="G53" s="19"/>
      <c r="H53" s="21"/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3" t="s">
        <v>20</v>
      </c>
      <c r="C54" s="21"/>
      <c r="D54" s="17"/>
      <c r="E54" s="17"/>
      <c r="F54" s="17"/>
      <c r="G54" s="17"/>
      <c r="H54" s="21"/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55" t="s">
        <v>46</v>
      </c>
      <c r="C55" s="57"/>
      <c r="D55" s="54"/>
      <c r="E55" s="54"/>
      <c r="F55" s="54"/>
      <c r="G55" s="54"/>
      <c r="H55" s="57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3" t="s">
        <v>47</v>
      </c>
      <c r="C56" s="19">
        <f>C57*$C$4</f>
        <v>16114.138300000001</v>
      </c>
      <c r="D56" s="19">
        <f>D57*$D$4</f>
        <v>16563.478500000001</v>
      </c>
      <c r="E56" s="19">
        <f>E57*$E$4</f>
        <v>16620.264600000002</v>
      </c>
      <c r="F56" s="19">
        <f>F57*$F$4</f>
        <v>16597.253999999997</v>
      </c>
      <c r="G56" s="19"/>
      <c r="H56" s="21">
        <f>AVERAGE(C56:G56)</f>
        <v>16473.78385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3" t="s">
        <v>22</v>
      </c>
      <c r="C57" s="21">
        <v>433</v>
      </c>
      <c r="D57" s="17">
        <v>445</v>
      </c>
      <c r="E57" s="17">
        <v>447</v>
      </c>
      <c r="F57" s="17">
        <v>445</v>
      </c>
      <c r="G57" s="17"/>
      <c r="H57" s="21">
        <f>AVERAGE(C57:G57)</f>
        <v>442.5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55" t="s">
        <v>48</v>
      </c>
      <c r="C58" s="57"/>
      <c r="D58" s="54"/>
      <c r="E58" s="54"/>
      <c r="F58" s="54"/>
      <c r="G58" s="54"/>
      <c r="H58" s="57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3" t="s">
        <v>49</v>
      </c>
      <c r="C59" s="19">
        <f>C60*$C$4</f>
        <v>11908.832</v>
      </c>
      <c r="D59" s="19">
        <f>D60*$D$4</f>
        <v>11873.5947</v>
      </c>
      <c r="E59" s="19">
        <f>E60*$E$4</f>
        <v>11898.176000000001</v>
      </c>
      <c r="F59" s="19">
        <f>F60*$F$4</f>
        <v>11785.915199999999</v>
      </c>
      <c r="G59" s="19"/>
      <c r="H59" s="21">
        <f t="shared" ref="H59:H68" si="3">AVERAGE(C59:G59)</f>
        <v>11866.629475000002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3" t="s">
        <v>20</v>
      </c>
      <c r="C60" s="21">
        <v>320</v>
      </c>
      <c r="D60" s="17">
        <v>319</v>
      </c>
      <c r="E60" s="17">
        <v>320</v>
      </c>
      <c r="F60" s="17">
        <v>316</v>
      </c>
      <c r="G60" s="17"/>
      <c r="H60" s="21">
        <f t="shared" si="3"/>
        <v>318.75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3" t="s">
        <v>50</v>
      </c>
      <c r="C61" s="19">
        <f>C62*$C$4</f>
        <v>11611.111199999999</v>
      </c>
      <c r="D61" s="19">
        <f>D62*$D$4</f>
        <v>11575.8243</v>
      </c>
      <c r="E61" s="19">
        <f>E62*$E$4</f>
        <v>11600.721600000001</v>
      </c>
      <c r="F61" s="19">
        <f>F62*$F$4</f>
        <v>11487.5376</v>
      </c>
      <c r="G61" s="19"/>
      <c r="H61" s="21">
        <f t="shared" si="3"/>
        <v>11568.798674999998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3" t="s">
        <v>20</v>
      </c>
      <c r="C62" s="21">
        <v>312</v>
      </c>
      <c r="D62" s="17">
        <v>311</v>
      </c>
      <c r="E62" s="17">
        <v>312</v>
      </c>
      <c r="F62" s="17">
        <v>308</v>
      </c>
      <c r="G62" s="17"/>
      <c r="H62" s="21">
        <f t="shared" si="3"/>
        <v>310.75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3" t="s">
        <v>51</v>
      </c>
      <c r="C63" s="19">
        <f>C64*$C$4</f>
        <v>11536.681</v>
      </c>
      <c r="D63" s="19">
        <f>D64*$D$4</f>
        <v>11464.160400000001</v>
      </c>
      <c r="E63" s="19">
        <f>E64*$E$4</f>
        <v>11526.358</v>
      </c>
      <c r="F63" s="19">
        <f>F64*$F$4</f>
        <v>11412.9432</v>
      </c>
      <c r="G63" s="19"/>
      <c r="H63" s="21">
        <f t="shared" si="3"/>
        <v>11485.03565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3" t="s">
        <v>20</v>
      </c>
      <c r="C64" s="21">
        <v>310</v>
      </c>
      <c r="D64" s="17">
        <v>308</v>
      </c>
      <c r="E64" s="17">
        <v>310</v>
      </c>
      <c r="F64" s="17">
        <v>306</v>
      </c>
      <c r="G64" s="17"/>
      <c r="H64" s="21">
        <f t="shared" si="3"/>
        <v>308.5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3" t="s">
        <v>52</v>
      </c>
      <c r="C65" s="19">
        <f>C66*$C$4</f>
        <v>0</v>
      </c>
      <c r="D65" s="19">
        <f>D66*$D$4</f>
        <v>0</v>
      </c>
      <c r="E65" s="19">
        <f>E66*$E$4</f>
        <v>0</v>
      </c>
      <c r="F65" s="19">
        <f>F66*$F$4</f>
        <v>0</v>
      </c>
      <c r="G65" s="19">
        <f>G66*$G$4</f>
        <v>0</v>
      </c>
      <c r="H65" s="21">
        <f t="shared" si="3"/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3" t="s">
        <v>20</v>
      </c>
      <c r="C66" s="21"/>
      <c r="D66" s="17"/>
      <c r="E66" s="17"/>
      <c r="F66" s="17"/>
      <c r="G66" s="17"/>
      <c r="H66" s="21" t="e">
        <f t="shared" si="3"/>
        <v>#DIV/0!</v>
      </c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3" t="s">
        <v>53</v>
      </c>
      <c r="C67" s="19">
        <f>C68*$C$4</f>
        <v>0</v>
      </c>
      <c r="D67" s="19">
        <f>D68*$D$4</f>
        <v>0</v>
      </c>
      <c r="E67" s="19">
        <f>E68*$E$4</f>
        <v>0</v>
      </c>
      <c r="F67" s="19">
        <f>F68*$F$4</f>
        <v>0</v>
      </c>
      <c r="G67" s="19">
        <f>G68*$G$4</f>
        <v>0</v>
      </c>
      <c r="H67" s="21">
        <f t="shared" si="3"/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10" t="s">
        <v>20</v>
      </c>
      <c r="C68" s="27"/>
      <c r="D68" s="27"/>
      <c r="E68" s="27"/>
      <c r="F68" s="27"/>
      <c r="G68" s="27"/>
      <c r="H68" s="24" t="e">
        <f t="shared" si="3"/>
        <v>#DIV/0!</v>
      </c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55" t="s">
        <v>54</v>
      </c>
      <c r="C69" s="54"/>
      <c r="D69" s="54"/>
      <c r="E69" s="54"/>
      <c r="F69" s="54"/>
      <c r="G69" s="54"/>
      <c r="H69" s="57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3" t="s">
        <v>55</v>
      </c>
      <c r="C70" s="19">
        <f>C71*$C$4</f>
        <v>12020.4773</v>
      </c>
      <c r="D70" s="19">
        <f>D71*$D$4</f>
        <v>11985.258599999999</v>
      </c>
      <c r="E70" s="19">
        <f>E71*$E$4</f>
        <v>12009.7214</v>
      </c>
      <c r="F70" s="19">
        <f>F71*$F$4</f>
        <v>12009.698399999999</v>
      </c>
      <c r="G70" s="19"/>
      <c r="H70" s="21">
        <f t="shared" ref="H70:H81" si="4">AVERAGE(C70:G70)</f>
        <v>12006.288925000001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3" t="s">
        <v>22</v>
      </c>
      <c r="C71" s="17">
        <v>323</v>
      </c>
      <c r="D71" s="17">
        <v>322</v>
      </c>
      <c r="E71" s="17">
        <v>323</v>
      </c>
      <c r="F71" s="17">
        <v>322</v>
      </c>
      <c r="G71" s="17"/>
      <c r="H71" s="21">
        <f t="shared" si="4"/>
        <v>322.5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3" t="s">
        <v>56</v>
      </c>
      <c r="C72" s="19">
        <f>C73*$C$4</f>
        <v>11908.832</v>
      </c>
      <c r="D72" s="19">
        <f>D73*$D$4</f>
        <v>11873.5947</v>
      </c>
      <c r="E72" s="19">
        <f>E73*$E$4</f>
        <v>11898.176000000001</v>
      </c>
      <c r="F72" s="19">
        <f>F73*$F$4</f>
        <v>11897.806799999998</v>
      </c>
      <c r="G72" s="19"/>
      <c r="H72" s="21">
        <f t="shared" si="4"/>
        <v>11894.602375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3" t="s">
        <v>20</v>
      </c>
      <c r="C73" s="17">
        <v>320</v>
      </c>
      <c r="D73" s="17">
        <v>319</v>
      </c>
      <c r="E73" s="17">
        <v>320</v>
      </c>
      <c r="F73" s="17">
        <v>319</v>
      </c>
      <c r="G73" s="17"/>
      <c r="H73" s="21">
        <f t="shared" si="4"/>
        <v>319.5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3" t="s">
        <v>57</v>
      </c>
      <c r="C74" s="19">
        <f>C75*$C$4</f>
        <v>11834.4018</v>
      </c>
      <c r="D74" s="19">
        <f>D75*$D$4</f>
        <v>11761.9308</v>
      </c>
      <c r="E74" s="19">
        <f>E75*$E$4</f>
        <v>11823.812400000001</v>
      </c>
      <c r="F74" s="19">
        <f>F75*$F$4</f>
        <v>11785.915199999999</v>
      </c>
      <c r="G74" s="19"/>
      <c r="H74" s="21">
        <f t="shared" si="4"/>
        <v>11801.515050000002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3" t="s">
        <v>20</v>
      </c>
      <c r="C75" s="17">
        <v>318</v>
      </c>
      <c r="D75" s="17">
        <v>316</v>
      </c>
      <c r="E75" s="17">
        <v>318</v>
      </c>
      <c r="F75" s="17">
        <v>316</v>
      </c>
      <c r="G75" s="17"/>
      <c r="H75" s="21">
        <f t="shared" si="4"/>
        <v>317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3" t="s">
        <v>58</v>
      </c>
      <c r="C76" s="19">
        <f>C77*$C$4</f>
        <v>11722.7565</v>
      </c>
      <c r="D76" s="19">
        <f>D77*$D$4</f>
        <v>11687.4882</v>
      </c>
      <c r="E76" s="19">
        <f>E77*$E$4</f>
        <v>11712.267000000002</v>
      </c>
      <c r="F76" s="19">
        <f>F77*$F$4</f>
        <v>11711.3208</v>
      </c>
      <c r="G76" s="19"/>
      <c r="H76" s="21">
        <f t="shared" si="4"/>
        <v>11708.458125000001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3" t="s">
        <v>20</v>
      </c>
      <c r="C77" s="17">
        <v>315</v>
      </c>
      <c r="D77" s="17">
        <v>314</v>
      </c>
      <c r="E77" s="17">
        <v>315</v>
      </c>
      <c r="F77" s="17">
        <v>314</v>
      </c>
      <c r="G77" s="17"/>
      <c r="H77" s="21">
        <f t="shared" si="4"/>
        <v>314.5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3" t="s">
        <v>59</v>
      </c>
      <c r="C78" s="19">
        <f>C79*$C$4</f>
        <v>11536.681</v>
      </c>
      <c r="D78" s="19">
        <f>D79*$D$4</f>
        <v>11464.160400000001</v>
      </c>
      <c r="E78" s="19">
        <f>E79*$E$4</f>
        <v>11526.358</v>
      </c>
      <c r="F78" s="19">
        <f>F79*$F$4</f>
        <v>11487.5376</v>
      </c>
      <c r="G78" s="19"/>
      <c r="H78" s="21">
        <f t="shared" si="4"/>
        <v>11503.684249999998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3" t="s">
        <v>22</v>
      </c>
      <c r="C79" s="17">
        <v>310</v>
      </c>
      <c r="D79" s="17">
        <v>308</v>
      </c>
      <c r="E79" s="17">
        <v>310</v>
      </c>
      <c r="F79" s="17">
        <v>308</v>
      </c>
      <c r="G79" s="17"/>
      <c r="H79" s="21">
        <f t="shared" si="4"/>
        <v>309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3" t="s">
        <v>60</v>
      </c>
      <c r="C80" s="19">
        <f>C81*$C$4</f>
        <v>0</v>
      </c>
      <c r="D80" s="19">
        <f>D81*$D$4</f>
        <v>0</v>
      </c>
      <c r="E80" s="19">
        <f>E81*$E$4</f>
        <v>0</v>
      </c>
      <c r="F80" s="19">
        <f>F81*$F$4</f>
        <v>0</v>
      </c>
      <c r="G80" s="19">
        <f>G81*$G$4</f>
        <v>0</v>
      </c>
      <c r="H80" s="21">
        <f t="shared" si="4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3" t="s">
        <v>20</v>
      </c>
      <c r="C81" s="17"/>
      <c r="D81" s="17"/>
      <c r="E81" s="17"/>
      <c r="F81" s="17"/>
      <c r="G81" s="17"/>
      <c r="H81" s="21" t="e">
        <f t="shared" si="4"/>
        <v>#DIV/0!</v>
      </c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55" t="s">
        <v>61</v>
      </c>
      <c r="C82" s="54"/>
      <c r="D82" s="54"/>
      <c r="E82" s="54"/>
      <c r="F82" s="54"/>
      <c r="G82" s="54"/>
      <c r="H82" s="57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3" t="s">
        <v>62</v>
      </c>
      <c r="C83" s="19">
        <f>C84*$C$4</f>
        <v>8224.5370999999996</v>
      </c>
      <c r="D83" s="19">
        <f>D84*$D$4</f>
        <v>8188.6859999999997</v>
      </c>
      <c r="E83" s="19">
        <f>E84*$E$4</f>
        <v>8217.1778000000013</v>
      </c>
      <c r="F83" s="19">
        <f>F84*$F$4</f>
        <v>8205.384</v>
      </c>
      <c r="G83" s="19"/>
      <c r="H83" s="21">
        <f>AVERAGE(C83:G83)</f>
        <v>8208.9462249999997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10" t="s">
        <v>20</v>
      </c>
      <c r="C84" s="24">
        <v>221</v>
      </c>
      <c r="D84" s="27">
        <v>220</v>
      </c>
      <c r="E84" s="27">
        <v>221</v>
      </c>
      <c r="F84" s="24">
        <v>220</v>
      </c>
      <c r="G84" s="27"/>
      <c r="H84" s="24">
        <f>AVERAGE(C84:G84)</f>
        <v>220.5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" t="s">
        <v>63</v>
      </c>
      <c r="C85" s="17"/>
      <c r="D85" s="17" t="e">
        <f>#REF!</f>
        <v>#REF!</v>
      </c>
      <c r="E85" s="17" t="e">
        <f>#REF!</f>
        <v>#REF!</v>
      </c>
      <c r="F85" s="17"/>
      <c r="G85" s="17"/>
      <c r="H85" s="17"/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3" t="s">
        <v>63</v>
      </c>
      <c r="C86" s="17" t="e">
        <f>#REF!</f>
        <v>#REF!</v>
      </c>
      <c r="D86" s="17" t="e">
        <f>#REF!</f>
        <v>#REF!</v>
      </c>
      <c r="E86" s="17" t="e">
        <f>#REF!</f>
        <v>#REF!</v>
      </c>
      <c r="F86" s="17" t="e">
        <f>#REF!</f>
        <v>#REF!</v>
      </c>
      <c r="G86" s="17" t="e">
        <f>#REF!</f>
        <v>#REF!</v>
      </c>
      <c r="H86" s="17" t="e">
        <f>#REF!</f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3" t="s">
        <v>22</v>
      </c>
      <c r="C87" s="21" t="e">
        <f>#REF!</f>
        <v>#REF!</v>
      </c>
      <c r="D87" s="17" t="e">
        <f>#REF!</f>
        <v>#REF!</v>
      </c>
      <c r="E87" s="17" t="e">
        <f>#REF!</f>
        <v>#REF!</v>
      </c>
      <c r="F87" s="21" t="e">
        <f>#REF!</f>
        <v>#REF!</v>
      </c>
      <c r="G87" s="21" t="e">
        <f>#REF!</f>
        <v>#REF!</v>
      </c>
      <c r="H87" s="21" t="e">
        <f>#REF!</f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30"/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19" zoomScale="85" workbookViewId="0">
      <selection activeCell="A6" sqref="A6:A35"/>
    </sheetView>
  </sheetViews>
  <sheetFormatPr defaultRowHeight="21" x14ac:dyDescent="0.6"/>
  <cols>
    <col min="1" max="1" width="15.375" customWidth="1"/>
    <col min="2" max="2" width="23" customWidth="1"/>
    <col min="3" max="8" width="13.375" customWidth="1"/>
  </cols>
  <sheetData>
    <row r="1" spans="1:17" ht="28.8" x14ac:dyDescent="0.75">
      <c r="B1" s="126" t="s">
        <v>68</v>
      </c>
      <c r="C1" s="126"/>
      <c r="D1" s="126"/>
      <c r="E1" s="126"/>
      <c r="F1" s="126"/>
      <c r="G1" s="126"/>
      <c r="H1" s="126"/>
    </row>
    <row r="2" spans="1:17" x14ac:dyDescent="0.6">
      <c r="B2" s="35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42" t="s">
        <v>17</v>
      </c>
      <c r="C4" s="43">
        <v>37.384500000000003</v>
      </c>
      <c r="D4" s="44">
        <v>37.345199999999998</v>
      </c>
      <c r="E4" s="45">
        <v>37.228999999999999</v>
      </c>
      <c r="F4" s="45">
        <v>36.979999999999997</v>
      </c>
      <c r="G4" s="43">
        <v>36.564399999999999</v>
      </c>
      <c r="H4" s="48">
        <f>AVERAGE(C4:G4)</f>
        <v>37.100620000000006</v>
      </c>
    </row>
    <row r="5" spans="1:17" x14ac:dyDescent="0.6">
      <c r="B5" s="51" t="s">
        <v>18</v>
      </c>
      <c r="C5" s="52"/>
      <c r="D5" s="53"/>
      <c r="E5" s="53"/>
      <c r="F5" s="54"/>
      <c r="G5" s="53"/>
      <c r="H5" s="52"/>
    </row>
    <row r="6" spans="1:17" x14ac:dyDescent="0.6">
      <c r="A6" t="s">
        <v>84</v>
      </c>
      <c r="B6" s="6" t="s">
        <v>19</v>
      </c>
      <c r="C6" s="19">
        <f>C7*$C$4</f>
        <v>18206.251500000002</v>
      </c>
      <c r="D6" s="19">
        <f>D7*$D$4</f>
        <v>18261.802799999998</v>
      </c>
      <c r="E6" s="19">
        <f>E7*$E$4</f>
        <v>18279.438999999998</v>
      </c>
      <c r="F6" s="19">
        <f>F7*F4</f>
        <v>17972.28</v>
      </c>
      <c r="G6" s="19">
        <f>G7*$G4</f>
        <v>17843.427199999998</v>
      </c>
      <c r="H6" s="21">
        <f t="shared" ref="H6:H35" si="0">AVERAGE(C6:G6)</f>
        <v>18112.640100000001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6" t="s">
        <v>20</v>
      </c>
      <c r="C7" s="19">
        <v>487</v>
      </c>
      <c r="D7" s="17">
        <v>489</v>
      </c>
      <c r="E7" s="17">
        <v>491</v>
      </c>
      <c r="F7" s="17">
        <v>486</v>
      </c>
      <c r="G7" s="17">
        <v>488</v>
      </c>
      <c r="H7" s="21">
        <f t="shared" si="0"/>
        <v>488.2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86</v>
      </c>
      <c r="B8" s="6" t="s">
        <v>21</v>
      </c>
      <c r="C8" s="19">
        <f>C9*$C$4</f>
        <v>19701.631500000003</v>
      </c>
      <c r="D8" s="19">
        <f>D9*$D$4</f>
        <v>19755.610799999999</v>
      </c>
      <c r="E8" s="19">
        <f>E9*$E$4</f>
        <v>19768.598999999998</v>
      </c>
      <c r="F8" s="19">
        <f>F9*F4</f>
        <v>19673.359999999997</v>
      </c>
      <c r="G8" s="19">
        <f>G9*G4</f>
        <v>19452.2608</v>
      </c>
      <c r="H8" s="21">
        <f t="shared" si="0"/>
        <v>19670.292420000002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87</v>
      </c>
      <c r="B9" s="6" t="s">
        <v>22</v>
      </c>
      <c r="C9" s="19">
        <v>527</v>
      </c>
      <c r="D9" s="19">
        <v>529</v>
      </c>
      <c r="E9" s="19">
        <v>531</v>
      </c>
      <c r="F9" s="19">
        <v>532</v>
      </c>
      <c r="G9" s="19">
        <v>532</v>
      </c>
      <c r="H9" s="21">
        <f t="shared" si="0"/>
        <v>530.20000000000005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88</v>
      </c>
      <c r="B10" s="6" t="s">
        <v>23</v>
      </c>
      <c r="C10" s="19">
        <f>C11*$C$4</f>
        <v>17682.8685</v>
      </c>
      <c r="D10" s="19">
        <f>D11*$D$4</f>
        <v>17738.969999999998</v>
      </c>
      <c r="E10" s="19">
        <f>E11*$E$4</f>
        <v>17758.233</v>
      </c>
      <c r="F10" s="19">
        <f>F11*F4</f>
        <v>17491.539999999997</v>
      </c>
      <c r="G10" s="19">
        <f>G11*G4</f>
        <v>17331.525600000001</v>
      </c>
      <c r="H10" s="21">
        <f t="shared" si="0"/>
        <v>17600.627419999997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89</v>
      </c>
      <c r="B11" s="6" t="s">
        <v>20</v>
      </c>
      <c r="C11" s="19">
        <v>473</v>
      </c>
      <c r="D11" s="19">
        <v>475</v>
      </c>
      <c r="E11" s="19">
        <v>477</v>
      </c>
      <c r="F11" s="19">
        <v>473</v>
      </c>
      <c r="G11" s="19">
        <v>474</v>
      </c>
      <c r="H11" s="21">
        <f t="shared" si="0"/>
        <v>474.4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90</v>
      </c>
      <c r="B12" s="6" t="s">
        <v>24</v>
      </c>
      <c r="C12" s="19">
        <f>C13*$C$4</f>
        <v>19290.402000000002</v>
      </c>
      <c r="D12" s="19">
        <f>D13*$D$4</f>
        <v>19344.813599999998</v>
      </c>
      <c r="E12" s="19">
        <f>E13*$E$4</f>
        <v>19359.079999999998</v>
      </c>
      <c r="F12" s="19">
        <f>F13*F4</f>
        <v>19303.559999999998</v>
      </c>
      <c r="G12" s="19">
        <f>G13*G4</f>
        <v>19050.0524</v>
      </c>
      <c r="H12" s="21">
        <f t="shared" si="0"/>
        <v>19269.581599999998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91</v>
      </c>
      <c r="B13" s="6" t="s">
        <v>20</v>
      </c>
      <c r="C13" s="19">
        <v>516</v>
      </c>
      <c r="D13" s="17">
        <v>518</v>
      </c>
      <c r="E13" s="17">
        <v>520</v>
      </c>
      <c r="F13" s="17">
        <v>522</v>
      </c>
      <c r="G13" s="17">
        <v>521</v>
      </c>
      <c r="H13" s="21">
        <f t="shared" si="0"/>
        <v>519.4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92</v>
      </c>
      <c r="B14" s="6" t="s">
        <v>25</v>
      </c>
      <c r="C14" s="19">
        <f>C15*$C$4</f>
        <v>12785.499000000002</v>
      </c>
      <c r="D14" s="19">
        <f>D15*$D$4</f>
        <v>12846.748799999999</v>
      </c>
      <c r="E14" s="19">
        <f>E15*$E$4</f>
        <v>12844.004999999999</v>
      </c>
      <c r="F14" s="19">
        <f>F15*F4</f>
        <v>12795.079999999998</v>
      </c>
      <c r="G14" s="19">
        <f>G15*G4</f>
        <v>12614.717999999999</v>
      </c>
      <c r="H14" s="21">
        <f t="shared" si="0"/>
        <v>12777.210160000001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93</v>
      </c>
      <c r="B15" s="6" t="s">
        <v>20</v>
      </c>
      <c r="C15" s="21">
        <v>342</v>
      </c>
      <c r="D15" s="17">
        <v>344</v>
      </c>
      <c r="E15" s="17">
        <v>345</v>
      </c>
      <c r="F15" s="17">
        <v>346</v>
      </c>
      <c r="G15" s="17">
        <v>345</v>
      </c>
      <c r="H15" s="21">
        <f t="shared" si="0"/>
        <v>344.4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94</v>
      </c>
      <c r="B16" s="6" t="s">
        <v>26</v>
      </c>
      <c r="C16" s="19">
        <f>C17*$C$4</f>
        <v>11589.195000000002</v>
      </c>
      <c r="D16" s="19">
        <f>D17*$D$4</f>
        <v>11651.7024</v>
      </c>
      <c r="E16" s="19">
        <f>E17*$E$4</f>
        <v>11652.677</v>
      </c>
      <c r="F16" s="19">
        <f>F17*F4</f>
        <v>11611.72</v>
      </c>
      <c r="G16" s="19">
        <f>G17*G4</f>
        <v>11408.0928</v>
      </c>
      <c r="H16" s="21">
        <f t="shared" si="0"/>
        <v>11582.677439999999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95</v>
      </c>
      <c r="B17" s="6" t="s">
        <v>20</v>
      </c>
      <c r="C17" s="21">
        <v>310</v>
      </c>
      <c r="D17" s="17">
        <v>312</v>
      </c>
      <c r="E17" s="17">
        <v>313</v>
      </c>
      <c r="F17" s="17">
        <v>314</v>
      </c>
      <c r="G17" s="17">
        <v>312</v>
      </c>
      <c r="H17" s="21">
        <f t="shared" si="0"/>
        <v>312.2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96</v>
      </c>
      <c r="B18" s="6" t="s">
        <v>27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21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97</v>
      </c>
      <c r="B19" s="6" t="s">
        <v>20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21">
        <f t="shared" si="0"/>
        <v>0</v>
      </c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98</v>
      </c>
      <c r="B20" s="6" t="s">
        <v>28</v>
      </c>
      <c r="C20" s="19">
        <f>C21*$C$4</f>
        <v>0</v>
      </c>
      <c r="D20" s="19">
        <v>0</v>
      </c>
      <c r="E20" s="19">
        <v>0</v>
      </c>
      <c r="F20" s="19">
        <v>0</v>
      </c>
      <c r="G20" s="19">
        <v>0</v>
      </c>
      <c r="H20" s="21">
        <f>AVERAGE(C20:G20)</f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99</v>
      </c>
      <c r="B21" s="6" t="s">
        <v>20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21">
        <f t="shared" si="0"/>
        <v>0</v>
      </c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100</v>
      </c>
      <c r="B22" s="6" t="s">
        <v>29</v>
      </c>
      <c r="C22" s="19">
        <f>C23*$C$4</f>
        <v>11402.272500000001</v>
      </c>
      <c r="D22" s="19">
        <f>D23*$D$4</f>
        <v>11427.6312</v>
      </c>
      <c r="E22" s="19">
        <f>E23*$E$4</f>
        <v>11429.303</v>
      </c>
      <c r="F22" s="19">
        <f>F23*F4</f>
        <v>11389.839999999998</v>
      </c>
      <c r="G22" s="19">
        <f>G23*G4</f>
        <v>11225.2708</v>
      </c>
      <c r="H22" s="21">
        <f t="shared" si="0"/>
        <v>11374.863499999999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101</v>
      </c>
      <c r="B23" s="6" t="s">
        <v>20</v>
      </c>
      <c r="C23" s="21">
        <v>305</v>
      </c>
      <c r="D23" s="17">
        <v>306</v>
      </c>
      <c r="E23" s="17">
        <v>307</v>
      </c>
      <c r="F23" s="17">
        <v>308</v>
      </c>
      <c r="G23" s="17">
        <v>307</v>
      </c>
      <c r="H23" s="21">
        <f t="shared" si="0"/>
        <v>306.60000000000002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102</v>
      </c>
      <c r="B24" s="6" t="s">
        <v>30</v>
      </c>
      <c r="C24" s="19">
        <f>C25*$C$4</f>
        <v>11290.119000000001</v>
      </c>
      <c r="D24" s="19">
        <f>D25*$D$4</f>
        <v>11352.9408</v>
      </c>
      <c r="E24" s="19">
        <f>E25*$E$4</f>
        <v>11354.844999999999</v>
      </c>
      <c r="F24" s="19">
        <f>F25*F4</f>
        <v>11278.9</v>
      </c>
      <c r="G24" s="19">
        <f>G25*G4</f>
        <v>11115.577600000001</v>
      </c>
      <c r="H24" s="21">
        <f t="shared" si="0"/>
        <v>11278.476480000001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103</v>
      </c>
      <c r="B25" s="6" t="s">
        <v>20</v>
      </c>
      <c r="C25" s="21">
        <v>302</v>
      </c>
      <c r="D25" s="21">
        <v>304</v>
      </c>
      <c r="E25" s="21">
        <v>305</v>
      </c>
      <c r="F25" s="21">
        <v>305</v>
      </c>
      <c r="G25" s="21">
        <v>304</v>
      </c>
      <c r="H25" s="21">
        <f t="shared" si="0"/>
        <v>304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104</v>
      </c>
      <c r="B26" s="3" t="s">
        <v>31</v>
      </c>
      <c r="C26" s="19">
        <f>C27*$C$4</f>
        <v>10841.505000000001</v>
      </c>
      <c r="D26" s="19">
        <f>D27*$D$4</f>
        <v>10867.4532</v>
      </c>
      <c r="E26" s="19">
        <f>E27*$E$4</f>
        <v>10870.868</v>
      </c>
      <c r="F26" s="19">
        <f>F27*F4</f>
        <v>10835.14</v>
      </c>
      <c r="G26" s="19">
        <f>G27*G4</f>
        <v>10676.8048</v>
      </c>
      <c r="H26" s="21">
        <f t="shared" si="0"/>
        <v>10818.3542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105</v>
      </c>
      <c r="B27" s="3" t="s">
        <v>20</v>
      </c>
      <c r="C27" s="17">
        <v>290</v>
      </c>
      <c r="D27" s="25">
        <v>291</v>
      </c>
      <c r="E27" s="17">
        <v>292</v>
      </c>
      <c r="F27" s="17">
        <v>293</v>
      </c>
      <c r="G27" s="17">
        <v>292</v>
      </c>
      <c r="H27" s="21">
        <f t="shared" si="0"/>
        <v>291.60000000000002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106</v>
      </c>
      <c r="B28" s="3" t="s">
        <v>32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21">
        <f t="shared" si="0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107</v>
      </c>
      <c r="B29" s="3" t="s">
        <v>20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21">
        <f t="shared" si="0"/>
        <v>0</v>
      </c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108</v>
      </c>
      <c r="B30" s="3" t="s">
        <v>65</v>
      </c>
      <c r="C30" s="19">
        <f>C31*$C$4</f>
        <v>10168.584000000001</v>
      </c>
      <c r="D30" s="19">
        <f>D31*$D$4</f>
        <v>10195.239599999999</v>
      </c>
      <c r="E30" s="19">
        <f>E31*$E$4</f>
        <v>10163.517</v>
      </c>
      <c r="F30" s="19">
        <f>F31*F4</f>
        <v>10132.519999999999</v>
      </c>
      <c r="G30" s="19">
        <f>G31*G4</f>
        <v>10018.6456</v>
      </c>
      <c r="H30" s="21">
        <f t="shared" si="0"/>
        <v>10135.70124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109</v>
      </c>
      <c r="B31" s="3" t="s">
        <v>20</v>
      </c>
      <c r="C31" s="17">
        <v>272</v>
      </c>
      <c r="D31" s="25">
        <v>273</v>
      </c>
      <c r="E31" s="17">
        <v>273</v>
      </c>
      <c r="F31" s="17">
        <v>274</v>
      </c>
      <c r="G31" s="17">
        <v>274</v>
      </c>
      <c r="H31" s="21">
        <f t="shared" si="0"/>
        <v>273.2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110</v>
      </c>
      <c r="B32" s="3" t="s">
        <v>33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21">
        <f t="shared" si="0"/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111</v>
      </c>
      <c r="B33" s="3" t="s">
        <v>20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21">
        <f t="shared" si="0"/>
        <v>0</v>
      </c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154</v>
      </c>
      <c r="B34" s="3" t="s">
        <v>34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21">
        <f t="shared" si="0"/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155</v>
      </c>
      <c r="B35" s="10" t="s">
        <v>22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4">
        <f t="shared" si="0"/>
        <v>0</v>
      </c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55" t="s">
        <v>35</v>
      </c>
      <c r="C36" s="54"/>
      <c r="D36" s="56"/>
      <c r="E36" s="54"/>
      <c r="F36" s="54"/>
      <c r="G36" s="54"/>
      <c r="H36" s="57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3" t="s">
        <v>36</v>
      </c>
      <c r="C37" s="19">
        <f>C38*$C$4</f>
        <v>12598.576500000001</v>
      </c>
      <c r="D37" s="19">
        <f>D38*$D$4</f>
        <v>12622.677599999999</v>
      </c>
      <c r="E37" s="19">
        <f>E38*$E$4</f>
        <v>12657.86</v>
      </c>
      <c r="F37" s="19">
        <f>F38*F4</f>
        <v>12610.179999999998</v>
      </c>
      <c r="G37" s="19">
        <f>G38*G4</f>
        <v>12468.4604</v>
      </c>
      <c r="H37" s="21">
        <f t="shared" ref="H37:H42" si="1">AVERAGE(C37:G37)</f>
        <v>12591.550899999998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3" t="s">
        <v>37</v>
      </c>
      <c r="C38" s="17">
        <v>337</v>
      </c>
      <c r="D38" s="25">
        <v>338</v>
      </c>
      <c r="E38" s="17">
        <v>340</v>
      </c>
      <c r="F38" s="17">
        <v>341</v>
      </c>
      <c r="G38" s="17">
        <v>341</v>
      </c>
      <c r="H38" s="21">
        <f t="shared" si="1"/>
        <v>339.4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3" t="s">
        <v>39</v>
      </c>
      <c r="C39" s="19">
        <f>C40*$C$4</f>
        <v>9607.8165000000008</v>
      </c>
      <c r="D39" s="19">
        <f>D40*$D$4</f>
        <v>9410.9903999999988</v>
      </c>
      <c r="E39" s="19">
        <f>E40*$E$4</f>
        <v>9418.9369999999999</v>
      </c>
      <c r="F39" s="19">
        <f>F40*F4</f>
        <v>9392.92</v>
      </c>
      <c r="G39" s="19">
        <f>G40*G4</f>
        <v>9214.228799999999</v>
      </c>
      <c r="H39" s="21">
        <f t="shared" si="1"/>
        <v>9408.9785400000001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3" t="s">
        <v>38</v>
      </c>
      <c r="C40" s="17">
        <v>257</v>
      </c>
      <c r="D40" s="25">
        <v>252</v>
      </c>
      <c r="E40" s="17">
        <v>253</v>
      </c>
      <c r="F40" s="17">
        <v>254</v>
      </c>
      <c r="G40" s="17">
        <v>252</v>
      </c>
      <c r="H40" s="21">
        <f t="shared" si="1"/>
        <v>253.6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3" t="s">
        <v>66</v>
      </c>
      <c r="C41" s="19">
        <f>C42*$C$4</f>
        <v>15888.4125</v>
      </c>
      <c r="D41" s="19">
        <f>D42*$D$4</f>
        <v>15946.400399999999</v>
      </c>
      <c r="E41" s="19">
        <f>E42*$E$4</f>
        <v>15747.867</v>
      </c>
      <c r="F41" s="19">
        <f>F42*F4</f>
        <v>15605.56</v>
      </c>
      <c r="G41" s="19">
        <f>G42*G4</f>
        <v>15430.176799999999</v>
      </c>
      <c r="H41" s="21">
        <f t="shared" si="1"/>
        <v>15723.683339999998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3" t="s">
        <v>22</v>
      </c>
      <c r="C42" s="17">
        <v>425</v>
      </c>
      <c r="D42" s="25">
        <v>427</v>
      </c>
      <c r="E42" s="17">
        <v>423</v>
      </c>
      <c r="F42" s="17">
        <v>422</v>
      </c>
      <c r="G42" s="17">
        <v>422</v>
      </c>
      <c r="H42" s="21">
        <f t="shared" si="1"/>
        <v>423.8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55" t="s">
        <v>40</v>
      </c>
      <c r="C43" s="54"/>
      <c r="D43" s="56"/>
      <c r="E43" s="54"/>
      <c r="F43" s="54"/>
      <c r="G43" s="54"/>
      <c r="H43" s="57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3" t="s">
        <v>41</v>
      </c>
      <c r="C44" s="19">
        <f>C45*$C$4</f>
        <v>9794.7390000000014</v>
      </c>
      <c r="D44" s="19">
        <f>D45*$D$4</f>
        <v>9821.7875999999997</v>
      </c>
      <c r="E44" s="19">
        <f>E45*$E$4</f>
        <v>9828.4560000000001</v>
      </c>
      <c r="F44" s="19">
        <f>F45*F4</f>
        <v>9799.6999999999989</v>
      </c>
      <c r="G44" s="19">
        <f>G45*G4</f>
        <v>9799.2592000000004</v>
      </c>
      <c r="H44" s="21">
        <f t="shared" ref="H44:H49" si="2">AVERAGE(C44:G44)</f>
        <v>9808.7883600000005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4" t="s">
        <v>69</v>
      </c>
      <c r="C45" s="17">
        <v>262</v>
      </c>
      <c r="D45" s="25">
        <v>263</v>
      </c>
      <c r="E45" s="17">
        <v>264</v>
      </c>
      <c r="F45" s="17">
        <v>265</v>
      </c>
      <c r="G45" s="17">
        <v>268</v>
      </c>
      <c r="H45" s="21">
        <f t="shared" si="2"/>
        <v>264.39999999999998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3" t="s">
        <v>42</v>
      </c>
      <c r="C46" s="19">
        <f>C47*$C$4</f>
        <v>8486.281500000001</v>
      </c>
      <c r="D46" s="19">
        <f>D47*$D$4</f>
        <v>8514.7055999999993</v>
      </c>
      <c r="E46" s="19">
        <f>E47*$E$4</f>
        <v>8413.753999999999</v>
      </c>
      <c r="F46" s="19">
        <f>F47*F4</f>
        <v>8394.4599999999991</v>
      </c>
      <c r="G46" s="19">
        <f>G47*G4</f>
        <v>8226.99</v>
      </c>
      <c r="H46" s="21">
        <f t="shared" si="2"/>
        <v>8407.2382199999993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4" t="s">
        <v>70</v>
      </c>
      <c r="C47" s="17">
        <v>227</v>
      </c>
      <c r="D47" s="25">
        <v>228</v>
      </c>
      <c r="E47" s="17">
        <v>226</v>
      </c>
      <c r="F47" s="17">
        <v>227</v>
      </c>
      <c r="G47" s="17">
        <v>225</v>
      </c>
      <c r="H47" s="21">
        <f t="shared" si="2"/>
        <v>226.6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3" t="s">
        <v>43</v>
      </c>
      <c r="C48" s="19">
        <f>C49*$C$4</f>
        <v>8411.5125000000007</v>
      </c>
      <c r="D48" s="19">
        <f>D49*$D$4</f>
        <v>8440.0151999999998</v>
      </c>
      <c r="E48" s="19">
        <f>E49*$E$4</f>
        <v>8339.2960000000003</v>
      </c>
      <c r="F48" s="19">
        <f>F49*F4</f>
        <v>8283.5199999999986</v>
      </c>
      <c r="G48" s="19">
        <f>G49*G4</f>
        <v>8117.2968000000001</v>
      </c>
      <c r="H48" s="21">
        <f t="shared" si="2"/>
        <v>8318.3280999999988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3" t="s">
        <v>20</v>
      </c>
      <c r="C49" s="21">
        <v>225</v>
      </c>
      <c r="D49" s="19">
        <v>226</v>
      </c>
      <c r="E49" s="21">
        <v>224</v>
      </c>
      <c r="F49" s="21">
        <v>224</v>
      </c>
      <c r="G49" s="21">
        <v>222</v>
      </c>
      <c r="H49" s="21">
        <f t="shared" si="2"/>
        <v>224.2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58" t="s">
        <v>44</v>
      </c>
      <c r="C50" s="57"/>
      <c r="D50" s="54"/>
      <c r="E50" s="54"/>
      <c r="F50" s="54"/>
      <c r="G50" s="54"/>
      <c r="H50" s="57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3" t="s">
        <v>72</v>
      </c>
      <c r="C51" s="19">
        <f>C52*$C$4</f>
        <v>20075.476500000001</v>
      </c>
      <c r="D51" s="19">
        <f>D52*$D$4</f>
        <v>20166.407999999999</v>
      </c>
      <c r="E51" s="19">
        <f>E52*$E$4</f>
        <v>20662.095000000001</v>
      </c>
      <c r="F51" s="19">
        <f>F52*F4</f>
        <v>20597.859999999997</v>
      </c>
      <c r="G51" s="19">
        <f>G52*G4</f>
        <v>20622.321599999999</v>
      </c>
      <c r="H51" s="21">
        <f>AVERAGE(C51:G51)</f>
        <v>20424.83222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3" t="s">
        <v>20</v>
      </c>
      <c r="C52" s="21">
        <v>537</v>
      </c>
      <c r="D52" s="17">
        <v>540</v>
      </c>
      <c r="E52" s="17">
        <v>555</v>
      </c>
      <c r="F52" s="17">
        <v>557</v>
      </c>
      <c r="G52" s="17">
        <v>564</v>
      </c>
      <c r="H52" s="21">
        <f>AVERAGE(C52:G52)</f>
        <v>550.6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3" t="s">
        <v>45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21">
        <f>AVERAGE(C53:G53)</f>
        <v>0</v>
      </c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3" t="s">
        <v>20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21">
        <f>AVERAGE(C54:G54)</f>
        <v>0</v>
      </c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55" t="s">
        <v>46</v>
      </c>
      <c r="C55" s="57"/>
      <c r="D55" s="54"/>
      <c r="E55" s="54"/>
      <c r="F55" s="54"/>
      <c r="G55" s="54"/>
      <c r="H55" s="57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3" t="s">
        <v>47</v>
      </c>
      <c r="C56" s="19">
        <f>C57*$C$4</f>
        <v>16598.718000000001</v>
      </c>
      <c r="D56" s="19">
        <f>D57*$D$4</f>
        <v>16655.959199999998</v>
      </c>
      <c r="E56" s="19">
        <f>E57*$E$4</f>
        <v>18167.752</v>
      </c>
      <c r="F56" s="19">
        <f>F57*F4</f>
        <v>18083.219999999998</v>
      </c>
      <c r="G56" s="19">
        <f>G57*G4</f>
        <v>18135.9424</v>
      </c>
      <c r="H56" s="21">
        <f>AVERAGE(C56:G56)</f>
        <v>17528.318319999998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3" t="s">
        <v>22</v>
      </c>
      <c r="C57" s="21">
        <v>444</v>
      </c>
      <c r="D57" s="17">
        <v>446</v>
      </c>
      <c r="E57" s="17">
        <v>488</v>
      </c>
      <c r="F57" s="17">
        <v>489</v>
      </c>
      <c r="G57" s="17">
        <v>496</v>
      </c>
      <c r="H57" s="21">
        <f>AVERAGE(C57:G57)</f>
        <v>472.6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55" t="s">
        <v>48</v>
      </c>
      <c r="C58" s="57"/>
      <c r="D58" s="54"/>
      <c r="E58" s="54"/>
      <c r="F58" s="54"/>
      <c r="G58" s="54"/>
      <c r="H58" s="57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3" t="s">
        <v>49</v>
      </c>
      <c r="C59" s="19">
        <f>C60*$C$4</f>
        <v>11589.195000000002</v>
      </c>
      <c r="D59" s="19">
        <f>D60*$D$4</f>
        <v>11651.7024</v>
      </c>
      <c r="E59" s="19">
        <f>E60*$E$4</f>
        <v>11652.677</v>
      </c>
      <c r="F59" s="19">
        <f>F60*F4</f>
        <v>11611.72</v>
      </c>
      <c r="G59" s="19">
        <f>G60*G4</f>
        <v>11408.0928</v>
      </c>
      <c r="H59" s="21">
        <f t="shared" ref="H59:H67" si="3">AVERAGE(C59:G59)</f>
        <v>11582.677439999999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3" t="s">
        <v>20</v>
      </c>
      <c r="C60" s="21">
        <v>310</v>
      </c>
      <c r="D60" s="17">
        <v>312</v>
      </c>
      <c r="E60" s="17">
        <v>313</v>
      </c>
      <c r="F60" s="17">
        <v>314</v>
      </c>
      <c r="G60" s="17">
        <v>312</v>
      </c>
      <c r="H60" s="21">
        <f t="shared" si="3"/>
        <v>312.2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3" t="s">
        <v>50</v>
      </c>
      <c r="C61" s="19">
        <f>C62*$C$4</f>
        <v>11290.119000000001</v>
      </c>
      <c r="D61" s="19">
        <f>D62*$D$4</f>
        <v>11352.9408</v>
      </c>
      <c r="E61" s="19">
        <f>E62*$E$4</f>
        <v>11354.844999999999</v>
      </c>
      <c r="F61" s="19">
        <f>F62*F4</f>
        <v>11278.9</v>
      </c>
      <c r="G61" s="19">
        <f>G62*G4</f>
        <v>11115.577600000001</v>
      </c>
      <c r="H61" s="21">
        <f t="shared" si="3"/>
        <v>11278.476480000001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3" t="s">
        <v>20</v>
      </c>
      <c r="C62" s="21">
        <v>302</v>
      </c>
      <c r="D62" s="17">
        <v>304</v>
      </c>
      <c r="E62" s="17">
        <v>305</v>
      </c>
      <c r="F62" s="17">
        <v>305</v>
      </c>
      <c r="G62" s="17">
        <v>304</v>
      </c>
      <c r="H62" s="21">
        <f t="shared" si="3"/>
        <v>304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3" t="s">
        <v>51</v>
      </c>
      <c r="C63" s="19">
        <f>C64*$C$4</f>
        <v>11177.9655</v>
      </c>
      <c r="D63" s="19">
        <f>D64*$D$4</f>
        <v>11240.905199999999</v>
      </c>
      <c r="E63" s="19">
        <f>E64*$E$4</f>
        <v>11243.157999999999</v>
      </c>
      <c r="F63" s="19">
        <f>F64*F4</f>
        <v>11204.939999999999</v>
      </c>
      <c r="G63" s="19">
        <f>G64*G4</f>
        <v>11005.884399999999</v>
      </c>
      <c r="H63" s="21">
        <f t="shared" si="3"/>
        <v>11174.570619999999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3" t="s">
        <v>20</v>
      </c>
      <c r="C64" s="21">
        <v>299</v>
      </c>
      <c r="D64" s="17">
        <v>301</v>
      </c>
      <c r="E64" s="17">
        <v>302</v>
      </c>
      <c r="F64" s="17">
        <v>303</v>
      </c>
      <c r="G64" s="17">
        <v>301</v>
      </c>
      <c r="H64" s="21">
        <f t="shared" si="3"/>
        <v>301.2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3" t="s">
        <v>52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3" t="s">
        <v>20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3" t="s">
        <v>53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21">
        <f t="shared" si="3"/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10" t="s">
        <v>20</v>
      </c>
      <c r="C68" s="27">
        <v>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55" t="s">
        <v>54</v>
      </c>
      <c r="C69" s="54"/>
      <c r="D69" s="54"/>
      <c r="E69" s="54"/>
      <c r="F69" s="54"/>
      <c r="G69" s="54"/>
      <c r="H69" s="57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3" t="s">
        <v>55</v>
      </c>
      <c r="C70" s="19">
        <f>C71*$C$4</f>
        <v>11813.502</v>
      </c>
      <c r="D70" s="19">
        <f>D71*$D$4</f>
        <v>11838.428399999999</v>
      </c>
      <c r="E70" s="19">
        <f>E71*$E$4</f>
        <v>11838.822</v>
      </c>
      <c r="F70" s="19">
        <f>F71*F4</f>
        <v>11796.619999999999</v>
      </c>
      <c r="G70" s="19">
        <f>G71*G4</f>
        <v>11627.4792</v>
      </c>
      <c r="H70" s="21">
        <f t="shared" ref="H70:H81" si="4">AVERAGE(C70:G70)</f>
        <v>11782.970319999999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3" t="s">
        <v>22</v>
      </c>
      <c r="C71" s="17">
        <v>316</v>
      </c>
      <c r="D71" s="17">
        <v>317</v>
      </c>
      <c r="E71" s="17">
        <v>318</v>
      </c>
      <c r="F71" s="17">
        <v>319</v>
      </c>
      <c r="G71" s="17">
        <v>318</v>
      </c>
      <c r="H71" s="21">
        <f t="shared" si="4"/>
        <v>317.60000000000002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3" t="s">
        <v>56</v>
      </c>
      <c r="C72" s="19">
        <f>C73*$C$4</f>
        <v>11701.3485</v>
      </c>
      <c r="D72" s="19">
        <f>D73*$D$4</f>
        <v>11726.3928</v>
      </c>
      <c r="E72" s="19">
        <f>E73*$E$4</f>
        <v>11727.135</v>
      </c>
      <c r="F72" s="19">
        <f>F73*F4</f>
        <v>11685.679999999998</v>
      </c>
      <c r="G72" s="19">
        <f>G73*G4</f>
        <v>11517.786</v>
      </c>
      <c r="H72" s="21">
        <f t="shared" si="4"/>
        <v>11671.668460000001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3" t="s">
        <v>20</v>
      </c>
      <c r="C73" s="17">
        <v>313</v>
      </c>
      <c r="D73" s="17">
        <v>314</v>
      </c>
      <c r="E73" s="17">
        <v>315</v>
      </c>
      <c r="F73" s="17">
        <v>316</v>
      </c>
      <c r="G73" s="17">
        <v>315</v>
      </c>
      <c r="H73" s="21">
        <f t="shared" si="4"/>
        <v>314.60000000000002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3" t="s">
        <v>57</v>
      </c>
      <c r="C74" s="19">
        <f>C75*$C$4</f>
        <v>11589.195000000002</v>
      </c>
      <c r="D74" s="19">
        <f>D75*$D$4</f>
        <v>11651.7024</v>
      </c>
      <c r="E74" s="19">
        <f>E75*$E$4</f>
        <v>11652.677</v>
      </c>
      <c r="F74" s="19">
        <f>F75*F4</f>
        <v>11611.72</v>
      </c>
      <c r="G74" s="19">
        <f>G75*G4</f>
        <v>11408.0928</v>
      </c>
      <c r="H74" s="21">
        <f t="shared" si="4"/>
        <v>11582.677439999999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3" t="s">
        <v>20</v>
      </c>
      <c r="C75" s="17">
        <v>310</v>
      </c>
      <c r="D75" s="17">
        <v>312</v>
      </c>
      <c r="E75" s="17">
        <v>313</v>
      </c>
      <c r="F75" s="17">
        <v>314</v>
      </c>
      <c r="G75" s="17">
        <v>312</v>
      </c>
      <c r="H75" s="21">
        <f t="shared" si="4"/>
        <v>312.2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3" t="s">
        <v>58</v>
      </c>
      <c r="C76" s="19">
        <f>C77*$C$4</f>
        <v>11477.041500000001</v>
      </c>
      <c r="D76" s="19">
        <f>D77*$D$4</f>
        <v>11539.666799999999</v>
      </c>
      <c r="E76" s="19">
        <f>E77*$E$4</f>
        <v>11540.99</v>
      </c>
      <c r="F76" s="19">
        <f>F77*F4</f>
        <v>11500.779999999999</v>
      </c>
      <c r="G76" s="19">
        <f>G77*G4</f>
        <v>11334.964</v>
      </c>
      <c r="H76" s="21">
        <f t="shared" si="4"/>
        <v>11478.688459999999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3" t="s">
        <v>20</v>
      </c>
      <c r="C77" s="17">
        <v>307</v>
      </c>
      <c r="D77" s="17">
        <v>309</v>
      </c>
      <c r="E77" s="17">
        <v>310</v>
      </c>
      <c r="F77" s="17">
        <v>311</v>
      </c>
      <c r="G77" s="17">
        <v>310</v>
      </c>
      <c r="H77" s="21">
        <f t="shared" si="4"/>
        <v>309.39999999999998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3" t="s">
        <v>59</v>
      </c>
      <c r="C78" s="19">
        <f>C79*$C$4</f>
        <v>11290.119000000001</v>
      </c>
      <c r="D78" s="19">
        <f>D79*$D$4</f>
        <v>11352.9408</v>
      </c>
      <c r="E78" s="19">
        <f>E79*$E$4</f>
        <v>11354.844999999999</v>
      </c>
      <c r="F78" s="19">
        <f>F79*F4</f>
        <v>11278.9</v>
      </c>
      <c r="G78" s="19">
        <f>G79*G4</f>
        <v>11115.577600000001</v>
      </c>
      <c r="H78" s="21">
        <f t="shared" si="4"/>
        <v>11278.476480000001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3" t="s">
        <v>22</v>
      </c>
      <c r="C79" s="17">
        <v>302</v>
      </c>
      <c r="D79" s="17">
        <v>304</v>
      </c>
      <c r="E79" s="17">
        <v>305</v>
      </c>
      <c r="F79" s="17">
        <v>305</v>
      </c>
      <c r="G79" s="17">
        <v>304</v>
      </c>
      <c r="H79" s="21">
        <f t="shared" si="4"/>
        <v>304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3" t="s">
        <v>60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21">
        <f t="shared" si="4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3" t="s">
        <v>20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21">
        <f t="shared" si="4"/>
        <v>0</v>
      </c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55" t="s">
        <v>61</v>
      </c>
      <c r="C82" s="54"/>
      <c r="D82" s="54"/>
      <c r="E82" s="54"/>
      <c r="F82" s="54"/>
      <c r="G82" s="54"/>
      <c r="H82" s="57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3" t="s">
        <v>62</v>
      </c>
      <c r="C83" s="19">
        <f>C84*$C$4</f>
        <v>8000.2830000000004</v>
      </c>
      <c r="D83" s="19">
        <f>D84*$D$4</f>
        <v>8029.2179999999998</v>
      </c>
      <c r="E83" s="19">
        <f>E84*$E$4</f>
        <v>8041.4639999999999</v>
      </c>
      <c r="F83" s="19">
        <f>F84*F4</f>
        <v>7987.6799999999994</v>
      </c>
      <c r="G83" s="19">
        <f>G84*G4</f>
        <v>8007.6035999999995</v>
      </c>
      <c r="H83" s="21">
        <f>AVERAGE(C83:G83)</f>
        <v>8013.2497199999998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10" t="s">
        <v>20</v>
      </c>
      <c r="C84" s="24">
        <v>214</v>
      </c>
      <c r="D84" s="27">
        <v>215</v>
      </c>
      <c r="E84" s="27">
        <v>216</v>
      </c>
      <c r="F84" s="24">
        <v>216</v>
      </c>
      <c r="G84" s="27">
        <v>219</v>
      </c>
      <c r="H84" s="24">
        <f>AVERAGE(C84:G84)</f>
        <v>216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" t="s">
        <v>63</v>
      </c>
      <c r="C85" s="17"/>
      <c r="D85" s="17" t="e">
        <f>#REF!</f>
        <v>#REF!</v>
      </c>
      <c r="E85" s="17" t="e">
        <f>#REF!</f>
        <v>#REF!</v>
      </c>
      <c r="F85" s="17"/>
      <c r="G85" s="17"/>
      <c r="H85" s="17"/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3" t="s">
        <v>63</v>
      </c>
      <c r="C86" s="17" t="e">
        <f>#REF!</f>
        <v>#REF!</v>
      </c>
      <c r="D86" s="17" t="e">
        <f>#REF!</f>
        <v>#REF!</v>
      </c>
      <c r="E86" s="17" t="e">
        <f>#REF!</f>
        <v>#REF!</v>
      </c>
      <c r="F86" s="17" t="e">
        <f>#REF!</f>
        <v>#REF!</v>
      </c>
      <c r="G86" s="17" t="e">
        <f>#REF!</f>
        <v>#REF!</v>
      </c>
      <c r="H86" s="17" t="e">
        <f>#REF!</f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3" t="s">
        <v>22</v>
      </c>
      <c r="C87" s="21" t="e">
        <f>#REF!</f>
        <v>#REF!</v>
      </c>
      <c r="D87" s="17" t="e">
        <f>#REF!</f>
        <v>#REF!</v>
      </c>
      <c r="E87" s="17" t="e">
        <f>#REF!</f>
        <v>#REF!</v>
      </c>
      <c r="F87" s="21" t="e">
        <f>#REF!</f>
        <v>#REF!</v>
      </c>
      <c r="G87" s="21" t="e">
        <f>#REF!</f>
        <v>#REF!</v>
      </c>
      <c r="H87" s="21" t="e">
        <f>#REF!</f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30"/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28" workbookViewId="0">
      <selection activeCell="A6" sqref="A6:A35"/>
    </sheetView>
  </sheetViews>
  <sheetFormatPr defaultRowHeight="21" x14ac:dyDescent="0.6"/>
  <cols>
    <col min="1" max="1" width="15.375" customWidth="1"/>
    <col min="2" max="2" width="23" customWidth="1"/>
    <col min="3" max="8" width="13.375" customWidth="1"/>
  </cols>
  <sheetData>
    <row r="1" spans="1:17" ht="28.8" x14ac:dyDescent="0.75">
      <c r="B1" s="126" t="s">
        <v>68</v>
      </c>
      <c r="C1" s="126"/>
      <c r="D1" s="126"/>
      <c r="E1" s="126"/>
      <c r="F1" s="126"/>
      <c r="G1" s="126"/>
      <c r="H1" s="126"/>
    </row>
    <row r="2" spans="1:17" x14ac:dyDescent="0.6">
      <c r="B2" s="35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42" t="s">
        <v>17</v>
      </c>
      <c r="C4" s="43">
        <v>36.504800000000003</v>
      </c>
      <c r="D4" s="44">
        <v>36.339399999999998</v>
      </c>
      <c r="E4" s="45">
        <v>36.397100000000002</v>
      </c>
      <c r="F4" s="43">
        <v>36.127699999999997</v>
      </c>
      <c r="G4" s="43"/>
      <c r="H4" s="48">
        <f>AVERAGE(C4:G4)</f>
        <v>36.34225</v>
      </c>
    </row>
    <row r="5" spans="1:17" x14ac:dyDescent="0.6">
      <c r="B5" s="51" t="s">
        <v>18</v>
      </c>
      <c r="C5" s="52"/>
      <c r="D5" s="53"/>
      <c r="E5" s="53"/>
      <c r="F5" s="54"/>
      <c r="G5" s="53"/>
      <c r="H5" s="52"/>
    </row>
    <row r="6" spans="1:17" x14ac:dyDescent="0.6">
      <c r="A6" t="s">
        <v>84</v>
      </c>
      <c r="B6" s="6" t="s">
        <v>19</v>
      </c>
      <c r="C6" s="19">
        <f>C7*$C$4</f>
        <v>17814.342400000001</v>
      </c>
      <c r="D6" s="19">
        <f>D7*$D$4</f>
        <v>17806.306</v>
      </c>
      <c r="E6" s="19">
        <f>E7*$E$4</f>
        <v>18890.0949</v>
      </c>
      <c r="F6" s="19">
        <f>F7*$F$4</f>
        <v>19003.170199999997</v>
      </c>
      <c r="G6" s="19"/>
      <c r="H6" s="21">
        <f t="shared" ref="H6:H35" si="0">AVERAGE(C6:G6)</f>
        <v>18378.478374999999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6" t="s">
        <v>20</v>
      </c>
      <c r="C7" s="19">
        <v>488</v>
      </c>
      <c r="D7" s="17">
        <v>490</v>
      </c>
      <c r="E7" s="17">
        <v>519</v>
      </c>
      <c r="F7" s="17">
        <v>526</v>
      </c>
      <c r="G7" s="17"/>
      <c r="H7" s="21">
        <f t="shared" si="0"/>
        <v>505.75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86</v>
      </c>
      <c r="B8" s="6" t="s">
        <v>21</v>
      </c>
      <c r="C8" s="19">
        <f>C9*$C$4</f>
        <v>19201.524800000003</v>
      </c>
      <c r="D8" s="19">
        <f>D9*$D$4</f>
        <v>18932.827399999998</v>
      </c>
      <c r="E8" s="19">
        <f>E9*$E$4</f>
        <v>17870.9761</v>
      </c>
      <c r="F8" s="19">
        <f>F9*$F$4</f>
        <v>18027.722299999998</v>
      </c>
      <c r="G8" s="19"/>
      <c r="H8" s="21">
        <f t="shared" si="0"/>
        <v>18508.262650000001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87</v>
      </c>
      <c r="B9" s="6" t="s">
        <v>22</v>
      </c>
      <c r="C9" s="19">
        <v>526</v>
      </c>
      <c r="D9" s="19">
        <v>521</v>
      </c>
      <c r="E9" s="19">
        <v>491</v>
      </c>
      <c r="F9" s="19">
        <v>499</v>
      </c>
      <c r="G9" s="19"/>
      <c r="H9" s="21">
        <f t="shared" si="0"/>
        <v>509.25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88</v>
      </c>
      <c r="B10" s="6" t="s">
        <v>23</v>
      </c>
      <c r="C10" s="19">
        <f>C11*$C$4</f>
        <v>17303.2752</v>
      </c>
      <c r="D10" s="19">
        <f>D11*$D$4</f>
        <v>17333.893799999998</v>
      </c>
      <c r="E10" s="19">
        <f>E11*$E$4</f>
        <v>18380.535500000002</v>
      </c>
      <c r="F10" s="19">
        <f>F11*$F$4</f>
        <v>18533.5101</v>
      </c>
      <c r="G10" s="19"/>
      <c r="H10" s="21">
        <f t="shared" si="0"/>
        <v>17887.803649999998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89</v>
      </c>
      <c r="B11" s="6" t="s">
        <v>20</v>
      </c>
      <c r="C11" s="19">
        <v>474</v>
      </c>
      <c r="D11" s="19">
        <v>477</v>
      </c>
      <c r="E11" s="19">
        <v>505</v>
      </c>
      <c r="F11" s="19">
        <v>513</v>
      </c>
      <c r="G11" s="19"/>
      <c r="H11" s="21">
        <f t="shared" si="0"/>
        <v>492.25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90</v>
      </c>
      <c r="B12" s="6" t="s">
        <v>24</v>
      </c>
      <c r="C12" s="19">
        <f>C13*$C$4</f>
        <v>18690.457600000002</v>
      </c>
      <c r="D12" s="19">
        <f>D13*$D$4</f>
        <v>18424.075799999999</v>
      </c>
      <c r="E12" s="19">
        <f>E13*$E$4</f>
        <v>17361.416700000002</v>
      </c>
      <c r="F12" s="19">
        <f>F13*$F$4</f>
        <v>17521.934499999999</v>
      </c>
      <c r="G12" s="19"/>
      <c r="H12" s="21">
        <f t="shared" si="0"/>
        <v>17999.471150000001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91</v>
      </c>
      <c r="B13" s="6" t="s">
        <v>20</v>
      </c>
      <c r="C13" s="19">
        <v>512</v>
      </c>
      <c r="D13" s="17">
        <v>507</v>
      </c>
      <c r="E13" s="17">
        <v>477</v>
      </c>
      <c r="F13" s="17">
        <v>485</v>
      </c>
      <c r="G13" s="17"/>
      <c r="H13" s="21">
        <f t="shared" si="0"/>
        <v>495.25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92</v>
      </c>
      <c r="B14" s="6" t="s">
        <v>25</v>
      </c>
      <c r="C14" s="19">
        <f>C15*$C$4</f>
        <v>12411.632000000001</v>
      </c>
      <c r="D14" s="19">
        <f>D15*$D$4</f>
        <v>12428.074799999999</v>
      </c>
      <c r="E14" s="19">
        <f>E15*$E$4</f>
        <v>12375.014000000001</v>
      </c>
      <c r="F14" s="19">
        <f>F15*$F$4</f>
        <v>12464.056499999999</v>
      </c>
      <c r="G14" s="19"/>
      <c r="H14" s="21">
        <f t="shared" si="0"/>
        <v>12419.694325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93</v>
      </c>
      <c r="B15" s="6" t="s">
        <v>20</v>
      </c>
      <c r="C15" s="21">
        <v>340</v>
      </c>
      <c r="D15" s="17">
        <v>342</v>
      </c>
      <c r="E15" s="17">
        <v>340</v>
      </c>
      <c r="F15" s="17">
        <v>345</v>
      </c>
      <c r="G15" s="17"/>
      <c r="H15" s="21">
        <f t="shared" si="0"/>
        <v>341.75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94</v>
      </c>
      <c r="B16" s="6" t="s">
        <v>26</v>
      </c>
      <c r="C16" s="19">
        <f>C17*$C$4</f>
        <v>11206.973600000001</v>
      </c>
      <c r="D16" s="19">
        <f>D17*$D$4</f>
        <v>11228.874599999999</v>
      </c>
      <c r="E16" s="19">
        <f>E17*$E$4</f>
        <v>11173.9097</v>
      </c>
      <c r="F16" s="19">
        <f>F17*$F$4</f>
        <v>11271.8424</v>
      </c>
      <c r="G16" s="19"/>
      <c r="H16" s="21">
        <f t="shared" si="0"/>
        <v>11220.400075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95</v>
      </c>
      <c r="B17" s="6" t="s">
        <v>20</v>
      </c>
      <c r="C17" s="21">
        <v>307</v>
      </c>
      <c r="D17" s="17">
        <v>309</v>
      </c>
      <c r="E17" s="17">
        <v>307</v>
      </c>
      <c r="F17" s="17">
        <v>312</v>
      </c>
      <c r="G17" s="17"/>
      <c r="H17" s="21">
        <f t="shared" si="0"/>
        <v>308.75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96</v>
      </c>
      <c r="B18" s="6" t="s">
        <v>27</v>
      </c>
      <c r="C18" s="19">
        <f>C19*$C$4</f>
        <v>0</v>
      </c>
      <c r="D18" s="19">
        <f>D19*$D$4</f>
        <v>0</v>
      </c>
      <c r="E18" s="19">
        <f>E19*$E$4</f>
        <v>0</v>
      </c>
      <c r="F18" s="19">
        <v>0</v>
      </c>
      <c r="G18" s="19"/>
      <c r="H18" s="21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97</v>
      </c>
      <c r="B19" s="6" t="s">
        <v>20</v>
      </c>
      <c r="C19" s="21"/>
      <c r="D19" s="17"/>
      <c r="E19" s="17"/>
      <c r="F19" s="17"/>
      <c r="G19" s="17"/>
      <c r="H19" s="21" t="e">
        <f t="shared" si="0"/>
        <v>#DIV/0!</v>
      </c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98</v>
      </c>
      <c r="B20" s="6" t="s">
        <v>28</v>
      </c>
      <c r="C20" s="19">
        <f>C21*$C$4</f>
        <v>0</v>
      </c>
      <c r="D20" s="19">
        <f>D21*$D$4</f>
        <v>0</v>
      </c>
      <c r="E20" s="19">
        <f>E21*$E$4</f>
        <v>0</v>
      </c>
      <c r="F20" s="19">
        <v>0</v>
      </c>
      <c r="G20" s="19"/>
      <c r="H20" s="21">
        <f t="shared" si="0"/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99</v>
      </c>
      <c r="B21" s="6" t="s">
        <v>20</v>
      </c>
      <c r="C21" s="21"/>
      <c r="D21" s="17"/>
      <c r="E21" s="17"/>
      <c r="F21" s="17"/>
      <c r="G21" s="17"/>
      <c r="H21" s="21" t="e">
        <f t="shared" si="0"/>
        <v>#DIV/0!</v>
      </c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100</v>
      </c>
      <c r="B22" s="6" t="s">
        <v>29</v>
      </c>
      <c r="C22" s="19">
        <f>C23*$C$4</f>
        <v>10987.944800000001</v>
      </c>
      <c r="D22" s="19">
        <f>D23*$D$4</f>
        <v>11010.8382</v>
      </c>
      <c r="E22" s="19">
        <f>E23*$E$4</f>
        <v>10991.924200000001</v>
      </c>
      <c r="F22" s="19">
        <f>F23*$F$4</f>
        <v>11055.0762</v>
      </c>
      <c r="G22" s="19"/>
      <c r="H22" s="21">
        <f t="shared" si="0"/>
        <v>11011.44585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101</v>
      </c>
      <c r="B23" s="6" t="s">
        <v>20</v>
      </c>
      <c r="C23" s="21">
        <v>301</v>
      </c>
      <c r="D23" s="17">
        <v>303</v>
      </c>
      <c r="E23" s="17">
        <v>302</v>
      </c>
      <c r="F23" s="17">
        <v>306</v>
      </c>
      <c r="G23" s="17"/>
      <c r="H23" s="21">
        <f t="shared" si="0"/>
        <v>303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102</v>
      </c>
      <c r="B24" s="6" t="s">
        <v>30</v>
      </c>
      <c r="C24" s="19">
        <f>C25*$C$4</f>
        <v>10914.935200000002</v>
      </c>
      <c r="D24" s="19">
        <f>D25*$D$4</f>
        <v>10901.82</v>
      </c>
      <c r="E24" s="19">
        <f>E25*$E$4</f>
        <v>10882.732900000001</v>
      </c>
      <c r="F24" s="19">
        <f>F25*$F$4</f>
        <v>10982.8208</v>
      </c>
      <c r="G24" s="19"/>
      <c r="H24" s="21">
        <f t="shared" si="0"/>
        <v>10920.577225000001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103</v>
      </c>
      <c r="B25" s="6" t="s">
        <v>20</v>
      </c>
      <c r="C25" s="21">
        <v>299</v>
      </c>
      <c r="D25" s="21">
        <v>300</v>
      </c>
      <c r="E25" s="21">
        <v>299</v>
      </c>
      <c r="F25" s="21">
        <v>304</v>
      </c>
      <c r="G25" s="21"/>
      <c r="H25" s="21">
        <f t="shared" si="0"/>
        <v>300.5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104</v>
      </c>
      <c r="B26" s="3" t="s">
        <v>31</v>
      </c>
      <c r="C26" s="19">
        <f>C27*$C$4</f>
        <v>10476.877600000002</v>
      </c>
      <c r="D26" s="19">
        <f>D27*$D$4</f>
        <v>10465.7472</v>
      </c>
      <c r="E26" s="19">
        <f>E27*$E$4</f>
        <v>10445.967700000001</v>
      </c>
      <c r="F26" s="19">
        <f>F27*$F$4</f>
        <v>10513.160699999999</v>
      </c>
      <c r="G26" s="19"/>
      <c r="H26" s="21">
        <f t="shared" si="0"/>
        <v>10475.4383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105</v>
      </c>
      <c r="B27" s="3" t="s">
        <v>20</v>
      </c>
      <c r="C27" s="17">
        <v>287</v>
      </c>
      <c r="D27" s="25">
        <v>288</v>
      </c>
      <c r="E27" s="17">
        <v>287</v>
      </c>
      <c r="F27" s="17">
        <v>291</v>
      </c>
      <c r="G27" s="17"/>
      <c r="H27" s="21">
        <f t="shared" si="0"/>
        <v>288.25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106</v>
      </c>
      <c r="B28" s="3" t="s">
        <v>32</v>
      </c>
      <c r="C28" s="19">
        <f>C29*$C$4</f>
        <v>0</v>
      </c>
      <c r="D28" s="19">
        <f>D29*$D$4</f>
        <v>0</v>
      </c>
      <c r="E28" s="19">
        <f>E29*$E$4</f>
        <v>0</v>
      </c>
      <c r="F28" s="19">
        <v>0</v>
      </c>
      <c r="G28" s="19"/>
      <c r="H28" s="21">
        <f t="shared" si="0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107</v>
      </c>
      <c r="B29" s="3" t="s">
        <v>20</v>
      </c>
      <c r="C29" s="17"/>
      <c r="D29" s="25"/>
      <c r="E29" s="17"/>
      <c r="F29" s="17"/>
      <c r="G29" s="17"/>
      <c r="H29" s="21" t="e">
        <f t="shared" si="0"/>
        <v>#DIV/0!</v>
      </c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108</v>
      </c>
      <c r="B30" s="3" t="s">
        <v>65</v>
      </c>
      <c r="C30" s="19">
        <f>C31*$C$4</f>
        <v>9819.7912000000015</v>
      </c>
      <c r="D30" s="19">
        <f>D31*$D$4</f>
        <v>9811.637999999999</v>
      </c>
      <c r="E30" s="19">
        <f>E31*$E$4</f>
        <v>9790.8199000000004</v>
      </c>
      <c r="F30" s="19">
        <f>F31*$F$4</f>
        <v>9898.9897999999994</v>
      </c>
      <c r="G30" s="19"/>
      <c r="H30" s="21">
        <f t="shared" si="0"/>
        <v>9830.3097249999992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109</v>
      </c>
      <c r="B31" s="3" t="s">
        <v>20</v>
      </c>
      <c r="C31" s="17">
        <v>269</v>
      </c>
      <c r="D31" s="25">
        <v>270</v>
      </c>
      <c r="E31" s="17">
        <v>269</v>
      </c>
      <c r="F31" s="17">
        <v>274</v>
      </c>
      <c r="G31" s="17"/>
      <c r="H31" s="21">
        <f t="shared" si="0"/>
        <v>270.5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110</v>
      </c>
      <c r="B32" s="3" t="s">
        <v>33</v>
      </c>
      <c r="C32" s="19">
        <f>C33*$C$4</f>
        <v>0</v>
      </c>
      <c r="D32" s="19">
        <f>D33*$D$4</f>
        <v>0</v>
      </c>
      <c r="E32" s="19">
        <f>E33*$E$4</f>
        <v>0</v>
      </c>
      <c r="F32" s="19">
        <f>F33*$F$4</f>
        <v>0</v>
      </c>
      <c r="G32" s="19"/>
      <c r="H32" s="21">
        <f t="shared" si="0"/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111</v>
      </c>
      <c r="B33" s="3" t="s">
        <v>20</v>
      </c>
      <c r="C33" s="17"/>
      <c r="D33" s="25"/>
      <c r="E33" s="17"/>
      <c r="F33" s="17"/>
      <c r="G33" s="17"/>
      <c r="H33" s="21" t="e">
        <f t="shared" si="0"/>
        <v>#DIV/0!</v>
      </c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154</v>
      </c>
      <c r="B34" s="3" t="s">
        <v>34</v>
      </c>
      <c r="C34" s="19">
        <f>C35*$C$4</f>
        <v>0</v>
      </c>
      <c r="D34" s="19">
        <f>D35*$D$4</f>
        <v>0</v>
      </c>
      <c r="E34" s="19">
        <f>E35*$E$4</f>
        <v>0</v>
      </c>
      <c r="F34" s="19">
        <f>F35*$F$4</f>
        <v>0</v>
      </c>
      <c r="G34" s="19"/>
      <c r="H34" s="21">
        <f t="shared" si="0"/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155</v>
      </c>
      <c r="B35" s="10" t="s">
        <v>22</v>
      </c>
      <c r="C35" s="27"/>
      <c r="D35" s="32"/>
      <c r="E35" s="27"/>
      <c r="F35" s="27"/>
      <c r="G35" s="27"/>
      <c r="H35" s="24" t="e">
        <f t="shared" si="0"/>
        <v>#DIV/0!</v>
      </c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55" t="s">
        <v>35</v>
      </c>
      <c r="C36" s="54"/>
      <c r="D36" s="56"/>
      <c r="E36" s="54"/>
      <c r="F36" s="54"/>
      <c r="G36" s="54"/>
      <c r="H36" s="57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3" t="s">
        <v>36</v>
      </c>
      <c r="C37" s="19">
        <f>C38*$C$4</f>
        <v>12411.632000000001</v>
      </c>
      <c r="D37" s="19">
        <f>D38*$D$4</f>
        <v>12428.074799999999</v>
      </c>
      <c r="E37" s="19">
        <f>E38*$E$4</f>
        <v>12375.014000000001</v>
      </c>
      <c r="F37" s="19">
        <f>F38*$F$4</f>
        <v>12464.056499999999</v>
      </c>
      <c r="G37" s="19"/>
      <c r="H37" s="21">
        <f t="shared" ref="H37:H42" si="1">AVERAGE(C37:G37)</f>
        <v>12419.694325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3" t="s">
        <v>37</v>
      </c>
      <c r="C38" s="17">
        <v>340</v>
      </c>
      <c r="D38" s="25">
        <v>342</v>
      </c>
      <c r="E38" s="17">
        <v>340</v>
      </c>
      <c r="F38" s="17">
        <v>345</v>
      </c>
      <c r="G38" s="17"/>
      <c r="H38" s="21">
        <f t="shared" si="1"/>
        <v>341.75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3" t="s">
        <v>39</v>
      </c>
      <c r="C39" s="19">
        <f>C40*$C$4</f>
        <v>9199.2096000000001</v>
      </c>
      <c r="D39" s="19">
        <f>D40*$D$4</f>
        <v>9193.868199999999</v>
      </c>
      <c r="E39" s="19">
        <f>E40*$E$4</f>
        <v>9172.0691999999999</v>
      </c>
      <c r="F39" s="19">
        <f>F40*$F$4</f>
        <v>9248.6911999999993</v>
      </c>
      <c r="G39" s="19"/>
      <c r="H39" s="21">
        <f t="shared" si="1"/>
        <v>9203.4595499999996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3" t="s">
        <v>38</v>
      </c>
      <c r="C40" s="17">
        <v>252</v>
      </c>
      <c r="D40" s="25">
        <v>253</v>
      </c>
      <c r="E40" s="17">
        <v>252</v>
      </c>
      <c r="F40" s="17">
        <v>256</v>
      </c>
      <c r="G40" s="17"/>
      <c r="H40" s="21">
        <f t="shared" si="1"/>
        <v>253.25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3" t="s">
        <v>66</v>
      </c>
      <c r="C41" s="19">
        <f>C42*$C$4</f>
        <v>14893.958400000001</v>
      </c>
      <c r="D41" s="19">
        <f>D42*$D$4</f>
        <v>14717.456999999999</v>
      </c>
      <c r="E41" s="19">
        <f>E42*$E$4</f>
        <v>14668.031300000001</v>
      </c>
      <c r="F41" s="19">
        <f>F42*$F$4</f>
        <v>14776.229299999999</v>
      </c>
      <c r="G41" s="19"/>
      <c r="H41" s="21">
        <f t="shared" si="1"/>
        <v>14763.919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3" t="s">
        <v>22</v>
      </c>
      <c r="C42" s="17">
        <v>408</v>
      </c>
      <c r="D42" s="25">
        <v>405</v>
      </c>
      <c r="E42" s="17">
        <v>403</v>
      </c>
      <c r="F42" s="17">
        <v>409</v>
      </c>
      <c r="G42" s="17"/>
      <c r="H42" s="21">
        <f t="shared" si="1"/>
        <v>406.25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55" t="s">
        <v>40</v>
      </c>
      <c r="C43" s="54"/>
      <c r="D43" s="56"/>
      <c r="E43" s="54"/>
      <c r="F43" s="54"/>
      <c r="G43" s="54"/>
      <c r="H43" s="57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3" t="s">
        <v>41</v>
      </c>
      <c r="C44" s="19">
        <f>C45*$C$4</f>
        <v>9600.7624000000014</v>
      </c>
      <c r="D44" s="19">
        <f>D45*$D$4</f>
        <v>9593.6016</v>
      </c>
      <c r="E44" s="19">
        <f>E45*$E$4</f>
        <v>9572.4372999999996</v>
      </c>
      <c r="F44" s="123">
        <f>F45*$F$4</f>
        <v>9646.0958999999984</v>
      </c>
      <c r="G44" s="19"/>
      <c r="H44" s="21">
        <f t="shared" ref="H44:H49" si="2">AVERAGE(C44:G44)</f>
        <v>9603.2242999999999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4" t="s">
        <v>69</v>
      </c>
      <c r="C45" s="17">
        <v>263</v>
      </c>
      <c r="D45" s="25">
        <v>264</v>
      </c>
      <c r="E45" s="17">
        <v>263</v>
      </c>
      <c r="F45" s="17">
        <v>267</v>
      </c>
      <c r="G45" s="17"/>
      <c r="H45" s="21">
        <f t="shared" si="2"/>
        <v>264.25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3" t="s">
        <v>42</v>
      </c>
      <c r="C46" s="19">
        <f>C47*$C$4</f>
        <v>8104.0656000000008</v>
      </c>
      <c r="D46" s="19">
        <f>D47*$D$4</f>
        <v>7994.6679999999997</v>
      </c>
      <c r="E46" s="19">
        <f>E47*$E$4</f>
        <v>8080.1562000000004</v>
      </c>
      <c r="F46" s="19">
        <f>F47*$F$4</f>
        <v>8164.8601999999992</v>
      </c>
      <c r="G46" s="19"/>
      <c r="H46" s="21">
        <f t="shared" si="2"/>
        <v>8085.9375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4" t="s">
        <v>70</v>
      </c>
      <c r="C47" s="17">
        <v>222</v>
      </c>
      <c r="D47" s="25">
        <v>220</v>
      </c>
      <c r="E47" s="17">
        <v>222</v>
      </c>
      <c r="F47" s="17">
        <v>226</v>
      </c>
      <c r="G47" s="17"/>
      <c r="H47" s="21">
        <f t="shared" si="2"/>
        <v>222.5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3" t="s">
        <v>43</v>
      </c>
      <c r="C48" s="19">
        <f>C49*$C$4</f>
        <v>7994.5512000000008</v>
      </c>
      <c r="D48" s="19">
        <f>D49*$D$4</f>
        <v>7921.9891999999991</v>
      </c>
      <c r="E48" s="19">
        <f>E49*$E$4</f>
        <v>7970.9648999999999</v>
      </c>
      <c r="F48" s="19">
        <f>F49*$F$4</f>
        <v>8056.4770999999992</v>
      </c>
      <c r="G48" s="19"/>
      <c r="H48" s="21">
        <f t="shared" si="2"/>
        <v>7985.9956000000002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3" t="s">
        <v>20</v>
      </c>
      <c r="C49" s="21">
        <v>219</v>
      </c>
      <c r="D49" s="19">
        <v>218</v>
      </c>
      <c r="E49" s="21">
        <v>219</v>
      </c>
      <c r="F49" s="21">
        <v>223</v>
      </c>
      <c r="G49" s="21"/>
      <c r="H49" s="21">
        <f t="shared" si="2"/>
        <v>219.75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58" t="s">
        <v>44</v>
      </c>
      <c r="C50" s="57"/>
      <c r="D50" s="54"/>
      <c r="E50" s="54"/>
      <c r="F50" s="54"/>
      <c r="G50" s="54"/>
      <c r="H50" s="57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3" t="s">
        <v>72</v>
      </c>
      <c r="C51" s="19">
        <f>C52*$C$4</f>
        <v>20625.212000000003</v>
      </c>
      <c r="D51" s="19">
        <f>D52*$D$4</f>
        <v>20604.4398</v>
      </c>
      <c r="E51" s="19">
        <f>E52*$E$4</f>
        <v>20564.361500000003</v>
      </c>
      <c r="F51" s="19">
        <f>F52*$F$4</f>
        <v>20737.299799999997</v>
      </c>
      <c r="G51" s="19"/>
      <c r="H51" s="21">
        <f>AVERAGE(C51:G51)</f>
        <v>20632.828275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3" t="s">
        <v>20</v>
      </c>
      <c r="C52" s="21">
        <v>565</v>
      </c>
      <c r="D52" s="17">
        <v>567</v>
      </c>
      <c r="E52" s="17">
        <v>565</v>
      </c>
      <c r="F52" s="17">
        <v>574</v>
      </c>
      <c r="G52" s="17"/>
      <c r="H52" s="21">
        <f>AVERAGE(C52:G52)</f>
        <v>567.75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3" t="s">
        <v>45</v>
      </c>
      <c r="C53" s="19">
        <v>0</v>
      </c>
      <c r="D53" s="19">
        <v>0</v>
      </c>
      <c r="E53" s="19">
        <v>0</v>
      </c>
      <c r="F53" s="19">
        <v>0</v>
      </c>
      <c r="G53" s="19"/>
      <c r="H53" s="21">
        <f>AVERAGE(C53:G53)</f>
        <v>0</v>
      </c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3" t="s">
        <v>20</v>
      </c>
      <c r="C54" s="21">
        <v>0</v>
      </c>
      <c r="D54" s="17">
        <v>0</v>
      </c>
      <c r="E54" s="17">
        <v>0</v>
      </c>
      <c r="F54" s="17">
        <v>0</v>
      </c>
      <c r="G54" s="17"/>
      <c r="H54" s="21">
        <f>AVERAGE(C54:G54)</f>
        <v>0</v>
      </c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55" t="s">
        <v>46</v>
      </c>
      <c r="C55" s="57"/>
      <c r="D55" s="54"/>
      <c r="E55" s="54"/>
      <c r="F55" s="54"/>
      <c r="G55" s="54"/>
      <c r="H55" s="57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3" t="s">
        <v>47</v>
      </c>
      <c r="C56" s="19">
        <f>C57*$C$4</f>
        <v>17120.751200000002</v>
      </c>
      <c r="D56" s="19">
        <f>D57*$D$4</f>
        <v>16607.105799999998</v>
      </c>
      <c r="E56" s="19">
        <f>E57*$E$4</f>
        <v>16560.680500000002</v>
      </c>
      <c r="F56" s="19">
        <f>F57*$F$4</f>
        <v>16690.9974</v>
      </c>
      <c r="G56" s="19"/>
      <c r="H56" s="21">
        <f>AVERAGE(C56:G56)</f>
        <v>16744.883725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3" t="s">
        <v>22</v>
      </c>
      <c r="C57" s="21">
        <v>469</v>
      </c>
      <c r="D57" s="17">
        <v>457</v>
      </c>
      <c r="E57" s="17">
        <v>455</v>
      </c>
      <c r="F57" s="17">
        <v>462</v>
      </c>
      <c r="G57" s="17"/>
      <c r="H57" s="21">
        <f>AVERAGE(C57:G57)</f>
        <v>460.75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55" t="s">
        <v>48</v>
      </c>
      <c r="C58" s="57"/>
      <c r="D58" s="54"/>
      <c r="E58" s="54"/>
      <c r="F58" s="54"/>
      <c r="G58" s="54"/>
      <c r="H58" s="57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3" t="s">
        <v>49</v>
      </c>
      <c r="C59" s="19">
        <f>C60*$C$4</f>
        <v>11206.973600000001</v>
      </c>
      <c r="D59" s="19">
        <f>D60*$D$4</f>
        <v>11228.874599999999</v>
      </c>
      <c r="E59" s="19">
        <f>E60*$E$4</f>
        <v>11173.9097</v>
      </c>
      <c r="F59" s="19">
        <f>F60*$F$4</f>
        <v>11271.8424</v>
      </c>
      <c r="G59" s="19"/>
      <c r="H59" s="21">
        <f t="shared" ref="H59:H68" si="3">AVERAGE(C59:G59)</f>
        <v>11220.400075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3" t="s">
        <v>20</v>
      </c>
      <c r="C60" s="21">
        <v>307</v>
      </c>
      <c r="D60" s="17">
        <v>309</v>
      </c>
      <c r="E60" s="17">
        <v>307</v>
      </c>
      <c r="F60" s="17">
        <v>312</v>
      </c>
      <c r="G60" s="17"/>
      <c r="H60" s="21">
        <f t="shared" si="3"/>
        <v>308.75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3" t="s">
        <v>50</v>
      </c>
      <c r="C61" s="19">
        <f>C62*$C$4</f>
        <v>10914.935200000002</v>
      </c>
      <c r="D61" s="19">
        <f>D62*$D$4</f>
        <v>10829.1412</v>
      </c>
      <c r="E61" s="19">
        <f>E62*$E$4</f>
        <v>10882.732900000001</v>
      </c>
      <c r="F61" s="19">
        <f>F62*$F$4</f>
        <v>10982.8208</v>
      </c>
      <c r="G61" s="19"/>
      <c r="H61" s="21">
        <f t="shared" si="3"/>
        <v>10902.407525000001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3" t="s">
        <v>20</v>
      </c>
      <c r="C62" s="21">
        <v>299</v>
      </c>
      <c r="D62" s="17">
        <v>298</v>
      </c>
      <c r="E62" s="17">
        <v>299</v>
      </c>
      <c r="F62" s="17">
        <v>304</v>
      </c>
      <c r="G62" s="17"/>
      <c r="H62" s="21">
        <f t="shared" si="3"/>
        <v>300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3" t="s">
        <v>51</v>
      </c>
      <c r="C63" s="19">
        <f>C64*$C$4</f>
        <v>10805.420800000002</v>
      </c>
      <c r="D63" s="19">
        <f>D64*$D$4</f>
        <v>10829.1412</v>
      </c>
      <c r="E63" s="19">
        <f>E64*$E$4</f>
        <v>10773.5416</v>
      </c>
      <c r="F63" s="19">
        <f>F64*$F$4</f>
        <v>10874.437699999999</v>
      </c>
      <c r="G63" s="19"/>
      <c r="H63" s="21">
        <f t="shared" si="3"/>
        <v>10820.635324999999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3" t="s">
        <v>20</v>
      </c>
      <c r="C64" s="21">
        <v>296</v>
      </c>
      <c r="D64" s="17">
        <v>298</v>
      </c>
      <c r="E64" s="17">
        <v>296</v>
      </c>
      <c r="F64" s="17">
        <v>301</v>
      </c>
      <c r="G64" s="17"/>
      <c r="H64" s="21">
        <f t="shared" si="3"/>
        <v>297.75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3" t="s">
        <v>52</v>
      </c>
      <c r="C65" s="19">
        <v>0</v>
      </c>
      <c r="D65" s="19">
        <v>0</v>
      </c>
      <c r="E65" s="19">
        <v>0</v>
      </c>
      <c r="F65" s="19">
        <v>0</v>
      </c>
      <c r="G65" s="19"/>
      <c r="H65" s="21">
        <f t="shared" si="3"/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3" t="s">
        <v>20</v>
      </c>
      <c r="C66" s="21"/>
      <c r="D66" s="17"/>
      <c r="E66" s="17"/>
      <c r="F66" s="17"/>
      <c r="G66" s="17"/>
      <c r="H66" s="21" t="e">
        <f t="shared" si="3"/>
        <v>#DIV/0!</v>
      </c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3" t="s">
        <v>53</v>
      </c>
      <c r="C67" s="19">
        <v>0</v>
      </c>
      <c r="D67" s="19">
        <v>0</v>
      </c>
      <c r="E67" s="19">
        <v>0</v>
      </c>
      <c r="F67" s="19">
        <v>0</v>
      </c>
      <c r="G67" s="19"/>
      <c r="H67" s="21">
        <f t="shared" si="3"/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10" t="s">
        <v>20</v>
      </c>
      <c r="C68" s="27"/>
      <c r="D68" s="27"/>
      <c r="E68" s="27"/>
      <c r="F68" s="27"/>
      <c r="G68" s="27"/>
      <c r="H68" s="24" t="e">
        <f t="shared" si="3"/>
        <v>#DIV/0!</v>
      </c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55" t="s">
        <v>54</v>
      </c>
      <c r="C69" s="54"/>
      <c r="D69" s="54"/>
      <c r="E69" s="54"/>
      <c r="F69" s="54"/>
      <c r="G69" s="54"/>
      <c r="H69" s="57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3" t="s">
        <v>55</v>
      </c>
      <c r="C70" s="19">
        <f>C71*$C$4</f>
        <v>11608.526400000001</v>
      </c>
      <c r="D70" s="19">
        <f>D71*$D$4</f>
        <v>11410.571599999999</v>
      </c>
      <c r="E70" s="19">
        <f>E71*$E$4</f>
        <v>11392.292300000001</v>
      </c>
      <c r="F70" s="19">
        <f>F71*$F$4</f>
        <v>11488.6086</v>
      </c>
      <c r="G70" s="19"/>
      <c r="H70" s="21">
        <f t="shared" ref="H70:H81" si="4">AVERAGE(C70:G70)</f>
        <v>11474.999725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3" t="s">
        <v>22</v>
      </c>
      <c r="C71" s="17">
        <v>318</v>
      </c>
      <c r="D71" s="17">
        <v>314</v>
      </c>
      <c r="E71" s="17">
        <v>313</v>
      </c>
      <c r="F71" s="17">
        <v>318</v>
      </c>
      <c r="G71" s="17"/>
      <c r="H71" s="21">
        <f t="shared" si="4"/>
        <v>315.75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3" t="s">
        <v>56</v>
      </c>
      <c r="C72" s="19">
        <f>C73*$C$4</f>
        <v>11499.012000000001</v>
      </c>
      <c r="D72" s="19">
        <f>D73*$D$4</f>
        <v>11301.553399999999</v>
      </c>
      <c r="E72" s="19">
        <f>E73*$E$4</f>
        <v>11283.101000000001</v>
      </c>
      <c r="F72" s="19">
        <f>F73*$F$4</f>
        <v>11380.225499999999</v>
      </c>
      <c r="G72" s="19"/>
      <c r="H72" s="21">
        <f t="shared" si="4"/>
        <v>11365.972975000001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3" t="s">
        <v>20</v>
      </c>
      <c r="C73" s="17">
        <v>315</v>
      </c>
      <c r="D73" s="17">
        <v>311</v>
      </c>
      <c r="E73" s="17">
        <v>310</v>
      </c>
      <c r="F73" s="17">
        <v>315</v>
      </c>
      <c r="G73" s="17"/>
      <c r="H73" s="21">
        <f t="shared" si="4"/>
        <v>312.75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3" t="s">
        <v>57</v>
      </c>
      <c r="C74" s="19">
        <f>C75*$C$4</f>
        <v>11389.497600000001</v>
      </c>
      <c r="D74" s="19">
        <f>D75*$D$4</f>
        <v>11228.874599999999</v>
      </c>
      <c r="E74" s="19">
        <f>E75*$E$4</f>
        <v>11173.9097</v>
      </c>
      <c r="F74" s="19">
        <f>F75*$F$4</f>
        <v>11271.8424</v>
      </c>
      <c r="G74" s="19"/>
      <c r="H74" s="21">
        <f t="shared" si="4"/>
        <v>11266.031075000001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3" t="s">
        <v>20</v>
      </c>
      <c r="C75" s="17">
        <v>312</v>
      </c>
      <c r="D75" s="17">
        <v>309</v>
      </c>
      <c r="E75" s="17">
        <v>307</v>
      </c>
      <c r="F75" s="17">
        <v>312</v>
      </c>
      <c r="G75" s="17"/>
      <c r="H75" s="21">
        <f t="shared" si="4"/>
        <v>310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3" t="s">
        <v>58</v>
      </c>
      <c r="C76" s="19">
        <f>C77*$C$4</f>
        <v>11316.488000000001</v>
      </c>
      <c r="D76" s="19">
        <f>D77*$D$4</f>
        <v>11119.856399999999</v>
      </c>
      <c r="E76" s="19">
        <f>E77*$E$4</f>
        <v>11101.1155</v>
      </c>
      <c r="F76" s="19">
        <f>F77*$F$4</f>
        <v>11163.459299999999</v>
      </c>
      <c r="G76" s="19"/>
      <c r="H76" s="21">
        <f t="shared" si="4"/>
        <v>11175.229800000001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3" t="s">
        <v>20</v>
      </c>
      <c r="C77" s="17">
        <v>310</v>
      </c>
      <c r="D77" s="17">
        <v>306</v>
      </c>
      <c r="E77" s="17">
        <v>305</v>
      </c>
      <c r="F77" s="17">
        <v>309</v>
      </c>
      <c r="G77" s="17"/>
      <c r="H77" s="21">
        <f t="shared" si="4"/>
        <v>307.5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3" t="s">
        <v>59</v>
      </c>
      <c r="C78" s="19">
        <f>C79*$C$4</f>
        <v>11097.459200000001</v>
      </c>
      <c r="D78" s="19">
        <f>D79*$D$4</f>
        <v>10901.82</v>
      </c>
      <c r="E78" s="19">
        <f>E79*$E$4</f>
        <v>10882.732900000001</v>
      </c>
      <c r="F78" s="19">
        <f>F79*$F$4</f>
        <v>10982.8208</v>
      </c>
      <c r="G78" s="19"/>
      <c r="H78" s="21">
        <f t="shared" si="4"/>
        <v>10966.208225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3" t="s">
        <v>22</v>
      </c>
      <c r="C79" s="17">
        <v>304</v>
      </c>
      <c r="D79" s="17">
        <v>300</v>
      </c>
      <c r="E79" s="17">
        <v>299</v>
      </c>
      <c r="F79" s="17">
        <v>304</v>
      </c>
      <c r="G79" s="17"/>
      <c r="H79" s="21">
        <f t="shared" si="4"/>
        <v>301.75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3" t="s">
        <v>60</v>
      </c>
      <c r="C80" s="19">
        <v>0</v>
      </c>
      <c r="D80" s="19">
        <v>0</v>
      </c>
      <c r="E80" s="19">
        <v>0</v>
      </c>
      <c r="F80" s="19">
        <v>0</v>
      </c>
      <c r="G80" s="19"/>
      <c r="H80" s="21">
        <f t="shared" si="4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3" t="s">
        <v>20</v>
      </c>
      <c r="C81" s="17"/>
      <c r="D81" s="17"/>
      <c r="E81" s="17"/>
      <c r="F81" s="17"/>
      <c r="G81" s="17"/>
      <c r="H81" s="21" t="e">
        <f t="shared" si="4"/>
        <v>#DIV/0!</v>
      </c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55" t="s">
        <v>61</v>
      </c>
      <c r="C82" s="54"/>
      <c r="D82" s="54"/>
      <c r="E82" s="54"/>
      <c r="F82" s="54"/>
      <c r="G82" s="54"/>
      <c r="H82" s="57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3" t="s">
        <v>62</v>
      </c>
      <c r="C83" s="19">
        <f>C84*$C$4</f>
        <v>7994.5512000000008</v>
      </c>
      <c r="D83" s="19">
        <f>D84*$D$4</f>
        <v>7994.6679999999997</v>
      </c>
      <c r="E83" s="19">
        <f>E84*$E$4</f>
        <v>7970.9648999999999</v>
      </c>
      <c r="F83" s="19">
        <f>F84*$F$4</f>
        <v>8056.4770999999992</v>
      </c>
      <c r="G83" s="19"/>
      <c r="H83" s="21">
        <f>AVERAGE(C83:G83)</f>
        <v>8004.1652999999997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10" t="s">
        <v>20</v>
      </c>
      <c r="C84" s="24">
        <v>219</v>
      </c>
      <c r="D84" s="27">
        <v>220</v>
      </c>
      <c r="E84" s="27">
        <v>219</v>
      </c>
      <c r="F84" s="24">
        <v>223</v>
      </c>
      <c r="G84" s="27"/>
      <c r="H84" s="24">
        <f>AVERAGE(C84:G84)</f>
        <v>220.25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" t="s">
        <v>63</v>
      </c>
      <c r="C85" s="17"/>
      <c r="D85" s="17" t="e">
        <f>#REF!</f>
        <v>#REF!</v>
      </c>
      <c r="E85" s="17" t="e">
        <f>#REF!</f>
        <v>#REF!</v>
      </c>
      <c r="F85" s="17"/>
      <c r="G85" s="17"/>
      <c r="H85" s="17"/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3" t="s">
        <v>63</v>
      </c>
      <c r="C86" s="17" t="e">
        <f>#REF!</f>
        <v>#REF!</v>
      </c>
      <c r="D86" s="17" t="e">
        <f>#REF!</f>
        <v>#REF!</v>
      </c>
      <c r="E86" s="17" t="e">
        <f>#REF!</f>
        <v>#REF!</v>
      </c>
      <c r="F86" s="17" t="e">
        <f>#REF!</f>
        <v>#REF!</v>
      </c>
      <c r="G86" s="17" t="e">
        <f>#REF!</f>
        <v>#REF!</v>
      </c>
      <c r="H86" s="17" t="e">
        <f>#REF!</f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3" t="s">
        <v>22</v>
      </c>
      <c r="C87" s="21" t="e">
        <f>#REF!</f>
        <v>#REF!</v>
      </c>
      <c r="D87" s="17" t="e">
        <f>#REF!</f>
        <v>#REF!</v>
      </c>
      <c r="E87" s="17" t="e">
        <f>#REF!</f>
        <v>#REF!</v>
      </c>
      <c r="F87" s="21" t="e">
        <f>#REF!</f>
        <v>#REF!</v>
      </c>
      <c r="G87" s="21" t="e">
        <f>#REF!</f>
        <v>#REF!</v>
      </c>
      <c r="H87" s="21" t="e">
        <f>#REF!</f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30"/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abSelected="1" workbookViewId="0">
      <selection activeCell="B6" sqref="B6"/>
    </sheetView>
  </sheetViews>
  <sheetFormatPr defaultRowHeight="21" x14ac:dyDescent="0.6"/>
  <cols>
    <col min="1" max="1" width="15.375" customWidth="1"/>
    <col min="2" max="2" width="23" customWidth="1"/>
    <col min="3" max="8" width="13.375" customWidth="1"/>
  </cols>
  <sheetData>
    <row r="1" spans="1:17" ht="28.8" x14ac:dyDescent="0.75">
      <c r="B1" s="126" t="s">
        <v>68</v>
      </c>
      <c r="C1" s="126"/>
      <c r="D1" s="126"/>
      <c r="E1" s="126"/>
      <c r="F1" s="126"/>
      <c r="G1" s="126"/>
      <c r="H1" s="126"/>
    </row>
    <row r="2" spans="1:17" x14ac:dyDescent="0.6">
      <c r="B2" s="35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42" t="s">
        <v>17</v>
      </c>
      <c r="C4" s="43">
        <v>35.563299999999998</v>
      </c>
      <c r="D4" s="44">
        <v>35.172699999999999</v>
      </c>
      <c r="E4" s="45">
        <v>35.441600000000001</v>
      </c>
      <c r="F4" s="43">
        <v>36.134300000000003</v>
      </c>
      <c r="G4" s="43"/>
      <c r="H4" s="48">
        <f>AVERAGE(C4:G4)</f>
        <v>35.577974999999995</v>
      </c>
    </row>
    <row r="5" spans="1:17" x14ac:dyDescent="0.6">
      <c r="B5" s="51" t="s">
        <v>18</v>
      </c>
      <c r="C5" s="52"/>
      <c r="D5" s="53"/>
      <c r="E5" s="53"/>
      <c r="F5" s="54"/>
      <c r="G5" s="53"/>
      <c r="H5" s="52"/>
    </row>
    <row r="6" spans="1:17" x14ac:dyDescent="0.6">
      <c r="A6" t="s">
        <v>84</v>
      </c>
      <c r="B6" s="6" t="s">
        <v>19</v>
      </c>
      <c r="C6" s="19">
        <f>C7*$C$4</f>
        <v>18919.675599999999</v>
      </c>
      <c r="D6" s="19">
        <f>D7*$D$4</f>
        <v>19133.948799999998</v>
      </c>
      <c r="E6" s="19">
        <f>E7*$E$4</f>
        <v>19173.905600000002</v>
      </c>
      <c r="F6" s="19">
        <f>F7*$F$4</f>
        <v>19223.447600000003</v>
      </c>
      <c r="G6" s="19"/>
      <c r="H6" s="21">
        <f t="shared" ref="H6:H35" si="0">AVERAGE(C6:G6)</f>
        <v>19112.7444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6" t="s">
        <v>20</v>
      </c>
      <c r="C7" s="19">
        <v>532</v>
      </c>
      <c r="D7" s="17">
        <v>544</v>
      </c>
      <c r="E7" s="17">
        <v>541</v>
      </c>
      <c r="F7" s="17">
        <v>532</v>
      </c>
      <c r="G7" s="17"/>
      <c r="H7" s="21">
        <f t="shared" si="0"/>
        <v>537.25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86</v>
      </c>
      <c r="B8" s="6" t="s">
        <v>21</v>
      </c>
      <c r="C8" s="19">
        <f>C9*$C$4</f>
        <v>17923.903200000001</v>
      </c>
      <c r="D8" s="19">
        <f>D9*$D$4</f>
        <v>17938.077000000001</v>
      </c>
      <c r="E8" s="19">
        <f>E9*$E$4</f>
        <v>17968.891200000002</v>
      </c>
      <c r="F8" s="19">
        <f>F9*$F$4</f>
        <v>18031.0157</v>
      </c>
      <c r="G8" s="19"/>
      <c r="H8" s="21">
        <f t="shared" si="0"/>
        <v>17965.471775000002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87</v>
      </c>
      <c r="B9" s="6" t="s">
        <v>22</v>
      </c>
      <c r="C9" s="19">
        <v>504</v>
      </c>
      <c r="D9" s="19">
        <v>510</v>
      </c>
      <c r="E9" s="19">
        <v>507</v>
      </c>
      <c r="F9" s="19">
        <v>499</v>
      </c>
      <c r="G9" s="19"/>
      <c r="H9" s="21">
        <f t="shared" si="0"/>
        <v>505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88</v>
      </c>
      <c r="B10" s="6" t="s">
        <v>23</v>
      </c>
      <c r="C10" s="19">
        <f>C11*$C$4</f>
        <v>18421.789399999998</v>
      </c>
      <c r="D10" s="19">
        <f>D11*$D$4</f>
        <v>18641.530999999999</v>
      </c>
      <c r="E10" s="19">
        <f>E11*$E$4</f>
        <v>18677.7232</v>
      </c>
      <c r="F10" s="19">
        <f>F11*$F$4</f>
        <v>18753.701700000001</v>
      </c>
      <c r="G10" s="19"/>
      <c r="H10" s="21">
        <f t="shared" si="0"/>
        <v>18623.686324999999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89</v>
      </c>
      <c r="B11" s="6" t="s">
        <v>20</v>
      </c>
      <c r="C11" s="19">
        <v>518</v>
      </c>
      <c r="D11" s="19">
        <v>530</v>
      </c>
      <c r="E11" s="19">
        <v>527</v>
      </c>
      <c r="F11" s="19">
        <v>519</v>
      </c>
      <c r="G11" s="19"/>
      <c r="H11" s="21">
        <f t="shared" si="0"/>
        <v>523.5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90</v>
      </c>
      <c r="B12" s="6" t="s">
        <v>24</v>
      </c>
      <c r="C12" s="19">
        <f>C13*$C$4</f>
        <v>17426.017</v>
      </c>
      <c r="D12" s="19">
        <f>D13*$D$4</f>
        <v>17445.659199999998</v>
      </c>
      <c r="E12" s="19">
        <f>E13*$E$4</f>
        <v>17472.7088</v>
      </c>
      <c r="F12" s="19">
        <f>F13*$F$4</f>
        <v>17561.269800000002</v>
      </c>
      <c r="G12" s="19"/>
      <c r="H12" s="21">
        <f t="shared" si="0"/>
        <v>17476.413700000001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91</v>
      </c>
      <c r="B13" s="6" t="s">
        <v>20</v>
      </c>
      <c r="C13" s="19">
        <v>490</v>
      </c>
      <c r="D13" s="17">
        <v>496</v>
      </c>
      <c r="E13" s="17">
        <v>493</v>
      </c>
      <c r="F13" s="17">
        <v>486</v>
      </c>
      <c r="G13" s="17"/>
      <c r="H13" s="21">
        <f t="shared" si="0"/>
        <v>491.25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92</v>
      </c>
      <c r="B14" s="6" t="s">
        <v>25</v>
      </c>
      <c r="C14" s="19">
        <f>C15*$C$4</f>
        <v>12411.591699999999</v>
      </c>
      <c r="D14" s="19">
        <f>D15*$D$4</f>
        <v>12415.963099999999</v>
      </c>
      <c r="E14" s="19">
        <f>E15*$E$4</f>
        <v>12440.0016</v>
      </c>
      <c r="F14" s="19">
        <f>F15*$F$4</f>
        <v>12647.005000000001</v>
      </c>
      <c r="G14" s="19"/>
      <c r="H14" s="21">
        <f t="shared" si="0"/>
        <v>12478.640350000001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93</v>
      </c>
      <c r="B15" s="6" t="s">
        <v>20</v>
      </c>
      <c r="C15" s="21">
        <v>349</v>
      </c>
      <c r="D15" s="17">
        <v>353</v>
      </c>
      <c r="E15" s="17">
        <v>351</v>
      </c>
      <c r="F15" s="17">
        <v>350</v>
      </c>
      <c r="G15" s="17"/>
      <c r="H15" s="21">
        <f t="shared" si="0"/>
        <v>350.75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94</v>
      </c>
      <c r="B16" s="6" t="s">
        <v>26</v>
      </c>
      <c r="C16" s="19">
        <f>C17*$C$4</f>
        <v>11202.439499999999</v>
      </c>
      <c r="D16" s="19">
        <f>D17*$D$4</f>
        <v>11220.0913</v>
      </c>
      <c r="E16" s="19">
        <f>E17*$E$4</f>
        <v>11234.9872</v>
      </c>
      <c r="F16" s="19">
        <f>F17*$F$4</f>
        <v>11454.573100000001</v>
      </c>
      <c r="G16" s="19"/>
      <c r="H16" s="21">
        <f t="shared" si="0"/>
        <v>11278.022774999999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95</v>
      </c>
      <c r="B17" s="6" t="s">
        <v>20</v>
      </c>
      <c r="C17" s="21">
        <v>315</v>
      </c>
      <c r="D17" s="17">
        <v>319</v>
      </c>
      <c r="E17" s="17">
        <v>317</v>
      </c>
      <c r="F17" s="17">
        <v>317</v>
      </c>
      <c r="G17" s="17"/>
      <c r="H17" s="21">
        <f t="shared" si="0"/>
        <v>317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96</v>
      </c>
      <c r="B18" s="6" t="s">
        <v>27</v>
      </c>
      <c r="C18" s="19">
        <f>C19*$C$4</f>
        <v>0</v>
      </c>
      <c r="D18" s="19">
        <f>D19*$D$4</f>
        <v>0</v>
      </c>
      <c r="E18" s="19">
        <f>E19*$E$4</f>
        <v>0</v>
      </c>
      <c r="F18" s="19">
        <f>F19*$F$4</f>
        <v>0</v>
      </c>
      <c r="G18" s="19">
        <f>G19*$G$4</f>
        <v>0</v>
      </c>
      <c r="H18" s="21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97</v>
      </c>
      <c r="B19" s="6" t="s">
        <v>20</v>
      </c>
      <c r="C19" s="21"/>
      <c r="D19" s="17"/>
      <c r="E19" s="17"/>
      <c r="F19" s="17"/>
      <c r="G19" s="17"/>
      <c r="H19" s="21" t="e">
        <f t="shared" si="0"/>
        <v>#DIV/0!</v>
      </c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98</v>
      </c>
      <c r="B20" s="6" t="s">
        <v>28</v>
      </c>
      <c r="C20" s="19">
        <f>C21*$C$4</f>
        <v>0</v>
      </c>
      <c r="D20" s="19">
        <f>D21*$D$4</f>
        <v>0</v>
      </c>
      <c r="E20" s="19">
        <f>E21*$E$4</f>
        <v>0</v>
      </c>
      <c r="F20" s="19">
        <f>F21*$F$4</f>
        <v>0</v>
      </c>
      <c r="G20" s="19">
        <f>G21*$G$4</f>
        <v>0</v>
      </c>
      <c r="H20" s="21">
        <f t="shared" si="0"/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99</v>
      </c>
      <c r="B21" s="6" t="s">
        <v>20</v>
      </c>
      <c r="C21" s="21"/>
      <c r="D21" s="17"/>
      <c r="E21" s="17"/>
      <c r="F21" s="17"/>
      <c r="G21" s="17"/>
      <c r="H21" s="21" t="e">
        <f t="shared" si="0"/>
        <v>#DIV/0!</v>
      </c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100</v>
      </c>
      <c r="B22" s="6" t="s">
        <v>29</v>
      </c>
      <c r="C22" s="19">
        <f>C23*$C$4</f>
        <v>11024.623</v>
      </c>
      <c r="D22" s="19">
        <f>D23*$D$4</f>
        <v>11009.0551</v>
      </c>
      <c r="E22" s="19">
        <f>E23*$E$4</f>
        <v>11057.779200000001</v>
      </c>
      <c r="F22" s="19">
        <f>F23*$F$4</f>
        <v>11165.4987</v>
      </c>
      <c r="G22" s="19"/>
      <c r="H22" s="21">
        <f t="shared" si="0"/>
        <v>11064.238999999998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101</v>
      </c>
      <c r="B23" s="6" t="s">
        <v>20</v>
      </c>
      <c r="C23" s="21">
        <v>310</v>
      </c>
      <c r="D23" s="17">
        <v>313</v>
      </c>
      <c r="E23" s="17">
        <v>312</v>
      </c>
      <c r="F23" s="17">
        <v>309</v>
      </c>
      <c r="G23" s="17"/>
      <c r="H23" s="21">
        <f t="shared" si="0"/>
        <v>311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102</v>
      </c>
      <c r="B24" s="6" t="s">
        <v>30</v>
      </c>
      <c r="C24" s="19">
        <f>C25*$C$4</f>
        <v>10917.9331</v>
      </c>
      <c r="D24" s="19">
        <f>D25*$D$4</f>
        <v>10938.709699999999</v>
      </c>
      <c r="E24" s="19">
        <f>E25*$E$4</f>
        <v>10951.454400000001</v>
      </c>
      <c r="F24" s="19">
        <f>F25*$F$4</f>
        <v>11057.095800000001</v>
      </c>
      <c r="G24" s="19"/>
      <c r="H24" s="21">
        <f t="shared" si="0"/>
        <v>10966.298250000002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103</v>
      </c>
      <c r="B25" s="6" t="s">
        <v>20</v>
      </c>
      <c r="C25" s="21">
        <v>307</v>
      </c>
      <c r="D25" s="21">
        <v>311</v>
      </c>
      <c r="E25" s="21">
        <v>309</v>
      </c>
      <c r="F25" s="21">
        <v>306</v>
      </c>
      <c r="G25" s="21"/>
      <c r="H25" s="21">
        <f t="shared" si="0"/>
        <v>308.25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104</v>
      </c>
      <c r="B26" s="3" t="s">
        <v>31</v>
      </c>
      <c r="C26" s="19">
        <f>C27*$C$4</f>
        <v>10491.173499999999</v>
      </c>
      <c r="D26" s="19">
        <f>D27*$D$4</f>
        <v>10481.464599999999</v>
      </c>
      <c r="E26" s="19">
        <f>E27*$E$4</f>
        <v>10490.713600000001</v>
      </c>
      <c r="F26" s="19">
        <f>F27*$F$4</f>
        <v>10804.155700000001</v>
      </c>
      <c r="G26" s="19"/>
      <c r="H26" s="21">
        <f t="shared" si="0"/>
        <v>10566.876850000001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105</v>
      </c>
      <c r="B27" s="3" t="s">
        <v>20</v>
      </c>
      <c r="C27" s="17">
        <v>295</v>
      </c>
      <c r="D27" s="25">
        <v>298</v>
      </c>
      <c r="E27" s="17">
        <v>296</v>
      </c>
      <c r="F27" s="17">
        <v>299</v>
      </c>
      <c r="G27" s="17"/>
      <c r="H27" s="21">
        <f t="shared" si="0"/>
        <v>297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106</v>
      </c>
      <c r="B28" s="3" t="s">
        <v>32</v>
      </c>
      <c r="C28" s="19">
        <f>C29*$C$4</f>
        <v>0</v>
      </c>
      <c r="D28" s="19">
        <f>D29*$D$4</f>
        <v>0</v>
      </c>
      <c r="E28" s="19">
        <f>E29*$E$4</f>
        <v>0</v>
      </c>
      <c r="F28" s="19">
        <f>F29*$F$4</f>
        <v>0</v>
      </c>
      <c r="G28" s="19">
        <f>G29*$G$4</f>
        <v>0</v>
      </c>
      <c r="H28" s="21">
        <f t="shared" si="0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107</v>
      </c>
      <c r="B29" s="3" t="s">
        <v>20</v>
      </c>
      <c r="C29" s="17"/>
      <c r="D29" s="25"/>
      <c r="E29" s="17"/>
      <c r="F29" s="17"/>
      <c r="G29" s="17"/>
      <c r="H29" s="21" t="e">
        <f t="shared" si="0"/>
        <v>#DIV/0!</v>
      </c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108</v>
      </c>
      <c r="B30" s="3" t="s">
        <v>65</v>
      </c>
      <c r="C30" s="19">
        <f>C31*$C$4</f>
        <v>9851.0340999999989</v>
      </c>
      <c r="D30" s="19">
        <f>D31*$D$4</f>
        <v>9848.3559999999998</v>
      </c>
      <c r="E30" s="19">
        <f>E31*$E$4</f>
        <v>9852.7648000000008</v>
      </c>
      <c r="F30" s="19">
        <f>F31*$F$4</f>
        <v>10009.2011</v>
      </c>
      <c r="G30" s="19"/>
      <c r="H30" s="21">
        <f t="shared" si="0"/>
        <v>9890.3389999999999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109</v>
      </c>
      <c r="B31" s="3" t="s">
        <v>20</v>
      </c>
      <c r="C31" s="17">
        <v>277</v>
      </c>
      <c r="D31" s="25">
        <v>280</v>
      </c>
      <c r="E31" s="17">
        <v>278</v>
      </c>
      <c r="F31" s="17">
        <v>277</v>
      </c>
      <c r="G31" s="17"/>
      <c r="H31" s="21">
        <f t="shared" si="0"/>
        <v>278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110</v>
      </c>
      <c r="B32" s="3" t="s">
        <v>33</v>
      </c>
      <c r="C32" s="19">
        <f>C33*$C$4</f>
        <v>0</v>
      </c>
      <c r="D32" s="19">
        <f>D33*$D$4</f>
        <v>0</v>
      </c>
      <c r="E32" s="19">
        <f>E33*$E$4</f>
        <v>0</v>
      </c>
      <c r="F32" s="19">
        <f>F33*$F$4</f>
        <v>0</v>
      </c>
      <c r="G32" s="19">
        <f>G33*$G$4</f>
        <v>0</v>
      </c>
      <c r="H32" s="21">
        <f t="shared" si="0"/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111</v>
      </c>
      <c r="B33" s="3" t="s">
        <v>20</v>
      </c>
      <c r="C33" s="17"/>
      <c r="D33" s="25"/>
      <c r="E33" s="17"/>
      <c r="F33" s="17"/>
      <c r="G33" s="17"/>
      <c r="H33" s="21" t="e">
        <f t="shared" si="0"/>
        <v>#DIV/0!</v>
      </c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154</v>
      </c>
      <c r="B34" s="3" t="s">
        <v>34</v>
      </c>
      <c r="C34" s="19">
        <f>C35*$C$4</f>
        <v>0</v>
      </c>
      <c r="D34" s="19">
        <f>D35*$D$4</f>
        <v>0</v>
      </c>
      <c r="E34" s="19">
        <f>E35*$E$4</f>
        <v>0</v>
      </c>
      <c r="F34" s="19">
        <f>F35*$F$4</f>
        <v>0</v>
      </c>
      <c r="G34" s="19">
        <f>G35*$G$4</f>
        <v>0</v>
      </c>
      <c r="H34" s="21">
        <f t="shared" si="0"/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155</v>
      </c>
      <c r="B35" s="10" t="s">
        <v>22</v>
      </c>
      <c r="C35" s="27"/>
      <c r="D35" s="32"/>
      <c r="E35" s="27"/>
      <c r="F35" s="27"/>
      <c r="G35" s="27"/>
      <c r="H35" s="24" t="e">
        <f t="shared" si="0"/>
        <v>#DIV/0!</v>
      </c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55" t="s">
        <v>35</v>
      </c>
      <c r="C36" s="54"/>
      <c r="D36" s="56"/>
      <c r="E36" s="54"/>
      <c r="F36" s="54"/>
      <c r="G36" s="54"/>
      <c r="H36" s="57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3" t="s">
        <v>36</v>
      </c>
      <c r="C37" s="19">
        <f>C38*$C$4</f>
        <v>12411.591699999999</v>
      </c>
      <c r="D37" s="19">
        <f>D38*$D$4</f>
        <v>12415.963099999999</v>
      </c>
      <c r="E37" s="19">
        <f>E38*$E$4</f>
        <v>12440.0016</v>
      </c>
      <c r="F37" s="19">
        <f>F38*$F$4</f>
        <v>12357.930600000002</v>
      </c>
      <c r="G37" s="19"/>
      <c r="H37" s="21">
        <f t="shared" ref="H37:H42" si="1">AVERAGE(C37:G37)</f>
        <v>12406.37175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3" t="s">
        <v>37</v>
      </c>
      <c r="C38" s="17">
        <v>349</v>
      </c>
      <c r="D38" s="25">
        <v>353</v>
      </c>
      <c r="E38" s="17">
        <v>351</v>
      </c>
      <c r="F38" s="17">
        <v>342</v>
      </c>
      <c r="G38" s="17"/>
      <c r="H38" s="21">
        <f t="shared" si="1"/>
        <v>348.75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3" t="s">
        <v>39</v>
      </c>
      <c r="C39" s="19">
        <f>C40*$C$4</f>
        <v>9210.8946999999989</v>
      </c>
      <c r="D39" s="19">
        <f>D40*$D$4</f>
        <v>9215.2474000000002</v>
      </c>
      <c r="E39" s="19">
        <f>E40*$E$4</f>
        <v>9250.2576000000008</v>
      </c>
      <c r="F39" s="19">
        <f>F40*$F$4</f>
        <v>9286.5151000000005</v>
      </c>
      <c r="G39" s="19"/>
      <c r="H39" s="21">
        <f t="shared" si="1"/>
        <v>9240.7286999999997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3" t="s">
        <v>38</v>
      </c>
      <c r="C40" s="17">
        <v>259</v>
      </c>
      <c r="D40" s="25">
        <v>262</v>
      </c>
      <c r="E40" s="17">
        <v>261</v>
      </c>
      <c r="F40" s="17">
        <v>257</v>
      </c>
      <c r="G40" s="17"/>
      <c r="H40" s="21">
        <f t="shared" si="1"/>
        <v>259.75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3" t="s">
        <v>66</v>
      </c>
      <c r="C41" s="19">
        <f>C42*$C$4</f>
        <v>14723.206199999999</v>
      </c>
      <c r="D41" s="19">
        <f>D42*$D$4</f>
        <v>14737.361299999999</v>
      </c>
      <c r="E41" s="19">
        <f>E42*$E$4</f>
        <v>14743.705600000001</v>
      </c>
      <c r="F41" s="19">
        <f>F42*$F$4</f>
        <v>14670.525800000001</v>
      </c>
      <c r="G41" s="19"/>
      <c r="H41" s="21">
        <f t="shared" si="1"/>
        <v>14718.699725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3" t="s">
        <v>22</v>
      </c>
      <c r="C42" s="17">
        <v>414</v>
      </c>
      <c r="D42" s="25">
        <v>419</v>
      </c>
      <c r="E42" s="17">
        <v>416</v>
      </c>
      <c r="F42" s="17">
        <v>406</v>
      </c>
      <c r="G42" s="17"/>
      <c r="H42" s="21">
        <f t="shared" si="1"/>
        <v>413.75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55" t="s">
        <v>40</v>
      </c>
      <c r="C43" s="54"/>
      <c r="D43" s="56"/>
      <c r="E43" s="54"/>
      <c r="F43" s="54"/>
      <c r="G43" s="54"/>
      <c r="H43" s="57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3" t="s">
        <v>41</v>
      </c>
      <c r="C44" s="19">
        <f>C45*$C$4</f>
        <v>9602.0910000000003</v>
      </c>
      <c r="D44" s="19">
        <f>D45*$D$4</f>
        <v>9637.3197999999993</v>
      </c>
      <c r="E44" s="19">
        <f>E45*$E$4</f>
        <v>9640.1152000000002</v>
      </c>
      <c r="F44" s="19">
        <f>F45*$F$4</f>
        <v>9575.5895</v>
      </c>
      <c r="G44" s="19"/>
      <c r="H44" s="21">
        <f t="shared" ref="H44:H49" si="2">AVERAGE(C44:G44)</f>
        <v>9613.778875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4" t="s">
        <v>69</v>
      </c>
      <c r="C45" s="17">
        <v>270</v>
      </c>
      <c r="D45" s="25">
        <v>274</v>
      </c>
      <c r="E45" s="17">
        <v>272</v>
      </c>
      <c r="F45" s="17">
        <v>265</v>
      </c>
      <c r="G45" s="17"/>
      <c r="H45" s="21">
        <f t="shared" si="2"/>
        <v>270.25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3" t="s">
        <v>42</v>
      </c>
      <c r="C46" s="19">
        <f>C47*$C$4</f>
        <v>8108.4323999999997</v>
      </c>
      <c r="D46" s="19">
        <f>D47*$D$4</f>
        <v>8124.8936999999996</v>
      </c>
      <c r="E46" s="19">
        <f>E47*$E$4</f>
        <v>8116.1264000000001</v>
      </c>
      <c r="F46" s="19">
        <f>F47*$F$4</f>
        <v>8563.8291000000008</v>
      </c>
      <c r="G46" s="19"/>
      <c r="H46" s="21">
        <f t="shared" si="2"/>
        <v>8228.3204000000005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4" t="s">
        <v>70</v>
      </c>
      <c r="C47" s="17">
        <v>228</v>
      </c>
      <c r="D47" s="25">
        <v>231</v>
      </c>
      <c r="E47" s="17">
        <v>229</v>
      </c>
      <c r="F47" s="17">
        <v>237</v>
      </c>
      <c r="G47" s="17"/>
      <c r="H47" s="21">
        <f t="shared" si="2"/>
        <v>231.25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3" t="s">
        <v>43</v>
      </c>
      <c r="C48" s="19">
        <f>C49*$C$4</f>
        <v>8001.7424999999994</v>
      </c>
      <c r="D48" s="19">
        <f>D49*$D$4</f>
        <v>8019.3755999999994</v>
      </c>
      <c r="E48" s="19">
        <f>E49*$E$4</f>
        <v>8045.2431999999999</v>
      </c>
      <c r="F48" s="19">
        <f>F49*$F$4</f>
        <v>8455.4261999999999</v>
      </c>
      <c r="G48" s="19"/>
      <c r="H48" s="21">
        <f t="shared" si="2"/>
        <v>8130.4468749999996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3" t="s">
        <v>20</v>
      </c>
      <c r="C49" s="21">
        <v>225</v>
      </c>
      <c r="D49" s="19">
        <v>228</v>
      </c>
      <c r="E49" s="21">
        <v>227</v>
      </c>
      <c r="F49" s="21">
        <v>234</v>
      </c>
      <c r="G49" s="21"/>
      <c r="H49" s="21">
        <f t="shared" si="2"/>
        <v>228.5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58" t="s">
        <v>44</v>
      </c>
      <c r="C50" s="57"/>
      <c r="D50" s="54"/>
      <c r="E50" s="54"/>
      <c r="F50" s="54"/>
      <c r="G50" s="54"/>
      <c r="H50" s="57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3" t="s">
        <v>72</v>
      </c>
      <c r="C51" s="19">
        <f>C52*$C$4</f>
        <v>20626.714</v>
      </c>
      <c r="D51" s="19">
        <f>D52*$D$4</f>
        <v>20646.374899999999</v>
      </c>
      <c r="E51" s="19">
        <f>E52*$E$4</f>
        <v>20697.894400000001</v>
      </c>
      <c r="F51" s="19">
        <f>F52*$F$4</f>
        <v>20741.088200000002</v>
      </c>
      <c r="G51" s="19"/>
      <c r="H51" s="21">
        <f>AVERAGE(C51:G51)</f>
        <v>20678.017875000001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3" t="s">
        <v>20</v>
      </c>
      <c r="C52" s="21">
        <v>580</v>
      </c>
      <c r="D52" s="17">
        <v>587</v>
      </c>
      <c r="E52" s="17">
        <v>584</v>
      </c>
      <c r="F52" s="17">
        <v>574</v>
      </c>
      <c r="G52" s="17"/>
      <c r="H52" s="21">
        <f>AVERAGE(C52:G52)</f>
        <v>581.25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3" t="s">
        <v>45</v>
      </c>
      <c r="C53" s="19"/>
      <c r="D53" s="19"/>
      <c r="E53" s="19"/>
      <c r="F53" s="19"/>
      <c r="G53" s="19"/>
      <c r="H53" s="21"/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3" t="s">
        <v>20</v>
      </c>
      <c r="C54" s="21"/>
      <c r="D54" s="17"/>
      <c r="E54" s="17"/>
      <c r="F54" s="17"/>
      <c r="G54" s="17"/>
      <c r="H54" s="21"/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55" t="s">
        <v>46</v>
      </c>
      <c r="C55" s="57"/>
      <c r="D55" s="54"/>
      <c r="E55" s="54"/>
      <c r="F55" s="54"/>
      <c r="G55" s="54"/>
      <c r="H55" s="57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3" t="s">
        <v>47</v>
      </c>
      <c r="C56" s="19">
        <f>C57*$C$4</f>
        <v>16643.624400000001</v>
      </c>
      <c r="D56" s="19">
        <f>D57*$D$4</f>
        <v>16636.687099999999</v>
      </c>
      <c r="E56" s="19">
        <f>E57*$E$4</f>
        <v>16657.552</v>
      </c>
      <c r="F56" s="19">
        <f>F57*$F$4</f>
        <v>16549.509400000003</v>
      </c>
      <c r="G56" s="19"/>
      <c r="H56" s="21">
        <f>AVERAGE(C56:G56)</f>
        <v>16621.843224999997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3" t="s">
        <v>22</v>
      </c>
      <c r="C57" s="21">
        <v>468</v>
      </c>
      <c r="D57" s="17">
        <v>473</v>
      </c>
      <c r="E57" s="17">
        <v>470</v>
      </c>
      <c r="F57" s="17">
        <v>458</v>
      </c>
      <c r="G57" s="17"/>
      <c r="H57" s="21">
        <f>AVERAGE(C57:G57)</f>
        <v>467.25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55" t="s">
        <v>48</v>
      </c>
      <c r="C58" s="57"/>
      <c r="D58" s="54"/>
      <c r="E58" s="54"/>
      <c r="F58" s="54"/>
      <c r="G58" s="54"/>
      <c r="H58" s="57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3" t="s">
        <v>49</v>
      </c>
      <c r="C59" s="19">
        <f>C60*$C$4</f>
        <v>11202.439499999999</v>
      </c>
      <c r="D59" s="19">
        <f>D60*$D$4</f>
        <v>11220.0913</v>
      </c>
      <c r="E59" s="19">
        <f>E60*$E$4</f>
        <v>11234.9872</v>
      </c>
      <c r="F59" s="19">
        <f>F60*$F$4</f>
        <v>11346.1702</v>
      </c>
      <c r="G59" s="19"/>
      <c r="H59" s="21">
        <f t="shared" ref="H59:H68" si="3">AVERAGE(C59:G59)</f>
        <v>11250.922049999999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3" t="s">
        <v>20</v>
      </c>
      <c r="C60" s="21">
        <v>315</v>
      </c>
      <c r="D60" s="17">
        <v>319</v>
      </c>
      <c r="E60" s="17">
        <v>317</v>
      </c>
      <c r="F60" s="17">
        <v>314</v>
      </c>
      <c r="G60" s="17"/>
      <c r="H60" s="21">
        <f t="shared" si="3"/>
        <v>316.25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3" t="s">
        <v>50</v>
      </c>
      <c r="C61" s="19">
        <f>C62*$C$4</f>
        <v>10917.9331</v>
      </c>
      <c r="D61" s="19">
        <f>D62*$D$4</f>
        <v>10938.709699999999</v>
      </c>
      <c r="E61" s="19">
        <f>E62*$E$4</f>
        <v>10951.454400000001</v>
      </c>
      <c r="F61" s="19">
        <f>F62*$F$4</f>
        <v>11057.095800000001</v>
      </c>
      <c r="G61" s="19"/>
      <c r="H61" s="21">
        <f t="shared" si="3"/>
        <v>10966.298250000002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3" t="s">
        <v>20</v>
      </c>
      <c r="C62" s="21">
        <v>307</v>
      </c>
      <c r="D62" s="17">
        <v>311</v>
      </c>
      <c r="E62" s="17">
        <v>309</v>
      </c>
      <c r="F62" s="17">
        <v>306</v>
      </c>
      <c r="G62" s="17"/>
      <c r="H62" s="21">
        <f t="shared" si="3"/>
        <v>308.25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3" t="s">
        <v>51</v>
      </c>
      <c r="C63" s="19">
        <f>C64*$C$4</f>
        <v>10811.243199999999</v>
      </c>
      <c r="D63" s="19">
        <f>D64*$D$4</f>
        <v>10833.1916</v>
      </c>
      <c r="E63" s="19">
        <f>E64*$E$4</f>
        <v>10845.1296</v>
      </c>
      <c r="F63" s="19">
        <f>F64*$F$4</f>
        <v>10948.692900000002</v>
      </c>
      <c r="G63" s="19"/>
      <c r="H63" s="21">
        <f t="shared" si="3"/>
        <v>10859.564324999999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3" t="s">
        <v>20</v>
      </c>
      <c r="C64" s="21">
        <v>304</v>
      </c>
      <c r="D64" s="17">
        <v>308</v>
      </c>
      <c r="E64" s="17">
        <v>306</v>
      </c>
      <c r="F64" s="17">
        <v>303</v>
      </c>
      <c r="G64" s="17"/>
      <c r="H64" s="21">
        <f t="shared" si="3"/>
        <v>305.25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3" t="s">
        <v>52</v>
      </c>
      <c r="C65" s="19">
        <f>C66*$C$4</f>
        <v>0</v>
      </c>
      <c r="D65" s="19">
        <f>D66*$D$4</f>
        <v>0</v>
      </c>
      <c r="E65" s="19">
        <f>E66*$E$4</f>
        <v>0</v>
      </c>
      <c r="F65" s="19">
        <f>F66*$F$4</f>
        <v>0</v>
      </c>
      <c r="G65" s="19">
        <f>G66*$G$4</f>
        <v>0</v>
      </c>
      <c r="H65" s="21">
        <f t="shared" si="3"/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3" t="s">
        <v>20</v>
      </c>
      <c r="C66" s="21"/>
      <c r="D66" s="17"/>
      <c r="E66" s="17"/>
      <c r="F66" s="17"/>
      <c r="G66" s="17"/>
      <c r="H66" s="21" t="e">
        <f t="shared" si="3"/>
        <v>#DIV/0!</v>
      </c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3" t="s">
        <v>53</v>
      </c>
      <c r="C67" s="19">
        <f>C68*$C$4</f>
        <v>0</v>
      </c>
      <c r="D67" s="19">
        <f>D68*$D$4</f>
        <v>0</v>
      </c>
      <c r="E67" s="19">
        <f>E68*$E$4</f>
        <v>0</v>
      </c>
      <c r="F67" s="19">
        <f>F68*$F$4</f>
        <v>0</v>
      </c>
      <c r="G67" s="19">
        <f>G68*$G$4</f>
        <v>0</v>
      </c>
      <c r="H67" s="21">
        <f t="shared" si="3"/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10" t="s">
        <v>20</v>
      </c>
      <c r="C68" s="27"/>
      <c r="D68" s="27"/>
      <c r="E68" s="27"/>
      <c r="F68" s="27"/>
      <c r="G68" s="27"/>
      <c r="H68" s="24" t="e">
        <f t="shared" si="3"/>
        <v>#DIV/0!</v>
      </c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55" t="s">
        <v>54</v>
      </c>
      <c r="C69" s="54"/>
      <c r="D69" s="54"/>
      <c r="E69" s="54"/>
      <c r="F69" s="54"/>
      <c r="G69" s="54"/>
      <c r="H69" s="57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3" t="s">
        <v>55</v>
      </c>
      <c r="C70" s="19">
        <f>C71*$C$4</f>
        <v>11415.819299999999</v>
      </c>
      <c r="D70" s="19">
        <f>D71*$D$4</f>
        <v>11325.609399999999</v>
      </c>
      <c r="E70" s="19">
        <f>E71*$E$4</f>
        <v>11341.312</v>
      </c>
      <c r="F70" s="19">
        <f>F71*$F$4</f>
        <v>11273.901600000001</v>
      </c>
      <c r="G70" s="19"/>
      <c r="H70" s="21">
        <f t="shared" ref="H70:H81" si="4">AVERAGE(C70:G70)</f>
        <v>11339.160574999998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3" t="s">
        <v>22</v>
      </c>
      <c r="C71" s="17">
        <v>321</v>
      </c>
      <c r="D71" s="17">
        <v>322</v>
      </c>
      <c r="E71" s="17">
        <v>320</v>
      </c>
      <c r="F71" s="17">
        <v>312</v>
      </c>
      <c r="G71" s="17"/>
      <c r="H71" s="21">
        <f t="shared" si="4"/>
        <v>318.75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3" t="s">
        <v>56</v>
      </c>
      <c r="C72" s="19">
        <f>C73*$C$4</f>
        <v>11309.1294</v>
      </c>
      <c r="D72" s="19">
        <f>D73*$D$4</f>
        <v>11220.0913</v>
      </c>
      <c r="E72" s="19">
        <f>E73*$E$4</f>
        <v>11234.9872</v>
      </c>
      <c r="F72" s="19">
        <f>F73*$F$4</f>
        <v>11165.4987</v>
      </c>
      <c r="G72" s="19"/>
      <c r="H72" s="21">
        <f t="shared" si="4"/>
        <v>11232.426649999998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3" t="s">
        <v>20</v>
      </c>
      <c r="C73" s="17">
        <v>318</v>
      </c>
      <c r="D73" s="17">
        <v>319</v>
      </c>
      <c r="E73" s="17">
        <v>317</v>
      </c>
      <c r="F73" s="17">
        <v>309</v>
      </c>
      <c r="G73" s="17"/>
      <c r="H73" s="21">
        <f t="shared" si="4"/>
        <v>315.75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3" t="s">
        <v>57</v>
      </c>
      <c r="C74" s="19">
        <f>C75*$C$4</f>
        <v>11202.439499999999</v>
      </c>
      <c r="D74" s="19">
        <f>D75*$D$4</f>
        <v>11114.573199999999</v>
      </c>
      <c r="E74" s="19">
        <f>E75*$E$4</f>
        <v>11128.662400000001</v>
      </c>
      <c r="F74" s="19">
        <f>F75*$F$4</f>
        <v>11057.095800000001</v>
      </c>
      <c r="G74" s="19"/>
      <c r="H74" s="21">
        <f t="shared" si="4"/>
        <v>11125.692725000001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3" t="s">
        <v>20</v>
      </c>
      <c r="C75" s="17">
        <v>315</v>
      </c>
      <c r="D75" s="17">
        <v>316</v>
      </c>
      <c r="E75" s="17">
        <v>314</v>
      </c>
      <c r="F75" s="17">
        <v>306</v>
      </c>
      <c r="G75" s="17"/>
      <c r="H75" s="21">
        <f t="shared" si="4"/>
        <v>312.75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3" t="s">
        <v>58</v>
      </c>
      <c r="C76" s="19">
        <f>C77*$C$4</f>
        <v>11131.312899999999</v>
      </c>
      <c r="D76" s="19">
        <f>D77*$D$4</f>
        <v>11009.0551</v>
      </c>
      <c r="E76" s="19">
        <f>E77*$E$4</f>
        <v>11057.779200000001</v>
      </c>
      <c r="F76" s="19">
        <f>F77*$F$4</f>
        <v>10948.692900000002</v>
      </c>
      <c r="G76" s="19"/>
      <c r="H76" s="21">
        <f t="shared" si="4"/>
        <v>11036.710025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3" t="s">
        <v>20</v>
      </c>
      <c r="C77" s="17">
        <v>313</v>
      </c>
      <c r="D77" s="17">
        <v>313</v>
      </c>
      <c r="E77" s="17">
        <v>312</v>
      </c>
      <c r="F77" s="17">
        <v>303</v>
      </c>
      <c r="G77" s="17"/>
      <c r="H77" s="21">
        <f t="shared" si="4"/>
        <v>310.25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3" t="s">
        <v>59</v>
      </c>
      <c r="C78" s="19">
        <f>C79*$C$4</f>
        <v>10917.9331</v>
      </c>
      <c r="D78" s="19">
        <f>D79*$D$4</f>
        <v>10833.1916</v>
      </c>
      <c r="E78" s="19">
        <f>E79*$E$4</f>
        <v>10845.1296</v>
      </c>
      <c r="F78" s="19">
        <f>F79*$F$4</f>
        <v>10768.021400000001</v>
      </c>
      <c r="G78" s="19"/>
      <c r="H78" s="21">
        <f t="shared" si="4"/>
        <v>10841.068925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3" t="s">
        <v>22</v>
      </c>
      <c r="C79" s="17">
        <v>307</v>
      </c>
      <c r="D79" s="17">
        <v>308</v>
      </c>
      <c r="E79" s="17">
        <v>306</v>
      </c>
      <c r="F79" s="17">
        <v>298</v>
      </c>
      <c r="G79" s="17"/>
      <c r="H79" s="21">
        <f t="shared" si="4"/>
        <v>304.75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3" t="s">
        <v>60</v>
      </c>
      <c r="C80" s="19">
        <f>C81*$C$4</f>
        <v>0</v>
      </c>
      <c r="D80" s="19">
        <f>D81*$D$4</f>
        <v>0</v>
      </c>
      <c r="E80" s="19">
        <f>E81*$E$4</f>
        <v>0</v>
      </c>
      <c r="F80" s="19">
        <f>F81*$F$4</f>
        <v>0</v>
      </c>
      <c r="G80" s="19">
        <f>G81*$G$4</f>
        <v>0</v>
      </c>
      <c r="H80" s="21">
        <f t="shared" si="4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3" t="s">
        <v>20</v>
      </c>
      <c r="C81" s="17"/>
      <c r="D81" s="17"/>
      <c r="E81" s="17"/>
      <c r="F81" s="17"/>
      <c r="G81" s="17"/>
      <c r="H81" s="21" t="e">
        <f t="shared" si="4"/>
        <v>#DIV/0!</v>
      </c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55" t="s">
        <v>61</v>
      </c>
      <c r="C82" s="54"/>
      <c r="D82" s="54"/>
      <c r="E82" s="54"/>
      <c r="F82" s="54"/>
      <c r="G82" s="54"/>
      <c r="H82" s="57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3" t="s">
        <v>62</v>
      </c>
      <c r="C83" s="19">
        <f>C84*$C$4</f>
        <v>8001.7424999999994</v>
      </c>
      <c r="D83" s="19">
        <f>D84*$D$4</f>
        <v>8019.3755999999994</v>
      </c>
      <c r="E83" s="19">
        <f>E84*$E$4</f>
        <v>8045.2431999999999</v>
      </c>
      <c r="F83" s="19">
        <f>F84*$F$4</f>
        <v>7985.6803000000009</v>
      </c>
      <c r="G83" s="19"/>
      <c r="H83" s="21">
        <f>AVERAGE(C83:G83)</f>
        <v>8013.0104000000001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10" t="s">
        <v>20</v>
      </c>
      <c r="C84" s="24">
        <v>225</v>
      </c>
      <c r="D84" s="27">
        <v>228</v>
      </c>
      <c r="E84" s="27">
        <v>227</v>
      </c>
      <c r="F84" s="24">
        <v>221</v>
      </c>
      <c r="G84" s="27"/>
      <c r="H84" s="24">
        <f>AVERAGE(C84:G84)</f>
        <v>225.25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" t="s">
        <v>63</v>
      </c>
      <c r="C85" s="17"/>
      <c r="D85" s="17" t="e">
        <f>#REF!</f>
        <v>#REF!</v>
      </c>
      <c r="E85" s="17" t="e">
        <f>#REF!</f>
        <v>#REF!</v>
      </c>
      <c r="F85" s="17"/>
      <c r="G85" s="17"/>
      <c r="H85" s="17"/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3" t="s">
        <v>63</v>
      </c>
      <c r="C86" s="17" t="e">
        <f>#REF!</f>
        <v>#REF!</v>
      </c>
      <c r="D86" s="17" t="e">
        <f>#REF!</f>
        <v>#REF!</v>
      </c>
      <c r="E86" s="17" t="e">
        <f>#REF!</f>
        <v>#REF!</v>
      </c>
      <c r="F86" s="17" t="e">
        <f>#REF!</f>
        <v>#REF!</v>
      </c>
      <c r="G86" s="17" t="e">
        <f>#REF!</f>
        <v>#REF!</v>
      </c>
      <c r="H86" s="17" t="e">
        <f>#REF!</f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3" t="s">
        <v>22</v>
      </c>
      <c r="C87" s="21" t="e">
        <f>#REF!</f>
        <v>#REF!</v>
      </c>
      <c r="D87" s="17" t="e">
        <f>#REF!</f>
        <v>#REF!</v>
      </c>
      <c r="E87" s="17" t="e">
        <f>#REF!</f>
        <v>#REF!</v>
      </c>
      <c r="F87" s="21" t="e">
        <f>#REF!</f>
        <v>#REF!</v>
      </c>
      <c r="G87" s="21" t="e">
        <f>#REF!</f>
        <v>#REF!</v>
      </c>
      <c r="H87" s="21" t="e">
        <f>#REF!</f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30"/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zoomScale="130" zoomScaleNormal="130" workbookViewId="0">
      <pane xSplit="2" ySplit="4" topLeftCell="C29" activePane="bottomRight" state="frozen"/>
      <selection pane="topRight" activeCell="B1" sqref="B1"/>
      <selection pane="bottomLeft" activeCell="A5" sqref="A5"/>
      <selection pane="bottomRight" activeCell="B34" sqref="B34"/>
    </sheetView>
  </sheetViews>
  <sheetFormatPr defaultRowHeight="21" x14ac:dyDescent="0.6"/>
  <cols>
    <col min="1" max="1" width="15.375" customWidth="1"/>
    <col min="2" max="2" width="30.625" style="99" customWidth="1"/>
    <col min="3" max="8" width="13.375" customWidth="1"/>
  </cols>
  <sheetData>
    <row r="1" spans="1:17" ht="28.8" x14ac:dyDescent="0.75">
      <c r="B1" s="126" t="s">
        <v>68</v>
      </c>
      <c r="C1" s="127"/>
      <c r="D1" s="127"/>
      <c r="E1" s="127"/>
      <c r="F1" s="127"/>
      <c r="G1" s="127"/>
      <c r="H1" s="127"/>
    </row>
    <row r="2" spans="1:17" x14ac:dyDescent="0.6">
      <c r="B2" s="84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85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40" t="s">
        <v>16</v>
      </c>
    </row>
    <row r="4" spans="1:17" x14ac:dyDescent="0.6">
      <c r="B4" s="86" t="s">
        <v>17</v>
      </c>
      <c r="C4" s="45">
        <v>40.543399999999998</v>
      </c>
      <c r="D4" s="74">
        <v>39.648299999999999</v>
      </c>
      <c r="E4" s="45">
        <v>39.396999999999998</v>
      </c>
      <c r="F4" s="45">
        <v>38.998399999999997</v>
      </c>
      <c r="G4" s="45">
        <v>38.935299999999998</v>
      </c>
      <c r="H4" s="63">
        <f>AVERAGE(C4:G4)</f>
        <v>39.504480000000001</v>
      </c>
    </row>
    <row r="5" spans="1:17" x14ac:dyDescent="0.6">
      <c r="B5" s="87" t="s">
        <v>18</v>
      </c>
      <c r="C5" s="75"/>
      <c r="D5" s="76"/>
      <c r="E5" s="76"/>
      <c r="F5" s="76"/>
      <c r="G5" s="76"/>
      <c r="H5" s="75"/>
    </row>
    <row r="6" spans="1:17" x14ac:dyDescent="0.6">
      <c r="A6" t="s">
        <v>84</v>
      </c>
      <c r="B6" s="88" t="s">
        <v>19</v>
      </c>
      <c r="C6" s="49">
        <f>C7*$C$4</f>
        <v>16866.054400000001</v>
      </c>
      <c r="D6" s="49">
        <f>D7*$D$4</f>
        <v>17088.417300000001</v>
      </c>
      <c r="E6" s="49">
        <f>E7*$E$4</f>
        <v>16822.519</v>
      </c>
      <c r="F6" s="49">
        <f>F7*$F$4</f>
        <v>17237.292799999999</v>
      </c>
      <c r="G6" s="49">
        <f>G7*$G$4</f>
        <v>17520.884999999998</v>
      </c>
      <c r="H6" s="50">
        <f>AVERAGE(C6:G6)</f>
        <v>17107.0337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88" t="s">
        <v>20</v>
      </c>
      <c r="C7" s="49">
        <v>416</v>
      </c>
      <c r="D7" s="77">
        <v>431</v>
      </c>
      <c r="E7" s="77">
        <v>427</v>
      </c>
      <c r="F7" s="77">
        <v>442</v>
      </c>
      <c r="G7" s="77">
        <v>450</v>
      </c>
      <c r="H7" s="50">
        <f t="shared" ref="H7:H35" si="0">AVERAGE(C7:G7)</f>
        <v>433.2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86</v>
      </c>
      <c r="B8" s="88" t="s">
        <v>21</v>
      </c>
      <c r="C8" s="49">
        <f>C9*$C$4</f>
        <v>16744.424199999998</v>
      </c>
      <c r="D8" s="49">
        <f>D9*$D$4</f>
        <v>17009.120699999999</v>
      </c>
      <c r="E8" s="49">
        <f>E9*$E$4</f>
        <v>16704.327999999998</v>
      </c>
      <c r="F8" s="49">
        <f>F9*$F$4</f>
        <v>16847.308799999999</v>
      </c>
      <c r="G8" s="49">
        <f>G9*$G$4</f>
        <v>17131.531999999999</v>
      </c>
      <c r="H8" s="50">
        <f t="shared" si="0"/>
        <v>16887.34274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87</v>
      </c>
      <c r="B9" s="88" t="s">
        <v>22</v>
      </c>
      <c r="C9" s="49">
        <v>413</v>
      </c>
      <c r="D9" s="49">
        <v>429</v>
      </c>
      <c r="E9" s="49">
        <v>424</v>
      </c>
      <c r="F9" s="49">
        <v>432</v>
      </c>
      <c r="G9" s="49">
        <v>440</v>
      </c>
      <c r="H9" s="50">
        <f t="shared" si="0"/>
        <v>427.6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88</v>
      </c>
      <c r="B10" s="88" t="s">
        <v>23</v>
      </c>
      <c r="C10" s="49">
        <f>C11*$C$4</f>
        <v>16338.9902</v>
      </c>
      <c r="D10" s="49">
        <f>D11*$D$4</f>
        <v>16572.989399999999</v>
      </c>
      <c r="E10" s="49">
        <f>E11*$E$4</f>
        <v>16310.358</v>
      </c>
      <c r="F10" s="49">
        <f>F11*$F$4</f>
        <v>16769.311999999998</v>
      </c>
      <c r="G10" s="49">
        <f>G11*$G$4</f>
        <v>17014.7261</v>
      </c>
      <c r="H10" s="50">
        <f t="shared" si="0"/>
        <v>16601.275140000002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89</v>
      </c>
      <c r="B11" s="88" t="s">
        <v>20</v>
      </c>
      <c r="C11" s="49">
        <v>403</v>
      </c>
      <c r="D11" s="49">
        <v>418</v>
      </c>
      <c r="E11" s="49">
        <v>414</v>
      </c>
      <c r="F11" s="49">
        <v>430</v>
      </c>
      <c r="G11" s="49">
        <v>437</v>
      </c>
      <c r="H11" s="50">
        <f t="shared" si="0"/>
        <v>420.4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90</v>
      </c>
      <c r="B12" s="88" t="s">
        <v>24</v>
      </c>
      <c r="C12" s="49">
        <f>C13*$C$4</f>
        <v>16338.9902</v>
      </c>
      <c r="D12" s="49">
        <f>D13*$D$4</f>
        <v>16572.989399999999</v>
      </c>
      <c r="E12" s="49">
        <f>E13*$E$4</f>
        <v>16310.358</v>
      </c>
      <c r="F12" s="49">
        <f>F13*$F$4</f>
        <v>16457.324799999999</v>
      </c>
      <c r="G12" s="49">
        <f>G13*$G$4</f>
        <v>16742.179</v>
      </c>
      <c r="H12" s="50">
        <f t="shared" si="0"/>
        <v>16484.368280000002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91</v>
      </c>
      <c r="B13" s="88" t="s">
        <v>20</v>
      </c>
      <c r="C13" s="49">
        <v>403</v>
      </c>
      <c r="D13" s="77">
        <v>418</v>
      </c>
      <c r="E13" s="77">
        <v>414</v>
      </c>
      <c r="F13" s="77">
        <v>422</v>
      </c>
      <c r="G13" s="77">
        <v>430</v>
      </c>
      <c r="H13" s="50">
        <f t="shared" si="0"/>
        <v>417.4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92</v>
      </c>
      <c r="B14" s="88" t="s">
        <v>25</v>
      </c>
      <c r="C14" s="49">
        <f>C15*$C$4</f>
        <v>12933.3446</v>
      </c>
      <c r="D14" s="49">
        <f>D15*$D$4</f>
        <v>12964.9941</v>
      </c>
      <c r="E14" s="49">
        <f>E15*$E$4</f>
        <v>12725.231</v>
      </c>
      <c r="F14" s="49">
        <f>F15*$F$4</f>
        <v>12674.48</v>
      </c>
      <c r="G14" s="49">
        <f>G15*$G$4</f>
        <v>12926.5196</v>
      </c>
      <c r="H14" s="50">
        <f t="shared" si="0"/>
        <v>12844.913860000001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93</v>
      </c>
      <c r="B15" s="88" t="s">
        <v>20</v>
      </c>
      <c r="C15" s="50">
        <v>319</v>
      </c>
      <c r="D15" s="77">
        <v>327</v>
      </c>
      <c r="E15" s="77">
        <v>323</v>
      </c>
      <c r="F15" s="77">
        <v>325</v>
      </c>
      <c r="G15" s="77">
        <v>332</v>
      </c>
      <c r="H15" s="50">
        <f t="shared" si="0"/>
        <v>325.2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94</v>
      </c>
      <c r="B16" s="88" t="s">
        <v>26</v>
      </c>
      <c r="C16" s="49">
        <f>C17*$C$4</f>
        <v>11919.759599999999</v>
      </c>
      <c r="D16" s="49">
        <f>D17*$D$4</f>
        <v>11934.138300000001</v>
      </c>
      <c r="E16" s="49">
        <f>E17*$E$4</f>
        <v>11740.305999999999</v>
      </c>
      <c r="F16" s="49">
        <f>F17*$F$4</f>
        <v>11699.519999999999</v>
      </c>
      <c r="G16" s="49">
        <f>G17*$G$4</f>
        <v>12031.0077</v>
      </c>
      <c r="H16" s="50">
        <f t="shared" si="0"/>
        <v>11864.946319999999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95</v>
      </c>
      <c r="B17" s="88" t="s">
        <v>20</v>
      </c>
      <c r="C17" s="50">
        <v>294</v>
      </c>
      <c r="D17" s="77">
        <v>301</v>
      </c>
      <c r="E17" s="77">
        <v>298</v>
      </c>
      <c r="F17" s="77">
        <v>300</v>
      </c>
      <c r="G17" s="77">
        <v>309</v>
      </c>
      <c r="H17" s="50">
        <f t="shared" si="0"/>
        <v>300.39999999999998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96</v>
      </c>
      <c r="B18" s="88" t="s">
        <v>27</v>
      </c>
      <c r="C18" s="49">
        <f>C19*$C$4</f>
        <v>0</v>
      </c>
      <c r="D18" s="49">
        <f>D19*$D$4</f>
        <v>0</v>
      </c>
      <c r="E18" s="49">
        <f>E19*$E$4</f>
        <v>0</v>
      </c>
      <c r="F18" s="49">
        <f>F19*$F$4</f>
        <v>0</v>
      </c>
      <c r="G18" s="49">
        <f>G19*$G$4</f>
        <v>0</v>
      </c>
      <c r="H18" s="50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97</v>
      </c>
      <c r="B19" s="88" t="s">
        <v>20</v>
      </c>
      <c r="C19" s="50">
        <v>0</v>
      </c>
      <c r="D19" s="77">
        <v>0</v>
      </c>
      <c r="E19" s="77">
        <v>0</v>
      </c>
      <c r="F19" s="77">
        <v>0</v>
      </c>
      <c r="G19" s="77">
        <v>0</v>
      </c>
      <c r="H19" s="50">
        <f t="shared" si="0"/>
        <v>0</v>
      </c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98</v>
      </c>
      <c r="B20" s="88" t="s">
        <v>28</v>
      </c>
      <c r="C20" s="49">
        <f>C21*$C$4</f>
        <v>0</v>
      </c>
      <c r="D20" s="49">
        <f>D21*$D$4</f>
        <v>0</v>
      </c>
      <c r="E20" s="49">
        <f>E21*$E$4</f>
        <v>0</v>
      </c>
      <c r="F20" s="49">
        <f>F21*$F$4</f>
        <v>0</v>
      </c>
      <c r="G20" s="49">
        <f>G21*$G$4</f>
        <v>0</v>
      </c>
      <c r="H20" s="50">
        <f t="shared" si="0"/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99</v>
      </c>
      <c r="B21" s="88" t="s">
        <v>20</v>
      </c>
      <c r="C21" s="50">
        <v>0</v>
      </c>
      <c r="D21" s="77">
        <v>0</v>
      </c>
      <c r="E21" s="77">
        <v>0</v>
      </c>
      <c r="F21" s="77">
        <v>0</v>
      </c>
      <c r="G21" s="77">
        <v>0</v>
      </c>
      <c r="H21" s="50">
        <f t="shared" si="0"/>
        <v>0</v>
      </c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100</v>
      </c>
      <c r="B22" s="88" t="s">
        <v>29</v>
      </c>
      <c r="C22" s="49">
        <f>C23*$C$4</f>
        <v>11676.4992</v>
      </c>
      <c r="D22" s="49">
        <f>D23*$D$4</f>
        <v>11696.2485</v>
      </c>
      <c r="E22" s="49">
        <f>E23*$E$4</f>
        <v>11503.923999999999</v>
      </c>
      <c r="F22" s="49">
        <f>F23*$F$4</f>
        <v>11465.5296</v>
      </c>
      <c r="G22" s="49">
        <f>G23*$G$4</f>
        <v>11758.460599999999</v>
      </c>
      <c r="H22" s="50">
        <f t="shared" si="0"/>
        <v>11620.132379999999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101</v>
      </c>
      <c r="B23" s="88" t="s">
        <v>20</v>
      </c>
      <c r="C23" s="50">
        <v>288</v>
      </c>
      <c r="D23" s="77">
        <v>295</v>
      </c>
      <c r="E23" s="77">
        <v>292</v>
      </c>
      <c r="F23" s="77">
        <v>294</v>
      </c>
      <c r="G23" s="77">
        <v>302</v>
      </c>
      <c r="H23" s="50">
        <f t="shared" si="0"/>
        <v>294.2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102</v>
      </c>
      <c r="B24" s="88" t="s">
        <v>30</v>
      </c>
      <c r="C24" s="49">
        <f>C25*$C$4</f>
        <v>11554.868999999999</v>
      </c>
      <c r="D24" s="49">
        <f>D25*$D$4</f>
        <v>11577.303599999999</v>
      </c>
      <c r="E24" s="49">
        <f>E25*$E$4</f>
        <v>11385.733</v>
      </c>
      <c r="F24" s="49">
        <f>F25*$F$4</f>
        <v>11348.534399999999</v>
      </c>
      <c r="G24" s="49">
        <f>G25*$G$4</f>
        <v>11680.59</v>
      </c>
      <c r="H24" s="50">
        <f t="shared" si="0"/>
        <v>11509.405999999999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103</v>
      </c>
      <c r="B25" s="88" t="s">
        <v>20</v>
      </c>
      <c r="C25" s="50">
        <v>285</v>
      </c>
      <c r="D25" s="50">
        <v>292</v>
      </c>
      <c r="E25" s="50">
        <v>289</v>
      </c>
      <c r="F25" s="50">
        <v>291</v>
      </c>
      <c r="G25" s="50">
        <v>300</v>
      </c>
      <c r="H25" s="50">
        <f t="shared" si="0"/>
        <v>291.39999999999998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104</v>
      </c>
      <c r="B26" s="89" t="s">
        <v>31</v>
      </c>
      <c r="C26" s="49">
        <f>C27*$C$4</f>
        <v>11068.3482</v>
      </c>
      <c r="D26" s="49">
        <f>D27*$D$4</f>
        <v>11061.875700000001</v>
      </c>
      <c r="E26" s="49">
        <f>E27*$E$4</f>
        <v>10912.968999999999</v>
      </c>
      <c r="F26" s="49">
        <f>F27*$F$4</f>
        <v>10841.555199999999</v>
      </c>
      <c r="G26" s="49">
        <f>G27*$G$4</f>
        <v>11096.5605</v>
      </c>
      <c r="H26" s="50">
        <f t="shared" si="0"/>
        <v>10996.261719999999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105</v>
      </c>
      <c r="B27" s="89" t="s">
        <v>20</v>
      </c>
      <c r="C27" s="77">
        <v>273</v>
      </c>
      <c r="D27" s="78">
        <v>279</v>
      </c>
      <c r="E27" s="77">
        <v>277</v>
      </c>
      <c r="F27" s="77">
        <v>278</v>
      </c>
      <c r="G27" s="77">
        <v>285</v>
      </c>
      <c r="H27" s="50">
        <f t="shared" si="0"/>
        <v>278.39999999999998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106</v>
      </c>
      <c r="B28" s="89" t="s">
        <v>32</v>
      </c>
      <c r="C28" s="49">
        <f>C29*$C$4</f>
        <v>0</v>
      </c>
      <c r="D28" s="49">
        <f>D29*$D$4</f>
        <v>0</v>
      </c>
      <c r="E28" s="49">
        <f>E29*$E$4</f>
        <v>0</v>
      </c>
      <c r="F28" s="49">
        <f>F29*$F$4</f>
        <v>0</v>
      </c>
      <c r="G28" s="49">
        <f>G29*$G$4</f>
        <v>0</v>
      </c>
      <c r="H28" s="50">
        <f t="shared" si="0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107</v>
      </c>
      <c r="B29" s="89" t="s">
        <v>20</v>
      </c>
      <c r="C29" s="77">
        <v>0</v>
      </c>
      <c r="D29" s="78">
        <v>0</v>
      </c>
      <c r="E29" s="77">
        <v>0</v>
      </c>
      <c r="F29" s="77">
        <v>0</v>
      </c>
      <c r="G29" s="77">
        <v>0</v>
      </c>
      <c r="H29" s="50">
        <f t="shared" si="0"/>
        <v>0</v>
      </c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108</v>
      </c>
      <c r="B30" s="89" t="s">
        <v>65</v>
      </c>
      <c r="C30" s="49">
        <f>C31*$C$4</f>
        <v>10338.566999999999</v>
      </c>
      <c r="D30" s="49">
        <f>D31*$D$4</f>
        <v>10348.2063</v>
      </c>
      <c r="E30" s="49">
        <f>E31*$E$4</f>
        <v>10164.425999999999</v>
      </c>
      <c r="F30" s="49">
        <f>F31*$F$4</f>
        <v>10139.583999999999</v>
      </c>
      <c r="G30" s="49">
        <f>G31*$G$4</f>
        <v>10317.854499999999</v>
      </c>
      <c r="H30" s="50">
        <f t="shared" si="0"/>
        <v>10261.727559999999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109</v>
      </c>
      <c r="B31" s="89" t="s">
        <v>20</v>
      </c>
      <c r="C31" s="77">
        <v>255</v>
      </c>
      <c r="D31" s="78">
        <v>261</v>
      </c>
      <c r="E31" s="77">
        <v>258</v>
      </c>
      <c r="F31" s="77">
        <v>260</v>
      </c>
      <c r="G31" s="77">
        <v>265</v>
      </c>
      <c r="H31" s="50">
        <f t="shared" si="0"/>
        <v>259.8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110</v>
      </c>
      <c r="B32" s="89" t="s">
        <v>33</v>
      </c>
      <c r="C32" s="49">
        <f>C33*$C$4</f>
        <v>0</v>
      </c>
      <c r="D32" s="49">
        <f>D33*$D$4</f>
        <v>0</v>
      </c>
      <c r="E32" s="49">
        <f>E33*$E$4</f>
        <v>0</v>
      </c>
      <c r="F32" s="49">
        <f>F33*$F$4</f>
        <v>0</v>
      </c>
      <c r="G32" s="49">
        <f>G33*$G$4</f>
        <v>0</v>
      </c>
      <c r="H32" s="50">
        <f t="shared" si="0"/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111</v>
      </c>
      <c r="B33" s="89" t="s">
        <v>20</v>
      </c>
      <c r="C33" s="77">
        <v>0</v>
      </c>
      <c r="D33" s="78">
        <v>0</v>
      </c>
      <c r="E33" s="77">
        <v>0</v>
      </c>
      <c r="F33" s="77">
        <v>0</v>
      </c>
      <c r="G33" s="77">
        <v>0</v>
      </c>
      <c r="H33" s="50">
        <f t="shared" si="0"/>
        <v>0</v>
      </c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154</v>
      </c>
      <c r="B34" s="89" t="s">
        <v>34</v>
      </c>
      <c r="C34" s="49">
        <f>C35*$C$4</f>
        <v>0</v>
      </c>
      <c r="D34" s="49">
        <f>D35*$D$4</f>
        <v>0</v>
      </c>
      <c r="E34" s="49">
        <f>E35*$E$4</f>
        <v>0</v>
      </c>
      <c r="F34" s="49">
        <f>F35*$F$4</f>
        <v>0</v>
      </c>
      <c r="G34" s="49">
        <f>G35*$G$4</f>
        <v>0</v>
      </c>
      <c r="H34" s="50">
        <f t="shared" si="0"/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155</v>
      </c>
      <c r="B35" s="90" t="s">
        <v>22</v>
      </c>
      <c r="C35" s="79">
        <v>0</v>
      </c>
      <c r="D35" s="80">
        <v>0</v>
      </c>
      <c r="E35" s="79">
        <v>0</v>
      </c>
      <c r="F35" s="79">
        <v>0</v>
      </c>
      <c r="G35" s="79">
        <v>0</v>
      </c>
      <c r="H35" s="81">
        <f t="shared" si="0"/>
        <v>0</v>
      </c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91" t="s">
        <v>35</v>
      </c>
      <c r="C36" s="76"/>
      <c r="D36" s="82"/>
      <c r="E36" s="76"/>
      <c r="F36" s="76"/>
      <c r="G36" s="76"/>
      <c r="H36" s="83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89" t="s">
        <v>36</v>
      </c>
      <c r="C37" s="49">
        <f>C38*$C$4</f>
        <v>10987.261399999999</v>
      </c>
      <c r="D37" s="49">
        <f>D38*$D$4</f>
        <v>11022.2274</v>
      </c>
      <c r="E37" s="49">
        <f>E38*$E$4</f>
        <v>10834.174999999999</v>
      </c>
      <c r="F37" s="49">
        <f>F38*$F$4</f>
        <v>10802.556799999998</v>
      </c>
      <c r="G37" s="49">
        <f>G38*$G$4</f>
        <v>10901.884</v>
      </c>
      <c r="H37" s="50">
        <f t="shared" ref="H37:H42" si="1">AVERAGE(C37:G37)</f>
        <v>10909.620919999998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89" t="s">
        <v>37</v>
      </c>
      <c r="C38" s="77">
        <v>271</v>
      </c>
      <c r="D38" s="78">
        <v>278</v>
      </c>
      <c r="E38" s="77">
        <v>275</v>
      </c>
      <c r="F38" s="77">
        <v>277</v>
      </c>
      <c r="G38" s="77">
        <v>280</v>
      </c>
      <c r="H38" s="50">
        <f t="shared" si="1"/>
        <v>276.2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89" t="s">
        <v>39</v>
      </c>
      <c r="C39" s="49">
        <f>C40*$C$4</f>
        <v>8797.9177999999993</v>
      </c>
      <c r="D39" s="49">
        <f>D40*$D$4</f>
        <v>8682.9776999999995</v>
      </c>
      <c r="E39" s="49">
        <f>E40*$E$4</f>
        <v>8549.1489999999994</v>
      </c>
      <c r="F39" s="49">
        <f>F40*$F$4</f>
        <v>8540.6495999999988</v>
      </c>
      <c r="G39" s="49">
        <f>G40*$G$4</f>
        <v>8721.5072</v>
      </c>
      <c r="H39" s="50">
        <f t="shared" si="1"/>
        <v>8658.4402599999994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89" t="s">
        <v>38</v>
      </c>
      <c r="C40" s="77">
        <v>217</v>
      </c>
      <c r="D40" s="78">
        <v>219</v>
      </c>
      <c r="E40" s="77">
        <v>217</v>
      </c>
      <c r="F40" s="77">
        <v>219</v>
      </c>
      <c r="G40" s="77">
        <v>224</v>
      </c>
      <c r="H40" s="50">
        <f t="shared" si="1"/>
        <v>219.2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89" t="s">
        <v>66</v>
      </c>
      <c r="C41" s="49">
        <f>C42*$C$4</f>
        <v>13825.2994</v>
      </c>
      <c r="D41" s="49">
        <f>D42*$D$4</f>
        <v>13837.2567</v>
      </c>
      <c r="E41" s="49">
        <f>E42*$E$4</f>
        <v>13631.361999999999</v>
      </c>
      <c r="F41" s="49">
        <f>F42*$F$4</f>
        <v>13259.455999999998</v>
      </c>
      <c r="G41" s="49">
        <f>G42*$G$4</f>
        <v>13627.355</v>
      </c>
      <c r="H41" s="50">
        <f t="shared" si="1"/>
        <v>13636.14582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89" t="s">
        <v>22</v>
      </c>
      <c r="C42" s="77">
        <v>341</v>
      </c>
      <c r="D42" s="78">
        <v>349</v>
      </c>
      <c r="E42" s="77">
        <v>346</v>
      </c>
      <c r="F42" s="77">
        <v>340</v>
      </c>
      <c r="G42" s="77">
        <v>350</v>
      </c>
      <c r="H42" s="50">
        <f t="shared" si="1"/>
        <v>345.2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92" t="s">
        <v>40</v>
      </c>
      <c r="C43" s="77"/>
      <c r="D43" s="78"/>
      <c r="E43" s="77"/>
      <c r="F43" s="77"/>
      <c r="G43" s="77"/>
      <c r="H43" s="50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89" t="s">
        <v>41</v>
      </c>
      <c r="C44" s="49">
        <f>C45*$C$4</f>
        <v>9811.5028000000002</v>
      </c>
      <c r="D44" s="49">
        <f>D45*$D$4</f>
        <v>9793.1301000000003</v>
      </c>
      <c r="E44" s="49">
        <f>E45*$E$4</f>
        <v>9652.2649999999994</v>
      </c>
      <c r="F44" s="49">
        <f>F45*$F$4</f>
        <v>9632.6047999999992</v>
      </c>
      <c r="G44" s="49">
        <f>G45*$G$4</f>
        <v>9694.8896999999997</v>
      </c>
      <c r="H44" s="50">
        <f t="shared" ref="H44:H49" si="2">AVERAGE(C44:G44)</f>
        <v>9716.8784799999994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93" t="s">
        <v>69</v>
      </c>
      <c r="C45" s="77">
        <v>242</v>
      </c>
      <c r="D45" s="78">
        <v>247</v>
      </c>
      <c r="E45" s="77">
        <v>245</v>
      </c>
      <c r="F45" s="77">
        <v>247</v>
      </c>
      <c r="G45" s="77">
        <v>249</v>
      </c>
      <c r="H45" s="50">
        <f t="shared" si="2"/>
        <v>246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89" t="s">
        <v>42</v>
      </c>
      <c r="C46" s="49">
        <f>C47*$C$4</f>
        <v>8676.2875999999997</v>
      </c>
      <c r="D46" s="49">
        <f>D47*$D$4</f>
        <v>8682.9776999999995</v>
      </c>
      <c r="E46" s="49">
        <f>E47*$E$4</f>
        <v>8549.1489999999994</v>
      </c>
      <c r="F46" s="49">
        <f>F47*$F$4</f>
        <v>8540.6495999999988</v>
      </c>
      <c r="G46" s="49">
        <f>G47*$G$4</f>
        <v>8215.3482999999997</v>
      </c>
      <c r="H46" s="50">
        <f t="shared" si="2"/>
        <v>8532.8824399999976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93" t="s">
        <v>70</v>
      </c>
      <c r="C47" s="77">
        <v>214</v>
      </c>
      <c r="D47" s="78">
        <v>219</v>
      </c>
      <c r="E47" s="77">
        <v>217</v>
      </c>
      <c r="F47" s="77">
        <v>219</v>
      </c>
      <c r="G47" s="77">
        <v>211</v>
      </c>
      <c r="H47" s="50">
        <f t="shared" si="2"/>
        <v>216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89" t="s">
        <v>43</v>
      </c>
      <c r="C48" s="49">
        <f>C49*$C$4</f>
        <v>8595.2008000000005</v>
      </c>
      <c r="D48" s="49">
        <f>D49*$D$4</f>
        <v>8603.6810999999998</v>
      </c>
      <c r="E48" s="49">
        <f>E49*$E$4</f>
        <v>8470.3549999999996</v>
      </c>
      <c r="F48" s="49">
        <f>F49*$F$4</f>
        <v>8423.6543999999994</v>
      </c>
      <c r="G48" s="49">
        <f>G49*$G$4</f>
        <v>8526.8307000000004</v>
      </c>
      <c r="H48" s="50">
        <f t="shared" si="2"/>
        <v>8523.9444000000003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89" t="s">
        <v>20</v>
      </c>
      <c r="C49" s="50">
        <v>212</v>
      </c>
      <c r="D49" s="49">
        <v>217</v>
      </c>
      <c r="E49" s="50">
        <v>215</v>
      </c>
      <c r="F49" s="50">
        <v>216</v>
      </c>
      <c r="G49" s="50">
        <v>219</v>
      </c>
      <c r="H49" s="50">
        <f t="shared" si="2"/>
        <v>215.8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94" t="s">
        <v>83</v>
      </c>
      <c r="C50" s="83"/>
      <c r="D50" s="76"/>
      <c r="E50" s="76"/>
      <c r="F50" s="76"/>
      <c r="G50" s="76"/>
      <c r="H50" s="83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89" t="s">
        <v>72</v>
      </c>
      <c r="C51" s="49">
        <f>C52*$C$4</f>
        <v>13946.929599999999</v>
      </c>
      <c r="D51" s="49">
        <f>D52*$D$4</f>
        <v>14273.387999999999</v>
      </c>
      <c r="E51" s="49">
        <f>E52*$E$4</f>
        <v>14025.332</v>
      </c>
      <c r="F51" s="49">
        <f>F52*$F$4</f>
        <v>14273.4144</v>
      </c>
      <c r="G51" s="49">
        <f>G52*$G$4</f>
        <v>14406.061</v>
      </c>
      <c r="H51" s="50">
        <f>AVERAGE(C51:G51)</f>
        <v>14185.025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89" t="s">
        <v>20</v>
      </c>
      <c r="C52" s="50">
        <v>344</v>
      </c>
      <c r="D52" s="77">
        <v>360</v>
      </c>
      <c r="E52" s="77">
        <v>356</v>
      </c>
      <c r="F52" s="77">
        <v>366</v>
      </c>
      <c r="G52" s="77">
        <v>370</v>
      </c>
      <c r="H52" s="50">
        <f>AVERAGE(C52:G52)</f>
        <v>359.2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89" t="s">
        <v>45</v>
      </c>
      <c r="C53" s="49">
        <f>C54*$C$4</f>
        <v>0</v>
      </c>
      <c r="D53" s="49">
        <f>D54*$D$4</f>
        <v>0</v>
      </c>
      <c r="E53" s="49">
        <f>E54*$E$4</f>
        <v>0</v>
      </c>
      <c r="F53" s="49">
        <f>F54*$F$4</f>
        <v>0</v>
      </c>
      <c r="G53" s="49">
        <f>G54*$G$4</f>
        <v>0</v>
      </c>
      <c r="H53" s="50">
        <f>AVERAGE(C53:G53)</f>
        <v>0</v>
      </c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89" t="s">
        <v>20</v>
      </c>
      <c r="C54" s="50">
        <v>0</v>
      </c>
      <c r="D54" s="77">
        <v>0</v>
      </c>
      <c r="E54" s="77">
        <v>0</v>
      </c>
      <c r="F54" s="77">
        <v>0</v>
      </c>
      <c r="G54" s="77">
        <v>0</v>
      </c>
      <c r="H54" s="50">
        <f>AVERAGE(C54:G54)</f>
        <v>0</v>
      </c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91" t="s">
        <v>46</v>
      </c>
      <c r="C55" s="83"/>
      <c r="D55" s="76"/>
      <c r="E55" s="76"/>
      <c r="F55" s="76"/>
      <c r="G55" s="76"/>
      <c r="H55" s="83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89" t="s">
        <v>47</v>
      </c>
      <c r="C56" s="49">
        <f>C57*$C$4</f>
        <v>10298.0236</v>
      </c>
      <c r="D56" s="49">
        <f>D57*$D$4</f>
        <v>10308.557999999999</v>
      </c>
      <c r="E56" s="49">
        <f>E57*$E$4</f>
        <v>10164.425999999999</v>
      </c>
      <c r="F56" s="49">
        <f>F57*$F$4</f>
        <v>10100.585599999999</v>
      </c>
      <c r="G56" s="49">
        <f>G57*$G$4</f>
        <v>10201.0486</v>
      </c>
      <c r="H56" s="50">
        <f>AVERAGE(C56:G56)</f>
        <v>10214.52836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89" t="s">
        <v>22</v>
      </c>
      <c r="C57" s="50">
        <v>254</v>
      </c>
      <c r="D57" s="77">
        <v>260</v>
      </c>
      <c r="E57" s="77">
        <v>258</v>
      </c>
      <c r="F57" s="77">
        <v>259</v>
      </c>
      <c r="G57" s="77">
        <v>262</v>
      </c>
      <c r="H57" s="50">
        <f>AVERAGE(C57:G57)</f>
        <v>258.60000000000002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91" t="s">
        <v>48</v>
      </c>
      <c r="C58" s="83"/>
      <c r="D58" s="76"/>
      <c r="E58" s="76"/>
      <c r="F58" s="76"/>
      <c r="G58" s="76"/>
      <c r="H58" s="83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89" t="s">
        <v>49</v>
      </c>
      <c r="C59" s="49">
        <f>C60*$C$4</f>
        <v>11676.4992</v>
      </c>
      <c r="D59" s="49">
        <f>D60*$D$4</f>
        <v>11696.2485</v>
      </c>
      <c r="E59" s="49">
        <f>E60*$E$4</f>
        <v>11503.923999999999</v>
      </c>
      <c r="F59" s="49">
        <f>F60*$F$4</f>
        <v>11465.5296</v>
      </c>
      <c r="G59" s="49">
        <f>G60*$G$4</f>
        <v>11680.59</v>
      </c>
      <c r="H59" s="50">
        <f>AVERAGE(C59:G59)</f>
        <v>11604.55826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89" t="s">
        <v>20</v>
      </c>
      <c r="C60" s="50">
        <v>288</v>
      </c>
      <c r="D60" s="77">
        <v>295</v>
      </c>
      <c r="E60" s="77">
        <v>292</v>
      </c>
      <c r="F60" s="77">
        <v>294</v>
      </c>
      <c r="G60" s="77">
        <v>300</v>
      </c>
      <c r="H60" s="50">
        <f t="shared" ref="H60:H68" si="3">AVERAGE(C60:G60)</f>
        <v>293.8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89" t="s">
        <v>50</v>
      </c>
      <c r="C61" s="49">
        <f>C62*$C$4</f>
        <v>11473.7822</v>
      </c>
      <c r="D61" s="49">
        <f>D62*$D$4</f>
        <v>11498.007</v>
      </c>
      <c r="E61" s="49">
        <f>E62*$E$4</f>
        <v>11306.939</v>
      </c>
      <c r="F61" s="49">
        <f>F62*$F$4</f>
        <v>11270.5376</v>
      </c>
      <c r="G61" s="49">
        <f>G62*$G$4</f>
        <v>11563.784099999999</v>
      </c>
      <c r="H61" s="50">
        <f t="shared" si="3"/>
        <v>11422.609979999997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89" t="s">
        <v>20</v>
      </c>
      <c r="C62" s="50">
        <v>283</v>
      </c>
      <c r="D62" s="77">
        <v>290</v>
      </c>
      <c r="E62" s="77">
        <v>287</v>
      </c>
      <c r="F62" s="77">
        <v>289</v>
      </c>
      <c r="G62" s="77">
        <v>297</v>
      </c>
      <c r="H62" s="50">
        <f t="shared" si="3"/>
        <v>289.2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89" t="s">
        <v>51</v>
      </c>
      <c r="C63" s="49">
        <f>C64*$C$4</f>
        <v>11352.152</v>
      </c>
      <c r="D63" s="49">
        <f>D64*$D$4</f>
        <v>11379.062099999999</v>
      </c>
      <c r="E63" s="49">
        <f>E64*$E$4</f>
        <v>11188.748</v>
      </c>
      <c r="F63" s="49">
        <f>F64*$F$4</f>
        <v>11153.542399999998</v>
      </c>
      <c r="G63" s="49">
        <f>G64*$G$4</f>
        <v>11446.9782</v>
      </c>
      <c r="H63" s="50">
        <f t="shared" si="3"/>
        <v>11304.096539999999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89" t="s">
        <v>20</v>
      </c>
      <c r="C64" s="50">
        <v>280</v>
      </c>
      <c r="D64" s="77">
        <v>287</v>
      </c>
      <c r="E64" s="77">
        <v>284</v>
      </c>
      <c r="F64" s="77">
        <v>286</v>
      </c>
      <c r="G64" s="77">
        <v>294</v>
      </c>
      <c r="H64" s="50">
        <f t="shared" si="3"/>
        <v>286.2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89" t="s">
        <v>52</v>
      </c>
      <c r="C65" s="49">
        <f>C66*$C$4</f>
        <v>0</v>
      </c>
      <c r="D65" s="49">
        <f>D66*$D$4</f>
        <v>0</v>
      </c>
      <c r="E65" s="49">
        <f>E66*$E$4</f>
        <v>0</v>
      </c>
      <c r="F65" s="49">
        <f>F66*$F$4</f>
        <v>0</v>
      </c>
      <c r="G65" s="49">
        <f>G66*$G$4</f>
        <v>0</v>
      </c>
      <c r="H65" s="50">
        <f t="shared" si="3"/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89" t="s">
        <v>20</v>
      </c>
      <c r="C66" s="50">
        <v>0</v>
      </c>
      <c r="D66" s="77">
        <v>0</v>
      </c>
      <c r="E66" s="77">
        <v>0</v>
      </c>
      <c r="F66" s="77">
        <v>0</v>
      </c>
      <c r="G66" s="77">
        <v>0</v>
      </c>
      <c r="H66" s="50">
        <f t="shared" si="3"/>
        <v>0</v>
      </c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89" t="s">
        <v>53</v>
      </c>
      <c r="C67" s="49">
        <f>C68*$C$4</f>
        <v>0</v>
      </c>
      <c r="D67" s="49">
        <f>D68*$D$4</f>
        <v>0</v>
      </c>
      <c r="E67" s="49">
        <f>E68*$E$4</f>
        <v>0</v>
      </c>
      <c r="F67" s="49">
        <f>F68*$F$4</f>
        <v>0</v>
      </c>
      <c r="G67" s="49">
        <f>G68*$G$4</f>
        <v>0</v>
      </c>
      <c r="H67" s="50">
        <f t="shared" si="3"/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90" t="s">
        <v>20</v>
      </c>
      <c r="C68" s="79">
        <v>0</v>
      </c>
      <c r="D68" s="79">
        <v>0</v>
      </c>
      <c r="E68" s="79">
        <v>0</v>
      </c>
      <c r="F68" s="79">
        <v>0</v>
      </c>
      <c r="G68" s="79">
        <v>0</v>
      </c>
      <c r="H68" s="81">
        <f t="shared" si="3"/>
        <v>0</v>
      </c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91" t="s">
        <v>54</v>
      </c>
      <c r="C69" s="76"/>
      <c r="D69" s="76"/>
      <c r="E69" s="76"/>
      <c r="F69" s="76"/>
      <c r="G69" s="76"/>
      <c r="H69" s="83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89" t="s">
        <v>55</v>
      </c>
      <c r="C70" s="49">
        <f>C71*$C$4</f>
        <v>11595.412399999999</v>
      </c>
      <c r="D70" s="49">
        <f>D71*$D$4</f>
        <v>11616.9519</v>
      </c>
      <c r="E70" s="49">
        <f>E71*$E$4</f>
        <v>11425.13</v>
      </c>
      <c r="F70" s="49">
        <f>F71*$F$4</f>
        <v>11387.532799999999</v>
      </c>
      <c r="G70" s="49">
        <f>G71*$G$4</f>
        <v>11524.8488</v>
      </c>
      <c r="H70" s="50">
        <f>AVERAGE(C70:G70)</f>
        <v>11509.975179999999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89" t="s">
        <v>22</v>
      </c>
      <c r="C71" s="77">
        <v>286</v>
      </c>
      <c r="D71" s="77">
        <v>293</v>
      </c>
      <c r="E71" s="77">
        <v>290</v>
      </c>
      <c r="F71" s="77">
        <v>292</v>
      </c>
      <c r="G71" s="77">
        <v>296</v>
      </c>
      <c r="H71" s="50">
        <f t="shared" ref="H71:H84" si="4">AVERAGE(C71:G71)</f>
        <v>291.39999999999998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89" t="s">
        <v>56</v>
      </c>
      <c r="C72" s="49">
        <f>C73*$C$4</f>
        <v>11514.3256</v>
      </c>
      <c r="D72" s="49">
        <f>D73*$D$4</f>
        <v>11537.6553</v>
      </c>
      <c r="E72" s="49">
        <f>E73*$E$4</f>
        <v>11346.335999999999</v>
      </c>
      <c r="F72" s="49">
        <f>F73*$F$4</f>
        <v>11309.535999999998</v>
      </c>
      <c r="G72" s="49">
        <f>G73*$G$4</f>
        <v>11408.042899999999</v>
      </c>
      <c r="H72" s="50">
        <f t="shared" si="4"/>
        <v>11423.179160000002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89" t="s">
        <v>20</v>
      </c>
      <c r="C73" s="77">
        <v>284</v>
      </c>
      <c r="D73" s="77">
        <v>291</v>
      </c>
      <c r="E73" s="77">
        <v>288</v>
      </c>
      <c r="F73" s="77">
        <v>290</v>
      </c>
      <c r="G73" s="77">
        <v>293</v>
      </c>
      <c r="H73" s="50">
        <f t="shared" si="4"/>
        <v>289.2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89" t="s">
        <v>57</v>
      </c>
      <c r="C74" s="49">
        <f>C75*$C$4</f>
        <v>11392.695399999999</v>
      </c>
      <c r="D74" s="49">
        <f>D75*$D$4</f>
        <v>11418.7104</v>
      </c>
      <c r="E74" s="49">
        <f>E75*$E$4</f>
        <v>11228.145</v>
      </c>
      <c r="F74" s="49">
        <f>F75*$F$4</f>
        <v>11192.540799999999</v>
      </c>
      <c r="G74" s="49">
        <f>G75*$G$4</f>
        <v>11330.1723</v>
      </c>
      <c r="H74" s="50">
        <f t="shared" si="4"/>
        <v>11312.45278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89" t="s">
        <v>20</v>
      </c>
      <c r="C75" s="77">
        <v>281</v>
      </c>
      <c r="D75" s="77">
        <v>288</v>
      </c>
      <c r="E75" s="77">
        <v>285</v>
      </c>
      <c r="F75" s="77">
        <v>287</v>
      </c>
      <c r="G75" s="77">
        <v>291</v>
      </c>
      <c r="H75" s="50">
        <f t="shared" si="4"/>
        <v>286.39999999999998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89" t="s">
        <v>58</v>
      </c>
      <c r="C76" s="49">
        <f>C77*$C$4</f>
        <v>11311.6086</v>
      </c>
      <c r="D76" s="49">
        <f>D77*$D$4</f>
        <v>11339.4138</v>
      </c>
      <c r="E76" s="49">
        <f>E77*$E$4</f>
        <v>11149.350999999999</v>
      </c>
      <c r="F76" s="49">
        <f>F77*$F$4</f>
        <v>11114.544</v>
      </c>
      <c r="G76" s="49">
        <f>G77*$G$4</f>
        <v>11213.366399999999</v>
      </c>
      <c r="H76" s="50">
        <f t="shared" si="4"/>
        <v>11225.65676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89" t="s">
        <v>20</v>
      </c>
      <c r="C77" s="77">
        <v>279</v>
      </c>
      <c r="D77" s="77">
        <v>286</v>
      </c>
      <c r="E77" s="77">
        <v>283</v>
      </c>
      <c r="F77" s="77">
        <v>285</v>
      </c>
      <c r="G77" s="77">
        <v>288</v>
      </c>
      <c r="H77" s="50">
        <f t="shared" si="4"/>
        <v>284.2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89" t="s">
        <v>59</v>
      </c>
      <c r="C78" s="49">
        <f>C79*$C$4</f>
        <v>11189.9784</v>
      </c>
      <c r="D78" s="49">
        <f>D79*$D$4</f>
        <v>11220.4689</v>
      </c>
      <c r="E78" s="49">
        <f>E79*$E$4</f>
        <v>11031.16</v>
      </c>
      <c r="F78" s="49">
        <f>F79*$F$4</f>
        <v>10997.548799999999</v>
      </c>
      <c r="G78" s="49">
        <f>G79*$G$4</f>
        <v>11096.5605</v>
      </c>
      <c r="H78" s="50">
        <f t="shared" si="4"/>
        <v>11107.143319999999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89" t="s">
        <v>22</v>
      </c>
      <c r="C79" s="77">
        <v>276</v>
      </c>
      <c r="D79" s="77">
        <v>283</v>
      </c>
      <c r="E79" s="77">
        <v>280</v>
      </c>
      <c r="F79" s="77">
        <v>282</v>
      </c>
      <c r="G79" s="77">
        <v>285</v>
      </c>
      <c r="H79" s="50">
        <f t="shared" si="4"/>
        <v>281.2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89" t="s">
        <v>60</v>
      </c>
      <c r="C80" s="49">
        <f>C81*$C$4</f>
        <v>0</v>
      </c>
      <c r="D80" s="49">
        <f>D81*$D$4</f>
        <v>0</v>
      </c>
      <c r="E80" s="49">
        <f>E81*$E$4</f>
        <v>0</v>
      </c>
      <c r="F80" s="49">
        <f>F81*$F$4</f>
        <v>0</v>
      </c>
      <c r="G80" s="49">
        <f>G81*$G$4</f>
        <v>0</v>
      </c>
      <c r="H80" s="50">
        <f t="shared" si="4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89" t="s">
        <v>20</v>
      </c>
      <c r="C81" s="77">
        <v>0</v>
      </c>
      <c r="D81" s="77">
        <v>0</v>
      </c>
      <c r="E81" s="77">
        <v>0</v>
      </c>
      <c r="F81" s="77">
        <v>0</v>
      </c>
      <c r="G81" s="77">
        <v>0</v>
      </c>
      <c r="H81" s="50">
        <f t="shared" si="4"/>
        <v>0</v>
      </c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91" t="s">
        <v>61</v>
      </c>
      <c r="C82" s="76"/>
      <c r="D82" s="76"/>
      <c r="E82" s="76"/>
      <c r="F82" s="76"/>
      <c r="G82" s="76"/>
      <c r="H82" s="83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89" t="s">
        <v>62</v>
      </c>
      <c r="C83" s="49">
        <f>C84*$C$4</f>
        <v>8392.4838</v>
      </c>
      <c r="D83" s="49">
        <f>D84*$D$4</f>
        <v>8405.4395999999997</v>
      </c>
      <c r="E83" s="49">
        <f>E84*$E$4</f>
        <v>8273.369999999999</v>
      </c>
      <c r="F83" s="49">
        <f>F84*$F$4</f>
        <v>8228.6623999999993</v>
      </c>
      <c r="G83" s="49">
        <f>G84*$G$4</f>
        <v>8293.2188999999998</v>
      </c>
      <c r="H83" s="50">
        <f t="shared" si="4"/>
        <v>8318.6349399999999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90" t="s">
        <v>20</v>
      </c>
      <c r="C84" s="81">
        <v>207</v>
      </c>
      <c r="D84" s="79">
        <v>212</v>
      </c>
      <c r="E84" s="79">
        <v>210</v>
      </c>
      <c r="F84" s="81">
        <v>211</v>
      </c>
      <c r="G84" s="79">
        <v>213</v>
      </c>
      <c r="H84" s="81">
        <f t="shared" si="4"/>
        <v>210.6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5" t="s">
        <v>63</v>
      </c>
      <c r="C85" s="17"/>
      <c r="D85" s="17" t="e">
        <f>#REF!</f>
        <v>#REF!</v>
      </c>
      <c r="E85" s="17" t="e">
        <f>#REF!</f>
        <v>#REF!</v>
      </c>
      <c r="F85" s="17"/>
      <c r="G85" s="17"/>
      <c r="H85" s="17"/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96" t="s">
        <v>63</v>
      </c>
      <c r="C86" s="17" t="e">
        <f>#REF!</f>
        <v>#REF!</v>
      </c>
      <c r="D86" s="17" t="e">
        <f>#REF!</f>
        <v>#REF!</v>
      </c>
      <c r="E86" s="17" t="e">
        <f>#REF!</f>
        <v>#REF!</v>
      </c>
      <c r="F86" s="17" t="e">
        <f>#REF!</f>
        <v>#REF!</v>
      </c>
      <c r="G86" s="17" t="e">
        <f>#REF!</f>
        <v>#REF!</v>
      </c>
      <c r="H86" s="17" t="e">
        <f>#REF!</f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96" t="s">
        <v>22</v>
      </c>
      <c r="C87" s="21" t="e">
        <f>#REF!</f>
        <v>#REF!</v>
      </c>
      <c r="D87" s="17" t="e">
        <f>#REF!</f>
        <v>#REF!</v>
      </c>
      <c r="E87" s="17" t="e">
        <f>#REF!</f>
        <v>#REF!</v>
      </c>
      <c r="F87" s="21" t="e">
        <f>#REF!</f>
        <v>#REF!</v>
      </c>
      <c r="G87" s="21" t="e">
        <f>#REF!</f>
        <v>#REF!</v>
      </c>
      <c r="H87" s="21" t="e">
        <f>#REF!</f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97"/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9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5" activePane="bottomRight" state="frozen"/>
      <selection activeCell="B36" sqref="B36"/>
      <selection pane="topRight" activeCell="B36" sqref="B36"/>
      <selection pane="bottomLeft" activeCell="B36" sqref="B36"/>
      <selection pane="bottomRight" activeCell="A6" sqref="A6:A35"/>
    </sheetView>
  </sheetViews>
  <sheetFormatPr defaultRowHeight="21" x14ac:dyDescent="0.6"/>
  <cols>
    <col min="1" max="1" width="15.375" customWidth="1"/>
    <col min="2" max="2" width="23" customWidth="1"/>
    <col min="3" max="8" width="13.375" customWidth="1"/>
  </cols>
  <sheetData>
    <row r="1" spans="1:17" ht="28.8" x14ac:dyDescent="0.75">
      <c r="B1" s="126" t="s">
        <v>73</v>
      </c>
      <c r="C1" s="126"/>
      <c r="D1" s="126"/>
      <c r="E1" s="126"/>
      <c r="F1" s="126"/>
      <c r="G1" s="126"/>
      <c r="H1" s="126"/>
    </row>
    <row r="2" spans="1:17" x14ac:dyDescent="0.6">
      <c r="B2" s="35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33" t="s">
        <v>3</v>
      </c>
      <c r="C3" s="1">
        <v>1</v>
      </c>
      <c r="D3" s="2">
        <v>2</v>
      </c>
      <c r="E3" s="2">
        <v>3</v>
      </c>
      <c r="F3" s="2">
        <v>4</v>
      </c>
      <c r="G3" s="2">
        <v>5</v>
      </c>
      <c r="H3" s="40" t="s">
        <v>16</v>
      </c>
    </row>
    <row r="4" spans="1:17" x14ac:dyDescent="0.6">
      <c r="B4" s="47" t="s">
        <v>17</v>
      </c>
      <c r="C4" s="43">
        <v>39.345700000000001</v>
      </c>
      <c r="D4" s="44">
        <v>39.184600000000003</v>
      </c>
      <c r="E4" s="45">
        <v>39.204900000000002</v>
      </c>
      <c r="F4" s="43">
        <v>39.008400000000002</v>
      </c>
      <c r="G4" s="43"/>
      <c r="H4" s="46">
        <f>AVERAGE(C4:G4)</f>
        <v>39.185900000000004</v>
      </c>
    </row>
    <row r="5" spans="1:17" x14ac:dyDescent="0.6">
      <c r="B5" s="51" t="s">
        <v>18</v>
      </c>
      <c r="C5" s="52"/>
      <c r="D5" s="53"/>
      <c r="E5" s="53"/>
      <c r="F5" s="54"/>
      <c r="G5" s="53"/>
      <c r="H5" s="52"/>
    </row>
    <row r="6" spans="1:17" x14ac:dyDescent="0.6">
      <c r="A6" t="s">
        <v>84</v>
      </c>
      <c r="B6" s="6" t="s">
        <v>19</v>
      </c>
      <c r="C6" s="19">
        <f>C7*$C$4</f>
        <v>18374.441900000002</v>
      </c>
      <c r="D6" s="19">
        <f>D7*$D$4</f>
        <v>18416.762000000002</v>
      </c>
      <c r="E6" s="19">
        <f>E7*$E$4</f>
        <v>18543.917700000002</v>
      </c>
      <c r="F6" s="19">
        <f>F7*$F$4</f>
        <v>18646.015200000002</v>
      </c>
      <c r="G6" s="19"/>
      <c r="H6" s="21">
        <f>AVERAGE(C6:G6)</f>
        <v>18495.284200000002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6" t="s">
        <v>20</v>
      </c>
      <c r="C7" s="21">
        <v>467</v>
      </c>
      <c r="D7" s="17">
        <v>470</v>
      </c>
      <c r="E7" s="17">
        <v>473</v>
      </c>
      <c r="F7" s="17">
        <v>478</v>
      </c>
      <c r="G7" s="17"/>
      <c r="H7" s="21">
        <f t="shared" ref="H7:H35" si="0">AVERAGE(C7:G7)</f>
        <v>472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86</v>
      </c>
      <c r="B8" s="6" t="s">
        <v>21</v>
      </c>
      <c r="C8" s="19">
        <f>C9*$C$4</f>
        <v>17390.7994</v>
      </c>
      <c r="D8" s="19">
        <f>D9*$D$4</f>
        <v>17397.9624</v>
      </c>
      <c r="E8" s="19">
        <f>E9*$E$4</f>
        <v>17524.5903</v>
      </c>
      <c r="F8" s="19">
        <f>F9*$F$4</f>
        <v>17631.7968</v>
      </c>
      <c r="G8" s="19"/>
      <c r="H8" s="21">
        <f t="shared" si="0"/>
        <v>17486.287225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87</v>
      </c>
      <c r="B9" s="6" t="s">
        <v>22</v>
      </c>
      <c r="C9" s="19">
        <v>442</v>
      </c>
      <c r="D9" s="19">
        <v>444</v>
      </c>
      <c r="E9" s="19">
        <v>447</v>
      </c>
      <c r="F9" s="19">
        <v>452</v>
      </c>
      <c r="G9" s="19"/>
      <c r="H9" s="21">
        <f t="shared" si="0"/>
        <v>446.25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88</v>
      </c>
      <c r="B10" s="6" t="s">
        <v>23</v>
      </c>
      <c r="C10" s="19">
        <f>C11*$C$4</f>
        <v>17862.947800000002</v>
      </c>
      <c r="D10" s="19">
        <f>D11*$D$4</f>
        <v>17907.362200000003</v>
      </c>
      <c r="E10" s="19">
        <f>E11*$E$4</f>
        <v>18034.254000000001</v>
      </c>
      <c r="F10" s="19">
        <f>F11*$F$4</f>
        <v>18138.905999999999</v>
      </c>
      <c r="G10" s="19"/>
      <c r="H10" s="21">
        <f t="shared" si="0"/>
        <v>17985.8675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89</v>
      </c>
      <c r="B11" s="6" t="s">
        <v>20</v>
      </c>
      <c r="C11" s="19">
        <v>454</v>
      </c>
      <c r="D11" s="19">
        <v>457</v>
      </c>
      <c r="E11" s="19">
        <v>460</v>
      </c>
      <c r="F11" s="19">
        <v>465</v>
      </c>
      <c r="G11" s="19"/>
      <c r="H11" s="21">
        <f t="shared" si="0"/>
        <v>459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90</v>
      </c>
      <c r="B12" s="6" t="s">
        <v>24</v>
      </c>
      <c r="C12" s="19">
        <f>C13*$C$4</f>
        <v>16957.9967</v>
      </c>
      <c r="D12" s="19">
        <f>D13*$D$4</f>
        <v>17006.116400000003</v>
      </c>
      <c r="E12" s="19">
        <f>E13*$E$4</f>
        <v>17132.541300000001</v>
      </c>
      <c r="F12" s="19">
        <f>F13*$F$4</f>
        <v>17241.712800000001</v>
      </c>
      <c r="G12" s="19"/>
      <c r="H12" s="21">
        <f t="shared" si="0"/>
        <v>17084.591800000002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91</v>
      </c>
      <c r="B13" s="6" t="s">
        <v>20</v>
      </c>
      <c r="C13" s="21">
        <v>431</v>
      </c>
      <c r="D13" s="17">
        <v>434</v>
      </c>
      <c r="E13" s="17">
        <v>437</v>
      </c>
      <c r="F13" s="17">
        <v>442</v>
      </c>
      <c r="G13" s="17"/>
      <c r="H13" s="21">
        <f t="shared" si="0"/>
        <v>436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92</v>
      </c>
      <c r="B14" s="6" t="s">
        <v>25</v>
      </c>
      <c r="C14" s="19">
        <f>C15*$C$4</f>
        <v>12866.043900000001</v>
      </c>
      <c r="D14" s="19">
        <f>D15*$D$4</f>
        <v>12891.733400000001</v>
      </c>
      <c r="E14" s="19">
        <f>E15*$E$4</f>
        <v>12937.617</v>
      </c>
      <c r="F14" s="19">
        <f>F15*$F$4</f>
        <v>13028.8056</v>
      </c>
      <c r="G14" s="19"/>
      <c r="H14" s="21">
        <f t="shared" si="0"/>
        <v>12931.049975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93</v>
      </c>
      <c r="B15" s="6" t="s">
        <v>20</v>
      </c>
      <c r="C15" s="21">
        <v>327</v>
      </c>
      <c r="D15" s="17">
        <v>329</v>
      </c>
      <c r="E15" s="17">
        <v>330</v>
      </c>
      <c r="F15" s="17">
        <v>334</v>
      </c>
      <c r="G15" s="17"/>
      <c r="H15" s="21">
        <f t="shared" si="0"/>
        <v>330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94</v>
      </c>
      <c r="B16" s="6" t="s">
        <v>26</v>
      </c>
      <c r="C16" s="19">
        <f>C17*$C$4</f>
        <v>12000.4385</v>
      </c>
      <c r="D16" s="19">
        <f>D17*$D$4</f>
        <v>11990.4876</v>
      </c>
      <c r="E16" s="19">
        <f>E17*$E$4</f>
        <v>12035.9043</v>
      </c>
      <c r="F16" s="19">
        <f>F17*$F$4</f>
        <v>12131.6124</v>
      </c>
      <c r="G16" s="19"/>
      <c r="H16" s="21">
        <f t="shared" si="0"/>
        <v>12039.610699999999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95</v>
      </c>
      <c r="B17" s="6" t="s">
        <v>20</v>
      </c>
      <c r="C17" s="21">
        <v>305</v>
      </c>
      <c r="D17" s="17">
        <v>306</v>
      </c>
      <c r="E17" s="17">
        <v>307</v>
      </c>
      <c r="F17" s="17">
        <v>311</v>
      </c>
      <c r="G17" s="17"/>
      <c r="H17" s="21">
        <f t="shared" si="0"/>
        <v>307.25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96</v>
      </c>
      <c r="B18" s="6" t="s">
        <v>27</v>
      </c>
      <c r="C18" s="19">
        <f>C19*$D$4</f>
        <v>0</v>
      </c>
      <c r="D18" s="19">
        <f>D19*$D$4</f>
        <v>0</v>
      </c>
      <c r="E18" s="19">
        <f>E19*$E$4</f>
        <v>0</v>
      </c>
      <c r="F18" s="19">
        <f>F19*$F$4</f>
        <v>0</v>
      </c>
      <c r="G18" s="19"/>
      <c r="H18" s="21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97</v>
      </c>
      <c r="B19" s="6" t="s">
        <v>20</v>
      </c>
      <c r="C19" s="21">
        <v>0</v>
      </c>
      <c r="D19" s="17">
        <v>0</v>
      </c>
      <c r="E19" s="17">
        <v>0</v>
      </c>
      <c r="F19" s="17">
        <v>0</v>
      </c>
      <c r="G19" s="17"/>
      <c r="H19" s="21">
        <f t="shared" si="0"/>
        <v>0</v>
      </c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98</v>
      </c>
      <c r="B20" s="6" t="s">
        <v>28</v>
      </c>
      <c r="C20" s="19">
        <f>C21*$D$4</f>
        <v>0</v>
      </c>
      <c r="D20" s="19">
        <f>D21*$D$4</f>
        <v>0</v>
      </c>
      <c r="E20" s="19">
        <f>E21*$E$4</f>
        <v>0</v>
      </c>
      <c r="F20" s="19">
        <f>F21*$F$4</f>
        <v>0</v>
      </c>
      <c r="G20" s="19"/>
      <c r="H20" s="21">
        <f t="shared" si="0"/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99</v>
      </c>
      <c r="B21" s="6" t="s">
        <v>20</v>
      </c>
      <c r="C21" s="21">
        <v>0</v>
      </c>
      <c r="D21" s="17">
        <v>0</v>
      </c>
      <c r="E21" s="17">
        <v>0</v>
      </c>
      <c r="F21" s="17">
        <v>0</v>
      </c>
      <c r="G21" s="17"/>
      <c r="H21" s="21">
        <f t="shared" si="0"/>
        <v>0</v>
      </c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100</v>
      </c>
      <c r="B22" s="6" t="s">
        <v>29</v>
      </c>
      <c r="C22" s="19">
        <f>C23*$C$4</f>
        <v>11725.018599999999</v>
      </c>
      <c r="D22" s="19">
        <f>D23*$D$4</f>
        <v>11755.380000000001</v>
      </c>
      <c r="E22" s="19">
        <f>E23*$E$4</f>
        <v>11800.6749</v>
      </c>
      <c r="F22" s="19">
        <f>F23*$F$4</f>
        <v>11897.562</v>
      </c>
      <c r="G22" s="19"/>
      <c r="H22" s="21">
        <f t="shared" si="0"/>
        <v>11794.658874999999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101</v>
      </c>
      <c r="B23" s="6" t="s">
        <v>20</v>
      </c>
      <c r="C23" s="21">
        <v>298</v>
      </c>
      <c r="D23" s="17">
        <v>300</v>
      </c>
      <c r="E23" s="17">
        <v>301</v>
      </c>
      <c r="F23" s="17">
        <v>305</v>
      </c>
      <c r="G23" s="17"/>
      <c r="H23" s="21">
        <f t="shared" si="0"/>
        <v>301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102</v>
      </c>
      <c r="B24" s="6" t="s">
        <v>30</v>
      </c>
      <c r="C24" s="19">
        <f>C25*$C$4</f>
        <v>11646.3272</v>
      </c>
      <c r="D24" s="19">
        <f>D25*$D$4</f>
        <v>11637.826200000001</v>
      </c>
      <c r="E24" s="19">
        <f>E25*$E$4</f>
        <v>11722.265100000001</v>
      </c>
      <c r="F24" s="19">
        <f>F25*$F$4</f>
        <v>11780.5368</v>
      </c>
      <c r="G24" s="19"/>
      <c r="H24" s="21">
        <f t="shared" si="0"/>
        <v>11696.738825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103</v>
      </c>
      <c r="B25" s="6" t="s">
        <v>20</v>
      </c>
      <c r="C25" s="21">
        <v>296</v>
      </c>
      <c r="D25" s="21">
        <v>297</v>
      </c>
      <c r="E25" s="21">
        <v>299</v>
      </c>
      <c r="F25" s="21">
        <v>302</v>
      </c>
      <c r="G25" s="21"/>
      <c r="H25" s="21">
        <f t="shared" si="0"/>
        <v>298.5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104</v>
      </c>
      <c r="B26" s="6" t="s">
        <v>31</v>
      </c>
      <c r="C26" s="19">
        <f>C27*$C$4</f>
        <v>11095.4874</v>
      </c>
      <c r="D26" s="19">
        <f>D27*$D$4</f>
        <v>11089.241800000002</v>
      </c>
      <c r="E26" s="19">
        <f>E27*$E$4</f>
        <v>11134.1916</v>
      </c>
      <c r="F26" s="19">
        <f>F27*$F$4</f>
        <v>11234.4192</v>
      </c>
      <c r="G26" s="19"/>
      <c r="H26" s="21">
        <f t="shared" si="0"/>
        <v>11138.334999999999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105</v>
      </c>
      <c r="B27" s="6" t="s">
        <v>20</v>
      </c>
      <c r="C27" s="19">
        <v>282</v>
      </c>
      <c r="D27" s="25">
        <v>283</v>
      </c>
      <c r="E27" s="17">
        <v>284</v>
      </c>
      <c r="F27" s="17">
        <v>288</v>
      </c>
      <c r="G27" s="17"/>
      <c r="H27" s="21">
        <f t="shared" si="0"/>
        <v>284.25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106</v>
      </c>
      <c r="B28" s="6" t="s">
        <v>32</v>
      </c>
      <c r="C28" s="19">
        <f>C29*$D$4</f>
        <v>0</v>
      </c>
      <c r="D28" s="19">
        <f>D29*$D$4</f>
        <v>0</v>
      </c>
      <c r="E28" s="19">
        <f>E29*$E$4</f>
        <v>0</v>
      </c>
      <c r="F28" s="19">
        <f>F29*$F$4</f>
        <v>0</v>
      </c>
      <c r="G28" s="19"/>
      <c r="H28" s="21">
        <f t="shared" si="0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107</v>
      </c>
      <c r="B29" s="6" t="s">
        <v>20</v>
      </c>
      <c r="C29" s="19">
        <v>0</v>
      </c>
      <c r="D29" s="25">
        <v>0</v>
      </c>
      <c r="E29" s="17">
        <v>0</v>
      </c>
      <c r="F29" s="17">
        <v>0</v>
      </c>
      <c r="G29" s="17"/>
      <c r="H29" s="21">
        <f t="shared" si="0"/>
        <v>0</v>
      </c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108</v>
      </c>
      <c r="B30" s="6" t="s">
        <v>65</v>
      </c>
      <c r="C30" s="19">
        <f>C31*$C$4</f>
        <v>10308.573399999999</v>
      </c>
      <c r="D30" s="19">
        <f>D31*$D$4</f>
        <v>10305.549800000001</v>
      </c>
      <c r="E30" s="19">
        <f>E31*$E$4</f>
        <v>10350.0936</v>
      </c>
      <c r="F30" s="19">
        <f>F31*$F$4</f>
        <v>10415.2428</v>
      </c>
      <c r="G30" s="19"/>
      <c r="H30" s="21">
        <f t="shared" si="0"/>
        <v>10344.8649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109</v>
      </c>
      <c r="B31" s="6" t="s">
        <v>20</v>
      </c>
      <c r="C31" s="19">
        <v>262</v>
      </c>
      <c r="D31" s="25">
        <v>263</v>
      </c>
      <c r="E31" s="17">
        <v>264</v>
      </c>
      <c r="F31" s="17">
        <v>267</v>
      </c>
      <c r="G31" s="17"/>
      <c r="H31" s="21">
        <f t="shared" si="0"/>
        <v>264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110</v>
      </c>
      <c r="B32" s="6" t="s">
        <v>33</v>
      </c>
      <c r="C32" s="19">
        <f>C33*$D$4</f>
        <v>0</v>
      </c>
      <c r="D32" s="19">
        <f>D33*$D$4</f>
        <v>0</v>
      </c>
      <c r="E32" s="19">
        <f>E33*$E$4</f>
        <v>0</v>
      </c>
      <c r="F32" s="19">
        <f>F33*$F$4</f>
        <v>0</v>
      </c>
      <c r="G32" s="19"/>
      <c r="H32" s="21">
        <f t="shared" si="0"/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111</v>
      </c>
      <c r="B33" s="6" t="s">
        <v>20</v>
      </c>
      <c r="C33" s="19">
        <v>0</v>
      </c>
      <c r="D33" s="25">
        <v>0</v>
      </c>
      <c r="E33" s="17">
        <v>0</v>
      </c>
      <c r="F33" s="17">
        <v>0</v>
      </c>
      <c r="G33" s="17"/>
      <c r="H33" s="21">
        <f t="shared" si="0"/>
        <v>0</v>
      </c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154</v>
      </c>
      <c r="B34" s="6" t="s">
        <v>34</v>
      </c>
      <c r="C34" s="19">
        <f>C35*$D$4</f>
        <v>0</v>
      </c>
      <c r="D34" s="19">
        <f>D35*$D$4</f>
        <v>0</v>
      </c>
      <c r="E34" s="19">
        <f>E35*$E$4</f>
        <v>0</v>
      </c>
      <c r="F34" s="19">
        <f>F35*$F$4</f>
        <v>0</v>
      </c>
      <c r="G34" s="19"/>
      <c r="H34" s="21">
        <f t="shared" si="0"/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155</v>
      </c>
      <c r="B35" s="7" t="s">
        <v>22</v>
      </c>
      <c r="C35" s="26">
        <v>0</v>
      </c>
      <c r="D35" s="32">
        <v>0</v>
      </c>
      <c r="E35" s="27">
        <v>0</v>
      </c>
      <c r="F35" s="27">
        <v>0</v>
      </c>
      <c r="G35" s="27"/>
      <c r="H35" s="21">
        <f t="shared" si="0"/>
        <v>0</v>
      </c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55" t="s">
        <v>35</v>
      </c>
      <c r="C36" s="54"/>
      <c r="D36" s="56"/>
      <c r="E36" s="54"/>
      <c r="F36" s="54"/>
      <c r="G36" s="54"/>
      <c r="H36" s="57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3" t="s">
        <v>36</v>
      </c>
      <c r="C37" s="19">
        <f>C38*$C$4</f>
        <v>10898.758900000001</v>
      </c>
      <c r="D37" s="19">
        <f>D38*$D$4</f>
        <v>10893.318800000001</v>
      </c>
      <c r="E37" s="19">
        <f>E38*$E$4</f>
        <v>11055.781800000001</v>
      </c>
      <c r="F37" s="19">
        <f>F38*$F$4</f>
        <v>11117.394</v>
      </c>
      <c r="G37" s="19"/>
      <c r="H37" s="21">
        <f>AVERAGE(C37:G37)</f>
        <v>10991.313375000002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3" t="s">
        <v>37</v>
      </c>
      <c r="C38" s="25">
        <v>277</v>
      </c>
      <c r="D38" s="25">
        <v>278</v>
      </c>
      <c r="E38" s="17">
        <v>282</v>
      </c>
      <c r="F38" s="17">
        <v>285</v>
      </c>
      <c r="G38" s="17"/>
      <c r="H38" s="21">
        <f t="shared" ref="H38:H68" si="1">AVERAGE(C38:G38)</f>
        <v>280.5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3" t="s">
        <v>39</v>
      </c>
      <c r="C39" s="19">
        <f>C40*$C$4</f>
        <v>8774.0910999999996</v>
      </c>
      <c r="D39" s="19">
        <f>D40*$D$4</f>
        <v>8894.9042000000009</v>
      </c>
      <c r="E39" s="19">
        <f>E40*$E$4</f>
        <v>9056.331900000001</v>
      </c>
      <c r="F39" s="19">
        <f>F40*$F$4</f>
        <v>9127.9655999999995</v>
      </c>
      <c r="G39" s="19"/>
      <c r="H39" s="21">
        <f t="shared" si="1"/>
        <v>8963.3232000000007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3" t="s">
        <v>38</v>
      </c>
      <c r="C40" s="25">
        <v>223</v>
      </c>
      <c r="D40" s="25">
        <v>227</v>
      </c>
      <c r="E40" s="17">
        <v>231</v>
      </c>
      <c r="F40" s="17">
        <v>234</v>
      </c>
      <c r="G40" s="17"/>
      <c r="H40" s="21">
        <f t="shared" si="1"/>
        <v>228.75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3" t="s">
        <v>66</v>
      </c>
      <c r="C41" s="19">
        <f>C42*$C$4</f>
        <v>14164.452000000001</v>
      </c>
      <c r="D41" s="19">
        <f>D42*$D$4</f>
        <v>14184.825200000001</v>
      </c>
      <c r="E41" s="19">
        <f>E42*$E$4</f>
        <v>14231.378700000001</v>
      </c>
      <c r="F41" s="19">
        <f>F42*$F$4</f>
        <v>14355.091200000001</v>
      </c>
      <c r="G41" s="19"/>
      <c r="H41" s="21">
        <f t="shared" si="1"/>
        <v>14233.936775000002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3" t="s">
        <v>22</v>
      </c>
      <c r="C42" s="25">
        <v>360</v>
      </c>
      <c r="D42" s="25">
        <v>362</v>
      </c>
      <c r="E42" s="17">
        <v>363</v>
      </c>
      <c r="F42" s="17">
        <v>368</v>
      </c>
      <c r="G42" s="17"/>
      <c r="H42" s="21">
        <f t="shared" si="1"/>
        <v>363.25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55" t="s">
        <v>40</v>
      </c>
      <c r="C43" s="56"/>
      <c r="D43" s="56"/>
      <c r="E43" s="54"/>
      <c r="F43" s="54"/>
      <c r="G43" s="54"/>
      <c r="H43" s="57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3" t="s">
        <v>41</v>
      </c>
      <c r="C44" s="19">
        <f>C45*$C$4</f>
        <v>9679.0421999999999</v>
      </c>
      <c r="D44" s="19">
        <f>D45*$D$4</f>
        <v>9717.7808000000005</v>
      </c>
      <c r="E44" s="19">
        <f>E45*$E$4</f>
        <v>9762.0200999999997</v>
      </c>
      <c r="F44" s="19">
        <f>F45*$F$4</f>
        <v>9830.1167999999998</v>
      </c>
      <c r="G44" s="19"/>
      <c r="H44" s="21">
        <f t="shared" si="1"/>
        <v>9747.2399750000004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4" t="s">
        <v>69</v>
      </c>
      <c r="C45" s="25">
        <v>246</v>
      </c>
      <c r="D45" s="25">
        <v>248</v>
      </c>
      <c r="E45" s="17">
        <v>249</v>
      </c>
      <c r="F45" s="17">
        <v>252</v>
      </c>
      <c r="G45" s="17"/>
      <c r="H45" s="21">
        <f t="shared" si="1"/>
        <v>248.75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3" t="s">
        <v>42</v>
      </c>
      <c r="C46" s="19">
        <f>C47*$C$4</f>
        <v>8577.3626000000004</v>
      </c>
      <c r="D46" s="19">
        <f>D47*$D$4</f>
        <v>8581.4274000000005</v>
      </c>
      <c r="E46" s="19">
        <f>E47*$E$4</f>
        <v>8585.8731000000007</v>
      </c>
      <c r="F46" s="19">
        <f>F47*$F$4</f>
        <v>8620.8564000000006</v>
      </c>
      <c r="G46" s="19"/>
      <c r="H46" s="21">
        <f t="shared" si="1"/>
        <v>8591.3798750000005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4" t="s">
        <v>70</v>
      </c>
      <c r="C47" s="25">
        <v>218</v>
      </c>
      <c r="D47" s="25">
        <v>219</v>
      </c>
      <c r="E47" s="17">
        <v>219</v>
      </c>
      <c r="F47" s="17">
        <v>221</v>
      </c>
      <c r="G47" s="17"/>
      <c r="H47" s="21">
        <f t="shared" si="1"/>
        <v>219.25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3" t="s">
        <v>43</v>
      </c>
      <c r="C48" s="19">
        <f>C49*$C$4</f>
        <v>8498.6712000000007</v>
      </c>
      <c r="D48" s="19">
        <f>D49*$D$4</f>
        <v>8503.0582000000013</v>
      </c>
      <c r="E48" s="19">
        <f>E49*$E$4</f>
        <v>8468.2584000000006</v>
      </c>
      <c r="F48" s="19">
        <f>F49*$F$4</f>
        <v>8542.8396000000012</v>
      </c>
      <c r="G48" s="19"/>
      <c r="H48" s="21">
        <f t="shared" si="1"/>
        <v>8503.2068500000005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3" t="s">
        <v>20</v>
      </c>
      <c r="C49" s="19">
        <v>216</v>
      </c>
      <c r="D49" s="19">
        <v>217</v>
      </c>
      <c r="E49" s="21">
        <v>216</v>
      </c>
      <c r="F49" s="21">
        <v>219</v>
      </c>
      <c r="G49" s="21"/>
      <c r="H49" s="21">
        <f t="shared" si="1"/>
        <v>217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58" t="s">
        <v>44</v>
      </c>
      <c r="C50" s="54"/>
      <c r="D50" s="54"/>
      <c r="E50" s="54"/>
      <c r="F50" s="54"/>
      <c r="G50" s="54"/>
      <c r="H50" s="57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3" t="s">
        <v>72</v>
      </c>
      <c r="C51" s="19">
        <f>C52*$C$4</f>
        <v>14361.1805</v>
      </c>
      <c r="D51" s="19">
        <f>D52*$D$4</f>
        <v>14419.9328</v>
      </c>
      <c r="E51" s="19">
        <f>E52*$E$4</f>
        <v>14348.993400000001</v>
      </c>
      <c r="F51" s="19">
        <f>F52*$F$4</f>
        <v>14433.108</v>
      </c>
      <c r="G51" s="19"/>
      <c r="H51" s="21">
        <f t="shared" si="1"/>
        <v>14390.803675000001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3" t="s">
        <v>20</v>
      </c>
      <c r="C52" s="17">
        <v>365</v>
      </c>
      <c r="D52" s="17">
        <v>368</v>
      </c>
      <c r="E52" s="17">
        <v>366</v>
      </c>
      <c r="F52" s="17">
        <v>370</v>
      </c>
      <c r="G52" s="17"/>
      <c r="H52" s="21">
        <f t="shared" si="1"/>
        <v>367.25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3" t="s">
        <v>45</v>
      </c>
      <c r="C53" s="19">
        <f>C54*$D$4</f>
        <v>0</v>
      </c>
      <c r="D53" s="19">
        <f>D54*$D$4</f>
        <v>0</v>
      </c>
      <c r="E53" s="19">
        <f>E54*$E$4</f>
        <v>0</v>
      </c>
      <c r="F53" s="19">
        <f>F54*$F$4</f>
        <v>0</v>
      </c>
      <c r="G53" s="19"/>
      <c r="H53" s="21">
        <f t="shared" si="1"/>
        <v>0</v>
      </c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3" t="s">
        <v>20</v>
      </c>
      <c r="C54" s="17">
        <v>0</v>
      </c>
      <c r="D54" s="17">
        <v>0</v>
      </c>
      <c r="E54" s="17">
        <v>0</v>
      </c>
      <c r="F54" s="17">
        <v>0</v>
      </c>
      <c r="G54" s="17"/>
      <c r="H54" s="21">
        <f t="shared" si="1"/>
        <v>0</v>
      </c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55" t="s">
        <v>46</v>
      </c>
      <c r="C55" s="54"/>
      <c r="D55" s="54"/>
      <c r="E55" s="54"/>
      <c r="F55" s="54"/>
      <c r="G55" s="54"/>
      <c r="H55" s="57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3" t="s">
        <v>47</v>
      </c>
      <c r="C56" s="19">
        <f>C57*$C$4</f>
        <v>10190.5363</v>
      </c>
      <c r="D56" s="19">
        <f>D57*$D$4</f>
        <v>10501.472800000001</v>
      </c>
      <c r="E56" s="19">
        <f>E57*$E$4</f>
        <v>10663.7328</v>
      </c>
      <c r="F56" s="19">
        <f>F57*$F$4</f>
        <v>10922.352000000001</v>
      </c>
      <c r="G56" s="19"/>
      <c r="H56" s="21">
        <f t="shared" si="1"/>
        <v>10569.523475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3" t="s">
        <v>22</v>
      </c>
      <c r="C57" s="17">
        <v>259</v>
      </c>
      <c r="D57" s="17">
        <v>268</v>
      </c>
      <c r="E57" s="17">
        <v>272</v>
      </c>
      <c r="F57" s="17">
        <v>280</v>
      </c>
      <c r="G57" s="17"/>
      <c r="H57" s="21">
        <f t="shared" si="1"/>
        <v>269.75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55" t="s">
        <v>48</v>
      </c>
      <c r="C58" s="54"/>
      <c r="D58" s="54"/>
      <c r="E58" s="54"/>
      <c r="F58" s="54"/>
      <c r="G58" s="54"/>
      <c r="H58" s="57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3" t="s">
        <v>49</v>
      </c>
      <c r="C59" s="19">
        <f>C60*$C$4</f>
        <v>11646.3272</v>
      </c>
      <c r="D59" s="19">
        <f>D60*$D$4</f>
        <v>11637.826200000001</v>
      </c>
      <c r="E59" s="19">
        <f>E60*$E$4</f>
        <v>11722.265100000001</v>
      </c>
      <c r="F59" s="19">
        <f>F60*$F$4</f>
        <v>11780.5368</v>
      </c>
      <c r="G59" s="19"/>
      <c r="H59" s="21">
        <f t="shared" si="1"/>
        <v>11696.738825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3" t="s">
        <v>20</v>
      </c>
      <c r="C60" s="17">
        <v>296</v>
      </c>
      <c r="D60" s="17">
        <v>297</v>
      </c>
      <c r="E60" s="17">
        <v>299</v>
      </c>
      <c r="F60" s="17">
        <v>302</v>
      </c>
      <c r="G60" s="17"/>
      <c r="H60" s="21">
        <f t="shared" si="1"/>
        <v>298.5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3" t="s">
        <v>50</v>
      </c>
      <c r="C61" s="19">
        <f>C62*$C$4</f>
        <v>11528.2901</v>
      </c>
      <c r="D61" s="19">
        <f>D62*$D$4</f>
        <v>11559.457</v>
      </c>
      <c r="E61" s="19">
        <f>E62*$E$4</f>
        <v>11604.6504</v>
      </c>
      <c r="F61" s="19">
        <f>F62*$F$4</f>
        <v>11663.5116</v>
      </c>
      <c r="G61" s="19"/>
      <c r="H61" s="21">
        <f t="shared" si="1"/>
        <v>11588.977274999999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3" t="s">
        <v>20</v>
      </c>
      <c r="C62" s="17">
        <v>293</v>
      </c>
      <c r="D62" s="17">
        <v>295</v>
      </c>
      <c r="E62" s="17">
        <v>296</v>
      </c>
      <c r="F62" s="17">
        <v>299</v>
      </c>
      <c r="G62" s="17"/>
      <c r="H62" s="21">
        <f t="shared" si="1"/>
        <v>295.75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3" t="s">
        <v>51</v>
      </c>
      <c r="C63" s="19">
        <f>C64*$C$4</f>
        <v>11449.5987</v>
      </c>
      <c r="D63" s="19">
        <f>D64*$D$4</f>
        <v>11441.903200000001</v>
      </c>
      <c r="E63" s="19">
        <f>E64*$E$4</f>
        <v>11526.240600000001</v>
      </c>
      <c r="F63" s="19">
        <f>F64*$F$4</f>
        <v>11585.4948</v>
      </c>
      <c r="G63" s="19"/>
      <c r="H63" s="21">
        <f t="shared" si="1"/>
        <v>11500.809325000002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3" t="s">
        <v>20</v>
      </c>
      <c r="C64" s="17">
        <v>291</v>
      </c>
      <c r="D64" s="17">
        <v>292</v>
      </c>
      <c r="E64" s="17">
        <v>294</v>
      </c>
      <c r="F64" s="17">
        <v>297</v>
      </c>
      <c r="G64" s="17"/>
      <c r="H64" s="21">
        <f t="shared" si="1"/>
        <v>293.5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3" t="s">
        <v>52</v>
      </c>
      <c r="C65" s="19">
        <f>C66*$D$4</f>
        <v>0</v>
      </c>
      <c r="D65" s="19">
        <f>D66*$D$4</f>
        <v>0</v>
      </c>
      <c r="E65" s="19">
        <f>E66*$E$4</f>
        <v>0</v>
      </c>
      <c r="F65" s="19">
        <f>F66*$F$4</f>
        <v>0</v>
      </c>
      <c r="G65" s="19"/>
      <c r="H65" s="21">
        <f t="shared" si="1"/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3" t="s">
        <v>20</v>
      </c>
      <c r="C66" s="17">
        <v>0</v>
      </c>
      <c r="D66" s="17">
        <v>0</v>
      </c>
      <c r="E66" s="17">
        <v>0</v>
      </c>
      <c r="F66" s="17">
        <v>0</v>
      </c>
      <c r="G66" s="17"/>
      <c r="H66" s="21">
        <f t="shared" si="1"/>
        <v>0</v>
      </c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3" t="s">
        <v>53</v>
      </c>
      <c r="C67" s="19">
        <f>C68*$D$4</f>
        <v>0</v>
      </c>
      <c r="D67" s="19">
        <f>D68*$D$4</f>
        <v>0</v>
      </c>
      <c r="E67" s="19">
        <f>E68*$E$4</f>
        <v>0</v>
      </c>
      <c r="F67" s="19">
        <f>F68*$F$4</f>
        <v>0</v>
      </c>
      <c r="G67" s="19"/>
      <c r="H67" s="21">
        <f t="shared" si="1"/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10" t="s">
        <v>20</v>
      </c>
      <c r="C68" s="27">
        <v>0</v>
      </c>
      <c r="D68" s="27">
        <v>0</v>
      </c>
      <c r="E68" s="27">
        <v>0</v>
      </c>
      <c r="F68" s="27">
        <v>0</v>
      </c>
      <c r="G68" s="27"/>
      <c r="H68" s="21">
        <f t="shared" si="1"/>
        <v>0</v>
      </c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55" t="s">
        <v>54</v>
      </c>
      <c r="C69" s="54"/>
      <c r="D69" s="54"/>
      <c r="E69" s="54"/>
      <c r="F69" s="54"/>
      <c r="G69" s="54"/>
      <c r="H69" s="57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3" t="s">
        <v>55</v>
      </c>
      <c r="C70" s="19">
        <f>C71*$C$4</f>
        <v>11685.6729</v>
      </c>
      <c r="D70" s="19">
        <f>D71*$D$4</f>
        <v>11716.195400000001</v>
      </c>
      <c r="E70" s="19">
        <f>E71*$E$4</f>
        <v>11643.855300000001</v>
      </c>
      <c r="F70" s="19">
        <f>F71*$F$4</f>
        <v>11702.52</v>
      </c>
      <c r="G70" s="19"/>
      <c r="H70" s="21">
        <f>AVERAGE(C70:G70)</f>
        <v>11687.0609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3" t="s">
        <v>22</v>
      </c>
      <c r="C71" s="17">
        <v>297</v>
      </c>
      <c r="D71" s="17">
        <v>299</v>
      </c>
      <c r="E71" s="17">
        <v>297</v>
      </c>
      <c r="F71" s="17">
        <v>300</v>
      </c>
      <c r="G71" s="17"/>
      <c r="H71" s="21">
        <f t="shared" ref="H71:H87" si="2">AVERAGE(C71:G71)</f>
        <v>298.25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3" t="s">
        <v>56</v>
      </c>
      <c r="C72" s="19">
        <f>C73*$C$4</f>
        <v>11567.6358</v>
      </c>
      <c r="D72" s="19">
        <f>D73*$D$4</f>
        <v>11598.641600000001</v>
      </c>
      <c r="E72" s="19">
        <f>E73*$E$4</f>
        <v>11565.4455</v>
      </c>
      <c r="F72" s="19">
        <f>F73*$F$4</f>
        <v>11624.503200000001</v>
      </c>
      <c r="G72" s="19"/>
      <c r="H72" s="21">
        <f t="shared" si="2"/>
        <v>11589.056525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3" t="s">
        <v>20</v>
      </c>
      <c r="C73" s="17">
        <v>294</v>
      </c>
      <c r="D73" s="17">
        <v>296</v>
      </c>
      <c r="E73" s="17">
        <v>295</v>
      </c>
      <c r="F73" s="17">
        <v>298</v>
      </c>
      <c r="G73" s="17"/>
      <c r="H73" s="21">
        <f t="shared" si="2"/>
        <v>295.75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3" t="s">
        <v>57</v>
      </c>
      <c r="C74" s="19">
        <f>C75*$C$4</f>
        <v>11488.9444</v>
      </c>
      <c r="D74" s="19">
        <f>D75*$D$4</f>
        <v>11520.272400000002</v>
      </c>
      <c r="E74" s="19">
        <f>E75*$E$4</f>
        <v>11447.8308</v>
      </c>
      <c r="F74" s="19">
        <f>F75*$F$4</f>
        <v>11546.4864</v>
      </c>
      <c r="G74" s="19"/>
      <c r="H74" s="21">
        <f t="shared" si="2"/>
        <v>11500.883500000002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3" t="s">
        <v>20</v>
      </c>
      <c r="C75" s="17">
        <v>292</v>
      </c>
      <c r="D75" s="17">
        <v>294</v>
      </c>
      <c r="E75" s="17">
        <v>292</v>
      </c>
      <c r="F75" s="17">
        <v>296</v>
      </c>
      <c r="G75" s="17"/>
      <c r="H75" s="21">
        <f t="shared" si="2"/>
        <v>293.5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3" t="s">
        <v>58</v>
      </c>
      <c r="C76" s="19">
        <f>C77*$C$4</f>
        <v>11370.907300000001</v>
      </c>
      <c r="D76" s="19">
        <f>D77*$D$4</f>
        <v>11402.7186</v>
      </c>
      <c r="E76" s="19">
        <f>E77*$E$4</f>
        <v>11369.421</v>
      </c>
      <c r="F76" s="19">
        <f>F77*$F$4</f>
        <v>11429.4612</v>
      </c>
      <c r="G76" s="19"/>
      <c r="H76" s="21">
        <f t="shared" si="2"/>
        <v>11393.127025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3" t="s">
        <v>20</v>
      </c>
      <c r="C77" s="17">
        <v>289</v>
      </c>
      <c r="D77" s="17">
        <v>291</v>
      </c>
      <c r="E77" s="17">
        <v>290</v>
      </c>
      <c r="F77" s="17">
        <v>293</v>
      </c>
      <c r="G77" s="17"/>
      <c r="H77" s="21">
        <f t="shared" si="2"/>
        <v>290.75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3" t="s">
        <v>59</v>
      </c>
      <c r="C78" s="19">
        <f>C79*$C$4</f>
        <v>11292.215900000001</v>
      </c>
      <c r="D78" s="19">
        <f>D79*$D$4</f>
        <v>11285.1648</v>
      </c>
      <c r="E78" s="19">
        <f>E79*$E$4</f>
        <v>11251.8063</v>
      </c>
      <c r="F78" s="19">
        <f>F79*$F$4</f>
        <v>11312.436</v>
      </c>
      <c r="G78" s="19"/>
      <c r="H78" s="21">
        <f t="shared" si="2"/>
        <v>11285.405750000002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3" t="s">
        <v>22</v>
      </c>
      <c r="C79" s="17">
        <v>287</v>
      </c>
      <c r="D79" s="17">
        <v>288</v>
      </c>
      <c r="E79" s="17">
        <v>287</v>
      </c>
      <c r="F79" s="17">
        <v>290</v>
      </c>
      <c r="G79" s="17"/>
      <c r="H79" s="21">
        <f t="shared" si="2"/>
        <v>288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3" t="s">
        <v>60</v>
      </c>
      <c r="C80" s="19">
        <f>C81*$D$4</f>
        <v>0</v>
      </c>
      <c r="D80" s="19">
        <f>D81*$D$4</f>
        <v>0</v>
      </c>
      <c r="E80" s="19">
        <f>E81*$E$4</f>
        <v>0</v>
      </c>
      <c r="F80" s="19">
        <f>F81*$F$4</f>
        <v>0</v>
      </c>
      <c r="G80" s="19"/>
      <c r="H80" s="21">
        <f t="shared" si="2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3" t="s">
        <v>20</v>
      </c>
      <c r="C81" s="17">
        <v>0</v>
      </c>
      <c r="D81" s="17">
        <v>0</v>
      </c>
      <c r="E81" s="17">
        <v>0</v>
      </c>
      <c r="F81" s="17">
        <v>0</v>
      </c>
      <c r="G81" s="17"/>
      <c r="H81" s="21">
        <f t="shared" si="2"/>
        <v>0</v>
      </c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55" t="s">
        <v>61</v>
      </c>
      <c r="C82" s="54"/>
      <c r="D82" s="54"/>
      <c r="E82" s="54"/>
      <c r="F82" s="54"/>
      <c r="G82" s="54"/>
      <c r="H82" s="57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3" t="s">
        <v>62</v>
      </c>
      <c r="C83" s="19">
        <f>C84*$C$4</f>
        <v>8301.9426999999996</v>
      </c>
      <c r="D83" s="19">
        <f>D84*$D$4</f>
        <v>8307.1352000000006</v>
      </c>
      <c r="E83" s="19">
        <f>E84*$E$4</f>
        <v>8272.2339000000011</v>
      </c>
      <c r="F83" s="19">
        <f>F84*$F$4</f>
        <v>8308.7892000000011</v>
      </c>
      <c r="G83" s="19"/>
      <c r="H83" s="21">
        <f t="shared" si="2"/>
        <v>8297.5252500000006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10" t="s">
        <v>20</v>
      </c>
      <c r="C84" s="27">
        <v>211</v>
      </c>
      <c r="D84" s="27">
        <v>212</v>
      </c>
      <c r="E84" s="27">
        <v>211</v>
      </c>
      <c r="F84" s="24">
        <v>213</v>
      </c>
      <c r="G84" s="27"/>
      <c r="H84" s="24">
        <f t="shared" si="2"/>
        <v>211.75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" t="s">
        <v>63</v>
      </c>
      <c r="C85" s="17"/>
      <c r="D85" s="17" t="e">
        <f>#REF!</f>
        <v>#REF!</v>
      </c>
      <c r="E85" s="17" t="e">
        <f>#REF!</f>
        <v>#REF!</v>
      </c>
      <c r="F85" s="17"/>
      <c r="G85" s="17"/>
      <c r="H85" s="21" t="e">
        <f t="shared" si="2"/>
        <v>#REF!</v>
      </c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3" t="s">
        <v>63</v>
      </c>
      <c r="C86" s="17" t="e">
        <f>#REF!</f>
        <v>#REF!</v>
      </c>
      <c r="D86" s="17" t="e">
        <f>#REF!</f>
        <v>#REF!</v>
      </c>
      <c r="E86" s="17" t="e">
        <f>#REF!</f>
        <v>#REF!</v>
      </c>
      <c r="F86" s="17" t="e">
        <f>#REF!</f>
        <v>#REF!</v>
      </c>
      <c r="G86" s="17" t="e">
        <f>#REF!</f>
        <v>#REF!</v>
      </c>
      <c r="H86" s="21" t="e">
        <f t="shared" si="2"/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3" t="s">
        <v>22</v>
      </c>
      <c r="C87" s="21" t="e">
        <f>#REF!</f>
        <v>#REF!</v>
      </c>
      <c r="D87" s="17" t="e">
        <f>#REF!</f>
        <v>#REF!</v>
      </c>
      <c r="E87" s="17" t="e">
        <f>#REF!</f>
        <v>#REF!</v>
      </c>
      <c r="F87" s="21" t="e">
        <f>#REF!</f>
        <v>#REF!</v>
      </c>
      <c r="G87" s="21" t="e">
        <f>#REF!</f>
        <v>#REF!</v>
      </c>
      <c r="H87" s="21" t="e">
        <f t="shared" si="2"/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30"/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5" activePane="bottomRight" state="frozen"/>
      <selection activeCell="B36" sqref="B36"/>
      <selection pane="topRight" activeCell="B36" sqref="B36"/>
      <selection pane="bottomLeft" activeCell="B36" sqref="B36"/>
      <selection pane="bottomRight" activeCell="A6" sqref="A6:A35"/>
    </sheetView>
  </sheetViews>
  <sheetFormatPr defaultRowHeight="21" x14ac:dyDescent="0.6"/>
  <cols>
    <col min="1" max="1" width="15.375" customWidth="1"/>
    <col min="2" max="2" width="23" customWidth="1"/>
    <col min="3" max="8" width="13.375" customWidth="1"/>
  </cols>
  <sheetData>
    <row r="1" spans="1:17" ht="28.8" x14ac:dyDescent="0.75">
      <c r="B1" s="126" t="s">
        <v>74</v>
      </c>
      <c r="C1" s="126"/>
      <c r="D1" s="126"/>
      <c r="E1" s="126"/>
      <c r="F1" s="126"/>
      <c r="G1" s="126"/>
      <c r="H1" s="126"/>
    </row>
    <row r="2" spans="1:17" x14ac:dyDescent="0.6">
      <c r="B2" s="35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42" t="s">
        <v>17</v>
      </c>
      <c r="C4" s="43">
        <v>38.718800000000002</v>
      </c>
      <c r="D4" s="44">
        <v>38.9557</v>
      </c>
      <c r="E4" s="45">
        <v>38.717199999999998</v>
      </c>
      <c r="F4" s="43">
        <v>38.781300000000002</v>
      </c>
      <c r="G4" s="43"/>
      <c r="H4" s="48">
        <f>AVERAGE(C4:G4)</f>
        <v>38.79325</v>
      </c>
    </row>
    <row r="5" spans="1:17" x14ac:dyDescent="0.6">
      <c r="B5" s="51" t="s">
        <v>18</v>
      </c>
      <c r="C5" s="52"/>
      <c r="D5" s="53"/>
      <c r="E5" s="53"/>
      <c r="F5" s="54"/>
      <c r="G5" s="53"/>
      <c r="H5" s="52"/>
    </row>
    <row r="6" spans="1:17" x14ac:dyDescent="0.6">
      <c r="A6" t="s">
        <v>84</v>
      </c>
      <c r="B6" s="6" t="s">
        <v>19</v>
      </c>
      <c r="C6" s="19">
        <f>C7*$C$4</f>
        <v>18430.148799999999</v>
      </c>
      <c r="D6" s="19">
        <f>D7*$D$4</f>
        <v>18542.913199999999</v>
      </c>
      <c r="E6" s="19">
        <f>E7*$E$4</f>
        <v>18390.669999999998</v>
      </c>
      <c r="F6" s="19">
        <f>F7*$F$4</f>
        <v>18343.554899999999</v>
      </c>
      <c r="G6" s="19"/>
      <c r="H6" s="21">
        <f>AVERAGE(C6:G6)</f>
        <v>18426.821724999998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6" t="s">
        <v>20</v>
      </c>
      <c r="C7" s="19">
        <v>476</v>
      </c>
      <c r="D7" s="17">
        <v>476</v>
      </c>
      <c r="E7" s="17">
        <v>475</v>
      </c>
      <c r="F7" s="17">
        <v>473</v>
      </c>
      <c r="G7" s="17"/>
      <c r="H7" s="21">
        <f t="shared" ref="H7:H35" si="0">AVERAGE(C7:G7)</f>
        <v>475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86</v>
      </c>
      <c r="B8" s="6" t="s">
        <v>21</v>
      </c>
      <c r="C8" s="19">
        <f>C9*$C$4</f>
        <v>17462.178800000002</v>
      </c>
      <c r="D8" s="19">
        <f>D9*$D$4</f>
        <v>17569.020700000001</v>
      </c>
      <c r="E8" s="19">
        <f>E9*$E$4</f>
        <v>17384.022799999999</v>
      </c>
      <c r="F8" s="19">
        <f>F9*$F$4</f>
        <v>17374.022400000002</v>
      </c>
      <c r="G8" s="19"/>
      <c r="H8" s="21">
        <f t="shared" si="0"/>
        <v>17447.311175000003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87</v>
      </c>
      <c r="B9" s="6" t="s">
        <v>22</v>
      </c>
      <c r="C9" s="19">
        <v>451</v>
      </c>
      <c r="D9" s="19">
        <v>451</v>
      </c>
      <c r="E9" s="19">
        <v>449</v>
      </c>
      <c r="F9" s="19">
        <v>448</v>
      </c>
      <c r="G9" s="19"/>
      <c r="H9" s="21">
        <f t="shared" si="0"/>
        <v>449.75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88</v>
      </c>
      <c r="B10" s="6" t="s">
        <v>23</v>
      </c>
      <c r="C10" s="19">
        <f>C11*$C$4</f>
        <v>17965.5232</v>
      </c>
      <c r="D10" s="19">
        <f>D11*$D$4</f>
        <v>18075.444800000001</v>
      </c>
      <c r="E10" s="19">
        <f>E11*$E$4</f>
        <v>17887.346399999999</v>
      </c>
      <c r="F10" s="19">
        <f>F11*$F$4</f>
        <v>17878.1793</v>
      </c>
      <c r="G10" s="19"/>
      <c r="H10" s="21">
        <f t="shared" si="0"/>
        <v>17951.623425000002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89</v>
      </c>
      <c r="B11" s="6" t="s">
        <v>20</v>
      </c>
      <c r="C11" s="19">
        <v>464</v>
      </c>
      <c r="D11" s="19">
        <v>464</v>
      </c>
      <c r="E11" s="19">
        <v>462</v>
      </c>
      <c r="F11" s="19">
        <v>461</v>
      </c>
      <c r="G11" s="19"/>
      <c r="H11" s="21">
        <f t="shared" si="0"/>
        <v>462.75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90</v>
      </c>
      <c r="B12" s="6" t="s">
        <v>24</v>
      </c>
      <c r="C12" s="19">
        <f>C13*$C$4</f>
        <v>17036.272000000001</v>
      </c>
      <c r="D12" s="19">
        <f>D13*$D$4</f>
        <v>17140.508000000002</v>
      </c>
      <c r="E12" s="19">
        <f>E13*$E$4</f>
        <v>16996.8508</v>
      </c>
      <c r="F12" s="19">
        <f>F13*$F$4</f>
        <v>16947.428100000001</v>
      </c>
      <c r="G12" s="19"/>
      <c r="H12" s="21">
        <f t="shared" si="0"/>
        <v>17030.264725000001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91</v>
      </c>
      <c r="B13" s="6" t="s">
        <v>20</v>
      </c>
      <c r="C13" s="19">
        <v>440</v>
      </c>
      <c r="D13" s="17">
        <v>440</v>
      </c>
      <c r="E13" s="17">
        <v>439</v>
      </c>
      <c r="F13" s="17">
        <v>437</v>
      </c>
      <c r="G13" s="17"/>
      <c r="H13" s="21">
        <f t="shared" si="0"/>
        <v>439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92</v>
      </c>
      <c r="B14" s="6" t="s">
        <v>25</v>
      </c>
      <c r="C14" s="19">
        <f>C15*$C$4</f>
        <v>12893.360400000001</v>
      </c>
      <c r="D14" s="19">
        <f>D15*$D$4</f>
        <v>12972.248100000001</v>
      </c>
      <c r="E14" s="19">
        <f>E15*$E$4</f>
        <v>13008.9792</v>
      </c>
      <c r="F14" s="19">
        <f>F15*$F$4</f>
        <v>12991.735500000001</v>
      </c>
      <c r="G14" s="19"/>
      <c r="H14" s="21">
        <f t="shared" si="0"/>
        <v>12966.580800000002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93</v>
      </c>
      <c r="B15" s="6" t="s">
        <v>20</v>
      </c>
      <c r="C15" s="21">
        <v>333</v>
      </c>
      <c r="D15" s="17">
        <v>333</v>
      </c>
      <c r="E15" s="17">
        <v>336</v>
      </c>
      <c r="F15" s="17">
        <v>335</v>
      </c>
      <c r="G15" s="17"/>
      <c r="H15" s="21">
        <f t="shared" si="0"/>
        <v>334.25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94</v>
      </c>
      <c r="B16" s="6" t="s">
        <v>26</v>
      </c>
      <c r="C16" s="19">
        <f>C17*$C$4</f>
        <v>12002.828000000001</v>
      </c>
      <c r="D16" s="19">
        <f>D17*$D$4</f>
        <v>12076.267</v>
      </c>
      <c r="E16" s="19">
        <f>E17*$E$4</f>
        <v>12002.332</v>
      </c>
      <c r="F16" s="19">
        <f>F17*$F$4</f>
        <v>11983.421700000001</v>
      </c>
      <c r="G16" s="19"/>
      <c r="H16" s="21">
        <f t="shared" si="0"/>
        <v>12016.212175000001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95</v>
      </c>
      <c r="B17" s="6" t="s">
        <v>20</v>
      </c>
      <c r="C17" s="21">
        <v>310</v>
      </c>
      <c r="D17" s="17">
        <v>310</v>
      </c>
      <c r="E17" s="17">
        <v>310</v>
      </c>
      <c r="F17" s="17">
        <v>309</v>
      </c>
      <c r="G17" s="17"/>
      <c r="H17" s="21">
        <f t="shared" si="0"/>
        <v>309.75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96</v>
      </c>
      <c r="B18" s="6" t="s">
        <v>27</v>
      </c>
      <c r="C18" s="19">
        <f>C19*$C$4</f>
        <v>0</v>
      </c>
      <c r="D18" s="19">
        <f>D19*$D$4</f>
        <v>0</v>
      </c>
      <c r="E18" s="19">
        <f>E19*$E$4</f>
        <v>0</v>
      </c>
      <c r="F18" s="19">
        <f>F19*$F$4</f>
        <v>0</v>
      </c>
      <c r="G18" s="19"/>
      <c r="H18" s="21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97</v>
      </c>
      <c r="B19" s="6" t="s">
        <v>20</v>
      </c>
      <c r="C19" s="21">
        <v>0</v>
      </c>
      <c r="D19" s="17">
        <v>0</v>
      </c>
      <c r="E19" s="17">
        <v>0</v>
      </c>
      <c r="F19" s="17">
        <v>0</v>
      </c>
      <c r="G19" s="17"/>
      <c r="H19" s="21">
        <f t="shared" si="0"/>
        <v>0</v>
      </c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98</v>
      </c>
      <c r="B20" s="6" t="s">
        <v>28</v>
      </c>
      <c r="C20" s="19">
        <f>C21*$C$4</f>
        <v>0</v>
      </c>
      <c r="D20" s="19">
        <f>D21*$D$4</f>
        <v>0</v>
      </c>
      <c r="E20" s="19">
        <f>E21*$E$4</f>
        <v>0</v>
      </c>
      <c r="F20" s="19">
        <f>F21*$F$4</f>
        <v>0</v>
      </c>
      <c r="G20" s="19"/>
      <c r="H20" s="21">
        <f t="shared" si="0"/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99</v>
      </c>
      <c r="B21" s="6" t="s">
        <v>20</v>
      </c>
      <c r="C21" s="21">
        <v>0</v>
      </c>
      <c r="D21" s="17">
        <v>0</v>
      </c>
      <c r="E21" s="17">
        <v>0</v>
      </c>
      <c r="F21" s="17">
        <v>0</v>
      </c>
      <c r="G21" s="17"/>
      <c r="H21" s="21">
        <f t="shared" si="0"/>
        <v>0</v>
      </c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100</v>
      </c>
      <c r="B22" s="6" t="s">
        <v>29</v>
      </c>
      <c r="C22" s="19">
        <f>C23*$C$4</f>
        <v>11731.796400000001</v>
      </c>
      <c r="D22" s="19">
        <f>D23*$D$4</f>
        <v>11803.5771</v>
      </c>
      <c r="E22" s="19">
        <f>E23*$E$4</f>
        <v>11731.311599999999</v>
      </c>
      <c r="F22" s="19">
        <f>F23*$F$4</f>
        <v>11711.952600000001</v>
      </c>
      <c r="G22" s="19"/>
      <c r="H22" s="21">
        <f t="shared" si="0"/>
        <v>11744.659425000002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101</v>
      </c>
      <c r="B23" s="6" t="s">
        <v>20</v>
      </c>
      <c r="C23" s="21">
        <v>303</v>
      </c>
      <c r="D23" s="17">
        <v>303</v>
      </c>
      <c r="E23" s="17">
        <v>303</v>
      </c>
      <c r="F23" s="17">
        <v>302</v>
      </c>
      <c r="G23" s="17"/>
      <c r="H23" s="21">
        <f t="shared" si="0"/>
        <v>302.75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102</v>
      </c>
      <c r="B24" s="6" t="s">
        <v>30</v>
      </c>
      <c r="C24" s="19">
        <f>C25*$C$4</f>
        <v>11654.3588</v>
      </c>
      <c r="D24" s="19">
        <f>D25*$D$4</f>
        <v>11725.6657</v>
      </c>
      <c r="E24" s="19">
        <f>E25*$E$4</f>
        <v>11653.877199999999</v>
      </c>
      <c r="F24" s="19">
        <f>F25*$F$4</f>
        <v>11634.390000000001</v>
      </c>
      <c r="G24" s="19"/>
      <c r="H24" s="21">
        <f t="shared" si="0"/>
        <v>11667.072925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103</v>
      </c>
      <c r="B25" s="6" t="s">
        <v>20</v>
      </c>
      <c r="C25" s="21">
        <v>301</v>
      </c>
      <c r="D25" s="21">
        <v>301</v>
      </c>
      <c r="E25" s="21">
        <v>301</v>
      </c>
      <c r="F25" s="21">
        <v>300</v>
      </c>
      <c r="G25" s="21"/>
      <c r="H25" s="21">
        <f t="shared" si="0"/>
        <v>300.75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104</v>
      </c>
      <c r="B26" s="3" t="s">
        <v>31</v>
      </c>
      <c r="C26" s="19">
        <f>C27*$C$4</f>
        <v>11073.576800000001</v>
      </c>
      <c r="D26" s="19">
        <f>D27*$D$4</f>
        <v>11141.3302</v>
      </c>
      <c r="E26" s="19">
        <f>E27*$E$4</f>
        <v>11073.119199999999</v>
      </c>
      <c r="F26" s="19">
        <f>F27*$F$4</f>
        <v>11052.6705</v>
      </c>
      <c r="G26" s="19"/>
      <c r="H26" s="21">
        <f t="shared" si="0"/>
        <v>11085.174175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105</v>
      </c>
      <c r="B27" s="3" t="s">
        <v>20</v>
      </c>
      <c r="C27" s="17">
        <v>286</v>
      </c>
      <c r="D27" s="25">
        <v>286</v>
      </c>
      <c r="E27" s="17">
        <v>286</v>
      </c>
      <c r="F27" s="17">
        <v>285</v>
      </c>
      <c r="G27" s="17"/>
      <c r="H27" s="21">
        <f t="shared" si="0"/>
        <v>285.75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106</v>
      </c>
      <c r="B28" s="3" t="s">
        <v>32</v>
      </c>
      <c r="C28" s="19">
        <f>C29*$C$4</f>
        <v>0</v>
      </c>
      <c r="D28" s="19">
        <f>D29*$D$4</f>
        <v>0</v>
      </c>
      <c r="E28" s="19">
        <f>E29*$E$4</f>
        <v>0</v>
      </c>
      <c r="F28" s="19">
        <f>F29*$F$4</f>
        <v>0</v>
      </c>
      <c r="G28" s="19"/>
      <c r="H28" s="21">
        <f t="shared" si="0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107</v>
      </c>
      <c r="B29" s="3" t="s">
        <v>20</v>
      </c>
      <c r="C29" s="17">
        <v>0</v>
      </c>
      <c r="D29" s="25">
        <v>0</v>
      </c>
      <c r="E29" s="17">
        <v>0</v>
      </c>
      <c r="F29" s="17">
        <v>0</v>
      </c>
      <c r="G29" s="17"/>
      <c r="H29" s="21">
        <f t="shared" si="0"/>
        <v>0</v>
      </c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108</v>
      </c>
      <c r="B30" s="3" t="s">
        <v>65</v>
      </c>
      <c r="C30" s="19">
        <f>C31*$C$4</f>
        <v>10299.200800000001</v>
      </c>
      <c r="D30" s="19">
        <f>D31*$D$4</f>
        <v>10362.216200000001</v>
      </c>
      <c r="E30" s="19">
        <f>E31*$E$4</f>
        <v>10298.7752</v>
      </c>
      <c r="F30" s="19">
        <f>F31*$F$4</f>
        <v>10277.0445</v>
      </c>
      <c r="G30" s="19"/>
      <c r="H30" s="21">
        <f t="shared" si="0"/>
        <v>10309.309175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109</v>
      </c>
      <c r="B31" s="3" t="s">
        <v>20</v>
      </c>
      <c r="C31" s="17">
        <v>266</v>
      </c>
      <c r="D31" s="25">
        <v>266</v>
      </c>
      <c r="E31" s="17">
        <v>266</v>
      </c>
      <c r="F31" s="17">
        <v>265</v>
      </c>
      <c r="G31" s="17"/>
      <c r="H31" s="21">
        <f t="shared" si="0"/>
        <v>265.75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110</v>
      </c>
      <c r="B32" s="3" t="s">
        <v>33</v>
      </c>
      <c r="C32" s="19">
        <f>C33*$C$4</f>
        <v>0</v>
      </c>
      <c r="D32" s="19">
        <f>D33*$D$4</f>
        <v>0</v>
      </c>
      <c r="E32" s="19">
        <f>E33*$E$4</f>
        <v>0</v>
      </c>
      <c r="F32" s="19">
        <f>F33*$F$4</f>
        <v>0</v>
      </c>
      <c r="G32" s="19"/>
      <c r="H32" s="21">
        <f t="shared" si="0"/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111</v>
      </c>
      <c r="B33" s="3" t="s">
        <v>20</v>
      </c>
      <c r="C33" s="17">
        <v>0</v>
      </c>
      <c r="D33" s="25">
        <v>0</v>
      </c>
      <c r="E33" s="17">
        <v>0</v>
      </c>
      <c r="F33" s="17">
        <v>0</v>
      </c>
      <c r="G33" s="17"/>
      <c r="H33" s="21">
        <f t="shared" si="0"/>
        <v>0</v>
      </c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154</v>
      </c>
      <c r="B34" s="3" t="s">
        <v>34</v>
      </c>
      <c r="C34" s="19">
        <f>C35*$C$4</f>
        <v>0</v>
      </c>
      <c r="D34" s="19">
        <f>D35*$D$4</f>
        <v>0</v>
      </c>
      <c r="E34" s="19">
        <f>E35*$E$4</f>
        <v>0</v>
      </c>
      <c r="F34" s="19">
        <f>F35*$F$4</f>
        <v>0</v>
      </c>
      <c r="G34" s="19"/>
      <c r="H34" s="21">
        <f t="shared" si="0"/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155</v>
      </c>
      <c r="B35" s="10" t="s">
        <v>22</v>
      </c>
      <c r="C35" s="27">
        <v>0</v>
      </c>
      <c r="D35" s="32">
        <v>0</v>
      </c>
      <c r="E35" s="27">
        <v>0</v>
      </c>
      <c r="F35" s="27">
        <v>0</v>
      </c>
      <c r="G35" s="27"/>
      <c r="H35" s="24">
        <f t="shared" si="0"/>
        <v>0</v>
      </c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55" t="s">
        <v>35</v>
      </c>
      <c r="C36" s="54"/>
      <c r="D36" s="56"/>
      <c r="E36" s="54"/>
      <c r="F36" s="54"/>
      <c r="G36" s="54"/>
      <c r="H36" s="57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3" t="s">
        <v>36</v>
      </c>
      <c r="C37" s="19">
        <f>C38*$C$4</f>
        <v>10996.1392</v>
      </c>
      <c r="D37" s="19">
        <f>D38*$D$4</f>
        <v>11063.418799999999</v>
      </c>
      <c r="E37" s="19">
        <f>E38*$E$4</f>
        <v>11111.8364</v>
      </c>
      <c r="F37" s="19">
        <f>F38*$F$4</f>
        <v>11091.451800000001</v>
      </c>
      <c r="G37" s="19"/>
      <c r="H37" s="21">
        <f>AVERAGE(C37:G37)</f>
        <v>11065.71155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3" t="s">
        <v>37</v>
      </c>
      <c r="C38" s="17">
        <v>284</v>
      </c>
      <c r="D38" s="25">
        <v>284</v>
      </c>
      <c r="E38" s="17">
        <v>287</v>
      </c>
      <c r="F38" s="17">
        <v>286</v>
      </c>
      <c r="G38" s="17"/>
      <c r="H38" s="21">
        <f t="shared" ref="H38:H68" si="1">AVERAGE(C38:G38)</f>
        <v>285.25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3" t="s">
        <v>39</v>
      </c>
      <c r="C39" s="19">
        <f>C40*$C$4</f>
        <v>8905.3240000000005</v>
      </c>
      <c r="D39" s="19">
        <f>D40*$D$4</f>
        <v>8959.8109999999997</v>
      </c>
      <c r="E39" s="19">
        <f>E40*$E$4</f>
        <v>8982.3904000000002</v>
      </c>
      <c r="F39" s="19">
        <f>F40*$F$4</f>
        <v>8997.2615999999998</v>
      </c>
      <c r="G39" s="19"/>
      <c r="H39" s="21">
        <f t="shared" si="1"/>
        <v>8961.196750000001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3" t="s">
        <v>38</v>
      </c>
      <c r="C40" s="17">
        <v>230</v>
      </c>
      <c r="D40" s="25">
        <v>230</v>
      </c>
      <c r="E40" s="17">
        <v>232</v>
      </c>
      <c r="F40" s="17">
        <v>232</v>
      </c>
      <c r="G40" s="17"/>
      <c r="H40" s="21">
        <f t="shared" si="1"/>
        <v>231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3" t="s">
        <v>66</v>
      </c>
      <c r="C41" s="19">
        <f>C42*$C$4</f>
        <v>14171.0808</v>
      </c>
      <c r="D41" s="19">
        <f>D42*$D$4</f>
        <v>14374.6533</v>
      </c>
      <c r="E41" s="19">
        <f>E42*$E$4</f>
        <v>14402.7984</v>
      </c>
      <c r="F41" s="19">
        <f>F42*$F$4</f>
        <v>14387.862300000001</v>
      </c>
      <c r="G41" s="19"/>
      <c r="H41" s="21">
        <f t="shared" si="1"/>
        <v>14334.0987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3" t="s">
        <v>22</v>
      </c>
      <c r="C42" s="17">
        <v>366</v>
      </c>
      <c r="D42" s="25">
        <v>369</v>
      </c>
      <c r="E42" s="17">
        <v>372</v>
      </c>
      <c r="F42" s="17">
        <v>371</v>
      </c>
      <c r="G42" s="17"/>
      <c r="H42" s="21">
        <f t="shared" si="1"/>
        <v>369.5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55" t="s">
        <v>40</v>
      </c>
      <c r="C43" s="54"/>
      <c r="D43" s="56"/>
      <c r="E43" s="54"/>
      <c r="F43" s="54"/>
      <c r="G43" s="54"/>
      <c r="H43" s="57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3" t="s">
        <v>41</v>
      </c>
      <c r="C44" s="19">
        <f>C45*$C$4</f>
        <v>9718.4188000000013</v>
      </c>
      <c r="D44" s="19">
        <f>D45*$D$4</f>
        <v>9777.8806999999997</v>
      </c>
      <c r="E44" s="19">
        <f>E45*$E$4</f>
        <v>9795.4516000000003</v>
      </c>
      <c r="F44" s="19">
        <f>F45*$F$4</f>
        <v>9772.8876</v>
      </c>
      <c r="G44" s="19"/>
      <c r="H44" s="21">
        <f t="shared" si="1"/>
        <v>9766.1596750000008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4" t="s">
        <v>69</v>
      </c>
      <c r="C45" s="17">
        <v>251</v>
      </c>
      <c r="D45" s="25">
        <v>251</v>
      </c>
      <c r="E45" s="17">
        <v>253</v>
      </c>
      <c r="F45" s="17">
        <v>252</v>
      </c>
      <c r="G45" s="17"/>
      <c r="H45" s="21">
        <f t="shared" si="1"/>
        <v>251.75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3" t="s">
        <v>42</v>
      </c>
      <c r="C46" s="19">
        <f>C47*$C$4</f>
        <v>8440.6984000000011</v>
      </c>
      <c r="D46" s="19">
        <f>D47*$D$4</f>
        <v>8492.3425999999999</v>
      </c>
      <c r="E46" s="19">
        <f>E47*$E$4</f>
        <v>8401.6324000000004</v>
      </c>
      <c r="F46" s="19">
        <f>F47*$F$4</f>
        <v>8376.7608</v>
      </c>
      <c r="G46" s="19"/>
      <c r="H46" s="21">
        <f t="shared" si="1"/>
        <v>8427.8585500000008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4" t="s">
        <v>70</v>
      </c>
      <c r="C47" s="17">
        <v>218</v>
      </c>
      <c r="D47" s="25">
        <v>218</v>
      </c>
      <c r="E47" s="17">
        <v>217</v>
      </c>
      <c r="F47" s="17">
        <v>216</v>
      </c>
      <c r="G47" s="17"/>
      <c r="H47" s="21">
        <f t="shared" si="1"/>
        <v>217.25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3" t="s">
        <v>43</v>
      </c>
      <c r="C48" s="19">
        <f>C49*$C$4</f>
        <v>8324.5419999999995</v>
      </c>
      <c r="D48" s="19">
        <f>D49*$D$4</f>
        <v>8375.4755000000005</v>
      </c>
      <c r="E48" s="19">
        <f>E49*$E$4</f>
        <v>8285.4807999999994</v>
      </c>
      <c r="F48" s="19">
        <f>F49*$F$4</f>
        <v>8299.1982000000007</v>
      </c>
      <c r="G48" s="19"/>
      <c r="H48" s="21">
        <f t="shared" si="1"/>
        <v>8321.1741249999995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3" t="s">
        <v>20</v>
      </c>
      <c r="C49" s="21">
        <v>215</v>
      </c>
      <c r="D49" s="19">
        <v>215</v>
      </c>
      <c r="E49" s="21">
        <v>214</v>
      </c>
      <c r="F49" s="21">
        <v>214</v>
      </c>
      <c r="G49" s="21"/>
      <c r="H49" s="21">
        <f t="shared" si="1"/>
        <v>214.5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58" t="s">
        <v>44</v>
      </c>
      <c r="C50" s="57"/>
      <c r="D50" s="54"/>
      <c r="E50" s="54"/>
      <c r="F50" s="54"/>
      <c r="G50" s="54"/>
      <c r="H50" s="57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3" t="s">
        <v>72</v>
      </c>
      <c r="C51" s="19">
        <f>C52*$C$4</f>
        <v>14287.237200000001</v>
      </c>
      <c r="D51" s="19">
        <f>D52*$D$4</f>
        <v>14374.6533</v>
      </c>
      <c r="E51" s="19">
        <f>E52*$E$4</f>
        <v>14402.7984</v>
      </c>
      <c r="F51" s="19">
        <f>F52*$F$4</f>
        <v>14387.862300000001</v>
      </c>
      <c r="G51" s="19"/>
      <c r="H51" s="21">
        <f t="shared" si="1"/>
        <v>14363.1378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3" t="s">
        <v>20</v>
      </c>
      <c r="C52" s="21">
        <v>369</v>
      </c>
      <c r="D52" s="17">
        <v>369</v>
      </c>
      <c r="E52" s="17">
        <v>372</v>
      </c>
      <c r="F52" s="17">
        <v>371</v>
      </c>
      <c r="G52" s="17"/>
      <c r="H52" s="21">
        <f t="shared" si="1"/>
        <v>370.25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3" t="s">
        <v>45</v>
      </c>
      <c r="C53" s="19">
        <f>C54*$C$4</f>
        <v>0</v>
      </c>
      <c r="D53" s="19">
        <f>D54*$D$4</f>
        <v>0</v>
      </c>
      <c r="E53" s="19">
        <f>E54*$E$4</f>
        <v>0</v>
      </c>
      <c r="F53" s="19">
        <f>F54*$F$4</f>
        <v>0</v>
      </c>
      <c r="G53" s="19"/>
      <c r="H53" s="21">
        <f t="shared" si="1"/>
        <v>0</v>
      </c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3" t="s">
        <v>20</v>
      </c>
      <c r="C54" s="21">
        <v>0</v>
      </c>
      <c r="D54" s="17">
        <v>0</v>
      </c>
      <c r="E54" s="17">
        <v>0</v>
      </c>
      <c r="F54" s="17">
        <v>0</v>
      </c>
      <c r="G54" s="17"/>
      <c r="H54" s="21">
        <f t="shared" si="1"/>
        <v>0</v>
      </c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55" t="s">
        <v>46</v>
      </c>
      <c r="C55" s="57"/>
      <c r="D55" s="54"/>
      <c r="E55" s="54"/>
      <c r="F55" s="54"/>
      <c r="G55" s="54"/>
      <c r="H55" s="57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3" t="s">
        <v>47</v>
      </c>
      <c r="C56" s="19">
        <f>C57*$C$4</f>
        <v>10918.7016</v>
      </c>
      <c r="D56" s="19">
        <f>D57*$D$4</f>
        <v>11569.8429</v>
      </c>
      <c r="E56" s="19">
        <f>E57*$E$4</f>
        <v>11615.16</v>
      </c>
      <c r="F56" s="19">
        <f>F57*$F$4</f>
        <v>11789.5152</v>
      </c>
      <c r="G56" s="19"/>
      <c r="H56" s="21">
        <f t="shared" si="1"/>
        <v>11473.304925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3" t="s">
        <v>22</v>
      </c>
      <c r="C57" s="21">
        <v>282</v>
      </c>
      <c r="D57" s="17">
        <v>297</v>
      </c>
      <c r="E57" s="17">
        <v>300</v>
      </c>
      <c r="F57" s="17">
        <v>304</v>
      </c>
      <c r="G57" s="17"/>
      <c r="H57" s="21">
        <f t="shared" si="1"/>
        <v>295.75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55" t="s">
        <v>48</v>
      </c>
      <c r="C58" s="57"/>
      <c r="D58" s="54"/>
      <c r="E58" s="54"/>
      <c r="F58" s="54"/>
      <c r="G58" s="54"/>
      <c r="H58" s="57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3" t="s">
        <v>49</v>
      </c>
      <c r="C59" s="19">
        <f>C60*$C$4</f>
        <v>11654.3588</v>
      </c>
      <c r="D59" s="19">
        <f>D60*$D$4</f>
        <v>11725.6657</v>
      </c>
      <c r="E59" s="19">
        <f>E60*$E$4</f>
        <v>11653.877199999999</v>
      </c>
      <c r="F59" s="19">
        <f>F60*$F$4</f>
        <v>11634.390000000001</v>
      </c>
      <c r="G59" s="19"/>
      <c r="H59" s="21">
        <f t="shared" si="1"/>
        <v>11667.072925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3" t="s">
        <v>20</v>
      </c>
      <c r="C60" s="21">
        <v>301</v>
      </c>
      <c r="D60" s="17">
        <v>301</v>
      </c>
      <c r="E60" s="17">
        <v>301</v>
      </c>
      <c r="F60" s="17">
        <v>300</v>
      </c>
      <c r="G60" s="17"/>
      <c r="H60" s="21">
        <f t="shared" si="1"/>
        <v>300.75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3" t="s">
        <v>50</v>
      </c>
      <c r="C61" s="19">
        <f>C62*$C$4</f>
        <v>11538.2024</v>
      </c>
      <c r="D61" s="19">
        <f>D62*$D$4</f>
        <v>11608.7986</v>
      </c>
      <c r="E61" s="19">
        <f>E62*$E$4</f>
        <v>11537.7256</v>
      </c>
      <c r="F61" s="19">
        <f>F62*$F$4</f>
        <v>11518.046100000001</v>
      </c>
      <c r="G61" s="19"/>
      <c r="H61" s="21">
        <f t="shared" si="1"/>
        <v>11550.693175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3" t="s">
        <v>20</v>
      </c>
      <c r="C62" s="21">
        <v>298</v>
      </c>
      <c r="D62" s="17">
        <v>298</v>
      </c>
      <c r="E62" s="17">
        <v>298</v>
      </c>
      <c r="F62" s="17">
        <v>297</v>
      </c>
      <c r="G62" s="17"/>
      <c r="H62" s="21">
        <f t="shared" si="1"/>
        <v>297.75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3" t="s">
        <v>51</v>
      </c>
      <c r="C63" s="19">
        <f>C64*$C$4</f>
        <v>11460.764800000001</v>
      </c>
      <c r="D63" s="19">
        <f>D64*$D$4</f>
        <v>11530.887199999999</v>
      </c>
      <c r="E63" s="19">
        <f>E64*$E$4</f>
        <v>11460.2912</v>
      </c>
      <c r="F63" s="19">
        <f>F64*$F$4</f>
        <v>11440.4835</v>
      </c>
      <c r="G63" s="19"/>
      <c r="H63" s="21">
        <f t="shared" si="1"/>
        <v>11473.106675000001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3" t="s">
        <v>20</v>
      </c>
      <c r="C64" s="21">
        <v>296</v>
      </c>
      <c r="D64" s="17">
        <v>296</v>
      </c>
      <c r="E64" s="17">
        <v>296</v>
      </c>
      <c r="F64" s="17">
        <v>295</v>
      </c>
      <c r="G64" s="17"/>
      <c r="H64" s="21">
        <f t="shared" si="1"/>
        <v>295.75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3" t="s">
        <v>52</v>
      </c>
      <c r="C65" s="19">
        <f>C66*$C$4</f>
        <v>0</v>
      </c>
      <c r="D65" s="19">
        <f>D66*$D$4</f>
        <v>0</v>
      </c>
      <c r="E65" s="19">
        <f>E66*$E$4</f>
        <v>0</v>
      </c>
      <c r="F65" s="19">
        <f>F66*$F$4</f>
        <v>0</v>
      </c>
      <c r="G65" s="19"/>
      <c r="H65" s="21">
        <f t="shared" si="1"/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3" t="s">
        <v>20</v>
      </c>
      <c r="C66" s="21">
        <v>0</v>
      </c>
      <c r="D66" s="17">
        <v>0</v>
      </c>
      <c r="E66" s="17">
        <v>0</v>
      </c>
      <c r="F66" s="17">
        <v>0</v>
      </c>
      <c r="G66" s="17"/>
      <c r="H66" s="21">
        <f t="shared" si="1"/>
        <v>0</v>
      </c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3" t="s">
        <v>53</v>
      </c>
      <c r="C67" s="19">
        <f>C68*$C$4</f>
        <v>0</v>
      </c>
      <c r="D67" s="19">
        <f>D68*$D$4</f>
        <v>0</v>
      </c>
      <c r="E67" s="19">
        <f>E68*$E$4</f>
        <v>0</v>
      </c>
      <c r="F67" s="19">
        <f>F68*$F$4</f>
        <v>0</v>
      </c>
      <c r="G67" s="19"/>
      <c r="H67" s="21">
        <f t="shared" si="1"/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10" t="s">
        <v>20</v>
      </c>
      <c r="C68" s="27">
        <v>0</v>
      </c>
      <c r="D68" s="27">
        <v>0</v>
      </c>
      <c r="E68" s="27">
        <v>0</v>
      </c>
      <c r="F68" s="27">
        <v>0</v>
      </c>
      <c r="G68" s="27"/>
      <c r="H68" s="24">
        <f t="shared" si="1"/>
        <v>0</v>
      </c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55" t="s">
        <v>54</v>
      </c>
      <c r="C69" s="54"/>
      <c r="D69" s="54"/>
      <c r="E69" s="54"/>
      <c r="F69" s="54"/>
      <c r="G69" s="54"/>
      <c r="H69" s="57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3" t="s">
        <v>55</v>
      </c>
      <c r="C70" s="19">
        <f>C71*$C$4</f>
        <v>11615.640000000001</v>
      </c>
      <c r="D70" s="19">
        <f>D71*$D$4</f>
        <v>11686.710000000001</v>
      </c>
      <c r="E70" s="19">
        <f>E71*$E$4</f>
        <v>11615.16</v>
      </c>
      <c r="F70" s="19">
        <f>F71*$F$4</f>
        <v>11595.608700000001</v>
      </c>
      <c r="G70" s="19"/>
      <c r="H70" s="21">
        <f>AVERAGE(C70:G70)</f>
        <v>11628.279675000002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3" t="s">
        <v>22</v>
      </c>
      <c r="C71" s="17">
        <v>300</v>
      </c>
      <c r="D71" s="17">
        <v>300</v>
      </c>
      <c r="E71" s="17">
        <v>300</v>
      </c>
      <c r="F71" s="17">
        <v>299</v>
      </c>
      <c r="G71" s="17"/>
      <c r="H71" s="21">
        <f t="shared" ref="H71:H84" si="2">AVERAGE(C71:G71)</f>
        <v>299.75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3" t="s">
        <v>56</v>
      </c>
      <c r="C72" s="19">
        <f>C73*$C$4</f>
        <v>11499.483600000001</v>
      </c>
      <c r="D72" s="19">
        <f>D73*$D$4</f>
        <v>11569.8429</v>
      </c>
      <c r="E72" s="19">
        <f>E73*$E$4</f>
        <v>11499.008399999999</v>
      </c>
      <c r="F72" s="19">
        <f>F73*$F$4</f>
        <v>11479.264800000001</v>
      </c>
      <c r="G72" s="19"/>
      <c r="H72" s="21">
        <f t="shared" si="2"/>
        <v>11511.899925000002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3" t="s">
        <v>20</v>
      </c>
      <c r="C73" s="17">
        <v>297</v>
      </c>
      <c r="D73" s="17">
        <v>297</v>
      </c>
      <c r="E73" s="17">
        <v>297</v>
      </c>
      <c r="F73" s="17">
        <v>296</v>
      </c>
      <c r="G73" s="17"/>
      <c r="H73" s="21">
        <f t="shared" si="2"/>
        <v>296.75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3" t="s">
        <v>57</v>
      </c>
      <c r="C74" s="19">
        <f>C75*$C$4</f>
        <v>11383.3272</v>
      </c>
      <c r="D74" s="19">
        <f>D75*$D$4</f>
        <v>11452.9758</v>
      </c>
      <c r="E74" s="19">
        <f>E75*$E$4</f>
        <v>11382.8568</v>
      </c>
      <c r="F74" s="19">
        <f>F75*$F$4</f>
        <v>11362.920900000001</v>
      </c>
      <c r="G74" s="19"/>
      <c r="H74" s="21">
        <f t="shared" si="2"/>
        <v>11395.520175000001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3" t="s">
        <v>20</v>
      </c>
      <c r="C75" s="17">
        <v>294</v>
      </c>
      <c r="D75" s="17">
        <v>294</v>
      </c>
      <c r="E75" s="17">
        <v>294</v>
      </c>
      <c r="F75" s="17">
        <v>293</v>
      </c>
      <c r="G75" s="17"/>
      <c r="H75" s="21">
        <f t="shared" si="2"/>
        <v>293.75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3" t="s">
        <v>58</v>
      </c>
      <c r="C76" s="19">
        <f>C77*$C$4</f>
        <v>11305.8896</v>
      </c>
      <c r="D76" s="19">
        <f>D77*$D$4</f>
        <v>11375.064399999999</v>
      </c>
      <c r="E76" s="19">
        <f>E77*$E$4</f>
        <v>11305.422399999999</v>
      </c>
      <c r="F76" s="19">
        <f>F77*$F$4</f>
        <v>11285.3583</v>
      </c>
      <c r="G76" s="19"/>
      <c r="H76" s="21">
        <f t="shared" si="2"/>
        <v>11317.933674999998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3" t="s">
        <v>20</v>
      </c>
      <c r="C77" s="17">
        <v>292</v>
      </c>
      <c r="D77" s="17">
        <v>292</v>
      </c>
      <c r="E77" s="17">
        <v>292</v>
      </c>
      <c r="F77" s="17">
        <v>291</v>
      </c>
      <c r="G77" s="17"/>
      <c r="H77" s="21">
        <f t="shared" si="2"/>
        <v>291.75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3" t="s">
        <v>59</v>
      </c>
      <c r="C78" s="19">
        <f>C79*$C$4</f>
        <v>11189.733200000001</v>
      </c>
      <c r="D78" s="19">
        <f>D79*$D$4</f>
        <v>11258.1973</v>
      </c>
      <c r="E78" s="19">
        <f>E79*$E$4</f>
        <v>11189.2708</v>
      </c>
      <c r="F78" s="19">
        <f>F79*$F$4</f>
        <v>11169.0144</v>
      </c>
      <c r="G78" s="19"/>
      <c r="H78" s="21">
        <f t="shared" si="2"/>
        <v>11201.553925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3" t="s">
        <v>22</v>
      </c>
      <c r="C79" s="17">
        <v>289</v>
      </c>
      <c r="D79" s="17">
        <v>289</v>
      </c>
      <c r="E79" s="17">
        <v>289</v>
      </c>
      <c r="F79" s="17">
        <v>288</v>
      </c>
      <c r="G79" s="17"/>
      <c r="H79" s="21">
        <f t="shared" si="2"/>
        <v>288.75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3" t="s">
        <v>60</v>
      </c>
      <c r="C80" s="19">
        <f>C81*$C$4</f>
        <v>0</v>
      </c>
      <c r="D80" s="19">
        <f>D81*$D$4</f>
        <v>0</v>
      </c>
      <c r="E80" s="19">
        <f>E81*$E$4</f>
        <v>0</v>
      </c>
      <c r="F80" s="19">
        <f>F81*$F$4</f>
        <v>0</v>
      </c>
      <c r="G80" s="19"/>
      <c r="H80" s="21">
        <f t="shared" si="2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3" t="s">
        <v>20</v>
      </c>
      <c r="C81" s="17">
        <v>0</v>
      </c>
      <c r="D81" s="17">
        <v>0</v>
      </c>
      <c r="E81" s="17">
        <v>0</v>
      </c>
      <c r="F81" s="17">
        <v>0</v>
      </c>
      <c r="G81" s="17"/>
      <c r="H81" s="21">
        <f t="shared" si="2"/>
        <v>0</v>
      </c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55" t="s">
        <v>61</v>
      </c>
      <c r="C82" s="54"/>
      <c r="D82" s="54"/>
      <c r="E82" s="54"/>
      <c r="F82" s="54"/>
      <c r="G82" s="54"/>
      <c r="H82" s="57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3" t="s">
        <v>62</v>
      </c>
      <c r="C83" s="19">
        <f>C84*$C$4</f>
        <v>8247.1044000000002</v>
      </c>
      <c r="D83" s="19">
        <f>D84*$D$4</f>
        <v>8297.5640999999996</v>
      </c>
      <c r="E83" s="19">
        <f>E84*$E$4</f>
        <v>8285.4807999999994</v>
      </c>
      <c r="F83" s="19">
        <f>F84*$F$4</f>
        <v>8299.1982000000007</v>
      </c>
      <c r="G83" s="19"/>
      <c r="H83" s="21">
        <f t="shared" si="2"/>
        <v>8282.3368749999991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10" t="s">
        <v>20</v>
      </c>
      <c r="C84" s="24">
        <v>213</v>
      </c>
      <c r="D84" s="27">
        <v>213</v>
      </c>
      <c r="E84" s="27">
        <v>214</v>
      </c>
      <c r="F84" s="24">
        <v>214</v>
      </c>
      <c r="G84" s="24"/>
      <c r="H84" s="24">
        <f t="shared" si="2"/>
        <v>213.5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" t="s">
        <v>63</v>
      </c>
      <c r="C85" s="17"/>
      <c r="D85" s="17" t="e">
        <f>#REF!</f>
        <v>#REF!</v>
      </c>
      <c r="E85" s="17" t="e">
        <f>#REF!</f>
        <v>#REF!</v>
      </c>
      <c r="F85" s="17"/>
      <c r="G85" s="17"/>
      <c r="H85" s="17"/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3" t="s">
        <v>63</v>
      </c>
      <c r="C86" s="17" t="e">
        <f>#REF!</f>
        <v>#REF!</v>
      </c>
      <c r="D86" s="17" t="e">
        <f>#REF!</f>
        <v>#REF!</v>
      </c>
      <c r="E86" s="17" t="e">
        <f>#REF!</f>
        <v>#REF!</v>
      </c>
      <c r="F86" s="17" t="e">
        <f>#REF!</f>
        <v>#REF!</v>
      </c>
      <c r="G86" s="17" t="e">
        <f>#REF!</f>
        <v>#REF!</v>
      </c>
      <c r="H86" s="17" t="e">
        <f>#REF!</f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3" t="s">
        <v>22</v>
      </c>
      <c r="C87" s="21" t="e">
        <f>#REF!</f>
        <v>#REF!</v>
      </c>
      <c r="D87" s="17" t="e">
        <f>#REF!</f>
        <v>#REF!</v>
      </c>
      <c r="E87" s="17" t="e">
        <f>#REF!</f>
        <v>#REF!</v>
      </c>
      <c r="F87" s="21" t="e">
        <f>#REF!</f>
        <v>#REF!</v>
      </c>
      <c r="G87" s="21" t="e">
        <f>#REF!</f>
        <v>#REF!</v>
      </c>
      <c r="H87" s="21" t="e">
        <f>#REF!</f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30"/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5" activePane="bottomRight" state="frozen"/>
      <selection activeCell="B36" sqref="B36"/>
      <selection pane="topRight" activeCell="B36" sqref="B36"/>
      <selection pane="bottomLeft" activeCell="B36" sqref="B36"/>
      <selection pane="bottomRight" activeCell="A6" sqref="A6:A35"/>
    </sheetView>
  </sheetViews>
  <sheetFormatPr defaultRowHeight="21" x14ac:dyDescent="0.6"/>
  <cols>
    <col min="1" max="1" width="15.375" customWidth="1"/>
    <col min="2" max="2" width="23" customWidth="1"/>
    <col min="3" max="8" width="13.375" customWidth="1"/>
  </cols>
  <sheetData>
    <row r="1" spans="1:17" ht="28.8" x14ac:dyDescent="0.75">
      <c r="B1" s="126" t="s">
        <v>75</v>
      </c>
      <c r="C1" s="126"/>
      <c r="D1" s="126"/>
      <c r="E1" s="126"/>
      <c r="F1" s="126"/>
      <c r="G1" s="126"/>
      <c r="H1" s="126"/>
    </row>
    <row r="2" spans="1:17" x14ac:dyDescent="0.6">
      <c r="B2" s="35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42" t="s">
        <v>17</v>
      </c>
      <c r="C4" s="43">
        <v>38.510899999999999</v>
      </c>
      <c r="D4" s="44">
        <v>37.894599999999997</v>
      </c>
      <c r="E4" s="45">
        <v>37.692100000000003</v>
      </c>
      <c r="F4" s="43">
        <v>37.487699999999997</v>
      </c>
      <c r="G4" s="43"/>
      <c r="H4" s="46">
        <f>AVERAGE(C4:G4)</f>
        <v>37.896324999999997</v>
      </c>
    </row>
    <row r="5" spans="1:17" x14ac:dyDescent="0.6">
      <c r="B5" s="51" t="s">
        <v>18</v>
      </c>
      <c r="C5" s="52"/>
      <c r="D5" s="53"/>
      <c r="E5" s="53"/>
      <c r="F5" s="54"/>
      <c r="G5" s="53"/>
      <c r="H5" s="52"/>
    </row>
    <row r="6" spans="1:17" x14ac:dyDescent="0.6">
      <c r="A6" t="s">
        <v>84</v>
      </c>
      <c r="B6" s="6" t="s">
        <v>19</v>
      </c>
      <c r="C6" s="19">
        <f>C7*$C$4</f>
        <v>18562.253799999999</v>
      </c>
      <c r="D6" s="19">
        <f>D7*$D$4</f>
        <v>18757.826999999997</v>
      </c>
      <c r="E6" s="19">
        <f>E7*$E$4</f>
        <v>18959.126300000004</v>
      </c>
      <c r="F6" s="19">
        <f>F7*$F$4</f>
        <v>18856.313099999999</v>
      </c>
      <c r="G6" s="19"/>
      <c r="H6" s="21">
        <f>AVERAGE(C6:G6)</f>
        <v>18783.88005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6" t="s">
        <v>20</v>
      </c>
      <c r="C7" s="19">
        <v>482</v>
      </c>
      <c r="D7" s="17">
        <v>495</v>
      </c>
      <c r="E7" s="17">
        <v>503</v>
      </c>
      <c r="F7" s="17">
        <v>503</v>
      </c>
      <c r="G7" s="17"/>
      <c r="H7" s="21">
        <f t="shared" ref="H7:H35" si="0">AVERAGE(C7:G7)</f>
        <v>495.75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86</v>
      </c>
      <c r="B8" s="6" t="s">
        <v>21</v>
      </c>
      <c r="C8" s="19">
        <f>C9*$C$4</f>
        <v>17522.459500000001</v>
      </c>
      <c r="D8" s="19">
        <f>D9*$D$4</f>
        <v>17924.145799999998</v>
      </c>
      <c r="E8" s="19">
        <f>E9*$E$4</f>
        <v>18167.592200000003</v>
      </c>
      <c r="F8" s="19">
        <f>F9*$F$4</f>
        <v>18069.071399999997</v>
      </c>
      <c r="G8" s="19"/>
      <c r="H8" s="21">
        <f t="shared" si="0"/>
        <v>17920.817224999999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87</v>
      </c>
      <c r="B9" s="6" t="s">
        <v>22</v>
      </c>
      <c r="C9" s="19">
        <v>455</v>
      </c>
      <c r="D9" s="19">
        <v>473</v>
      </c>
      <c r="E9" s="19">
        <v>482</v>
      </c>
      <c r="F9" s="19">
        <v>482</v>
      </c>
      <c r="G9" s="19"/>
      <c r="H9" s="21">
        <f t="shared" si="0"/>
        <v>473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88</v>
      </c>
      <c r="B10" s="6" t="s">
        <v>23</v>
      </c>
      <c r="C10" s="19">
        <f>C11*$C$4</f>
        <v>18061.612099999998</v>
      </c>
      <c r="D10" s="19">
        <f>D11*$D$4</f>
        <v>18227.302599999999</v>
      </c>
      <c r="E10" s="19">
        <f>E11*$E$4</f>
        <v>18431.436900000001</v>
      </c>
      <c r="F10" s="19">
        <f>F11*$F$4</f>
        <v>18368.972999999998</v>
      </c>
      <c r="G10" s="19"/>
      <c r="H10" s="21">
        <f t="shared" si="0"/>
        <v>18272.331149999998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89</v>
      </c>
      <c r="B11" s="6" t="s">
        <v>20</v>
      </c>
      <c r="C11" s="19">
        <v>469</v>
      </c>
      <c r="D11" s="19">
        <v>481</v>
      </c>
      <c r="E11" s="19">
        <v>489</v>
      </c>
      <c r="F11" s="19">
        <v>490</v>
      </c>
      <c r="G11" s="19"/>
      <c r="H11" s="21">
        <f t="shared" si="0"/>
        <v>482.25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90</v>
      </c>
      <c r="B12" s="6" t="s">
        <v>24</v>
      </c>
      <c r="C12" s="19">
        <f>C13*$C$4</f>
        <v>17137.3505</v>
      </c>
      <c r="D12" s="19">
        <f>D13*$D$4</f>
        <v>17545.199799999999</v>
      </c>
      <c r="E12" s="19">
        <f>E13*$E$4</f>
        <v>17752.9791</v>
      </c>
      <c r="F12" s="19">
        <f>F13*$F$4</f>
        <v>17656.706699999999</v>
      </c>
      <c r="G12" s="19"/>
      <c r="H12" s="21">
        <f t="shared" si="0"/>
        <v>17523.059024999999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91</v>
      </c>
      <c r="B13" s="6" t="s">
        <v>20</v>
      </c>
      <c r="C13" s="19">
        <v>445</v>
      </c>
      <c r="D13" s="17">
        <v>463</v>
      </c>
      <c r="E13" s="17">
        <v>471</v>
      </c>
      <c r="F13" s="17">
        <v>471</v>
      </c>
      <c r="G13" s="17"/>
      <c r="H13" s="21">
        <f t="shared" si="0"/>
        <v>462.5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92</v>
      </c>
      <c r="B14" s="6" t="s">
        <v>25</v>
      </c>
      <c r="C14" s="19">
        <f>C15*$C$4</f>
        <v>13093.706</v>
      </c>
      <c r="D14" s="19">
        <f>D15*$D$4</f>
        <v>13035.742399999999</v>
      </c>
      <c r="E14" s="19">
        <f>E15*$E$4</f>
        <v>13041.466600000002</v>
      </c>
      <c r="F14" s="19">
        <f>F15*$F$4</f>
        <v>12783.305699999999</v>
      </c>
      <c r="G14" s="19"/>
      <c r="H14" s="21">
        <f t="shared" si="0"/>
        <v>12988.555175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93</v>
      </c>
      <c r="B15" s="6" t="s">
        <v>20</v>
      </c>
      <c r="C15" s="21">
        <v>340</v>
      </c>
      <c r="D15" s="17">
        <v>344</v>
      </c>
      <c r="E15" s="17">
        <v>346</v>
      </c>
      <c r="F15" s="17">
        <v>341</v>
      </c>
      <c r="G15" s="17"/>
      <c r="H15" s="21">
        <f t="shared" si="0"/>
        <v>342.75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94</v>
      </c>
      <c r="B16" s="6" t="s">
        <v>26</v>
      </c>
      <c r="C16" s="19">
        <f>C17*$C$4</f>
        <v>11899.8681</v>
      </c>
      <c r="D16" s="19">
        <f>D17*$D$4</f>
        <v>11823.115199999998</v>
      </c>
      <c r="E16" s="19">
        <f>E17*$E$4</f>
        <v>11722.243100000002</v>
      </c>
      <c r="F16" s="19">
        <f>F17*$F$4</f>
        <v>11583.699299999998</v>
      </c>
      <c r="G16" s="19"/>
      <c r="H16" s="21">
        <f t="shared" si="0"/>
        <v>11757.231425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95</v>
      </c>
      <c r="B17" s="6" t="s">
        <v>20</v>
      </c>
      <c r="C17" s="21">
        <v>309</v>
      </c>
      <c r="D17" s="17">
        <v>312</v>
      </c>
      <c r="E17" s="17">
        <v>311</v>
      </c>
      <c r="F17" s="17">
        <v>309</v>
      </c>
      <c r="G17" s="17"/>
      <c r="H17" s="21">
        <f t="shared" si="0"/>
        <v>310.25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96</v>
      </c>
      <c r="B18" s="6" t="s">
        <v>27</v>
      </c>
      <c r="C18" s="19">
        <f>C19*$C$4</f>
        <v>0</v>
      </c>
      <c r="D18" s="19">
        <f>D19*$D$4</f>
        <v>0</v>
      </c>
      <c r="E18" s="19">
        <f>E19*$E$4</f>
        <v>0</v>
      </c>
      <c r="F18" s="19">
        <f>F19*$F$4</f>
        <v>0</v>
      </c>
      <c r="G18" s="19"/>
      <c r="H18" s="21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97</v>
      </c>
      <c r="B19" s="6" t="s">
        <v>20</v>
      </c>
      <c r="C19" s="21">
        <v>0</v>
      </c>
      <c r="D19" s="17">
        <v>0</v>
      </c>
      <c r="E19" s="17">
        <v>0</v>
      </c>
      <c r="F19" s="17">
        <v>0</v>
      </c>
      <c r="G19" s="17"/>
      <c r="H19" s="21">
        <f t="shared" si="0"/>
        <v>0</v>
      </c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98</v>
      </c>
      <c r="B20" s="6" t="s">
        <v>28</v>
      </c>
      <c r="C20" s="19">
        <f>C21*$C$4</f>
        <v>0</v>
      </c>
      <c r="D20" s="19">
        <f>D21*$D$4</f>
        <v>0</v>
      </c>
      <c r="E20" s="19">
        <f>E21*$E$4</f>
        <v>0</v>
      </c>
      <c r="F20" s="19">
        <f>F21*$F$4</f>
        <v>0</v>
      </c>
      <c r="G20" s="19"/>
      <c r="H20" s="21">
        <f t="shared" si="0"/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99</v>
      </c>
      <c r="B21" s="6" t="s">
        <v>20</v>
      </c>
      <c r="C21" s="21">
        <v>0</v>
      </c>
      <c r="D21" s="17">
        <v>0</v>
      </c>
      <c r="E21" s="17">
        <v>0</v>
      </c>
      <c r="F21" s="17">
        <v>0</v>
      </c>
      <c r="G21" s="17"/>
      <c r="H21" s="21">
        <f t="shared" si="0"/>
        <v>0</v>
      </c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100</v>
      </c>
      <c r="B22" s="6" t="s">
        <v>29</v>
      </c>
      <c r="C22" s="19">
        <f>C23*$C$4</f>
        <v>11630.291799999999</v>
      </c>
      <c r="D22" s="19">
        <f>D23*$D$4</f>
        <v>11557.852999999999</v>
      </c>
      <c r="E22" s="19">
        <f>E23*$E$4</f>
        <v>11496.0905</v>
      </c>
      <c r="F22" s="19">
        <f>F23*$F$4</f>
        <v>11321.285399999999</v>
      </c>
      <c r="G22" s="19"/>
      <c r="H22" s="21">
        <f t="shared" si="0"/>
        <v>11501.380175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101</v>
      </c>
      <c r="B23" s="6" t="s">
        <v>20</v>
      </c>
      <c r="C23" s="21">
        <v>302</v>
      </c>
      <c r="D23" s="17">
        <v>305</v>
      </c>
      <c r="E23" s="17">
        <v>305</v>
      </c>
      <c r="F23" s="17">
        <v>302</v>
      </c>
      <c r="G23" s="17"/>
      <c r="H23" s="21">
        <f t="shared" si="0"/>
        <v>303.5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102</v>
      </c>
      <c r="B24" s="6" t="s">
        <v>30</v>
      </c>
      <c r="C24" s="19">
        <f>C25*$C$4</f>
        <v>11553.27</v>
      </c>
      <c r="D24" s="19">
        <f>D25*$D$4</f>
        <v>11482.0638</v>
      </c>
      <c r="E24" s="19">
        <f>E25*$E$4</f>
        <v>11383.014200000001</v>
      </c>
      <c r="F24" s="19">
        <f>F25*$F$4</f>
        <v>11246.31</v>
      </c>
      <c r="G24" s="19"/>
      <c r="H24" s="21">
        <f t="shared" si="0"/>
        <v>11416.164499999999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103</v>
      </c>
      <c r="B25" s="6" t="s">
        <v>20</v>
      </c>
      <c r="C25" s="21">
        <v>300</v>
      </c>
      <c r="D25" s="21">
        <v>303</v>
      </c>
      <c r="E25" s="21">
        <v>302</v>
      </c>
      <c r="F25" s="21">
        <v>300</v>
      </c>
      <c r="G25" s="21"/>
      <c r="H25" s="21">
        <f t="shared" si="0"/>
        <v>301.25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104</v>
      </c>
      <c r="B26" s="3" t="s">
        <v>31</v>
      </c>
      <c r="C26" s="19">
        <f>C27*$C$4</f>
        <v>11014.117399999999</v>
      </c>
      <c r="D26" s="19">
        <f>D27*$D$4</f>
        <v>10951.5394</v>
      </c>
      <c r="E26" s="19">
        <f>E27*$E$4</f>
        <v>10893.016900000001</v>
      </c>
      <c r="F26" s="19">
        <f>F27*$F$4</f>
        <v>10758.969899999998</v>
      </c>
      <c r="G26" s="19"/>
      <c r="H26" s="21">
        <f t="shared" si="0"/>
        <v>10904.410899999999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105</v>
      </c>
      <c r="B27" s="3" t="s">
        <v>20</v>
      </c>
      <c r="C27" s="17">
        <v>286</v>
      </c>
      <c r="D27" s="25">
        <v>289</v>
      </c>
      <c r="E27" s="17">
        <v>289</v>
      </c>
      <c r="F27" s="17">
        <v>287</v>
      </c>
      <c r="G27" s="17"/>
      <c r="H27" s="21">
        <f t="shared" si="0"/>
        <v>287.75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106</v>
      </c>
      <c r="B28" s="3" t="s">
        <v>32</v>
      </c>
      <c r="C28" s="19">
        <f>C29*$C$4</f>
        <v>0</v>
      </c>
      <c r="D28" s="19">
        <f>D29*$D$4</f>
        <v>0</v>
      </c>
      <c r="E28" s="19">
        <f>E29*$E$4</f>
        <v>0</v>
      </c>
      <c r="F28" s="19">
        <f>F29*$F$4</f>
        <v>0</v>
      </c>
      <c r="G28" s="19"/>
      <c r="H28" s="21">
        <f t="shared" si="0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107</v>
      </c>
      <c r="B29" s="3" t="s">
        <v>20</v>
      </c>
      <c r="C29" s="17">
        <v>0</v>
      </c>
      <c r="D29" s="25">
        <v>0</v>
      </c>
      <c r="E29" s="17">
        <v>0</v>
      </c>
      <c r="F29" s="17">
        <v>0</v>
      </c>
      <c r="G29" s="17"/>
      <c r="H29" s="21">
        <f t="shared" si="0"/>
        <v>0</v>
      </c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108</v>
      </c>
      <c r="B30" s="3" t="s">
        <v>65</v>
      </c>
      <c r="C30" s="19">
        <f>C31*$C$4</f>
        <v>10282.4103</v>
      </c>
      <c r="D30" s="19">
        <f>D31*$D$4</f>
        <v>10231.541999999999</v>
      </c>
      <c r="E30" s="19">
        <f>E31*$E$4</f>
        <v>10176.867</v>
      </c>
      <c r="F30" s="19">
        <f>F31*$F$4</f>
        <v>10084.191299999999</v>
      </c>
      <c r="G30" s="19"/>
      <c r="H30" s="21">
        <f t="shared" si="0"/>
        <v>10193.752649999999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109</v>
      </c>
      <c r="B31" s="3" t="s">
        <v>20</v>
      </c>
      <c r="C31" s="17">
        <v>267</v>
      </c>
      <c r="D31" s="25">
        <v>270</v>
      </c>
      <c r="E31" s="17">
        <v>270</v>
      </c>
      <c r="F31" s="17">
        <v>269</v>
      </c>
      <c r="G31" s="17"/>
      <c r="H31" s="21">
        <f t="shared" si="0"/>
        <v>269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110</v>
      </c>
      <c r="B32" s="3" t="s">
        <v>33</v>
      </c>
      <c r="C32" s="19">
        <f>C33*$C$4</f>
        <v>0</v>
      </c>
      <c r="D32" s="19">
        <f>D33*$D$4</f>
        <v>0</v>
      </c>
      <c r="E32" s="19">
        <f>E33*$E$4</f>
        <v>0</v>
      </c>
      <c r="F32" s="19">
        <f>F33*$F$4</f>
        <v>0</v>
      </c>
      <c r="G32" s="19"/>
      <c r="H32" s="21">
        <f t="shared" si="0"/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111</v>
      </c>
      <c r="B33" s="3" t="s">
        <v>20</v>
      </c>
      <c r="C33" s="17">
        <v>0</v>
      </c>
      <c r="D33" s="25">
        <v>0</v>
      </c>
      <c r="E33" s="17">
        <v>0</v>
      </c>
      <c r="F33" s="17">
        <v>0</v>
      </c>
      <c r="G33" s="17"/>
      <c r="H33" s="21">
        <f t="shared" si="0"/>
        <v>0</v>
      </c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154</v>
      </c>
      <c r="B34" s="3" t="s">
        <v>34</v>
      </c>
      <c r="C34" s="19">
        <f>C35*$C$4</f>
        <v>0</v>
      </c>
      <c r="D34" s="19">
        <f>D35*$D$4</f>
        <v>0</v>
      </c>
      <c r="E34" s="19">
        <f>E35*$E$4</f>
        <v>0</v>
      </c>
      <c r="F34" s="19">
        <f>F35*$F$4</f>
        <v>0</v>
      </c>
      <c r="G34" s="19"/>
      <c r="H34" s="21">
        <f t="shared" si="0"/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155</v>
      </c>
      <c r="B35" s="10" t="s">
        <v>22</v>
      </c>
      <c r="C35" s="27">
        <v>0</v>
      </c>
      <c r="D35" s="32">
        <v>0</v>
      </c>
      <c r="E35" s="27">
        <v>0</v>
      </c>
      <c r="F35" s="27">
        <v>0</v>
      </c>
      <c r="G35" s="27"/>
      <c r="H35" s="24">
        <f t="shared" si="0"/>
        <v>0</v>
      </c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55" t="s">
        <v>35</v>
      </c>
      <c r="C36" s="54"/>
      <c r="D36" s="56"/>
      <c r="E36" s="54"/>
      <c r="F36" s="54"/>
      <c r="G36" s="54"/>
      <c r="H36" s="57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3" t="s">
        <v>36</v>
      </c>
      <c r="C37" s="19">
        <f>C38*$C$4</f>
        <v>11206.671899999999</v>
      </c>
      <c r="D37" s="19">
        <f>D38*$D$4</f>
        <v>11141.0124</v>
      </c>
      <c r="E37" s="19">
        <f>E38*$E$4</f>
        <v>11119.169500000002</v>
      </c>
      <c r="F37" s="19">
        <f>F38*$F$4</f>
        <v>11096.359199999999</v>
      </c>
      <c r="G37" s="19"/>
      <c r="H37" s="21">
        <f>AVERAGE(C37:G37)</f>
        <v>11140.803250000001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3" t="s">
        <v>37</v>
      </c>
      <c r="C38" s="17">
        <v>291</v>
      </c>
      <c r="D38" s="25">
        <v>294</v>
      </c>
      <c r="E38" s="17">
        <v>295</v>
      </c>
      <c r="F38" s="17">
        <v>296</v>
      </c>
      <c r="G38" s="17"/>
      <c r="H38" s="21">
        <f t="shared" ref="H38:H68" si="1">AVERAGE(C38:G38)</f>
        <v>294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3" t="s">
        <v>39</v>
      </c>
      <c r="C39" s="19">
        <f>C40*$C$4</f>
        <v>9088.5723999999991</v>
      </c>
      <c r="D39" s="19">
        <f>D40*$D$4</f>
        <v>9018.9147999999986</v>
      </c>
      <c r="E39" s="19">
        <f>E40*$E$4</f>
        <v>9008.411900000001</v>
      </c>
      <c r="F39" s="19">
        <f>F40*$F$4</f>
        <v>8997.0479999999989</v>
      </c>
      <c r="G39" s="19"/>
      <c r="H39" s="21">
        <f t="shared" si="1"/>
        <v>9028.2367749999976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3" t="s">
        <v>38</v>
      </c>
      <c r="C40" s="17">
        <v>236</v>
      </c>
      <c r="D40" s="25">
        <v>238</v>
      </c>
      <c r="E40" s="17">
        <v>239</v>
      </c>
      <c r="F40" s="17">
        <v>240</v>
      </c>
      <c r="G40" s="17"/>
      <c r="H40" s="21">
        <f t="shared" si="1"/>
        <v>238.25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3" t="s">
        <v>66</v>
      </c>
      <c r="C41" s="19">
        <f>C42*$C$4</f>
        <v>14518.6093</v>
      </c>
      <c r="D41" s="19">
        <f>D42*$D$4</f>
        <v>14437.842599999998</v>
      </c>
      <c r="E41" s="19">
        <f>E42*$E$4</f>
        <v>14436.074300000002</v>
      </c>
      <c r="F41" s="19">
        <f>F42*$F$4</f>
        <v>14395.2768</v>
      </c>
      <c r="G41" s="19"/>
      <c r="H41" s="21">
        <f t="shared" si="1"/>
        <v>14446.95075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3" t="s">
        <v>22</v>
      </c>
      <c r="C42" s="17">
        <v>377</v>
      </c>
      <c r="D42" s="25">
        <v>381</v>
      </c>
      <c r="E42" s="17">
        <v>383</v>
      </c>
      <c r="F42" s="17">
        <v>384</v>
      </c>
      <c r="G42" s="17"/>
      <c r="H42" s="21">
        <f t="shared" si="1"/>
        <v>381.25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55" t="s">
        <v>40</v>
      </c>
      <c r="C43" s="54"/>
      <c r="D43" s="56"/>
      <c r="E43" s="54"/>
      <c r="F43" s="54"/>
      <c r="G43" s="54"/>
      <c r="H43" s="57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3" t="s">
        <v>41</v>
      </c>
      <c r="C44" s="19">
        <f>C45*$C$4</f>
        <v>9897.3012999999992</v>
      </c>
      <c r="D44" s="19">
        <f>D45*$D$4</f>
        <v>9814.7013999999999</v>
      </c>
      <c r="E44" s="19">
        <f>E45*$E$4</f>
        <v>9837.6381000000001</v>
      </c>
      <c r="F44" s="19">
        <f>F45*$F$4</f>
        <v>9784.2896999999994</v>
      </c>
      <c r="G44" s="19"/>
      <c r="H44" s="21">
        <f t="shared" si="1"/>
        <v>9833.4826249999987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4" t="s">
        <v>69</v>
      </c>
      <c r="C45" s="17">
        <v>257</v>
      </c>
      <c r="D45" s="25">
        <v>259</v>
      </c>
      <c r="E45" s="17">
        <v>261</v>
      </c>
      <c r="F45" s="17">
        <v>261</v>
      </c>
      <c r="G45" s="17"/>
      <c r="H45" s="21">
        <f t="shared" si="1"/>
        <v>259.5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3" t="s">
        <v>42</v>
      </c>
      <c r="C46" s="19">
        <f>C47*$C$4</f>
        <v>8472.3979999999992</v>
      </c>
      <c r="D46" s="19">
        <f>D47*$D$4</f>
        <v>8412.6011999999992</v>
      </c>
      <c r="E46" s="19">
        <f>E47*$E$4</f>
        <v>8405.3383000000013</v>
      </c>
      <c r="F46" s="19">
        <f>F47*$F$4</f>
        <v>8397.2447999999986</v>
      </c>
      <c r="G46" s="19"/>
      <c r="H46" s="21">
        <f t="shared" si="1"/>
        <v>8421.8955750000005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4" t="s">
        <v>70</v>
      </c>
      <c r="C47" s="17">
        <v>220</v>
      </c>
      <c r="D47" s="25">
        <v>222</v>
      </c>
      <c r="E47" s="17">
        <v>223</v>
      </c>
      <c r="F47" s="17">
        <v>224</v>
      </c>
      <c r="G47" s="17"/>
      <c r="H47" s="21">
        <f t="shared" si="1"/>
        <v>222.25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3" t="s">
        <v>43</v>
      </c>
      <c r="C48" s="19">
        <f>C49*$C$4</f>
        <v>8356.8652999999995</v>
      </c>
      <c r="D48" s="19">
        <f>D49*$D$4</f>
        <v>8336.8119999999999</v>
      </c>
      <c r="E48" s="19">
        <f>E49*$E$4</f>
        <v>8329.9541000000008</v>
      </c>
      <c r="F48" s="19">
        <f>F49*$F$4</f>
        <v>8284.7816999999995</v>
      </c>
      <c r="G48" s="19"/>
      <c r="H48" s="21">
        <f t="shared" si="1"/>
        <v>8327.1032749999995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3" t="s">
        <v>20</v>
      </c>
      <c r="C49" s="21">
        <v>217</v>
      </c>
      <c r="D49" s="19">
        <v>220</v>
      </c>
      <c r="E49" s="21">
        <v>221</v>
      </c>
      <c r="F49" s="21">
        <v>221</v>
      </c>
      <c r="G49" s="21"/>
      <c r="H49" s="21">
        <f t="shared" si="1"/>
        <v>219.75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58" t="s">
        <v>44</v>
      </c>
      <c r="C50" s="57"/>
      <c r="D50" s="54"/>
      <c r="E50" s="54"/>
      <c r="F50" s="54"/>
      <c r="G50" s="54"/>
      <c r="H50" s="57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3" t="s">
        <v>72</v>
      </c>
      <c r="C51" s="19">
        <f>C52*$C$4</f>
        <v>14518.6093</v>
      </c>
      <c r="D51" s="19">
        <f>D52*$D$4</f>
        <v>14437.842599999998</v>
      </c>
      <c r="E51" s="19">
        <f>E52*$E$4</f>
        <v>11420.706300000002</v>
      </c>
      <c r="F51" s="19">
        <f>F52*$F$4</f>
        <v>11396.260799999998</v>
      </c>
      <c r="G51" s="19"/>
      <c r="H51" s="21">
        <f t="shared" si="1"/>
        <v>12943.35475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3" t="s">
        <v>20</v>
      </c>
      <c r="C52" s="21">
        <v>377</v>
      </c>
      <c r="D52" s="17">
        <v>381</v>
      </c>
      <c r="E52" s="17">
        <v>303</v>
      </c>
      <c r="F52" s="17">
        <v>304</v>
      </c>
      <c r="G52" s="17"/>
      <c r="H52" s="21">
        <f t="shared" si="1"/>
        <v>341.25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3" t="s">
        <v>45</v>
      </c>
      <c r="C53" s="19">
        <f>C54*$C$4</f>
        <v>0</v>
      </c>
      <c r="D53" s="19">
        <f>D54*$D$4</f>
        <v>0</v>
      </c>
      <c r="E53" s="19">
        <f>E54*$E$4</f>
        <v>0</v>
      </c>
      <c r="F53" s="19">
        <f>F54*$F$4</f>
        <v>0</v>
      </c>
      <c r="G53" s="19"/>
      <c r="H53" s="21">
        <f t="shared" si="1"/>
        <v>0</v>
      </c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3" t="s">
        <v>20</v>
      </c>
      <c r="C54" s="21">
        <v>0</v>
      </c>
      <c r="D54" s="17">
        <v>0</v>
      </c>
      <c r="E54" s="17">
        <v>0</v>
      </c>
      <c r="F54" s="17">
        <v>0</v>
      </c>
      <c r="G54" s="17"/>
      <c r="H54" s="21">
        <f t="shared" si="1"/>
        <v>0</v>
      </c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55" t="s">
        <v>46</v>
      </c>
      <c r="C55" s="57"/>
      <c r="D55" s="54"/>
      <c r="E55" s="54"/>
      <c r="F55" s="54"/>
      <c r="G55" s="54"/>
      <c r="H55" s="57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3" t="s">
        <v>47</v>
      </c>
      <c r="C56" s="19">
        <f>C57*$C$4</f>
        <v>12207.9553</v>
      </c>
      <c r="D56" s="19">
        <f>D57*$D$4</f>
        <v>12315.744999999999</v>
      </c>
      <c r="E56" s="19">
        <f>E57*$E$4</f>
        <v>12325.316700000001</v>
      </c>
      <c r="F56" s="19">
        <f>F57*$F$4</f>
        <v>12295.9656</v>
      </c>
      <c r="G56" s="19"/>
      <c r="H56" s="21">
        <f t="shared" si="1"/>
        <v>12286.245650000001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3" t="s">
        <v>22</v>
      </c>
      <c r="C57" s="21">
        <v>317</v>
      </c>
      <c r="D57" s="17">
        <v>325</v>
      </c>
      <c r="E57" s="17">
        <v>327</v>
      </c>
      <c r="F57" s="17">
        <v>328</v>
      </c>
      <c r="G57" s="17"/>
      <c r="H57" s="21">
        <f t="shared" si="1"/>
        <v>324.25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55" t="s">
        <v>48</v>
      </c>
      <c r="C58" s="57"/>
      <c r="D58" s="54"/>
      <c r="E58" s="54"/>
      <c r="F58" s="54"/>
      <c r="G58" s="54"/>
      <c r="H58" s="57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3" t="s">
        <v>49</v>
      </c>
      <c r="C59" s="19">
        <f>C60*$C$4</f>
        <v>11745.824500000001</v>
      </c>
      <c r="D59" s="19">
        <f>D60*$D$4</f>
        <v>11671.5368</v>
      </c>
      <c r="E59" s="19">
        <f>E60*$E$4</f>
        <v>11684.551000000001</v>
      </c>
      <c r="F59" s="19">
        <f>F60*$F$4</f>
        <v>11546.211599999999</v>
      </c>
      <c r="G59" s="19"/>
      <c r="H59" s="21">
        <f t="shared" si="1"/>
        <v>11662.030975000001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3" t="s">
        <v>20</v>
      </c>
      <c r="C60" s="21">
        <v>305</v>
      </c>
      <c r="D60" s="17">
        <v>308</v>
      </c>
      <c r="E60" s="17">
        <v>310</v>
      </c>
      <c r="F60" s="17">
        <v>308</v>
      </c>
      <c r="G60" s="17"/>
      <c r="H60" s="21">
        <f t="shared" si="1"/>
        <v>307.75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3" t="s">
        <v>50</v>
      </c>
      <c r="C61" s="19">
        <f>C62*$C$4</f>
        <v>11437.737300000001</v>
      </c>
      <c r="D61" s="19">
        <f>D62*$D$4</f>
        <v>11368.38</v>
      </c>
      <c r="E61" s="19">
        <f>E62*$E$4</f>
        <v>11383.014200000001</v>
      </c>
      <c r="F61" s="19">
        <f>F62*$F$4</f>
        <v>11246.31</v>
      </c>
      <c r="G61" s="19"/>
      <c r="H61" s="21">
        <f t="shared" si="1"/>
        <v>11358.860375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3" t="s">
        <v>20</v>
      </c>
      <c r="C62" s="21">
        <v>297</v>
      </c>
      <c r="D62" s="17">
        <v>300</v>
      </c>
      <c r="E62" s="17">
        <v>302</v>
      </c>
      <c r="F62" s="17">
        <v>300</v>
      </c>
      <c r="G62" s="17"/>
      <c r="H62" s="21">
        <f t="shared" si="1"/>
        <v>299.75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3" t="s">
        <v>51</v>
      </c>
      <c r="C63" s="19">
        <f>C64*$C$4</f>
        <v>11360.7155</v>
      </c>
      <c r="D63" s="19">
        <f>D64*$D$4</f>
        <v>11292.5908</v>
      </c>
      <c r="E63" s="19">
        <f>E64*$E$4</f>
        <v>11269.937900000001</v>
      </c>
      <c r="F63" s="19">
        <f>F64*$F$4</f>
        <v>11133.846899999999</v>
      </c>
      <c r="G63" s="19"/>
      <c r="H63" s="21">
        <f t="shared" si="1"/>
        <v>11264.272774999999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3" t="s">
        <v>20</v>
      </c>
      <c r="C64" s="21">
        <v>295</v>
      </c>
      <c r="D64" s="17">
        <v>298</v>
      </c>
      <c r="E64" s="17">
        <v>299</v>
      </c>
      <c r="F64" s="17">
        <v>297</v>
      </c>
      <c r="G64" s="17"/>
      <c r="H64" s="21">
        <f t="shared" si="1"/>
        <v>297.25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3" t="s">
        <v>52</v>
      </c>
      <c r="C65" s="19">
        <f>C66*$C$4</f>
        <v>0</v>
      </c>
      <c r="D65" s="19">
        <f>D66*$D$4</f>
        <v>0</v>
      </c>
      <c r="E65" s="19">
        <f>E66*$E$4</f>
        <v>0</v>
      </c>
      <c r="F65" s="19">
        <f>F66*$F$4</f>
        <v>0</v>
      </c>
      <c r="G65" s="19"/>
      <c r="H65" s="21">
        <f t="shared" si="1"/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3" t="s">
        <v>20</v>
      </c>
      <c r="C66" s="21">
        <v>0</v>
      </c>
      <c r="D66" s="17">
        <v>0</v>
      </c>
      <c r="E66" s="17">
        <v>0</v>
      </c>
      <c r="F66" s="17">
        <v>0</v>
      </c>
      <c r="G66" s="17"/>
      <c r="H66" s="21">
        <f t="shared" si="1"/>
        <v>0</v>
      </c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3" t="s">
        <v>53</v>
      </c>
      <c r="C67" s="19">
        <f>C68*$C$4</f>
        <v>0</v>
      </c>
      <c r="D67" s="19">
        <f>D68*$D$4</f>
        <v>0</v>
      </c>
      <c r="E67" s="19">
        <f>E68*$E$4</f>
        <v>0</v>
      </c>
      <c r="F67" s="19">
        <f>F68*$F$4</f>
        <v>0</v>
      </c>
      <c r="G67" s="19"/>
      <c r="H67" s="21">
        <f t="shared" si="1"/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10" t="s">
        <v>20</v>
      </c>
      <c r="C68" s="27">
        <v>0</v>
      </c>
      <c r="D68" s="27">
        <v>0</v>
      </c>
      <c r="E68" s="27">
        <v>0</v>
      </c>
      <c r="F68" s="27">
        <v>0</v>
      </c>
      <c r="G68" s="27"/>
      <c r="H68" s="24">
        <f t="shared" si="1"/>
        <v>0</v>
      </c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55" t="s">
        <v>54</v>
      </c>
      <c r="C69" s="54"/>
      <c r="D69" s="54"/>
      <c r="E69" s="54"/>
      <c r="F69" s="54"/>
      <c r="G69" s="54"/>
      <c r="H69" s="57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3" t="s">
        <v>55</v>
      </c>
      <c r="C70" s="19">
        <f>C71*$C$4</f>
        <v>11591.7809</v>
      </c>
      <c r="D70" s="19">
        <f>D71*$D$4</f>
        <v>11519.9584</v>
      </c>
      <c r="E70" s="19">
        <f>E71*$E$4</f>
        <v>11533.7826</v>
      </c>
      <c r="F70" s="19">
        <f>F71*$F$4</f>
        <v>11471.236199999999</v>
      </c>
      <c r="G70" s="19"/>
      <c r="H70" s="21">
        <f>AVERAGE(C70:G70)</f>
        <v>11529.189525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3" t="s">
        <v>22</v>
      </c>
      <c r="C71" s="17">
        <v>301</v>
      </c>
      <c r="D71" s="17">
        <v>304</v>
      </c>
      <c r="E71" s="17">
        <v>306</v>
      </c>
      <c r="F71" s="17">
        <v>306</v>
      </c>
      <c r="G71" s="17"/>
      <c r="H71" s="21">
        <f t="shared" ref="H71:H87" si="2">AVERAGE(C71:G71)</f>
        <v>304.25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3" t="s">
        <v>56</v>
      </c>
      <c r="C72" s="19">
        <f>C73*$C$4</f>
        <v>11476.2482</v>
      </c>
      <c r="D72" s="19">
        <f>D73*$D$4</f>
        <v>11444.169199999998</v>
      </c>
      <c r="E72" s="19">
        <f>E73*$E$4</f>
        <v>11420.706300000002</v>
      </c>
      <c r="F72" s="19">
        <f>F73*$F$4</f>
        <v>11396.260799999998</v>
      </c>
      <c r="G72" s="19"/>
      <c r="H72" s="21">
        <f t="shared" si="2"/>
        <v>11434.346124999998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3" t="s">
        <v>20</v>
      </c>
      <c r="C73" s="17">
        <v>298</v>
      </c>
      <c r="D73" s="17">
        <v>302</v>
      </c>
      <c r="E73" s="17">
        <v>303</v>
      </c>
      <c r="F73" s="17">
        <v>304</v>
      </c>
      <c r="G73" s="17"/>
      <c r="H73" s="21">
        <f t="shared" si="2"/>
        <v>301.75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3" t="s">
        <v>57</v>
      </c>
      <c r="C74" s="19">
        <f>C75*$C$4</f>
        <v>11399.2264</v>
      </c>
      <c r="D74" s="19">
        <f>D75*$D$4</f>
        <v>11330.4854</v>
      </c>
      <c r="E74" s="19">
        <f>E75*$E$4</f>
        <v>11345.322100000001</v>
      </c>
      <c r="F74" s="19">
        <f>F75*$F$4</f>
        <v>11283.797699999999</v>
      </c>
      <c r="G74" s="19"/>
      <c r="H74" s="21">
        <f t="shared" si="2"/>
        <v>11339.707899999998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3" t="s">
        <v>20</v>
      </c>
      <c r="C75" s="17">
        <v>296</v>
      </c>
      <c r="D75" s="17">
        <v>299</v>
      </c>
      <c r="E75" s="17">
        <v>301</v>
      </c>
      <c r="F75" s="17">
        <v>301</v>
      </c>
      <c r="G75" s="17"/>
      <c r="H75" s="21">
        <f t="shared" si="2"/>
        <v>299.25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3" t="s">
        <v>58</v>
      </c>
      <c r="C76" s="19">
        <f>C77*$C$4</f>
        <v>11283.6937</v>
      </c>
      <c r="D76" s="19">
        <f>D77*$D$4</f>
        <v>11216.801599999999</v>
      </c>
      <c r="E76" s="19">
        <f>E77*$E$4</f>
        <v>11232.245800000001</v>
      </c>
      <c r="F76" s="19">
        <f>F77*$F$4</f>
        <v>11171.334599999998</v>
      </c>
      <c r="G76" s="19"/>
      <c r="H76" s="21">
        <f t="shared" si="2"/>
        <v>11226.018925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3" t="s">
        <v>20</v>
      </c>
      <c r="C77" s="17">
        <v>293</v>
      </c>
      <c r="D77" s="17">
        <v>296</v>
      </c>
      <c r="E77" s="17">
        <v>298</v>
      </c>
      <c r="F77" s="17">
        <v>298</v>
      </c>
      <c r="G77" s="17"/>
      <c r="H77" s="21">
        <f t="shared" si="2"/>
        <v>296.25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3" t="s">
        <v>59</v>
      </c>
      <c r="C78" s="19">
        <f>C79*$C$4</f>
        <v>11206.671899999999</v>
      </c>
      <c r="D78" s="19">
        <f>D79*$D$4</f>
        <v>11141.0124</v>
      </c>
      <c r="E78" s="19">
        <f>E79*$E$4</f>
        <v>11119.169500000002</v>
      </c>
      <c r="F78" s="19">
        <f>F79*$F$4</f>
        <v>11096.359199999999</v>
      </c>
      <c r="G78" s="19"/>
      <c r="H78" s="21">
        <f t="shared" si="2"/>
        <v>11140.803250000001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3" t="s">
        <v>22</v>
      </c>
      <c r="C79" s="17">
        <v>291</v>
      </c>
      <c r="D79" s="17">
        <v>294</v>
      </c>
      <c r="E79" s="17">
        <v>295</v>
      </c>
      <c r="F79" s="17">
        <v>296</v>
      </c>
      <c r="G79" s="17"/>
      <c r="H79" s="21">
        <f t="shared" si="2"/>
        <v>294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3" t="s">
        <v>60</v>
      </c>
      <c r="C80" s="19">
        <f>C81*$C$4</f>
        <v>0</v>
      </c>
      <c r="D80" s="19">
        <f>D81*$D$4</f>
        <v>0</v>
      </c>
      <c r="E80" s="19">
        <f>E81*$E$4</f>
        <v>0</v>
      </c>
      <c r="F80" s="19">
        <f>F81*$F$4</f>
        <v>0</v>
      </c>
      <c r="G80" s="19">
        <f>G81*$G$4</f>
        <v>0</v>
      </c>
      <c r="H80" s="21">
        <f t="shared" si="2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3" t="s">
        <v>20</v>
      </c>
      <c r="C81" s="17">
        <v>0</v>
      </c>
      <c r="D81" s="17">
        <v>0</v>
      </c>
      <c r="E81" s="17">
        <v>0</v>
      </c>
      <c r="F81" s="17">
        <v>0</v>
      </c>
      <c r="G81" s="17"/>
      <c r="H81" s="21">
        <f t="shared" si="2"/>
        <v>0</v>
      </c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55" t="s">
        <v>61</v>
      </c>
      <c r="C82" s="54"/>
      <c r="D82" s="54"/>
      <c r="E82" s="54"/>
      <c r="F82" s="54"/>
      <c r="G82" s="54"/>
      <c r="H82" s="57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3" t="s">
        <v>62</v>
      </c>
      <c r="C83" s="19">
        <f>C84*$C$4</f>
        <v>8279.843499999999</v>
      </c>
      <c r="D83" s="19">
        <f>D84*$D$4</f>
        <v>8223.1281999999992</v>
      </c>
      <c r="E83" s="19">
        <f>E84*$E$4</f>
        <v>8216.8778000000002</v>
      </c>
      <c r="F83" s="19">
        <f>F84*$F$4</f>
        <v>8172.3185999999996</v>
      </c>
      <c r="G83" s="19"/>
      <c r="H83" s="21">
        <f t="shared" si="2"/>
        <v>8223.0420249999988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10" t="s">
        <v>20</v>
      </c>
      <c r="C84" s="24">
        <v>215</v>
      </c>
      <c r="D84" s="27">
        <v>217</v>
      </c>
      <c r="E84" s="27">
        <v>218</v>
      </c>
      <c r="F84" s="24">
        <v>218</v>
      </c>
      <c r="G84" s="24"/>
      <c r="H84" s="24">
        <f t="shared" si="2"/>
        <v>217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" t="s">
        <v>63</v>
      </c>
      <c r="C85" s="17"/>
      <c r="D85" s="17" t="e">
        <f>#REF!</f>
        <v>#REF!</v>
      </c>
      <c r="E85" s="17" t="e">
        <f>#REF!</f>
        <v>#REF!</v>
      </c>
      <c r="F85" s="17"/>
      <c r="G85" s="17"/>
      <c r="H85" s="21" t="e">
        <f t="shared" si="2"/>
        <v>#REF!</v>
      </c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3" t="s">
        <v>63</v>
      </c>
      <c r="C86" s="17" t="e">
        <f>#REF!</f>
        <v>#REF!</v>
      </c>
      <c r="D86" s="17" t="e">
        <f>#REF!</f>
        <v>#REF!</v>
      </c>
      <c r="E86" s="17" t="e">
        <f>#REF!</f>
        <v>#REF!</v>
      </c>
      <c r="F86" s="17" t="e">
        <f>#REF!</f>
        <v>#REF!</v>
      </c>
      <c r="G86" s="17" t="e">
        <f>#REF!</f>
        <v>#REF!</v>
      </c>
      <c r="H86" s="21" t="e">
        <f t="shared" si="2"/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3" t="s">
        <v>22</v>
      </c>
      <c r="C87" s="21" t="e">
        <f>#REF!</f>
        <v>#REF!</v>
      </c>
      <c r="D87" s="17" t="e">
        <f>#REF!</f>
        <v>#REF!</v>
      </c>
      <c r="E87" s="17" t="e">
        <f>#REF!</f>
        <v>#REF!</v>
      </c>
      <c r="F87" s="21" t="e">
        <f>#REF!</f>
        <v>#REF!</v>
      </c>
      <c r="G87" s="21" t="e">
        <f>#REF!</f>
        <v>#REF!</v>
      </c>
      <c r="H87" s="21" t="e">
        <f t="shared" si="2"/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30"/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5" activePane="bottomRight" state="frozen"/>
      <selection activeCell="B36" sqref="B36"/>
      <selection pane="topRight" activeCell="B36" sqref="B36"/>
      <selection pane="bottomLeft" activeCell="B36" sqref="B36"/>
      <selection pane="bottomRight" activeCell="A6" sqref="A6:A35"/>
    </sheetView>
  </sheetViews>
  <sheetFormatPr defaultRowHeight="21" x14ac:dyDescent="0.6"/>
  <cols>
    <col min="1" max="1" width="15.375" customWidth="1"/>
    <col min="2" max="2" width="23" customWidth="1"/>
    <col min="3" max="8" width="13.375" customWidth="1"/>
  </cols>
  <sheetData>
    <row r="1" spans="1:17" ht="28.8" x14ac:dyDescent="0.75">
      <c r="B1" s="126" t="s">
        <v>76</v>
      </c>
      <c r="C1" s="126"/>
      <c r="D1" s="126"/>
      <c r="E1" s="126"/>
      <c r="F1" s="126"/>
      <c r="G1" s="126"/>
      <c r="H1" s="126"/>
    </row>
    <row r="2" spans="1:17" x14ac:dyDescent="0.6">
      <c r="B2" s="35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42" t="s">
        <v>17</v>
      </c>
      <c r="C4" s="43">
        <v>37.365600000000001</v>
      </c>
      <c r="D4" s="44">
        <v>37.421799999999998</v>
      </c>
      <c r="E4" s="45">
        <v>37.887300000000003</v>
      </c>
      <c r="F4" s="43">
        <v>38.122900000000001</v>
      </c>
      <c r="G4" s="43">
        <v>38.007800000000003</v>
      </c>
      <c r="H4" s="48">
        <f>AVERAGE(C4:G4)</f>
        <v>37.76108</v>
      </c>
    </row>
    <row r="5" spans="1:17" x14ac:dyDescent="0.6">
      <c r="B5" s="51" t="s">
        <v>18</v>
      </c>
      <c r="C5" s="52"/>
      <c r="D5" s="53"/>
      <c r="E5" s="53"/>
      <c r="F5" s="54"/>
      <c r="G5" s="53"/>
      <c r="H5" s="52"/>
    </row>
    <row r="6" spans="1:17" x14ac:dyDescent="0.6">
      <c r="A6" t="s">
        <v>84</v>
      </c>
      <c r="B6" s="6" t="s">
        <v>19</v>
      </c>
      <c r="C6" s="19">
        <f>C7*$C$4</f>
        <v>18906.993600000002</v>
      </c>
      <c r="D6" s="19">
        <f>D7*$D$4</f>
        <v>18860.587199999998</v>
      </c>
      <c r="E6" s="19">
        <f>E7*$E$4</f>
        <v>18489.002400000001</v>
      </c>
      <c r="F6" s="19">
        <f>F7*$F$4</f>
        <v>18298.992000000002</v>
      </c>
      <c r="G6" s="19">
        <f>G7*$G$4</f>
        <v>18395.7752</v>
      </c>
      <c r="H6" s="21">
        <f>AVERAGE(C6:G6)</f>
        <v>18590.270079999998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6" t="s">
        <v>20</v>
      </c>
      <c r="C7" s="19">
        <v>506</v>
      </c>
      <c r="D7" s="17">
        <v>504</v>
      </c>
      <c r="E7" s="17">
        <v>488</v>
      </c>
      <c r="F7" s="17">
        <v>480</v>
      </c>
      <c r="G7" s="17">
        <v>484</v>
      </c>
      <c r="H7" s="21">
        <f t="shared" ref="H7:H35" si="0">AVERAGE(C7:G7)</f>
        <v>492.4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86</v>
      </c>
      <c r="B8" s="6" t="s">
        <v>21</v>
      </c>
      <c r="C8" s="19">
        <f>C9*$C$4</f>
        <v>18084.950400000002</v>
      </c>
      <c r="D8" s="19">
        <f>D9*$D$4</f>
        <v>18074.7294</v>
      </c>
      <c r="E8" s="19">
        <f>E9*$E$4</f>
        <v>18185.904000000002</v>
      </c>
      <c r="F8" s="19">
        <f>F9*$F$4</f>
        <v>17994.0088</v>
      </c>
      <c r="G8" s="19">
        <f>G9*$G$4</f>
        <v>18091.712800000001</v>
      </c>
      <c r="H8" s="21">
        <f t="shared" si="0"/>
        <v>18086.261080000004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87</v>
      </c>
      <c r="B9" s="6" t="s">
        <v>22</v>
      </c>
      <c r="C9" s="19">
        <v>484</v>
      </c>
      <c r="D9" s="19">
        <v>483</v>
      </c>
      <c r="E9" s="19">
        <v>480</v>
      </c>
      <c r="F9" s="19">
        <v>472</v>
      </c>
      <c r="G9" s="19">
        <v>476</v>
      </c>
      <c r="H9" s="21">
        <f t="shared" si="0"/>
        <v>479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88</v>
      </c>
      <c r="B10" s="6" t="s">
        <v>23</v>
      </c>
      <c r="C10" s="19">
        <f>C11*$C$4</f>
        <v>18383.875199999999</v>
      </c>
      <c r="D10" s="19">
        <f>D11*$D$4</f>
        <v>18374.103799999997</v>
      </c>
      <c r="E10" s="19">
        <f>E11*$E$4</f>
        <v>17996.467500000002</v>
      </c>
      <c r="F10" s="19">
        <f>F11*$F$4</f>
        <v>17803.3943</v>
      </c>
      <c r="G10" s="19">
        <f>G11*$G$4</f>
        <v>17901.6738</v>
      </c>
      <c r="H10" s="21">
        <f t="shared" si="0"/>
        <v>18091.90292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89</v>
      </c>
      <c r="B11" s="6" t="s">
        <v>20</v>
      </c>
      <c r="C11" s="19">
        <v>492</v>
      </c>
      <c r="D11" s="19">
        <v>491</v>
      </c>
      <c r="E11" s="19">
        <v>475</v>
      </c>
      <c r="F11" s="19">
        <v>467</v>
      </c>
      <c r="G11" s="19">
        <v>471</v>
      </c>
      <c r="H11" s="21">
        <f t="shared" si="0"/>
        <v>479.2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90</v>
      </c>
      <c r="B12" s="6" t="s">
        <v>24</v>
      </c>
      <c r="C12" s="19">
        <f>C13*$C$4</f>
        <v>17711.294399999999</v>
      </c>
      <c r="D12" s="19">
        <f>D13*$D$4</f>
        <v>17663.089599999999</v>
      </c>
      <c r="E12" s="19">
        <f>E13*$E$4</f>
        <v>17769.143700000001</v>
      </c>
      <c r="F12" s="19">
        <f>F13*$F$4</f>
        <v>17612.7798</v>
      </c>
      <c r="G12" s="19">
        <f>G13*$G$4</f>
        <v>17673.627</v>
      </c>
      <c r="H12" s="21">
        <f t="shared" si="0"/>
        <v>17685.9869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91</v>
      </c>
      <c r="B13" s="6" t="s">
        <v>20</v>
      </c>
      <c r="C13" s="19">
        <v>474</v>
      </c>
      <c r="D13" s="17">
        <v>472</v>
      </c>
      <c r="E13" s="17">
        <v>469</v>
      </c>
      <c r="F13" s="17">
        <v>462</v>
      </c>
      <c r="G13" s="17">
        <v>465</v>
      </c>
      <c r="H13" s="21">
        <f t="shared" si="0"/>
        <v>468.4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92</v>
      </c>
      <c r="B14" s="6" t="s">
        <v>25</v>
      </c>
      <c r="C14" s="19">
        <f>C15*$C$4</f>
        <v>12816.400799999999</v>
      </c>
      <c r="D14" s="19">
        <f>D15*$D$4</f>
        <v>12760.833799999999</v>
      </c>
      <c r="E14" s="19">
        <f>E15*$E$4</f>
        <v>12881.682000000001</v>
      </c>
      <c r="F14" s="19">
        <f>F15*$F$4</f>
        <v>12733.0486</v>
      </c>
      <c r="G14" s="19">
        <f>G15*$G$4</f>
        <v>12770.620800000001</v>
      </c>
      <c r="H14" s="21">
        <f t="shared" si="0"/>
        <v>12792.517199999998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93</v>
      </c>
      <c r="B15" s="6" t="s">
        <v>20</v>
      </c>
      <c r="C15" s="21">
        <v>343</v>
      </c>
      <c r="D15" s="17">
        <v>341</v>
      </c>
      <c r="E15" s="17">
        <v>340</v>
      </c>
      <c r="F15" s="17">
        <v>334</v>
      </c>
      <c r="G15" s="17">
        <v>336</v>
      </c>
      <c r="H15" s="21">
        <f t="shared" si="0"/>
        <v>338.8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94</v>
      </c>
      <c r="B16" s="6" t="s">
        <v>26</v>
      </c>
      <c r="C16" s="19">
        <f>C17*$C$4</f>
        <v>11583.335999999999</v>
      </c>
      <c r="D16" s="19">
        <f>D17*$D$4</f>
        <v>11787.866999999998</v>
      </c>
      <c r="E16" s="19">
        <f>E17*$E$4</f>
        <v>12048.161400000001</v>
      </c>
      <c r="F16" s="19">
        <f>F17*$F$4</f>
        <v>12046.8364</v>
      </c>
      <c r="G16" s="19">
        <f>G17*$G$4</f>
        <v>12086.4804</v>
      </c>
      <c r="H16" s="21">
        <f t="shared" si="0"/>
        <v>11910.536239999999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95</v>
      </c>
      <c r="B17" s="6" t="s">
        <v>20</v>
      </c>
      <c r="C17" s="21">
        <v>310</v>
      </c>
      <c r="D17" s="17">
        <v>315</v>
      </c>
      <c r="E17" s="17">
        <v>318</v>
      </c>
      <c r="F17" s="17">
        <v>316</v>
      </c>
      <c r="G17" s="17">
        <v>318</v>
      </c>
      <c r="H17" s="21">
        <f t="shared" si="0"/>
        <v>315.39999999999998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96</v>
      </c>
      <c r="B18" s="6" t="s">
        <v>27</v>
      </c>
      <c r="C18" s="19">
        <f>C19*$C$4</f>
        <v>0</v>
      </c>
      <c r="D18" s="19">
        <f>D19*$D$4</f>
        <v>0</v>
      </c>
      <c r="E18" s="19">
        <f>E19*$E$4</f>
        <v>0</v>
      </c>
      <c r="F18" s="19">
        <f>F19*$F$4</f>
        <v>0</v>
      </c>
      <c r="G18" s="19"/>
      <c r="H18" s="21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97</v>
      </c>
      <c r="B19" s="6" t="s">
        <v>20</v>
      </c>
      <c r="C19" s="21">
        <v>0</v>
      </c>
      <c r="D19" s="17">
        <v>0</v>
      </c>
      <c r="E19" s="17">
        <v>0</v>
      </c>
      <c r="F19" s="17">
        <v>0</v>
      </c>
      <c r="G19" s="17"/>
      <c r="H19" s="21">
        <f t="shared" si="0"/>
        <v>0</v>
      </c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98</v>
      </c>
      <c r="B20" s="6" t="s">
        <v>28</v>
      </c>
      <c r="C20" s="19">
        <f>C21*$C$4</f>
        <v>0</v>
      </c>
      <c r="D20" s="19">
        <f>D21*$D$4</f>
        <v>0</v>
      </c>
      <c r="E20" s="19">
        <f>E21*$E$4</f>
        <v>0</v>
      </c>
      <c r="F20" s="19">
        <f>F21*$F$4</f>
        <v>0</v>
      </c>
      <c r="G20" s="19"/>
      <c r="H20" s="21">
        <f t="shared" si="0"/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99</v>
      </c>
      <c r="B21" s="6" t="s">
        <v>20</v>
      </c>
      <c r="C21" s="21">
        <v>0</v>
      </c>
      <c r="D21" s="17">
        <v>0</v>
      </c>
      <c r="E21" s="17">
        <v>0</v>
      </c>
      <c r="F21" s="17">
        <v>0</v>
      </c>
      <c r="G21" s="17"/>
      <c r="H21" s="21">
        <f t="shared" si="0"/>
        <v>0</v>
      </c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100</v>
      </c>
      <c r="B22" s="6" t="s">
        <v>29</v>
      </c>
      <c r="C22" s="19">
        <f>C23*$C$4</f>
        <v>11359.142400000001</v>
      </c>
      <c r="D22" s="19">
        <f>D23*$D$4</f>
        <v>11488.4926</v>
      </c>
      <c r="E22" s="19">
        <f>E23*$E$4</f>
        <v>11745.063000000002</v>
      </c>
      <c r="F22" s="19">
        <f>F23*$F$4</f>
        <v>11741.8532</v>
      </c>
      <c r="G22" s="19">
        <f>G23*$G$4</f>
        <v>11782.418000000001</v>
      </c>
      <c r="H22" s="21">
        <f t="shared" si="0"/>
        <v>11623.393840000001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101</v>
      </c>
      <c r="B23" s="6" t="s">
        <v>20</v>
      </c>
      <c r="C23" s="21">
        <v>304</v>
      </c>
      <c r="D23" s="17">
        <v>307</v>
      </c>
      <c r="E23" s="17">
        <v>310</v>
      </c>
      <c r="F23" s="17">
        <v>308</v>
      </c>
      <c r="G23" s="17">
        <v>310</v>
      </c>
      <c r="H23" s="21">
        <f t="shared" si="0"/>
        <v>307.8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102</v>
      </c>
      <c r="B24" s="6" t="s">
        <v>30</v>
      </c>
      <c r="C24" s="19">
        <f>C25*$C$4</f>
        <v>11247.045599999999</v>
      </c>
      <c r="D24" s="19">
        <f>D25*$D$4</f>
        <v>11376.227199999999</v>
      </c>
      <c r="E24" s="19">
        <f>E25*$E$4</f>
        <v>11669.288400000001</v>
      </c>
      <c r="F24" s="19">
        <f>F25*$F$4</f>
        <v>11627.4845</v>
      </c>
      <c r="G24" s="19">
        <f>G25*$G$4</f>
        <v>11706.402400000001</v>
      </c>
      <c r="H24" s="21">
        <f t="shared" si="0"/>
        <v>11525.28962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103</v>
      </c>
      <c r="B25" s="6" t="s">
        <v>20</v>
      </c>
      <c r="C25" s="21">
        <v>301</v>
      </c>
      <c r="D25" s="21">
        <v>304</v>
      </c>
      <c r="E25" s="21">
        <v>308</v>
      </c>
      <c r="F25" s="21">
        <v>305</v>
      </c>
      <c r="G25" s="21">
        <v>308</v>
      </c>
      <c r="H25" s="21">
        <f t="shared" si="0"/>
        <v>305.2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104</v>
      </c>
      <c r="B26" s="3" t="s">
        <v>31</v>
      </c>
      <c r="C26" s="19">
        <f>C27*$C$4</f>
        <v>10798.6584</v>
      </c>
      <c r="D26" s="19">
        <f>D27*$D$4</f>
        <v>10889.743799999998</v>
      </c>
      <c r="E26" s="19">
        <f>E27*$E$4</f>
        <v>11100.9789</v>
      </c>
      <c r="F26" s="19">
        <f>F27*$F$4</f>
        <v>11055.641</v>
      </c>
      <c r="G26" s="19">
        <f>G27*$G$4</f>
        <v>11136.285400000001</v>
      </c>
      <c r="H26" s="21">
        <f t="shared" si="0"/>
        <v>10996.261500000001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105</v>
      </c>
      <c r="B27" s="3" t="s">
        <v>20</v>
      </c>
      <c r="C27" s="17">
        <v>289</v>
      </c>
      <c r="D27" s="25">
        <v>291</v>
      </c>
      <c r="E27" s="17">
        <v>293</v>
      </c>
      <c r="F27" s="17">
        <v>290</v>
      </c>
      <c r="G27" s="17">
        <v>293</v>
      </c>
      <c r="H27" s="21">
        <f t="shared" si="0"/>
        <v>291.2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106</v>
      </c>
      <c r="B28" s="3" t="s">
        <v>32</v>
      </c>
      <c r="C28" s="19">
        <f>C29*$C$4</f>
        <v>0</v>
      </c>
      <c r="D28" s="19">
        <f>D29*$D$4</f>
        <v>0</v>
      </c>
      <c r="E28" s="19">
        <f>E29*$E$4</f>
        <v>0</v>
      </c>
      <c r="F28" s="19">
        <f>F29*$F$4</f>
        <v>0</v>
      </c>
      <c r="G28" s="19"/>
      <c r="H28" s="21">
        <f t="shared" si="0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107</v>
      </c>
      <c r="B29" s="3" t="s">
        <v>20</v>
      </c>
      <c r="C29" s="17">
        <v>0</v>
      </c>
      <c r="D29" s="25">
        <v>0</v>
      </c>
      <c r="E29" s="17">
        <v>0</v>
      </c>
      <c r="F29" s="17">
        <v>0</v>
      </c>
      <c r="G29" s="17"/>
      <c r="H29" s="21">
        <f t="shared" si="0"/>
        <v>0</v>
      </c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108</v>
      </c>
      <c r="B30" s="3" t="s">
        <v>65</v>
      </c>
      <c r="C30" s="19">
        <f>C31*$C$4</f>
        <v>10126.077600000001</v>
      </c>
      <c r="D30" s="19">
        <f>D31*$D$4</f>
        <v>10141.307799999999</v>
      </c>
      <c r="E30" s="19">
        <f>E31*$E$4</f>
        <v>10305.345600000001</v>
      </c>
      <c r="F30" s="19">
        <f>F31*$F$4</f>
        <v>10255.060100000001</v>
      </c>
      <c r="G30" s="19">
        <f>G31*$G$4</f>
        <v>10300.113800000001</v>
      </c>
      <c r="H30" s="21">
        <f t="shared" si="0"/>
        <v>10225.580980000001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109</v>
      </c>
      <c r="B31" s="3" t="s">
        <v>20</v>
      </c>
      <c r="C31" s="17">
        <v>271</v>
      </c>
      <c r="D31" s="25">
        <v>271</v>
      </c>
      <c r="E31" s="17">
        <v>272</v>
      </c>
      <c r="F31" s="17">
        <v>269</v>
      </c>
      <c r="G31" s="17">
        <v>271</v>
      </c>
      <c r="H31" s="21">
        <f t="shared" si="0"/>
        <v>270.8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110</v>
      </c>
      <c r="B32" s="3" t="s">
        <v>33</v>
      </c>
      <c r="C32" s="19">
        <f>C33*$C$4</f>
        <v>0</v>
      </c>
      <c r="D32" s="19">
        <f>D33*$D$4</f>
        <v>0</v>
      </c>
      <c r="E32" s="19">
        <f>E33*$E$4</f>
        <v>0</v>
      </c>
      <c r="F32" s="19">
        <f>F33*$F$4</f>
        <v>0</v>
      </c>
      <c r="G32" s="19"/>
      <c r="H32" s="21">
        <f t="shared" si="0"/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111</v>
      </c>
      <c r="B33" s="3" t="s">
        <v>20</v>
      </c>
      <c r="C33" s="17">
        <v>0</v>
      </c>
      <c r="D33" s="25">
        <v>0</v>
      </c>
      <c r="E33" s="17">
        <v>0</v>
      </c>
      <c r="F33" s="17">
        <v>0</v>
      </c>
      <c r="G33" s="17"/>
      <c r="H33" s="21">
        <f t="shared" si="0"/>
        <v>0</v>
      </c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154</v>
      </c>
      <c r="B34" s="3" t="s">
        <v>34</v>
      </c>
      <c r="C34" s="19">
        <f>C35*$C$4</f>
        <v>0</v>
      </c>
      <c r="D34" s="19">
        <f>D35*$D$4</f>
        <v>0</v>
      </c>
      <c r="E34" s="19">
        <f>E35*$E$4</f>
        <v>0</v>
      </c>
      <c r="F34" s="19">
        <f>F35*$F$4</f>
        <v>0</v>
      </c>
      <c r="G34" s="19"/>
      <c r="H34" s="21">
        <f t="shared" si="0"/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155</v>
      </c>
      <c r="B35" s="10" t="s">
        <v>22</v>
      </c>
      <c r="C35" s="27">
        <v>0</v>
      </c>
      <c r="D35" s="32">
        <v>0</v>
      </c>
      <c r="E35" s="27">
        <v>0</v>
      </c>
      <c r="F35" s="27">
        <v>0</v>
      </c>
      <c r="G35" s="27"/>
      <c r="H35" s="24">
        <f t="shared" si="0"/>
        <v>0</v>
      </c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55" t="s">
        <v>35</v>
      </c>
      <c r="C36" s="54"/>
      <c r="D36" s="56"/>
      <c r="E36" s="54"/>
      <c r="F36" s="54"/>
      <c r="G36" s="54"/>
      <c r="H36" s="57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3" t="s">
        <v>36</v>
      </c>
      <c r="C37" s="19">
        <f>C38*$C$4</f>
        <v>11097.583200000001</v>
      </c>
      <c r="D37" s="19">
        <f>D38*$D$4</f>
        <v>11076.852799999999</v>
      </c>
      <c r="E37" s="19">
        <f>E38*$E$4</f>
        <v>11138.8662</v>
      </c>
      <c r="F37" s="19">
        <f>F38*$F$4</f>
        <v>11055.641</v>
      </c>
      <c r="G37" s="19">
        <f>G38*$G$4</f>
        <v>11098.277600000001</v>
      </c>
      <c r="H37" s="21">
        <f>AVERAGE(C37:G37)</f>
        <v>11093.444160000003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3" t="s">
        <v>37</v>
      </c>
      <c r="C38" s="17">
        <v>297</v>
      </c>
      <c r="D38" s="25">
        <v>296</v>
      </c>
      <c r="E38" s="17">
        <v>294</v>
      </c>
      <c r="F38" s="17">
        <v>290</v>
      </c>
      <c r="G38" s="17">
        <v>292</v>
      </c>
      <c r="H38" s="21">
        <f t="shared" ref="H38:H68" si="1">AVERAGE(C38:G38)</f>
        <v>293.8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3" t="s">
        <v>39</v>
      </c>
      <c r="C39" s="19">
        <f>C40*$C$4</f>
        <v>9005.1095999999998</v>
      </c>
      <c r="D39" s="19">
        <f>D40*$D$4</f>
        <v>8981.232</v>
      </c>
      <c r="E39" s="19">
        <f>E40*$E$4</f>
        <v>8941.4028000000017</v>
      </c>
      <c r="F39" s="19">
        <f>F40*$F$4</f>
        <v>8844.5128000000004</v>
      </c>
      <c r="G39" s="19">
        <f>G40*$G$4</f>
        <v>8893.8252000000011</v>
      </c>
      <c r="H39" s="21">
        <f t="shared" si="1"/>
        <v>8933.216480000001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3" t="s">
        <v>38</v>
      </c>
      <c r="C40" s="17">
        <v>241</v>
      </c>
      <c r="D40" s="25">
        <v>240</v>
      </c>
      <c r="E40" s="17">
        <v>236</v>
      </c>
      <c r="F40" s="17">
        <v>232</v>
      </c>
      <c r="G40" s="17">
        <v>234</v>
      </c>
      <c r="H40" s="21">
        <f t="shared" si="1"/>
        <v>236.6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3" t="s">
        <v>66</v>
      </c>
      <c r="C41" s="19">
        <f>C42*$C$4</f>
        <v>14385.755999999999</v>
      </c>
      <c r="D41" s="19">
        <f>D42*$D$4</f>
        <v>14369.9712</v>
      </c>
      <c r="E41" s="19">
        <f>E42*$E$4</f>
        <v>14472.948600000002</v>
      </c>
      <c r="F41" s="19">
        <f>F42*$F$4</f>
        <v>14334.2104</v>
      </c>
      <c r="G41" s="19">
        <f>G42*$G$4</f>
        <v>14404.956200000001</v>
      </c>
      <c r="H41" s="21">
        <f t="shared" si="1"/>
        <v>14393.568480000002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3" t="s">
        <v>22</v>
      </c>
      <c r="C42" s="17">
        <v>385</v>
      </c>
      <c r="D42" s="25">
        <v>384</v>
      </c>
      <c r="E42" s="17">
        <v>382</v>
      </c>
      <c r="F42" s="17">
        <v>376</v>
      </c>
      <c r="G42" s="17">
        <v>379</v>
      </c>
      <c r="H42" s="21">
        <f t="shared" si="1"/>
        <v>381.2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55" t="s">
        <v>40</v>
      </c>
      <c r="C43" s="54"/>
      <c r="D43" s="56"/>
      <c r="E43" s="54"/>
      <c r="F43" s="54"/>
      <c r="G43" s="54"/>
      <c r="H43" s="57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3" t="s">
        <v>41</v>
      </c>
      <c r="C44" s="19">
        <f>C45*$C$4</f>
        <v>9789.7872000000007</v>
      </c>
      <c r="D44" s="19">
        <f>D45*$D$4</f>
        <v>9767.0897999999997</v>
      </c>
      <c r="E44" s="19">
        <f>E45*$E$4</f>
        <v>9850.6980000000003</v>
      </c>
      <c r="F44" s="19">
        <f>F45*$F$4</f>
        <v>9759.4624000000003</v>
      </c>
      <c r="G44" s="19">
        <f>G45*$G$4</f>
        <v>9806.0124000000014</v>
      </c>
      <c r="H44" s="21">
        <f t="shared" si="1"/>
        <v>9794.6099599999998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4" t="s">
        <v>69</v>
      </c>
      <c r="C45" s="17">
        <v>262</v>
      </c>
      <c r="D45" s="25">
        <v>261</v>
      </c>
      <c r="E45" s="17">
        <v>260</v>
      </c>
      <c r="F45" s="17">
        <v>256</v>
      </c>
      <c r="G45" s="17">
        <v>258</v>
      </c>
      <c r="H45" s="21">
        <f t="shared" si="1"/>
        <v>259.39999999999998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3" t="s">
        <v>42</v>
      </c>
      <c r="C46" s="19">
        <f>C47*$C$4</f>
        <v>8407.26</v>
      </c>
      <c r="D46" s="19">
        <f>D47*$D$4</f>
        <v>8382.4831999999988</v>
      </c>
      <c r="E46" s="19">
        <f>E47*$E$4</f>
        <v>8448.8679000000011</v>
      </c>
      <c r="F46" s="19">
        <f>F47*$F$4</f>
        <v>8348.9151000000002</v>
      </c>
      <c r="G46" s="19">
        <f>G47*$G$4</f>
        <v>8399.7238000000016</v>
      </c>
      <c r="H46" s="21">
        <f t="shared" si="1"/>
        <v>8397.4500000000007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4" t="s">
        <v>70</v>
      </c>
      <c r="C47" s="17">
        <v>225</v>
      </c>
      <c r="D47" s="25">
        <v>224</v>
      </c>
      <c r="E47" s="17">
        <v>223</v>
      </c>
      <c r="F47" s="17">
        <v>219</v>
      </c>
      <c r="G47" s="17">
        <v>221</v>
      </c>
      <c r="H47" s="21">
        <f t="shared" si="1"/>
        <v>222.4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3" t="s">
        <v>43</v>
      </c>
      <c r="C48" s="19">
        <f>C49*$C$4</f>
        <v>8295.1632000000009</v>
      </c>
      <c r="D48" s="19">
        <f>D49*$D$4</f>
        <v>8270.2178000000004</v>
      </c>
      <c r="E48" s="19">
        <f>E49*$E$4</f>
        <v>8335.2060000000001</v>
      </c>
      <c r="F48" s="19">
        <f>F49*$G$4</f>
        <v>8247.6926000000003</v>
      </c>
      <c r="G48" s="19">
        <f>G49*$F$4</f>
        <v>8310.7921999999999</v>
      </c>
      <c r="H48" s="21">
        <f t="shared" si="1"/>
        <v>8291.8143600000003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3" t="s">
        <v>20</v>
      </c>
      <c r="C49" s="21">
        <v>222</v>
      </c>
      <c r="D49" s="19">
        <v>221</v>
      </c>
      <c r="E49" s="21">
        <v>220</v>
      </c>
      <c r="F49" s="21">
        <v>217</v>
      </c>
      <c r="G49" s="21">
        <v>218</v>
      </c>
      <c r="H49" s="21">
        <f t="shared" si="1"/>
        <v>219.6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58" t="s">
        <v>44</v>
      </c>
      <c r="C50" s="57"/>
      <c r="D50" s="54"/>
      <c r="E50" s="54"/>
      <c r="F50" s="54"/>
      <c r="G50" s="54"/>
      <c r="H50" s="57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3" t="s">
        <v>72</v>
      </c>
      <c r="C51" s="19">
        <f>C52*$C$4</f>
        <v>14385.755999999999</v>
      </c>
      <c r="D51" s="19">
        <f>D52*$D$4</f>
        <v>14369.9712</v>
      </c>
      <c r="E51" s="19">
        <f>E52*$E$4</f>
        <v>14472.948600000002</v>
      </c>
      <c r="F51" s="19">
        <f>F52*$F$4</f>
        <v>14334.2104</v>
      </c>
      <c r="G51" s="19">
        <f>G52*$G$4</f>
        <v>14404.956200000001</v>
      </c>
      <c r="H51" s="21">
        <f t="shared" si="1"/>
        <v>14393.568480000002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3" t="s">
        <v>20</v>
      </c>
      <c r="C52" s="21">
        <v>385</v>
      </c>
      <c r="D52" s="17">
        <v>384</v>
      </c>
      <c r="E52" s="17">
        <v>382</v>
      </c>
      <c r="F52" s="17">
        <v>376</v>
      </c>
      <c r="G52" s="17">
        <v>379</v>
      </c>
      <c r="H52" s="21">
        <f t="shared" si="1"/>
        <v>381.2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3" t="s">
        <v>45</v>
      </c>
      <c r="C53" s="19">
        <f>C54*$C$4</f>
        <v>0</v>
      </c>
      <c r="D53" s="19">
        <f>D54*$D$4</f>
        <v>0</v>
      </c>
      <c r="E53" s="19">
        <f>E54*$E$4</f>
        <v>0</v>
      </c>
      <c r="F53" s="19">
        <f>F54*$F$4</f>
        <v>0</v>
      </c>
      <c r="G53" s="19"/>
      <c r="H53" s="21">
        <f t="shared" si="1"/>
        <v>0</v>
      </c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3" t="s">
        <v>20</v>
      </c>
      <c r="C54" s="21">
        <v>0</v>
      </c>
      <c r="D54" s="17">
        <v>0</v>
      </c>
      <c r="E54" s="17">
        <v>0</v>
      </c>
      <c r="F54" s="17">
        <v>0</v>
      </c>
      <c r="G54" s="17"/>
      <c r="H54" s="21">
        <f t="shared" si="1"/>
        <v>0</v>
      </c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55" t="s">
        <v>46</v>
      </c>
      <c r="C55" s="57"/>
      <c r="D55" s="54"/>
      <c r="E55" s="54"/>
      <c r="F55" s="54"/>
      <c r="G55" s="54"/>
      <c r="H55" s="57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3" t="s">
        <v>47</v>
      </c>
      <c r="C56" s="19">
        <f>C57*$C$4</f>
        <v>12293.2824</v>
      </c>
      <c r="D56" s="19">
        <f>D57*$D$4</f>
        <v>12274.350399999999</v>
      </c>
      <c r="E56" s="19">
        <f>E57*$E$4</f>
        <v>12351.259800000002</v>
      </c>
      <c r="F56" s="19">
        <f>F57*$F$4</f>
        <v>12237.4509</v>
      </c>
      <c r="G56" s="19">
        <f>G57*$G$4</f>
        <v>12276.519400000001</v>
      </c>
      <c r="H56" s="21">
        <f t="shared" si="1"/>
        <v>12286.572580000002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3" t="s">
        <v>22</v>
      </c>
      <c r="C57" s="21">
        <v>329</v>
      </c>
      <c r="D57" s="17">
        <v>328</v>
      </c>
      <c r="E57" s="17">
        <v>326</v>
      </c>
      <c r="F57" s="17">
        <v>321</v>
      </c>
      <c r="G57" s="17">
        <v>323</v>
      </c>
      <c r="H57" s="21">
        <f t="shared" si="1"/>
        <v>325.39999999999998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55" t="s">
        <v>48</v>
      </c>
      <c r="C58" s="57"/>
      <c r="D58" s="54"/>
      <c r="E58" s="54"/>
      <c r="F58" s="54"/>
      <c r="G58" s="54"/>
      <c r="H58" s="57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3" t="s">
        <v>49</v>
      </c>
      <c r="C59" s="19">
        <f>C60*$C$4</f>
        <v>11545.9704</v>
      </c>
      <c r="D59" s="19">
        <f>D60*$D$4</f>
        <v>11675.6016</v>
      </c>
      <c r="E59" s="19">
        <f>E60*$E$4</f>
        <v>11972.3868</v>
      </c>
      <c r="F59" s="19">
        <f>F60*$F$4</f>
        <v>11932.467700000001</v>
      </c>
      <c r="G59" s="19">
        <f>G60*$G$4</f>
        <v>11972.457</v>
      </c>
      <c r="H59" s="21">
        <f t="shared" si="1"/>
        <v>11819.7767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3" t="s">
        <v>20</v>
      </c>
      <c r="C60" s="21">
        <v>309</v>
      </c>
      <c r="D60" s="17">
        <v>312</v>
      </c>
      <c r="E60" s="17">
        <v>316</v>
      </c>
      <c r="F60" s="17">
        <v>313</v>
      </c>
      <c r="G60" s="17">
        <v>315</v>
      </c>
      <c r="H60" s="21">
        <f t="shared" si="1"/>
        <v>313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3" t="s">
        <v>50</v>
      </c>
      <c r="C61" s="19">
        <f>C62*$C$4</f>
        <v>11247.045599999999</v>
      </c>
      <c r="D61" s="19">
        <f>D62*$D$4</f>
        <v>11376.227199999999</v>
      </c>
      <c r="E61" s="19">
        <f>E62*$E$4</f>
        <v>11669.288400000001</v>
      </c>
      <c r="F61" s="19">
        <f>F62*$F$4</f>
        <v>11627.4845</v>
      </c>
      <c r="G61" s="19">
        <f>G62*$G$4</f>
        <v>11706.402400000001</v>
      </c>
      <c r="H61" s="21">
        <f t="shared" si="1"/>
        <v>11525.28962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3" t="s">
        <v>20</v>
      </c>
      <c r="C62" s="21">
        <v>301</v>
      </c>
      <c r="D62" s="17">
        <v>304</v>
      </c>
      <c r="E62" s="17">
        <v>308</v>
      </c>
      <c r="F62" s="17">
        <v>305</v>
      </c>
      <c r="G62" s="17">
        <v>308</v>
      </c>
      <c r="H62" s="21">
        <f t="shared" si="1"/>
        <v>305.2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3" t="s">
        <v>51</v>
      </c>
      <c r="C63" s="19">
        <f>C64*$C$4</f>
        <v>11134.9488</v>
      </c>
      <c r="D63" s="19">
        <f>D64*$D$4</f>
        <v>11263.961799999999</v>
      </c>
      <c r="E63" s="19">
        <f>E64*$E$4</f>
        <v>11555.6265</v>
      </c>
      <c r="F63" s="19">
        <f>F64*$F$4</f>
        <v>11551.2387</v>
      </c>
      <c r="G63" s="19">
        <f>G64*$G$4</f>
        <v>11592.379000000001</v>
      </c>
      <c r="H63" s="21">
        <f t="shared" si="1"/>
        <v>11419.63096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3" t="s">
        <v>20</v>
      </c>
      <c r="C64" s="21">
        <v>298</v>
      </c>
      <c r="D64" s="17">
        <v>301</v>
      </c>
      <c r="E64" s="17">
        <v>305</v>
      </c>
      <c r="F64" s="17">
        <v>303</v>
      </c>
      <c r="G64" s="17">
        <v>305</v>
      </c>
      <c r="H64" s="21">
        <f t="shared" si="1"/>
        <v>302.39999999999998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3" t="s">
        <v>52</v>
      </c>
      <c r="C65" s="19">
        <f>C66*$C$4</f>
        <v>0</v>
      </c>
      <c r="D65" s="19">
        <f>D66*$D$4</f>
        <v>0</v>
      </c>
      <c r="E65" s="19">
        <f>E66*$E$4</f>
        <v>0</v>
      </c>
      <c r="F65" s="19">
        <f>F66*$F$4</f>
        <v>0</v>
      </c>
      <c r="G65" s="19"/>
      <c r="H65" s="21">
        <f t="shared" si="1"/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3" t="s">
        <v>20</v>
      </c>
      <c r="C66" s="21">
        <v>0</v>
      </c>
      <c r="D66" s="17">
        <v>0</v>
      </c>
      <c r="E66" s="17">
        <v>0</v>
      </c>
      <c r="F66" s="17">
        <v>0</v>
      </c>
      <c r="G66" s="17"/>
      <c r="H66" s="21">
        <f t="shared" si="1"/>
        <v>0</v>
      </c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3" t="s">
        <v>53</v>
      </c>
      <c r="C67" s="19">
        <f>C68*$C$4</f>
        <v>0</v>
      </c>
      <c r="D67" s="19">
        <f>D68*$D$4</f>
        <v>0</v>
      </c>
      <c r="E67" s="19">
        <f>E68*$E$4</f>
        <v>0</v>
      </c>
      <c r="F67" s="19">
        <f>F68*$F$4</f>
        <v>0</v>
      </c>
      <c r="G67" s="19"/>
      <c r="H67" s="21">
        <f t="shared" si="1"/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10" t="s">
        <v>20</v>
      </c>
      <c r="C68" s="27">
        <v>0</v>
      </c>
      <c r="D68" s="27">
        <v>0</v>
      </c>
      <c r="E68" s="27">
        <v>0</v>
      </c>
      <c r="F68" s="27">
        <v>0</v>
      </c>
      <c r="G68" s="27"/>
      <c r="H68" s="24">
        <f t="shared" si="1"/>
        <v>0</v>
      </c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55" t="s">
        <v>54</v>
      </c>
      <c r="C69" s="54"/>
      <c r="D69" s="54"/>
      <c r="E69" s="54"/>
      <c r="F69" s="54"/>
      <c r="G69" s="54"/>
      <c r="H69" s="57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3" t="s">
        <v>55</v>
      </c>
      <c r="C70" s="19">
        <f>C71*$C$4</f>
        <v>11284.4112</v>
      </c>
      <c r="D70" s="19">
        <f>D71*$D$4</f>
        <v>11263.961799999999</v>
      </c>
      <c r="E70" s="19">
        <f>E71*$E$4</f>
        <v>11366.19</v>
      </c>
      <c r="F70" s="19">
        <f>F71*$F$4</f>
        <v>11436.87</v>
      </c>
      <c r="G70" s="19">
        <f>G71*$G$4</f>
        <v>11478.355600000001</v>
      </c>
      <c r="H70" s="21">
        <f>AVERAGE(C70:G70)</f>
        <v>11365.957720000002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3" t="s">
        <v>22</v>
      </c>
      <c r="C71" s="17">
        <v>302</v>
      </c>
      <c r="D71" s="17">
        <v>301</v>
      </c>
      <c r="E71" s="17">
        <v>300</v>
      </c>
      <c r="F71" s="17">
        <v>300</v>
      </c>
      <c r="G71" s="17">
        <v>302</v>
      </c>
      <c r="H71" s="21">
        <f t="shared" ref="H71:H84" si="2">AVERAGE(C71:G71)</f>
        <v>301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3" t="s">
        <v>56</v>
      </c>
      <c r="C72" s="19">
        <f>C73*$C$4</f>
        <v>11209.68</v>
      </c>
      <c r="D72" s="19">
        <f>D73*$D$4</f>
        <v>11189.118199999999</v>
      </c>
      <c r="E72" s="19">
        <f>E73*$E$4</f>
        <v>11252.528100000001</v>
      </c>
      <c r="F72" s="19">
        <f>F73*$F$4</f>
        <v>11322.5013</v>
      </c>
      <c r="G72" s="19">
        <f>G73*$G$4</f>
        <v>11402.34</v>
      </c>
      <c r="H72" s="21">
        <f t="shared" si="2"/>
        <v>11275.23352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3" t="s">
        <v>20</v>
      </c>
      <c r="C73" s="17">
        <v>300</v>
      </c>
      <c r="D73" s="17">
        <v>299</v>
      </c>
      <c r="E73" s="17">
        <v>297</v>
      </c>
      <c r="F73" s="17">
        <v>297</v>
      </c>
      <c r="G73" s="17">
        <v>300</v>
      </c>
      <c r="H73" s="21">
        <f t="shared" si="2"/>
        <v>298.60000000000002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3" t="s">
        <v>57</v>
      </c>
      <c r="C74" s="19">
        <f>C75*$C$4</f>
        <v>11097.583200000001</v>
      </c>
      <c r="D74" s="19">
        <f>D75*$D$4</f>
        <v>11076.852799999999</v>
      </c>
      <c r="E74" s="19">
        <f>E75*$E$4</f>
        <v>11138.8662</v>
      </c>
      <c r="F74" s="19">
        <f>F75*$F$4</f>
        <v>11246.255500000001</v>
      </c>
      <c r="G74" s="19">
        <f>G75*$G$4</f>
        <v>11288.3166</v>
      </c>
      <c r="H74" s="21">
        <f t="shared" si="2"/>
        <v>11169.574860000001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3" t="s">
        <v>20</v>
      </c>
      <c r="C75" s="17">
        <v>297</v>
      </c>
      <c r="D75" s="17">
        <v>296</v>
      </c>
      <c r="E75" s="17">
        <v>294</v>
      </c>
      <c r="F75" s="17">
        <v>295</v>
      </c>
      <c r="G75" s="17">
        <v>297</v>
      </c>
      <c r="H75" s="21">
        <f t="shared" si="2"/>
        <v>295.8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3" t="s">
        <v>58</v>
      </c>
      <c r="C76" s="19">
        <f>C77*$C$4</f>
        <v>10985.4864</v>
      </c>
      <c r="D76" s="19">
        <f>D77*$D$4</f>
        <v>10964.587399999999</v>
      </c>
      <c r="E76" s="19">
        <f>E77*$E$4</f>
        <v>11063.091600000002</v>
      </c>
      <c r="F76" s="19">
        <f>F77*$F$4</f>
        <v>11131.8868</v>
      </c>
      <c r="G76" s="19">
        <f>G77*$G$4</f>
        <v>11174.2932</v>
      </c>
      <c r="H76" s="21">
        <f t="shared" si="2"/>
        <v>11063.86908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3" t="s">
        <v>20</v>
      </c>
      <c r="C77" s="17">
        <v>294</v>
      </c>
      <c r="D77" s="17">
        <v>293</v>
      </c>
      <c r="E77" s="17">
        <v>292</v>
      </c>
      <c r="F77" s="17">
        <v>292</v>
      </c>
      <c r="G77" s="17">
        <v>294</v>
      </c>
      <c r="H77" s="21">
        <f t="shared" si="2"/>
        <v>293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3" t="s">
        <v>59</v>
      </c>
      <c r="C78" s="19">
        <f>C79*$C$4</f>
        <v>10910.7552</v>
      </c>
      <c r="D78" s="19">
        <f>D79*$D$4</f>
        <v>10889.743799999998</v>
      </c>
      <c r="E78" s="19">
        <f>E79*$E$4</f>
        <v>10949.429700000001</v>
      </c>
      <c r="F78" s="19">
        <f>F79*$F$4</f>
        <v>11055.641</v>
      </c>
      <c r="G78" s="19">
        <f>G79*$G$4</f>
        <v>11098.277600000001</v>
      </c>
      <c r="H78" s="21">
        <f t="shared" si="2"/>
        <v>10980.76946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3" t="s">
        <v>22</v>
      </c>
      <c r="C79" s="17">
        <v>292</v>
      </c>
      <c r="D79" s="17">
        <v>291</v>
      </c>
      <c r="E79" s="17">
        <v>289</v>
      </c>
      <c r="F79" s="17">
        <v>290</v>
      </c>
      <c r="G79" s="17">
        <v>292</v>
      </c>
      <c r="H79" s="21">
        <f t="shared" si="2"/>
        <v>290.8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3" t="s">
        <v>60</v>
      </c>
      <c r="C80" s="19">
        <f>C81*$C$4</f>
        <v>0</v>
      </c>
      <c r="D80" s="19">
        <f>D81*$D$4</f>
        <v>0</v>
      </c>
      <c r="E80" s="19">
        <f>E81*$E$4</f>
        <v>0</v>
      </c>
      <c r="F80" s="19">
        <f>F81*$F$4</f>
        <v>0</v>
      </c>
      <c r="G80" s="19"/>
      <c r="H80" s="21">
        <f t="shared" si="2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3" t="s">
        <v>20</v>
      </c>
      <c r="C81" s="17">
        <v>0</v>
      </c>
      <c r="D81" s="17">
        <v>0</v>
      </c>
      <c r="E81" s="17">
        <v>0</v>
      </c>
      <c r="F81" s="17">
        <v>0</v>
      </c>
      <c r="G81" s="17"/>
      <c r="H81" s="21">
        <f t="shared" si="2"/>
        <v>0</v>
      </c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55" t="s">
        <v>61</v>
      </c>
      <c r="C82" s="54"/>
      <c r="D82" s="54"/>
      <c r="E82" s="54"/>
      <c r="F82" s="54"/>
      <c r="G82" s="54"/>
      <c r="H82" s="57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3" t="s">
        <v>62</v>
      </c>
      <c r="C83" s="19">
        <f>C84*$C$4</f>
        <v>8183.0663999999997</v>
      </c>
      <c r="D83" s="19">
        <f>D84*$D$4</f>
        <v>8195.3742000000002</v>
      </c>
      <c r="E83" s="19">
        <f>E84*$E$4</f>
        <v>8259.4314000000013</v>
      </c>
      <c r="F83" s="19">
        <f>F84*$F$4</f>
        <v>8158.3006000000005</v>
      </c>
      <c r="G83" s="19">
        <f>G84*$G$4</f>
        <v>8209.6848000000009</v>
      </c>
      <c r="H83" s="21">
        <f t="shared" si="2"/>
        <v>8201.1714800000009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10" t="s">
        <v>20</v>
      </c>
      <c r="C84" s="24">
        <v>219</v>
      </c>
      <c r="D84" s="27">
        <v>219</v>
      </c>
      <c r="E84" s="27">
        <v>218</v>
      </c>
      <c r="F84" s="24">
        <v>214</v>
      </c>
      <c r="G84" s="27">
        <v>216</v>
      </c>
      <c r="H84" s="24">
        <f t="shared" si="2"/>
        <v>217.2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" t="s">
        <v>63</v>
      </c>
      <c r="C85" s="17"/>
      <c r="D85" s="17" t="e">
        <f>#REF!</f>
        <v>#REF!</v>
      </c>
      <c r="E85" s="17" t="e">
        <f>#REF!</f>
        <v>#REF!</v>
      </c>
      <c r="F85" s="17"/>
      <c r="G85" s="17"/>
      <c r="H85" s="17"/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3" t="s">
        <v>63</v>
      </c>
      <c r="C86" s="17" t="e">
        <f>#REF!</f>
        <v>#REF!</v>
      </c>
      <c r="D86" s="17" t="e">
        <f>#REF!</f>
        <v>#REF!</v>
      </c>
      <c r="E86" s="17" t="e">
        <f>#REF!</f>
        <v>#REF!</v>
      </c>
      <c r="F86" s="17" t="e">
        <f>#REF!</f>
        <v>#REF!</v>
      </c>
      <c r="G86" s="17" t="e">
        <f>#REF!</f>
        <v>#REF!</v>
      </c>
      <c r="H86" s="17" t="e">
        <f>#REF!</f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3" t="s">
        <v>22</v>
      </c>
      <c r="C87" s="21" t="e">
        <f>#REF!</f>
        <v>#REF!</v>
      </c>
      <c r="D87" s="17" t="e">
        <f>#REF!</f>
        <v>#REF!</v>
      </c>
      <c r="E87" s="17" t="e">
        <f>#REF!</f>
        <v>#REF!</v>
      </c>
      <c r="F87" s="21" t="e">
        <f>#REF!</f>
        <v>#REF!</v>
      </c>
      <c r="G87" s="21" t="e">
        <f>#REF!</f>
        <v>#REF!</v>
      </c>
      <c r="H87" s="21" t="e">
        <f>#REF!</f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30"/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20" activePane="bottomRight" state="frozen"/>
      <selection activeCell="B36" sqref="B36"/>
      <selection pane="topRight" activeCell="B36" sqref="B36"/>
      <selection pane="bottomLeft" activeCell="B36" sqref="B36"/>
      <selection pane="bottomRight" activeCell="A6" sqref="A6:A35"/>
    </sheetView>
  </sheetViews>
  <sheetFormatPr defaultRowHeight="21" x14ac:dyDescent="0.6"/>
  <cols>
    <col min="1" max="1" width="15.375" customWidth="1"/>
    <col min="2" max="2" width="23" customWidth="1"/>
    <col min="3" max="8" width="13.375" customWidth="1"/>
  </cols>
  <sheetData>
    <row r="1" spans="1:17" ht="28.8" x14ac:dyDescent="0.75">
      <c r="B1" s="126" t="s">
        <v>78</v>
      </c>
      <c r="C1" s="126"/>
      <c r="D1" s="126"/>
      <c r="E1" s="126"/>
      <c r="F1" s="126"/>
      <c r="G1" s="126"/>
      <c r="H1" s="126"/>
    </row>
    <row r="2" spans="1:17" x14ac:dyDescent="0.6">
      <c r="B2" s="35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42" t="s">
        <v>17</v>
      </c>
      <c r="C4" s="43">
        <v>37.995899999999999</v>
      </c>
      <c r="D4" s="44">
        <v>38.240099999999998</v>
      </c>
      <c r="E4" s="45">
        <v>38.117600000000003</v>
      </c>
      <c r="F4" s="43">
        <v>38.254199999999997</v>
      </c>
      <c r="G4" s="43"/>
      <c r="H4" s="48">
        <f>AVERAGE(C4:G4)</f>
        <v>38.151949999999999</v>
      </c>
    </row>
    <row r="5" spans="1:17" x14ac:dyDescent="0.6">
      <c r="B5" s="51" t="s">
        <v>18</v>
      </c>
      <c r="C5" s="52"/>
      <c r="D5" s="53"/>
      <c r="E5" s="53"/>
      <c r="F5" s="54"/>
      <c r="G5" s="53"/>
      <c r="H5" s="52"/>
    </row>
    <row r="6" spans="1:17" x14ac:dyDescent="0.6">
      <c r="A6" t="s">
        <v>84</v>
      </c>
      <c r="B6" s="6" t="s">
        <v>19</v>
      </c>
      <c r="C6" s="19">
        <f>C7*$C$4</f>
        <v>18352.019700000001</v>
      </c>
      <c r="D6" s="19">
        <f>D7*$D$4</f>
        <v>18431.728199999998</v>
      </c>
      <c r="E6" s="19">
        <f>E7*$E$4</f>
        <v>18372.683200000003</v>
      </c>
      <c r="F6" s="19">
        <f>F7*$F$4</f>
        <v>18400.270199999999</v>
      </c>
      <c r="G6" s="19"/>
      <c r="H6" s="21">
        <f>AVERAGE(C6:G6)</f>
        <v>18389.175325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6" t="s">
        <v>20</v>
      </c>
      <c r="C7" s="19">
        <v>483</v>
      </c>
      <c r="D7" s="17">
        <v>482</v>
      </c>
      <c r="E7" s="17">
        <v>482</v>
      </c>
      <c r="F7" s="17">
        <v>481</v>
      </c>
      <c r="G7" s="17"/>
      <c r="H7" s="21">
        <f>AVERAGE(C7:G7)</f>
        <v>482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86</v>
      </c>
      <c r="B8" s="6" t="s">
        <v>21</v>
      </c>
      <c r="C8" s="19">
        <f>C9*$C$4</f>
        <v>18541.999199999998</v>
      </c>
      <c r="D8" s="19">
        <f>D9*$D$4</f>
        <v>18928.8495</v>
      </c>
      <c r="E8" s="19">
        <f>E9*$E$4</f>
        <v>19058.800000000003</v>
      </c>
      <c r="F8" s="19">
        <f>F9*$F$4</f>
        <v>19088.845799999999</v>
      </c>
      <c r="G8" s="19"/>
      <c r="H8" s="21">
        <f t="shared" ref="H8:H35" si="0">AVERAGE(C8:G8)</f>
        <v>18904.623625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87</v>
      </c>
      <c r="B9" s="6" t="s">
        <v>22</v>
      </c>
      <c r="C9" s="19">
        <v>488</v>
      </c>
      <c r="D9" s="19">
        <v>495</v>
      </c>
      <c r="E9" s="17">
        <v>500</v>
      </c>
      <c r="F9" s="19">
        <v>499</v>
      </c>
      <c r="G9" s="19"/>
      <c r="H9" s="21">
        <f t="shared" si="0"/>
        <v>495.5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88</v>
      </c>
      <c r="B10" s="6" t="s">
        <v>23</v>
      </c>
      <c r="C10" s="19">
        <f>C11*$C$4</f>
        <v>17858.073</v>
      </c>
      <c r="D10" s="19">
        <f>D11*$D$4</f>
        <v>17934.606899999999</v>
      </c>
      <c r="E10" s="19">
        <f>E11*$E$4</f>
        <v>17877.154400000003</v>
      </c>
      <c r="F10" s="19">
        <f>F11*$F$4</f>
        <v>17902.9656</v>
      </c>
      <c r="G10" s="19"/>
      <c r="H10" s="21">
        <f t="shared" si="0"/>
        <v>17893.199975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89</v>
      </c>
      <c r="B11" s="6" t="s">
        <v>20</v>
      </c>
      <c r="C11" s="19">
        <v>470</v>
      </c>
      <c r="D11" s="19">
        <v>469</v>
      </c>
      <c r="E11" s="17">
        <v>469</v>
      </c>
      <c r="F11" s="19">
        <v>468</v>
      </c>
      <c r="G11" s="19"/>
      <c r="H11" s="21">
        <f t="shared" si="0"/>
        <v>469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90</v>
      </c>
      <c r="B12" s="6" t="s">
        <v>24</v>
      </c>
      <c r="C12" s="19">
        <f>C13*$C$4</f>
        <v>18124.044299999998</v>
      </c>
      <c r="D12" s="19">
        <f>D13*$D$4</f>
        <v>18508.2084</v>
      </c>
      <c r="E12" s="19">
        <f>E13*$E$4</f>
        <v>18677.624</v>
      </c>
      <c r="F12" s="19">
        <f>F13*$F$4</f>
        <v>18706.303799999998</v>
      </c>
      <c r="G12" s="19"/>
      <c r="H12" s="21">
        <f t="shared" si="0"/>
        <v>18504.045124999997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91</v>
      </c>
      <c r="B13" s="6" t="s">
        <v>20</v>
      </c>
      <c r="C13" s="19">
        <v>477</v>
      </c>
      <c r="D13" s="17">
        <v>484</v>
      </c>
      <c r="E13" s="17">
        <v>490</v>
      </c>
      <c r="F13" s="17">
        <v>489</v>
      </c>
      <c r="G13" s="17"/>
      <c r="H13" s="21">
        <f t="shared" si="0"/>
        <v>485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92</v>
      </c>
      <c r="B14" s="6" t="s">
        <v>25</v>
      </c>
      <c r="C14" s="19">
        <f>C15*$C$4</f>
        <v>12842.6142</v>
      </c>
      <c r="D14" s="19">
        <f>D15*$D$4</f>
        <v>12925.1538</v>
      </c>
      <c r="E14" s="19">
        <f>E15*$E$4</f>
        <v>12883.748800000001</v>
      </c>
      <c r="F14" s="19">
        <f>F15*$F$4</f>
        <v>12891.6654</v>
      </c>
      <c r="G14" s="19"/>
      <c r="H14" s="21">
        <f t="shared" si="0"/>
        <v>12885.795549999999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93</v>
      </c>
      <c r="B15" s="6" t="s">
        <v>20</v>
      </c>
      <c r="C15" s="21">
        <v>338</v>
      </c>
      <c r="D15" s="17">
        <v>338</v>
      </c>
      <c r="E15" s="17">
        <v>338</v>
      </c>
      <c r="F15" s="17">
        <v>337</v>
      </c>
      <c r="G15" s="17"/>
      <c r="H15" s="21">
        <f t="shared" si="0"/>
        <v>337.75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94</v>
      </c>
      <c r="B16" s="6" t="s">
        <v>26</v>
      </c>
      <c r="C16" s="19">
        <f>C17*$C$4</f>
        <v>12158.688</v>
      </c>
      <c r="D16" s="19">
        <f>D17*$D$4</f>
        <v>12198.591899999999</v>
      </c>
      <c r="E16" s="19">
        <f>E17*$E$4</f>
        <v>12159.514400000002</v>
      </c>
      <c r="F16" s="19">
        <f>F17*$F$4</f>
        <v>12203.0898</v>
      </c>
      <c r="G16" s="19"/>
      <c r="H16" s="21">
        <f t="shared" si="0"/>
        <v>12179.971025000001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95</v>
      </c>
      <c r="B17" s="6" t="s">
        <v>20</v>
      </c>
      <c r="C17" s="21">
        <v>320</v>
      </c>
      <c r="D17" s="17">
        <v>319</v>
      </c>
      <c r="E17" s="17">
        <v>319</v>
      </c>
      <c r="F17" s="17">
        <v>319</v>
      </c>
      <c r="G17" s="17"/>
      <c r="H17" s="21">
        <f t="shared" si="0"/>
        <v>319.25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96</v>
      </c>
      <c r="B18" s="6" t="s">
        <v>27</v>
      </c>
      <c r="C18" s="19">
        <f>C19*$C$4</f>
        <v>0</v>
      </c>
      <c r="D18" s="19"/>
      <c r="E18" s="19">
        <f>E19*$E$4</f>
        <v>0</v>
      </c>
      <c r="F18" s="19">
        <f>F19*$F$4</f>
        <v>0</v>
      </c>
      <c r="G18" s="19"/>
      <c r="H18" s="21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97</v>
      </c>
      <c r="B19" s="6" t="s">
        <v>20</v>
      </c>
      <c r="C19" s="21">
        <v>0</v>
      </c>
      <c r="D19" s="17"/>
      <c r="E19" s="17"/>
      <c r="F19" s="17"/>
      <c r="G19" s="17"/>
      <c r="H19" s="21">
        <f t="shared" si="0"/>
        <v>0</v>
      </c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98</v>
      </c>
      <c r="B20" s="6" t="s">
        <v>28</v>
      </c>
      <c r="C20" s="19">
        <f>C21*$C$4</f>
        <v>0</v>
      </c>
      <c r="D20" s="19"/>
      <c r="E20" s="19">
        <f>E21*$E$4</f>
        <v>0</v>
      </c>
      <c r="F20" s="19">
        <f>F21*$F$4</f>
        <v>0</v>
      </c>
      <c r="G20" s="19"/>
      <c r="H20" s="21">
        <f t="shared" si="0"/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99</v>
      </c>
      <c r="B21" s="6" t="s">
        <v>20</v>
      </c>
      <c r="C21" s="21">
        <v>0</v>
      </c>
      <c r="D21" s="17"/>
      <c r="E21" s="17"/>
      <c r="F21" s="17"/>
      <c r="G21" s="17"/>
      <c r="H21" s="21">
        <f t="shared" si="0"/>
        <v>0</v>
      </c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100</v>
      </c>
      <c r="B22" s="6" t="s">
        <v>29</v>
      </c>
      <c r="C22" s="19">
        <f>C23*$C$4</f>
        <v>11854.720799999999</v>
      </c>
      <c r="D22" s="19">
        <f>D23*$D$4</f>
        <v>11930.911199999999</v>
      </c>
      <c r="E22" s="19">
        <f>E23*$E$4</f>
        <v>11892.691200000001</v>
      </c>
      <c r="F22" s="19">
        <f>F23*$F$4</f>
        <v>11897.056199999999</v>
      </c>
      <c r="G22" s="19"/>
      <c r="H22" s="21">
        <f t="shared" si="0"/>
        <v>11893.844849999999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101</v>
      </c>
      <c r="B23" s="6" t="s">
        <v>20</v>
      </c>
      <c r="C23" s="21">
        <v>312</v>
      </c>
      <c r="D23" s="17">
        <v>312</v>
      </c>
      <c r="E23" s="17">
        <v>312</v>
      </c>
      <c r="F23" s="17">
        <v>311</v>
      </c>
      <c r="G23" s="17"/>
      <c r="H23" s="21">
        <f t="shared" si="0"/>
        <v>311.75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102</v>
      </c>
      <c r="B24" s="6" t="s">
        <v>30</v>
      </c>
      <c r="C24" s="19">
        <f>C25*$C$4</f>
        <v>11778.728999999999</v>
      </c>
      <c r="D24" s="19">
        <f>D25*$D$4</f>
        <v>11816.1909</v>
      </c>
      <c r="E24" s="19">
        <f>E25*$E$4</f>
        <v>11778.338400000001</v>
      </c>
      <c r="F24" s="19">
        <f>F25*$F$4</f>
        <v>11782.293599999999</v>
      </c>
      <c r="G24" s="19"/>
      <c r="H24" s="21">
        <f t="shared" si="0"/>
        <v>11788.887975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103</v>
      </c>
      <c r="B25" s="6" t="s">
        <v>20</v>
      </c>
      <c r="C25" s="21">
        <v>310</v>
      </c>
      <c r="D25" s="21">
        <v>309</v>
      </c>
      <c r="E25" s="17">
        <v>309</v>
      </c>
      <c r="F25" s="21">
        <v>308</v>
      </c>
      <c r="G25" s="21"/>
      <c r="H25" s="21">
        <f t="shared" si="0"/>
        <v>309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104</v>
      </c>
      <c r="B26" s="3" t="s">
        <v>31</v>
      </c>
      <c r="C26" s="19">
        <f>C27*$C$4</f>
        <v>11170.794599999999</v>
      </c>
      <c r="D26" s="19">
        <f>D27*$D$4</f>
        <v>11204.3493</v>
      </c>
      <c r="E26" s="19">
        <f>E27*$E$4</f>
        <v>11168.456800000002</v>
      </c>
      <c r="F26" s="19">
        <f>F27*$F$4</f>
        <v>11170.2264</v>
      </c>
      <c r="G26" s="19"/>
      <c r="H26" s="21">
        <f t="shared" si="0"/>
        <v>11178.456775000001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105</v>
      </c>
      <c r="B27" s="3" t="s">
        <v>20</v>
      </c>
      <c r="C27" s="17">
        <v>294</v>
      </c>
      <c r="D27" s="25">
        <v>293</v>
      </c>
      <c r="E27" s="17">
        <v>293</v>
      </c>
      <c r="F27" s="17">
        <v>292</v>
      </c>
      <c r="G27" s="17"/>
      <c r="H27" s="21">
        <f t="shared" si="0"/>
        <v>293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106</v>
      </c>
      <c r="B28" s="3" t="s">
        <v>32</v>
      </c>
      <c r="C28" s="19">
        <f>C29*$C$4</f>
        <v>0</v>
      </c>
      <c r="D28" s="19"/>
      <c r="E28" s="19">
        <f>E29*$E$4</f>
        <v>0</v>
      </c>
      <c r="F28" s="19"/>
      <c r="G28" s="19"/>
      <c r="H28" s="21">
        <f t="shared" si="0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107</v>
      </c>
      <c r="B29" s="3" t="s">
        <v>20</v>
      </c>
      <c r="C29" s="17">
        <v>0</v>
      </c>
      <c r="D29" s="25"/>
      <c r="E29" s="17"/>
      <c r="F29" s="17"/>
      <c r="G29" s="17"/>
      <c r="H29" s="21">
        <f t="shared" si="0"/>
        <v>0</v>
      </c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108</v>
      </c>
      <c r="B30" s="3" t="s">
        <v>65</v>
      </c>
      <c r="C30" s="19">
        <f>C31*$C$4</f>
        <v>10334.8848</v>
      </c>
      <c r="D30" s="19">
        <f>D31*$D$4</f>
        <v>10363.0671</v>
      </c>
      <c r="E30" s="19">
        <f>E31*$E$4</f>
        <v>10291.752</v>
      </c>
      <c r="F30" s="19">
        <f>F31*$F$4</f>
        <v>10290.379799999999</v>
      </c>
      <c r="G30" s="19"/>
      <c r="H30" s="21">
        <f t="shared" si="0"/>
        <v>10320.020925000001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109</v>
      </c>
      <c r="B31" s="3" t="s">
        <v>20</v>
      </c>
      <c r="C31" s="17">
        <v>272</v>
      </c>
      <c r="D31" s="25">
        <v>271</v>
      </c>
      <c r="E31" s="17">
        <v>270</v>
      </c>
      <c r="F31" s="17">
        <v>269</v>
      </c>
      <c r="G31" s="17"/>
      <c r="H31" s="21">
        <f t="shared" si="0"/>
        <v>270.5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110</v>
      </c>
      <c r="B32" s="3" t="s">
        <v>33</v>
      </c>
      <c r="C32" s="19">
        <f>C33*$C$4</f>
        <v>0</v>
      </c>
      <c r="D32" s="19"/>
      <c r="E32" s="19">
        <f>E33*$E$4</f>
        <v>0</v>
      </c>
      <c r="F32" s="19">
        <f>F33*$F$4</f>
        <v>0</v>
      </c>
      <c r="G32" s="19"/>
      <c r="H32" s="21">
        <f t="shared" si="0"/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111</v>
      </c>
      <c r="B33" s="3" t="s">
        <v>20</v>
      </c>
      <c r="C33" s="17">
        <v>0</v>
      </c>
      <c r="D33" s="25"/>
      <c r="E33" s="17"/>
      <c r="F33" s="17"/>
      <c r="G33" s="17"/>
      <c r="H33" s="21">
        <f t="shared" si="0"/>
        <v>0</v>
      </c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154</v>
      </c>
      <c r="B34" s="3" t="s">
        <v>34</v>
      </c>
      <c r="C34" s="19">
        <f>C35*$C$4</f>
        <v>0</v>
      </c>
      <c r="D34" s="19"/>
      <c r="E34" s="19">
        <f>E35*$E$4</f>
        <v>0</v>
      </c>
      <c r="F34" s="19">
        <f>F35*$F$4</f>
        <v>0</v>
      </c>
      <c r="G34" s="19"/>
      <c r="H34" s="21">
        <f t="shared" si="0"/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155</v>
      </c>
      <c r="B35" s="10" t="s">
        <v>22</v>
      </c>
      <c r="C35" s="27">
        <v>0</v>
      </c>
      <c r="D35" s="32"/>
      <c r="E35" s="24"/>
      <c r="F35" s="27"/>
      <c r="G35" s="27"/>
      <c r="H35" s="24">
        <f t="shared" si="0"/>
        <v>0</v>
      </c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55" t="s">
        <v>35</v>
      </c>
      <c r="C36" s="54"/>
      <c r="D36" s="56"/>
      <c r="E36" s="54"/>
      <c r="F36" s="54"/>
      <c r="G36" s="54"/>
      <c r="H36" s="57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3" t="s">
        <v>36</v>
      </c>
      <c r="C37" s="19">
        <f>C38*$C$4</f>
        <v>11246.786399999999</v>
      </c>
      <c r="D37" s="65">
        <f>D38*$D$4</f>
        <v>11319.069599999999</v>
      </c>
      <c r="E37" s="19">
        <f>E38*$E$4</f>
        <v>11587.750400000001</v>
      </c>
      <c r="F37" s="19">
        <f>F38*$F$4</f>
        <v>11591.022599999998</v>
      </c>
      <c r="G37" s="19"/>
      <c r="H37" s="21">
        <f>AVERAGE(C37:G37)</f>
        <v>11436.15725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3" t="s">
        <v>37</v>
      </c>
      <c r="C38" s="17">
        <v>296</v>
      </c>
      <c r="D38" s="66">
        <v>296</v>
      </c>
      <c r="E38" s="21">
        <v>304</v>
      </c>
      <c r="F38" s="17">
        <v>303</v>
      </c>
      <c r="G38" s="17"/>
      <c r="H38" s="21">
        <f t="shared" ref="H38:H68" si="1">AVERAGE(C38:G38)</f>
        <v>299.75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3" t="s">
        <v>39</v>
      </c>
      <c r="C39" s="19">
        <f>C40*$C$4</f>
        <v>8967.0324000000001</v>
      </c>
      <c r="D39" s="65">
        <f>D40*$D$4</f>
        <v>9101.1437999999998</v>
      </c>
      <c r="E39" s="19">
        <f>E40*$E$4</f>
        <v>9186.3416000000016</v>
      </c>
      <c r="F39" s="19">
        <f>F40*$F$4</f>
        <v>9181.0079999999998</v>
      </c>
      <c r="G39" s="19"/>
      <c r="H39" s="21">
        <f t="shared" si="1"/>
        <v>9108.8814500000008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3" t="s">
        <v>38</v>
      </c>
      <c r="C40" s="17">
        <v>236</v>
      </c>
      <c r="D40" s="66">
        <v>238</v>
      </c>
      <c r="E40" s="21">
        <v>241</v>
      </c>
      <c r="F40" s="17">
        <v>240</v>
      </c>
      <c r="G40" s="17"/>
      <c r="H40" s="21">
        <f t="shared" si="1"/>
        <v>238.75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3" t="s">
        <v>66</v>
      </c>
      <c r="C41" s="19">
        <f>C42*$C$4</f>
        <v>14856.3969</v>
      </c>
      <c r="D41" s="65">
        <f>D42*$D$4</f>
        <v>15716.6811</v>
      </c>
      <c r="E41" s="19">
        <f>E42*$E$4</f>
        <v>15666.333600000002</v>
      </c>
      <c r="F41" s="19">
        <f>F42*$F$4</f>
        <v>15684.222</v>
      </c>
      <c r="G41" s="19"/>
      <c r="H41" s="21">
        <f t="shared" si="1"/>
        <v>15480.908400000002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3" t="s">
        <v>22</v>
      </c>
      <c r="C42" s="17">
        <v>391</v>
      </c>
      <c r="D42" s="66">
        <v>411</v>
      </c>
      <c r="E42" s="21">
        <v>411</v>
      </c>
      <c r="F42" s="17">
        <v>410</v>
      </c>
      <c r="G42" s="17"/>
      <c r="H42" s="21">
        <f t="shared" si="1"/>
        <v>405.75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55" t="s">
        <v>40</v>
      </c>
      <c r="C43" s="54"/>
      <c r="D43" s="56"/>
      <c r="E43" s="54"/>
      <c r="F43" s="54"/>
      <c r="G43" s="54"/>
      <c r="H43" s="57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3" t="s">
        <v>41</v>
      </c>
      <c r="C44" s="19">
        <f>C45*$C$4</f>
        <v>9764.9462999999996</v>
      </c>
      <c r="D44" s="19">
        <f>D45*$D$4</f>
        <v>9827.7057000000004</v>
      </c>
      <c r="E44" s="19">
        <f>E45*$E$4</f>
        <v>9796.2232000000004</v>
      </c>
      <c r="F44" s="19">
        <f>F45*$F$4</f>
        <v>9793.0751999999993</v>
      </c>
      <c r="G44" s="19"/>
      <c r="H44" s="21">
        <f t="shared" si="1"/>
        <v>9795.4876000000004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4" t="s">
        <v>69</v>
      </c>
      <c r="C45" s="17">
        <v>257</v>
      </c>
      <c r="D45" s="25">
        <v>257</v>
      </c>
      <c r="E45" s="21">
        <v>257</v>
      </c>
      <c r="F45" s="17">
        <v>256</v>
      </c>
      <c r="G45" s="17"/>
      <c r="H45" s="21">
        <f t="shared" si="1"/>
        <v>256.75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3" t="s">
        <v>42</v>
      </c>
      <c r="C46" s="19">
        <f>C47*$C$4</f>
        <v>8359.098</v>
      </c>
      <c r="D46" s="19">
        <f>D47*$D$4</f>
        <v>8412.8220000000001</v>
      </c>
      <c r="E46" s="19">
        <f>E47*$E$4</f>
        <v>8195.2840000000015</v>
      </c>
      <c r="F46" s="19">
        <f>F47*$F$4</f>
        <v>8186.398799999999</v>
      </c>
      <c r="G46" s="19"/>
      <c r="H46" s="21">
        <f t="shared" si="1"/>
        <v>8288.4006999999983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4" t="s">
        <v>70</v>
      </c>
      <c r="C47" s="17">
        <v>220</v>
      </c>
      <c r="D47" s="25">
        <v>220</v>
      </c>
      <c r="E47" s="21">
        <v>215</v>
      </c>
      <c r="F47" s="17">
        <v>214</v>
      </c>
      <c r="G47" s="17"/>
      <c r="H47" s="21">
        <f t="shared" si="1"/>
        <v>217.25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3" t="s">
        <v>43</v>
      </c>
      <c r="C48" s="19">
        <f>C49*$C$4</f>
        <v>8283.1062000000002</v>
      </c>
      <c r="D48" s="19">
        <f>D49*$D$4</f>
        <v>8298.1016999999993</v>
      </c>
      <c r="E48" s="19">
        <f>E49*$E$4</f>
        <v>8080.9312000000009</v>
      </c>
      <c r="F48" s="19">
        <f>F49*$F$4</f>
        <v>8109.8903999999993</v>
      </c>
      <c r="G48" s="19"/>
      <c r="H48" s="21">
        <f t="shared" si="1"/>
        <v>8193.0073749999992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3" t="s">
        <v>20</v>
      </c>
      <c r="C49" s="21">
        <v>218</v>
      </c>
      <c r="D49" s="19">
        <v>217</v>
      </c>
      <c r="E49" s="21">
        <v>212</v>
      </c>
      <c r="F49" s="21">
        <v>212</v>
      </c>
      <c r="G49" s="21"/>
      <c r="H49" s="21">
        <f t="shared" si="1"/>
        <v>214.75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58" t="s">
        <v>44</v>
      </c>
      <c r="C50" s="57"/>
      <c r="D50" s="54"/>
      <c r="E50" s="54"/>
      <c r="F50" s="54"/>
      <c r="G50" s="54"/>
      <c r="H50" s="57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3" t="s">
        <v>72</v>
      </c>
      <c r="C51" s="19">
        <f>C52*$C$4</f>
        <v>14362.450199999999</v>
      </c>
      <c r="D51" s="19">
        <f>D52*$D$4</f>
        <v>15104.8395</v>
      </c>
      <c r="E51" s="19">
        <f>E52*$E$4</f>
        <v>15551.980800000001</v>
      </c>
      <c r="F51" s="19">
        <f>F52*$F$4</f>
        <v>16105.018199999999</v>
      </c>
      <c r="G51" s="19"/>
      <c r="H51" s="21">
        <f t="shared" si="1"/>
        <v>15281.072174999999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3" t="s">
        <v>20</v>
      </c>
      <c r="C52" s="21">
        <v>378</v>
      </c>
      <c r="D52" s="17">
        <v>395</v>
      </c>
      <c r="E52" s="21">
        <v>408</v>
      </c>
      <c r="F52" s="17">
        <v>421</v>
      </c>
      <c r="G52" s="17"/>
      <c r="H52" s="21">
        <f t="shared" si="1"/>
        <v>400.5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3" t="s">
        <v>45</v>
      </c>
      <c r="C53" s="19">
        <f>C54*$C$4</f>
        <v>0</v>
      </c>
      <c r="D53" s="19"/>
      <c r="E53" s="19">
        <f>E54*$E$4</f>
        <v>0</v>
      </c>
      <c r="F53" s="19">
        <f>F54*$F$4</f>
        <v>0</v>
      </c>
      <c r="G53" s="19"/>
      <c r="H53" s="21">
        <f t="shared" si="1"/>
        <v>0</v>
      </c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3" t="s">
        <v>20</v>
      </c>
      <c r="C54" s="21">
        <v>0</v>
      </c>
      <c r="D54" s="17"/>
      <c r="E54" s="21"/>
      <c r="F54" s="17"/>
      <c r="G54" s="17"/>
      <c r="H54" s="21">
        <f t="shared" si="1"/>
        <v>0</v>
      </c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55" t="s">
        <v>46</v>
      </c>
      <c r="C55" s="57"/>
      <c r="D55" s="54"/>
      <c r="E55" s="54"/>
      <c r="F55" s="54"/>
      <c r="G55" s="54"/>
      <c r="H55" s="57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3" t="s">
        <v>47</v>
      </c>
      <c r="C56" s="19">
        <f>C57*$C$4</f>
        <v>12348.6675</v>
      </c>
      <c r="D56" s="19">
        <f>D57*$D$4</f>
        <v>12428.032499999999</v>
      </c>
      <c r="E56" s="19">
        <f>E57*$E$4</f>
        <v>12578.808000000001</v>
      </c>
      <c r="F56" s="19">
        <f>F57*$F$4</f>
        <v>13082.936399999999</v>
      </c>
      <c r="G56" s="19"/>
      <c r="H56" s="21">
        <f t="shared" si="1"/>
        <v>12609.6111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3" t="s">
        <v>22</v>
      </c>
      <c r="C57" s="21">
        <v>325</v>
      </c>
      <c r="D57" s="17">
        <v>325</v>
      </c>
      <c r="E57" s="21">
        <v>330</v>
      </c>
      <c r="F57" s="17">
        <v>342</v>
      </c>
      <c r="G57" s="17"/>
      <c r="H57" s="21">
        <f t="shared" si="1"/>
        <v>330.5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55" t="s">
        <v>48</v>
      </c>
      <c r="C58" s="57"/>
      <c r="D58" s="54"/>
      <c r="E58" s="54"/>
      <c r="F58" s="54"/>
      <c r="G58" s="54"/>
      <c r="H58" s="57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3" t="s">
        <v>49</v>
      </c>
      <c r="C59" s="19">
        <f>C60*$C$4</f>
        <v>12044.7003</v>
      </c>
      <c r="D59" s="19">
        <f>D60*$D$4</f>
        <v>12122.111699999999</v>
      </c>
      <c r="E59" s="19">
        <f t="shared" ref="E59:E67" si="2">E60*$E$4</f>
        <v>12083.279200000001</v>
      </c>
      <c r="F59" s="19">
        <f>F60*$F$4</f>
        <v>12088.3272</v>
      </c>
      <c r="G59" s="19"/>
      <c r="H59" s="21">
        <f t="shared" si="1"/>
        <v>12084.604599999999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3" t="s">
        <v>20</v>
      </c>
      <c r="C60" s="21">
        <v>317</v>
      </c>
      <c r="D60" s="17">
        <v>317</v>
      </c>
      <c r="E60" s="21">
        <v>317</v>
      </c>
      <c r="F60" s="17">
        <v>316</v>
      </c>
      <c r="G60" s="17"/>
      <c r="H60" s="21">
        <f t="shared" si="1"/>
        <v>316.75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3" t="s">
        <v>50</v>
      </c>
      <c r="C61" s="19">
        <f>C62*$C$4</f>
        <v>11778.728999999999</v>
      </c>
      <c r="D61" s="19">
        <f>D62*$D$4</f>
        <v>11816.1909</v>
      </c>
      <c r="E61" s="19">
        <f t="shared" si="2"/>
        <v>11778.338400000001</v>
      </c>
      <c r="F61" s="19">
        <f>F62*$F$4</f>
        <v>11782.293599999999</v>
      </c>
      <c r="G61" s="19"/>
      <c r="H61" s="21">
        <f t="shared" si="1"/>
        <v>11788.887975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3" t="s">
        <v>20</v>
      </c>
      <c r="C62" s="21">
        <v>310</v>
      </c>
      <c r="D62" s="17">
        <v>309</v>
      </c>
      <c r="E62" s="21">
        <v>309</v>
      </c>
      <c r="F62" s="17">
        <v>308</v>
      </c>
      <c r="G62" s="17"/>
      <c r="H62" s="21">
        <f t="shared" si="1"/>
        <v>309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3" t="s">
        <v>51</v>
      </c>
      <c r="C63" s="19">
        <f>C64*$C$4</f>
        <v>11664.7413</v>
      </c>
      <c r="D63" s="19">
        <f>D64*$D$4</f>
        <v>11701.470599999999</v>
      </c>
      <c r="E63" s="19">
        <f t="shared" si="2"/>
        <v>11663.985600000002</v>
      </c>
      <c r="F63" s="19">
        <f>F64*$F$4</f>
        <v>11705.785199999998</v>
      </c>
      <c r="G63" s="19"/>
      <c r="H63" s="21">
        <f t="shared" si="1"/>
        <v>11683.995675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3" t="s">
        <v>20</v>
      </c>
      <c r="C64" s="21">
        <v>307</v>
      </c>
      <c r="D64" s="17">
        <v>306</v>
      </c>
      <c r="E64" s="21">
        <v>306</v>
      </c>
      <c r="F64" s="17">
        <v>306</v>
      </c>
      <c r="G64" s="17"/>
      <c r="H64" s="21">
        <f t="shared" si="1"/>
        <v>306.25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3" t="s">
        <v>52</v>
      </c>
      <c r="C65" s="19">
        <f>C66*$C$4</f>
        <v>0</v>
      </c>
      <c r="D65" s="19"/>
      <c r="E65" s="19">
        <f t="shared" si="2"/>
        <v>0</v>
      </c>
      <c r="F65" s="19"/>
      <c r="G65" s="19"/>
      <c r="H65" s="21">
        <f t="shared" si="1"/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3" t="s">
        <v>20</v>
      </c>
      <c r="C66" s="21">
        <v>0</v>
      </c>
      <c r="D66" s="17"/>
      <c r="E66" s="21"/>
      <c r="F66" s="17"/>
      <c r="G66" s="17"/>
      <c r="H66" s="21">
        <f t="shared" si="1"/>
        <v>0</v>
      </c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3" t="s">
        <v>53</v>
      </c>
      <c r="C67" s="19">
        <f>C68*$C$4</f>
        <v>0</v>
      </c>
      <c r="D67" s="19"/>
      <c r="E67" s="19">
        <f t="shared" si="2"/>
        <v>0</v>
      </c>
      <c r="F67" s="19"/>
      <c r="G67" s="19"/>
      <c r="H67" s="21">
        <f t="shared" si="1"/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10" t="s">
        <v>20</v>
      </c>
      <c r="C68" s="27">
        <v>0</v>
      </c>
      <c r="D68" s="27"/>
      <c r="E68" s="24"/>
      <c r="F68" s="27"/>
      <c r="G68" s="27"/>
      <c r="H68" s="24">
        <f t="shared" si="1"/>
        <v>0</v>
      </c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55" t="s">
        <v>54</v>
      </c>
      <c r="C69" s="54"/>
      <c r="D69" s="54"/>
      <c r="E69" s="54"/>
      <c r="F69" s="54"/>
      <c r="G69" s="54"/>
      <c r="H69" s="57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3" t="s">
        <v>55</v>
      </c>
      <c r="C70" s="19">
        <f>C71*$C$4</f>
        <v>11550.7536</v>
      </c>
      <c r="D70" s="19">
        <f>D71*$D$4</f>
        <v>11816.1909</v>
      </c>
      <c r="E70" s="19">
        <f t="shared" ref="E70:E80" si="3">E71*$E$4</f>
        <v>11778.338400000001</v>
      </c>
      <c r="F70" s="19">
        <f>F71*$F$4</f>
        <v>11782.293599999999</v>
      </c>
      <c r="G70" s="19"/>
      <c r="H70" s="21">
        <f>AVERAGE(C70:G70)</f>
        <v>11731.894124999999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3" t="s">
        <v>22</v>
      </c>
      <c r="C71" s="17">
        <v>304</v>
      </c>
      <c r="D71" s="17">
        <v>309</v>
      </c>
      <c r="E71" s="21">
        <v>309</v>
      </c>
      <c r="F71" s="17">
        <v>308</v>
      </c>
      <c r="G71" s="17"/>
      <c r="H71" s="21">
        <f>AVERAGE(C71:G71)</f>
        <v>307.5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3" t="s">
        <v>56</v>
      </c>
      <c r="C72" s="19">
        <f>C73*$C$4</f>
        <v>11474.7618</v>
      </c>
      <c r="D72" s="19">
        <f>D73*$D$4</f>
        <v>11701.470599999999</v>
      </c>
      <c r="E72" s="19">
        <f t="shared" si="3"/>
        <v>11663.985600000002</v>
      </c>
      <c r="F72" s="19">
        <f>F73*$F$4</f>
        <v>11705.785199999998</v>
      </c>
      <c r="G72" s="19"/>
      <c r="H72" s="21">
        <f t="shared" ref="H72:H84" si="4">AVERAGE(C72:G72)</f>
        <v>11636.5008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3" t="s">
        <v>20</v>
      </c>
      <c r="C73" s="17">
        <v>302</v>
      </c>
      <c r="D73" s="17">
        <v>306</v>
      </c>
      <c r="E73" s="21">
        <v>306</v>
      </c>
      <c r="F73" s="17">
        <v>306</v>
      </c>
      <c r="G73" s="17"/>
      <c r="H73" s="21">
        <f t="shared" si="4"/>
        <v>305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3" t="s">
        <v>57</v>
      </c>
      <c r="C74" s="19">
        <f>C75*$C$4</f>
        <v>11360.774100000001</v>
      </c>
      <c r="D74" s="19">
        <f>D75*$D$4</f>
        <v>11624.990399999999</v>
      </c>
      <c r="E74" s="19">
        <f t="shared" si="3"/>
        <v>11587.750400000001</v>
      </c>
      <c r="F74" s="19">
        <f>F75*$F$4</f>
        <v>11591.022599999998</v>
      </c>
      <c r="G74" s="19"/>
      <c r="H74" s="21">
        <f t="shared" si="4"/>
        <v>11541.134374999998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3" t="s">
        <v>20</v>
      </c>
      <c r="C75" s="17">
        <v>299</v>
      </c>
      <c r="D75" s="17">
        <v>304</v>
      </c>
      <c r="E75" s="21">
        <v>304</v>
      </c>
      <c r="F75" s="17">
        <v>303</v>
      </c>
      <c r="G75" s="17"/>
      <c r="H75" s="21">
        <f t="shared" si="4"/>
        <v>302.5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3" t="s">
        <v>58</v>
      </c>
      <c r="C76" s="19">
        <f>C77*$C$4</f>
        <v>11246.786399999999</v>
      </c>
      <c r="D76" s="19">
        <f>D77*$D$4</f>
        <v>11510.2701</v>
      </c>
      <c r="E76" s="19">
        <f t="shared" si="3"/>
        <v>11473.3976</v>
      </c>
      <c r="F76" s="19">
        <f>F77*$F$4</f>
        <v>11476.259999999998</v>
      </c>
      <c r="G76" s="19"/>
      <c r="H76" s="21">
        <f t="shared" si="4"/>
        <v>11426.678524999999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3" t="s">
        <v>20</v>
      </c>
      <c r="C77" s="17">
        <v>296</v>
      </c>
      <c r="D77" s="17">
        <v>301</v>
      </c>
      <c r="E77" s="21">
        <v>301</v>
      </c>
      <c r="F77" s="17">
        <v>300</v>
      </c>
      <c r="G77" s="17"/>
      <c r="H77" s="21">
        <f t="shared" si="4"/>
        <v>299.5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3" t="s">
        <v>59</v>
      </c>
      <c r="C78" s="19">
        <f>C79*$C$4</f>
        <v>11170.794599999999</v>
      </c>
      <c r="D78" s="19">
        <f>D79*$D$4</f>
        <v>11395.549799999999</v>
      </c>
      <c r="E78" s="19">
        <f t="shared" si="3"/>
        <v>11359.044800000001</v>
      </c>
      <c r="F78" s="19">
        <f>F79*$F$4</f>
        <v>11399.7516</v>
      </c>
      <c r="G78" s="19"/>
      <c r="H78" s="21">
        <f t="shared" si="4"/>
        <v>11331.285199999998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3" t="s">
        <v>22</v>
      </c>
      <c r="C79" s="17">
        <v>294</v>
      </c>
      <c r="D79" s="17">
        <v>298</v>
      </c>
      <c r="E79" s="21">
        <v>298</v>
      </c>
      <c r="F79" s="17">
        <v>298</v>
      </c>
      <c r="G79" s="17"/>
      <c r="H79" s="21">
        <f t="shared" si="4"/>
        <v>297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3" t="s">
        <v>60</v>
      </c>
      <c r="C80" s="19">
        <f>C81*$C$4</f>
        <v>0</v>
      </c>
      <c r="D80" s="19"/>
      <c r="E80" s="19">
        <f t="shared" si="3"/>
        <v>0</v>
      </c>
      <c r="F80" s="19"/>
      <c r="G80" s="19"/>
      <c r="H80" s="21">
        <f t="shared" si="4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3" t="s">
        <v>20</v>
      </c>
      <c r="C81" s="17">
        <v>0</v>
      </c>
      <c r="D81" s="17"/>
      <c r="E81" s="21"/>
      <c r="F81" s="17"/>
      <c r="G81" s="17"/>
      <c r="H81" s="21">
        <f t="shared" si="4"/>
        <v>0</v>
      </c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55" t="s">
        <v>61</v>
      </c>
      <c r="C82" s="54"/>
      <c r="D82" s="54"/>
      <c r="E82" s="54"/>
      <c r="F82" s="54"/>
      <c r="G82" s="54"/>
      <c r="H82" s="57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3" t="s">
        <v>62</v>
      </c>
      <c r="C83" s="19">
        <f>C84*$C$4</f>
        <v>8169.1184999999996</v>
      </c>
      <c r="D83" s="19">
        <f>D84*$D$4</f>
        <v>8221.6214999999993</v>
      </c>
      <c r="E83" s="19">
        <f>E84*$E$4</f>
        <v>8195.2840000000015</v>
      </c>
      <c r="F83" s="19">
        <f>F84*$F$4</f>
        <v>8186.398799999999</v>
      </c>
      <c r="G83" s="19"/>
      <c r="H83" s="21">
        <f t="shared" si="4"/>
        <v>8193.1057000000001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10" t="s">
        <v>20</v>
      </c>
      <c r="C84" s="24">
        <v>215</v>
      </c>
      <c r="D84" s="27">
        <v>215</v>
      </c>
      <c r="E84" s="24">
        <v>215</v>
      </c>
      <c r="F84" s="24">
        <v>214</v>
      </c>
      <c r="G84" s="27"/>
      <c r="H84" s="24">
        <f t="shared" si="4"/>
        <v>214.75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" t="s">
        <v>63</v>
      </c>
      <c r="C85" s="17"/>
      <c r="D85" s="17"/>
      <c r="E85" s="17"/>
      <c r="F85" s="17"/>
      <c r="G85" s="17"/>
      <c r="H85" s="17"/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3" t="s">
        <v>63</v>
      </c>
      <c r="C86" s="17" t="e">
        <f>#REF!</f>
        <v>#REF!</v>
      </c>
      <c r="D86" s="17"/>
      <c r="E86" s="17"/>
      <c r="F86" s="17"/>
      <c r="G86" s="17"/>
      <c r="H86" s="17" t="e">
        <f>#REF!</f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3" t="s">
        <v>22</v>
      </c>
      <c r="C87" s="21" t="e">
        <f>#REF!</f>
        <v>#REF!</v>
      </c>
      <c r="D87" s="17"/>
      <c r="E87" s="17"/>
      <c r="F87" s="21"/>
      <c r="G87" s="21"/>
      <c r="H87" s="21" t="e">
        <f>#REF!</f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30"/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13" workbookViewId="0">
      <selection activeCell="A6" sqref="A6:A35"/>
    </sheetView>
  </sheetViews>
  <sheetFormatPr defaultRowHeight="21" x14ac:dyDescent="0.6"/>
  <cols>
    <col min="1" max="1" width="15.375" customWidth="1"/>
    <col min="2" max="2" width="23" customWidth="1"/>
    <col min="3" max="8" width="13.375" customWidth="1"/>
  </cols>
  <sheetData>
    <row r="1" spans="1:17" ht="28.8" x14ac:dyDescent="0.75">
      <c r="B1" s="126" t="s">
        <v>79</v>
      </c>
      <c r="C1" s="126"/>
      <c r="D1" s="126"/>
      <c r="E1" s="126"/>
      <c r="F1" s="126"/>
      <c r="G1" s="126"/>
      <c r="H1" s="126"/>
    </row>
    <row r="2" spans="1:17" x14ac:dyDescent="0.6">
      <c r="B2" s="35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12" t="s">
        <v>17</v>
      </c>
      <c r="C4" s="13">
        <v>37.902999999999999</v>
      </c>
      <c r="D4" s="31">
        <v>37.735199999999999</v>
      </c>
      <c r="E4" s="14">
        <v>37.913899999999998</v>
      </c>
      <c r="F4" s="13">
        <v>37.787100000000002</v>
      </c>
      <c r="G4" s="13">
        <v>37.6813</v>
      </c>
      <c r="H4" s="18">
        <f>AVERAGE(C4:G4)</f>
        <v>37.804099999999998</v>
      </c>
    </row>
    <row r="5" spans="1:17" x14ac:dyDescent="0.6">
      <c r="B5" s="5" t="s">
        <v>18</v>
      </c>
      <c r="C5" s="4"/>
      <c r="D5" s="16"/>
      <c r="E5" s="16"/>
      <c r="F5" s="17"/>
      <c r="G5" s="16"/>
      <c r="H5" s="4"/>
    </row>
    <row r="6" spans="1:17" x14ac:dyDescent="0.6">
      <c r="A6" t="s">
        <v>84</v>
      </c>
      <c r="B6" s="6" t="s">
        <v>19</v>
      </c>
      <c r="C6" s="19">
        <f>C7*$C$4</f>
        <v>18496.664000000001</v>
      </c>
      <c r="D6" s="19">
        <f>D7*$D$4</f>
        <v>18377.042399999998</v>
      </c>
      <c r="E6" s="19">
        <f>E7*$E$4</f>
        <v>18350.327600000001</v>
      </c>
      <c r="F6" s="19">
        <f>F7*$F$4</f>
        <v>18402.3177</v>
      </c>
      <c r="G6" s="19">
        <f>G7*$G$4</f>
        <v>18388.474399999999</v>
      </c>
      <c r="H6" s="21">
        <f>AVERAGE(C6:G6)</f>
        <v>18402.965220000002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6" t="s">
        <v>20</v>
      </c>
      <c r="C7" s="19">
        <v>488</v>
      </c>
      <c r="D7" s="17">
        <v>487</v>
      </c>
      <c r="E7" s="17">
        <v>484</v>
      </c>
      <c r="F7" s="17">
        <v>487</v>
      </c>
      <c r="G7" s="17">
        <v>488</v>
      </c>
      <c r="H7" s="21">
        <f t="shared" ref="H7:H20" si="0">AVERAGE(C7:G7)</f>
        <v>486.8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86</v>
      </c>
      <c r="B8" s="6" t="s">
        <v>21</v>
      </c>
      <c r="C8" s="19">
        <f>C9*$C$4</f>
        <v>19406.335999999999</v>
      </c>
      <c r="D8" s="19">
        <f>D9*$D$4</f>
        <v>19395.892799999998</v>
      </c>
      <c r="E8" s="19">
        <f>E9*$E$4</f>
        <v>19374.002899999999</v>
      </c>
      <c r="F8" s="19">
        <f>F9*$F$4</f>
        <v>19687.079100000003</v>
      </c>
      <c r="G8" s="19">
        <f>G9*$G$4</f>
        <v>19707.319899999999</v>
      </c>
      <c r="H8" s="21">
        <f t="shared" si="0"/>
        <v>19514.12614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87</v>
      </c>
      <c r="B9" s="6" t="s">
        <v>22</v>
      </c>
      <c r="C9" s="19">
        <v>512</v>
      </c>
      <c r="D9" s="19">
        <v>514</v>
      </c>
      <c r="E9" s="19">
        <v>511</v>
      </c>
      <c r="F9" s="19">
        <v>521</v>
      </c>
      <c r="G9" s="19">
        <v>523</v>
      </c>
      <c r="H9" s="21">
        <f t="shared" si="0"/>
        <v>516.20000000000005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88</v>
      </c>
      <c r="B10" s="6" t="s">
        <v>23</v>
      </c>
      <c r="C10" s="19">
        <f>C11*$C$4</f>
        <v>18003.924999999999</v>
      </c>
      <c r="D10" s="19">
        <f>D11*$D$4</f>
        <v>17886.484799999998</v>
      </c>
      <c r="E10" s="19">
        <f>E11*$E$4</f>
        <v>17857.446899999999</v>
      </c>
      <c r="F10" s="19">
        <f>F11*$F$4</f>
        <v>17911.0854</v>
      </c>
      <c r="G10" s="19">
        <f>G11*$G$4</f>
        <v>17898.6175</v>
      </c>
      <c r="H10" s="21">
        <f t="shared" si="0"/>
        <v>17911.511919999997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89</v>
      </c>
      <c r="B11" s="6" t="s">
        <v>20</v>
      </c>
      <c r="C11" s="19">
        <v>475</v>
      </c>
      <c r="D11" s="19">
        <v>474</v>
      </c>
      <c r="E11" s="19">
        <v>471</v>
      </c>
      <c r="F11" s="19">
        <v>474</v>
      </c>
      <c r="G11" s="19">
        <v>475</v>
      </c>
      <c r="H11" s="21">
        <f t="shared" si="0"/>
        <v>473.8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90</v>
      </c>
      <c r="B12" s="6" t="s">
        <v>24</v>
      </c>
      <c r="C12" s="19">
        <f>C13*$C$4</f>
        <v>18989.402999999998</v>
      </c>
      <c r="D12" s="19">
        <f>D13*$D$4</f>
        <v>18980.8056</v>
      </c>
      <c r="E12" s="19">
        <f>E13*$E$4</f>
        <v>18956.95</v>
      </c>
      <c r="F12" s="19">
        <f>F13*$F$4</f>
        <v>19309.2081</v>
      </c>
      <c r="G12" s="19">
        <f>G13*$G$4</f>
        <v>19292.8256</v>
      </c>
      <c r="H12" s="21">
        <f t="shared" si="0"/>
        <v>19105.838459999999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91</v>
      </c>
      <c r="B13" s="6" t="s">
        <v>20</v>
      </c>
      <c r="C13" s="19">
        <v>501</v>
      </c>
      <c r="D13" s="17">
        <v>503</v>
      </c>
      <c r="E13" s="17">
        <v>500</v>
      </c>
      <c r="F13" s="17">
        <v>511</v>
      </c>
      <c r="G13" s="17">
        <v>512</v>
      </c>
      <c r="H13" s="21">
        <f t="shared" si="0"/>
        <v>505.4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92</v>
      </c>
      <c r="B14" s="6" t="s">
        <v>25</v>
      </c>
      <c r="C14" s="19">
        <f>C15*$C$4</f>
        <v>12962.825999999999</v>
      </c>
      <c r="D14" s="19">
        <f>D15*$D$4</f>
        <v>12905.438399999999</v>
      </c>
      <c r="E14" s="19">
        <f>E15*$E$4</f>
        <v>12852.812099999999</v>
      </c>
      <c r="F14" s="19">
        <f>F15*$F$4</f>
        <v>12885.401100000001</v>
      </c>
      <c r="G14" s="19">
        <f>G15*$G$4</f>
        <v>13113.0924</v>
      </c>
      <c r="H14" s="21">
        <f t="shared" si="0"/>
        <v>12943.914000000001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93</v>
      </c>
      <c r="B15" s="6" t="s">
        <v>20</v>
      </c>
      <c r="C15" s="21">
        <v>342</v>
      </c>
      <c r="D15" s="17">
        <v>342</v>
      </c>
      <c r="E15" s="17">
        <v>339</v>
      </c>
      <c r="F15" s="17">
        <v>341</v>
      </c>
      <c r="G15" s="17">
        <v>348</v>
      </c>
      <c r="H15" s="21">
        <f t="shared" si="0"/>
        <v>342.4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94</v>
      </c>
      <c r="B16" s="6" t="s">
        <v>26</v>
      </c>
      <c r="C16" s="19">
        <f>C17*$C$4</f>
        <v>12280.572</v>
      </c>
      <c r="D16" s="19">
        <f>D17*$D$4</f>
        <v>12188.4696</v>
      </c>
      <c r="E16" s="19">
        <f>E17*$E$4</f>
        <v>12170.3619</v>
      </c>
      <c r="F16" s="19">
        <f>F17*$F$4</f>
        <v>12205.2333</v>
      </c>
      <c r="G16" s="19">
        <f>G17*$G$4</f>
        <v>12208.7412</v>
      </c>
      <c r="H16" s="21">
        <f t="shared" si="0"/>
        <v>12210.675599999999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95</v>
      </c>
      <c r="B17" s="6" t="s">
        <v>20</v>
      </c>
      <c r="C17" s="21">
        <v>324</v>
      </c>
      <c r="D17" s="17">
        <v>323</v>
      </c>
      <c r="E17" s="17">
        <v>321</v>
      </c>
      <c r="F17" s="17">
        <v>323</v>
      </c>
      <c r="G17" s="17">
        <v>324</v>
      </c>
      <c r="H17" s="21">
        <f t="shared" si="0"/>
        <v>323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96</v>
      </c>
      <c r="B18" s="6" t="s">
        <v>27</v>
      </c>
      <c r="C18" s="19">
        <f>C19*$C$4</f>
        <v>0</v>
      </c>
      <c r="D18" s="19">
        <f>D19*$D$4</f>
        <v>0</v>
      </c>
      <c r="E18" s="19">
        <f>E19*$E$4</f>
        <v>0</v>
      </c>
      <c r="F18" s="19">
        <f>F19*$F$4</f>
        <v>0</v>
      </c>
      <c r="G18" s="19">
        <f>G19*$G$4</f>
        <v>0</v>
      </c>
      <c r="H18" s="21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97</v>
      </c>
      <c r="B19" s="6" t="s">
        <v>20</v>
      </c>
      <c r="C19" s="21"/>
      <c r="D19" s="17"/>
      <c r="E19" s="17"/>
      <c r="F19" s="17"/>
      <c r="G19" s="17"/>
      <c r="H19" s="21"/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98</v>
      </c>
      <c r="B20" s="6" t="s">
        <v>28</v>
      </c>
      <c r="C20" s="19">
        <f>C21*$C$4</f>
        <v>0</v>
      </c>
      <c r="D20" s="19">
        <f>D21*$D$4</f>
        <v>0</v>
      </c>
      <c r="E20" s="19">
        <f>E21*$E$4</f>
        <v>0</v>
      </c>
      <c r="F20" s="19">
        <f>F21*$F$4</f>
        <v>0</v>
      </c>
      <c r="G20" s="19">
        <f>G21*$G$4</f>
        <v>0</v>
      </c>
      <c r="H20" s="21">
        <f t="shared" si="0"/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99</v>
      </c>
      <c r="B21" s="6" t="s">
        <v>20</v>
      </c>
      <c r="C21" s="21"/>
      <c r="D21" s="17"/>
      <c r="E21" s="17"/>
      <c r="F21" s="17"/>
      <c r="G21" s="17"/>
      <c r="H21" s="21"/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100</v>
      </c>
      <c r="B22" s="6" t="s">
        <v>29</v>
      </c>
      <c r="C22" s="19">
        <f>C23*$C$4</f>
        <v>11977.348</v>
      </c>
      <c r="D22" s="19">
        <f>D23*$D$4</f>
        <v>11886.588</v>
      </c>
      <c r="E22" s="19">
        <f>E23*$E$4</f>
        <v>11867.0507</v>
      </c>
      <c r="F22" s="19">
        <f>F23*$F$4</f>
        <v>11902.936500000002</v>
      </c>
      <c r="G22" s="19">
        <f>G23*$G$4</f>
        <v>11907.290800000001</v>
      </c>
      <c r="H22" s="21">
        <f>AVERAGE(C22:G22)</f>
        <v>11908.242800000002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101</v>
      </c>
      <c r="B23" s="6" t="s">
        <v>20</v>
      </c>
      <c r="C23" s="21">
        <v>316</v>
      </c>
      <c r="D23" s="17">
        <v>315</v>
      </c>
      <c r="E23" s="17">
        <v>313</v>
      </c>
      <c r="F23" s="17">
        <v>315</v>
      </c>
      <c r="G23" s="17">
        <v>316</v>
      </c>
      <c r="H23" s="21">
        <f t="shared" ref="H23:H34" si="1">AVERAGE(C23:G23)</f>
        <v>315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102</v>
      </c>
      <c r="B24" s="6" t="s">
        <v>30</v>
      </c>
      <c r="C24" s="19">
        <f>C25*$C$4</f>
        <v>11863.638999999999</v>
      </c>
      <c r="D24" s="19">
        <f>D25*$D$4</f>
        <v>11811.1176</v>
      </c>
      <c r="E24" s="19">
        <f>E25*$E$4</f>
        <v>11791.222899999999</v>
      </c>
      <c r="F24" s="19">
        <f>F25*$F$4</f>
        <v>11789.575200000001</v>
      </c>
      <c r="G24" s="19">
        <f>G25*$G$4</f>
        <v>11794.2469</v>
      </c>
      <c r="H24" s="21">
        <f t="shared" si="1"/>
        <v>11809.96032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103</v>
      </c>
      <c r="B25" s="6" t="s">
        <v>20</v>
      </c>
      <c r="C25" s="21">
        <v>313</v>
      </c>
      <c r="D25" s="21">
        <v>313</v>
      </c>
      <c r="E25" s="21">
        <v>311</v>
      </c>
      <c r="F25" s="21">
        <v>312</v>
      </c>
      <c r="G25" s="21">
        <v>313</v>
      </c>
      <c r="H25" s="21">
        <f t="shared" si="1"/>
        <v>312.39999999999998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104</v>
      </c>
      <c r="B26" s="3" t="s">
        <v>31</v>
      </c>
      <c r="C26" s="19">
        <f>C27*$C$4</f>
        <v>11219.288</v>
      </c>
      <c r="D26" s="19">
        <f>D27*$D$4</f>
        <v>11169.619199999999</v>
      </c>
      <c r="E26" s="19">
        <f>E27*$E$4</f>
        <v>11146.686599999999</v>
      </c>
      <c r="F26" s="19">
        <f>F27*$F$4</f>
        <v>11184.981600000001</v>
      </c>
      <c r="G26" s="19">
        <f>G27*$G$4</f>
        <v>11191.346100000001</v>
      </c>
      <c r="H26" s="21">
        <f t="shared" si="1"/>
        <v>11182.384300000002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105</v>
      </c>
      <c r="B27" s="3" t="s">
        <v>20</v>
      </c>
      <c r="C27" s="17">
        <v>296</v>
      </c>
      <c r="D27" s="25">
        <v>296</v>
      </c>
      <c r="E27" s="17">
        <v>294</v>
      </c>
      <c r="F27" s="17">
        <v>296</v>
      </c>
      <c r="G27" s="17">
        <v>297</v>
      </c>
      <c r="H27" s="21">
        <f t="shared" si="1"/>
        <v>295.8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106</v>
      </c>
      <c r="B28" s="3" t="s">
        <v>32</v>
      </c>
      <c r="C28" s="19">
        <f>C29*$C$4</f>
        <v>0</v>
      </c>
      <c r="D28" s="19">
        <f>D29*$D$4</f>
        <v>0</v>
      </c>
      <c r="E28" s="19">
        <f>E29*$E$4</f>
        <v>0</v>
      </c>
      <c r="F28" s="19">
        <f>F29*$F$4</f>
        <v>0</v>
      </c>
      <c r="G28" s="19">
        <f>G29*$G$4</f>
        <v>0</v>
      </c>
      <c r="H28" s="21">
        <f t="shared" si="1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107</v>
      </c>
      <c r="B29" s="3" t="s">
        <v>20</v>
      </c>
      <c r="C29" s="17"/>
      <c r="D29" s="25"/>
      <c r="E29" s="17"/>
      <c r="F29" s="17"/>
      <c r="G29" s="17"/>
      <c r="H29" s="21"/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108</v>
      </c>
      <c r="B30" s="3" t="s">
        <v>65</v>
      </c>
      <c r="C30" s="19">
        <f>C31*$C$4</f>
        <v>10347.519</v>
      </c>
      <c r="D30" s="19">
        <f>D31*$D$4</f>
        <v>10263.974399999999</v>
      </c>
      <c r="E30" s="19">
        <f>E31*$E$4</f>
        <v>10274.6669</v>
      </c>
      <c r="F30" s="19">
        <f>F31*$F$4</f>
        <v>10315.8783</v>
      </c>
      <c r="G30" s="19">
        <f>G31*$G$4</f>
        <v>10324.6762</v>
      </c>
      <c r="H30" s="21">
        <f t="shared" si="1"/>
        <v>10305.34296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109</v>
      </c>
      <c r="B31" s="3" t="s">
        <v>20</v>
      </c>
      <c r="C31" s="17">
        <v>273</v>
      </c>
      <c r="D31" s="25">
        <v>272</v>
      </c>
      <c r="E31" s="17">
        <v>271</v>
      </c>
      <c r="F31" s="17">
        <v>273</v>
      </c>
      <c r="G31" s="17">
        <v>274</v>
      </c>
      <c r="H31" s="21">
        <f t="shared" si="1"/>
        <v>272.60000000000002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110</v>
      </c>
      <c r="B32" s="3" t="s">
        <v>33</v>
      </c>
      <c r="C32" s="19">
        <f>C33*$C$4</f>
        <v>0</v>
      </c>
      <c r="D32" s="19">
        <f>D33*$D$4</f>
        <v>0</v>
      </c>
      <c r="E32" s="19">
        <f>E33*$E$4</f>
        <v>0</v>
      </c>
      <c r="F32" s="19">
        <f>F33*$F$4</f>
        <v>0</v>
      </c>
      <c r="G32" s="19">
        <f>G33*$G$4</f>
        <v>0</v>
      </c>
      <c r="H32" s="21">
        <f t="shared" si="1"/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111</v>
      </c>
      <c r="B33" s="3" t="s">
        <v>20</v>
      </c>
      <c r="C33" s="17"/>
      <c r="D33" s="25"/>
      <c r="E33" s="17"/>
      <c r="F33" s="17"/>
      <c r="G33" s="17"/>
      <c r="H33" s="21"/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154</v>
      </c>
      <c r="B34" s="3" t="s">
        <v>34</v>
      </c>
      <c r="C34" s="19">
        <f>C35*$C$4</f>
        <v>0</v>
      </c>
      <c r="D34" s="19">
        <f>D35*$D$4</f>
        <v>0</v>
      </c>
      <c r="E34" s="19">
        <f>E35*$E$4</f>
        <v>0</v>
      </c>
      <c r="F34" s="19">
        <f>F35*$F$4</f>
        <v>0</v>
      </c>
      <c r="G34" s="19">
        <f>G35*$G$4</f>
        <v>0</v>
      </c>
      <c r="H34" s="21">
        <f t="shared" si="1"/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155</v>
      </c>
      <c r="B35" s="10" t="s">
        <v>22</v>
      </c>
      <c r="C35" s="27"/>
      <c r="D35" s="32"/>
      <c r="E35" s="27"/>
      <c r="F35" s="27"/>
      <c r="G35" s="27"/>
      <c r="H35" s="21"/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9" t="s">
        <v>35</v>
      </c>
      <c r="C36" s="17"/>
      <c r="D36" s="25"/>
      <c r="E36" s="17"/>
      <c r="F36" s="17"/>
      <c r="G36" s="17"/>
      <c r="H36" s="21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3" t="s">
        <v>36</v>
      </c>
      <c r="C37" s="19">
        <f>C38*$C$4</f>
        <v>12053.154</v>
      </c>
      <c r="D37" s="19">
        <f>D38*$D$4</f>
        <v>12112.9992</v>
      </c>
      <c r="E37" s="19">
        <f>E38*$E$4</f>
        <v>12056.620199999999</v>
      </c>
      <c r="F37" s="19">
        <f>F38*$F$4</f>
        <v>12091.872000000001</v>
      </c>
      <c r="G37" s="19">
        <f>G38*$G$4</f>
        <v>12095.6973</v>
      </c>
      <c r="H37" s="21">
        <f t="shared" ref="H37:H42" si="2">AVERAGE(C37:G37)</f>
        <v>12082.06854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3" t="s">
        <v>37</v>
      </c>
      <c r="C38" s="17">
        <v>318</v>
      </c>
      <c r="D38" s="25">
        <v>321</v>
      </c>
      <c r="E38" s="17">
        <v>318</v>
      </c>
      <c r="F38" s="17">
        <v>320</v>
      </c>
      <c r="G38" s="17">
        <v>321</v>
      </c>
      <c r="H38" s="21">
        <f t="shared" si="2"/>
        <v>319.60000000000002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3" t="s">
        <v>39</v>
      </c>
      <c r="C39" s="19">
        <f>C40*$C$4</f>
        <v>9362.0409999999993</v>
      </c>
      <c r="D39" s="19">
        <f>D40*$D$4</f>
        <v>9282.859199999999</v>
      </c>
      <c r="E39" s="19">
        <f>E40*$E$4</f>
        <v>9364.7332999999999</v>
      </c>
      <c r="F39" s="19">
        <f>F40*$F$4</f>
        <v>9408.9879000000001</v>
      </c>
      <c r="G39" s="19">
        <f>G40*$G$4</f>
        <v>9382.6437000000005</v>
      </c>
      <c r="H39" s="21">
        <f t="shared" si="2"/>
        <v>9360.2530200000001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3" t="s">
        <v>38</v>
      </c>
      <c r="C40" s="17">
        <v>247</v>
      </c>
      <c r="D40" s="25">
        <v>246</v>
      </c>
      <c r="E40" s="17">
        <v>247</v>
      </c>
      <c r="F40" s="17">
        <v>249</v>
      </c>
      <c r="G40" s="17">
        <v>249</v>
      </c>
      <c r="H40" s="21">
        <f t="shared" si="2"/>
        <v>247.6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3" t="s">
        <v>66</v>
      </c>
      <c r="C41" s="19">
        <f>C42*$C$4</f>
        <v>15767.647999999999</v>
      </c>
      <c r="D41" s="19">
        <f>D42*$D$4</f>
        <v>15697.843199999999</v>
      </c>
      <c r="E41" s="19">
        <f>E42*$E$4</f>
        <v>15848.010199999999</v>
      </c>
      <c r="F41" s="19">
        <f>F42*$F$4</f>
        <v>16286.240100000001</v>
      </c>
      <c r="G41" s="19">
        <f>G42*$G$4</f>
        <v>16504.4094</v>
      </c>
      <c r="H41" s="21">
        <f t="shared" si="2"/>
        <v>16020.830179999999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3" t="s">
        <v>22</v>
      </c>
      <c r="C42" s="17">
        <v>416</v>
      </c>
      <c r="D42" s="25">
        <v>416</v>
      </c>
      <c r="E42" s="17">
        <v>418</v>
      </c>
      <c r="F42" s="17">
        <v>431</v>
      </c>
      <c r="G42" s="17">
        <v>438</v>
      </c>
      <c r="H42" s="21">
        <f t="shared" si="2"/>
        <v>423.8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9" t="s">
        <v>40</v>
      </c>
      <c r="C43" s="17"/>
      <c r="D43" s="25"/>
      <c r="E43" s="17"/>
      <c r="F43" s="17"/>
      <c r="G43" s="17"/>
      <c r="H43" s="21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3" t="s">
        <v>41</v>
      </c>
      <c r="C44" s="19">
        <f>C45*$C$4</f>
        <v>9854.7799999999988</v>
      </c>
      <c r="D44" s="19">
        <f>D45*$D$4</f>
        <v>9811.152</v>
      </c>
      <c r="E44" s="19">
        <f>E45*$E$4</f>
        <v>9895.5278999999991</v>
      </c>
      <c r="F44" s="19">
        <f>F45*$F$4</f>
        <v>9900.2201999999997</v>
      </c>
      <c r="G44" s="19">
        <f>G45*$G$4</f>
        <v>9910.1818999999996</v>
      </c>
      <c r="H44" s="21">
        <f t="shared" ref="H44:H49" si="3">AVERAGE(C44:G44)</f>
        <v>9874.3723999999984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4" t="s">
        <v>69</v>
      </c>
      <c r="C45" s="17">
        <v>260</v>
      </c>
      <c r="D45" s="25">
        <v>260</v>
      </c>
      <c r="E45" s="17">
        <v>261</v>
      </c>
      <c r="F45" s="17">
        <v>262</v>
      </c>
      <c r="G45" s="17">
        <v>263</v>
      </c>
      <c r="H45" s="21">
        <f t="shared" si="3"/>
        <v>261.2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3" t="s">
        <v>42</v>
      </c>
      <c r="C46" s="19">
        <f>C47*$C$4</f>
        <v>8149.1449999999995</v>
      </c>
      <c r="D46" s="19">
        <f>D47*$D$4</f>
        <v>8113.0680000000002</v>
      </c>
      <c r="E46" s="19">
        <f>E47*$E$4</f>
        <v>8075.6606999999995</v>
      </c>
      <c r="F46" s="19">
        <f>F47*$F$4</f>
        <v>8199.8006999999998</v>
      </c>
      <c r="G46" s="19">
        <f>G47*$G$4</f>
        <v>8214.5234</v>
      </c>
      <c r="H46" s="21">
        <f t="shared" si="3"/>
        <v>8150.4395600000007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4" t="s">
        <v>70</v>
      </c>
      <c r="C47" s="17">
        <v>215</v>
      </c>
      <c r="D47" s="25">
        <v>215</v>
      </c>
      <c r="E47" s="17">
        <v>213</v>
      </c>
      <c r="F47" s="17">
        <v>217</v>
      </c>
      <c r="G47" s="17">
        <v>218</v>
      </c>
      <c r="H47" s="21">
        <f t="shared" si="3"/>
        <v>215.6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3" t="s">
        <v>43</v>
      </c>
      <c r="C48" s="19">
        <f>C49*$C$4</f>
        <v>8035.4359999999997</v>
      </c>
      <c r="D48" s="19">
        <f>D49*$D$4</f>
        <v>7999.8624</v>
      </c>
      <c r="E48" s="19">
        <f>E49*$E$4</f>
        <v>7999.8328999999994</v>
      </c>
      <c r="F48" s="19">
        <f>F49*$F$4</f>
        <v>8086.4394000000002</v>
      </c>
      <c r="G48" s="19">
        <f>G49*$G$4</f>
        <v>8101.4795000000004</v>
      </c>
      <c r="H48" s="21">
        <f t="shared" si="3"/>
        <v>8044.6100399999996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3" t="s">
        <v>20</v>
      </c>
      <c r="C49" s="21">
        <v>212</v>
      </c>
      <c r="D49" s="19">
        <v>212</v>
      </c>
      <c r="E49" s="21">
        <v>211</v>
      </c>
      <c r="F49" s="21">
        <v>214</v>
      </c>
      <c r="G49" s="21">
        <v>215</v>
      </c>
      <c r="H49" s="21">
        <f t="shared" si="3"/>
        <v>212.8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3" t="s">
        <v>44</v>
      </c>
      <c r="C50" s="21"/>
      <c r="D50" s="17"/>
      <c r="E50" s="17"/>
      <c r="F50" s="17"/>
      <c r="G50" s="17"/>
      <c r="H50" s="21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3" t="s">
        <v>72</v>
      </c>
      <c r="C51" s="19">
        <f>C52*$C$4</f>
        <v>17207.962</v>
      </c>
      <c r="D51" s="19">
        <f>D52*$D$4</f>
        <v>17584.603199999998</v>
      </c>
      <c r="E51" s="19">
        <f>E52*$E$4</f>
        <v>19070.691699999999</v>
      </c>
      <c r="F51" s="19">
        <f>F52*$F$4</f>
        <v>20102.7372</v>
      </c>
      <c r="G51" s="19">
        <f>G52*$G$4</f>
        <v>19895.7264</v>
      </c>
      <c r="H51" s="21">
        <f>AVERAGE(C51:G51)</f>
        <v>18772.344099999998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3" t="s">
        <v>20</v>
      </c>
      <c r="C52" s="21">
        <v>454</v>
      </c>
      <c r="D52" s="17">
        <v>466</v>
      </c>
      <c r="E52" s="17">
        <v>503</v>
      </c>
      <c r="F52" s="17">
        <v>532</v>
      </c>
      <c r="G52" s="17">
        <v>528</v>
      </c>
      <c r="H52" s="21">
        <f>AVERAGE(C52:G52)</f>
        <v>496.6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3" t="s">
        <v>45</v>
      </c>
      <c r="C53" s="19">
        <f>C54*$C$4</f>
        <v>0</v>
      </c>
      <c r="D53" s="19">
        <f>D54*$D$4</f>
        <v>0</v>
      </c>
      <c r="E53" s="19">
        <f>E54*$E$4</f>
        <v>0</v>
      </c>
      <c r="F53" s="19">
        <f>F54*$F$4</f>
        <v>0</v>
      </c>
      <c r="G53" s="19">
        <f>G54*$G$4</f>
        <v>0</v>
      </c>
      <c r="H53" s="21">
        <f>AVERAGE(C53:G53)</f>
        <v>0</v>
      </c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3" t="s">
        <v>20</v>
      </c>
      <c r="C54" s="19">
        <v>0</v>
      </c>
      <c r="D54" s="17">
        <v>0</v>
      </c>
      <c r="E54" s="17">
        <v>0</v>
      </c>
      <c r="F54" s="17">
        <v>0</v>
      </c>
      <c r="G54" s="17"/>
      <c r="H54" s="21">
        <f>AVERAGE(C54:G54)</f>
        <v>0</v>
      </c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9" t="s">
        <v>46</v>
      </c>
      <c r="C55" s="21"/>
      <c r="D55" s="17"/>
      <c r="E55" s="17"/>
      <c r="F55" s="17"/>
      <c r="G55" s="17"/>
      <c r="H55" s="21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3" t="s">
        <v>47</v>
      </c>
      <c r="C56" s="19">
        <f>C57*$C$4</f>
        <v>13152.341</v>
      </c>
      <c r="D56" s="19">
        <f>D57*$D$4</f>
        <v>13584.672</v>
      </c>
      <c r="E56" s="19">
        <f>E57*$E$4</f>
        <v>14066.0569</v>
      </c>
      <c r="F56" s="19">
        <f>F57*$F$4</f>
        <v>14585.820600000001</v>
      </c>
      <c r="G56" s="19">
        <f>G57*$G$4</f>
        <v>14394.256600000001</v>
      </c>
      <c r="H56" s="21">
        <f>AVERAGE(C56:G56)</f>
        <v>13956.629420000001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3" t="s">
        <v>22</v>
      </c>
      <c r="C57" s="21">
        <v>347</v>
      </c>
      <c r="D57" s="17">
        <v>360</v>
      </c>
      <c r="E57" s="17">
        <v>371</v>
      </c>
      <c r="F57" s="17">
        <v>386</v>
      </c>
      <c r="G57" s="17">
        <v>382</v>
      </c>
      <c r="H57" s="21">
        <f>AVERAGE(C57:G57)</f>
        <v>369.2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9" t="s">
        <v>48</v>
      </c>
      <c r="C58" s="21"/>
      <c r="D58" s="17"/>
      <c r="E58" s="17"/>
      <c r="F58" s="17"/>
      <c r="G58" s="17"/>
      <c r="H58" s="21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3" t="s">
        <v>49</v>
      </c>
      <c r="C59" s="19">
        <f>C60*$C$4</f>
        <v>12166.862999999999</v>
      </c>
      <c r="D59" s="19">
        <f>D60*$D$4</f>
        <v>12112.9992</v>
      </c>
      <c r="E59" s="19">
        <f>E60*$E$4</f>
        <v>12056.620199999999</v>
      </c>
      <c r="F59" s="19">
        <f>F60*$F$4</f>
        <v>12091.872000000001</v>
      </c>
      <c r="G59" s="19">
        <f>G60*$G$4</f>
        <v>12095.6973</v>
      </c>
      <c r="H59" s="21">
        <f>AVERAGE(C59:G59)</f>
        <v>12104.81034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3" t="s">
        <v>20</v>
      </c>
      <c r="C60" s="21">
        <v>321</v>
      </c>
      <c r="D60" s="17">
        <v>321</v>
      </c>
      <c r="E60" s="17">
        <v>318</v>
      </c>
      <c r="F60" s="17">
        <v>320</v>
      </c>
      <c r="G60" s="17">
        <v>321</v>
      </c>
      <c r="H60" s="21">
        <f t="shared" ref="H60:H67" si="4">AVERAGE(C60:G60)</f>
        <v>320.2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3" t="s">
        <v>50</v>
      </c>
      <c r="C61" s="19">
        <f>C62*$C$4</f>
        <v>11863.638999999999</v>
      </c>
      <c r="D61" s="19">
        <f>D62*$D$4</f>
        <v>11811.1176</v>
      </c>
      <c r="E61" s="19">
        <f>E62*$E$4</f>
        <v>11791.222899999999</v>
      </c>
      <c r="F61" s="19">
        <f>F62*$F$4</f>
        <v>11789.575200000001</v>
      </c>
      <c r="G61" s="19">
        <f>G62*$G$4</f>
        <v>11794.2469</v>
      </c>
      <c r="H61" s="21">
        <f t="shared" si="4"/>
        <v>11809.96032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3" t="s">
        <v>20</v>
      </c>
      <c r="C62" s="21">
        <v>313</v>
      </c>
      <c r="D62" s="17">
        <v>313</v>
      </c>
      <c r="E62" s="17">
        <v>311</v>
      </c>
      <c r="F62" s="17">
        <v>312</v>
      </c>
      <c r="G62" s="17">
        <v>313</v>
      </c>
      <c r="H62" s="21">
        <f t="shared" si="4"/>
        <v>312.39999999999998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3" t="s">
        <v>51</v>
      </c>
      <c r="C63" s="19">
        <f>C64*$C$4</f>
        <v>11749.93</v>
      </c>
      <c r="D63" s="19">
        <f>D64*$D$4</f>
        <v>11697.912</v>
      </c>
      <c r="E63" s="19">
        <f>E64*$E$4</f>
        <v>11677.4812</v>
      </c>
      <c r="F63" s="19">
        <f>F64*$F$4</f>
        <v>11714.001</v>
      </c>
      <c r="G63" s="19">
        <f>G64*$G$4</f>
        <v>11718.8843</v>
      </c>
      <c r="H63" s="21">
        <f t="shared" si="4"/>
        <v>11711.6417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3" t="s">
        <v>20</v>
      </c>
      <c r="C64" s="21">
        <v>310</v>
      </c>
      <c r="D64" s="17">
        <v>310</v>
      </c>
      <c r="E64" s="17">
        <v>308</v>
      </c>
      <c r="F64" s="17">
        <v>310</v>
      </c>
      <c r="G64" s="17">
        <v>311</v>
      </c>
      <c r="H64" s="21">
        <f t="shared" si="4"/>
        <v>309.8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3" t="s">
        <v>52</v>
      </c>
      <c r="C65" s="19">
        <f>C66*$C$4</f>
        <v>0</v>
      </c>
      <c r="D65" s="19">
        <f>D66*$D$4</f>
        <v>0</v>
      </c>
      <c r="E65" s="19">
        <f>E66*$E$4</f>
        <v>0</v>
      </c>
      <c r="F65" s="19">
        <f>F66*$F$4</f>
        <v>0</v>
      </c>
      <c r="G65" s="19">
        <f>G66*$G$4</f>
        <v>0</v>
      </c>
      <c r="H65" s="21">
        <f t="shared" si="4"/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3" t="s">
        <v>20</v>
      </c>
      <c r="C66" s="21"/>
      <c r="D66" s="17"/>
      <c r="E66" s="17"/>
      <c r="F66" s="17"/>
      <c r="G66" s="17"/>
      <c r="H66" s="21"/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3" t="s">
        <v>53</v>
      </c>
      <c r="C67" s="19">
        <f>C68*$C$4</f>
        <v>0</v>
      </c>
      <c r="D67" s="19">
        <f>D68*$D$4</f>
        <v>0</v>
      </c>
      <c r="E67" s="19">
        <f>E68*$E$4</f>
        <v>0</v>
      </c>
      <c r="F67" s="19">
        <f>F68*$F$4</f>
        <v>0</v>
      </c>
      <c r="G67" s="19">
        <f>G68*$G$4</f>
        <v>0</v>
      </c>
      <c r="H67" s="21">
        <f t="shared" si="4"/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10" t="s">
        <v>20</v>
      </c>
      <c r="C68" s="27"/>
      <c r="D68" s="27"/>
      <c r="E68" s="27"/>
      <c r="F68" s="27"/>
      <c r="G68" s="27"/>
      <c r="H68" s="21"/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9" t="s">
        <v>54</v>
      </c>
      <c r="C69" s="17"/>
      <c r="D69" s="17"/>
      <c r="E69" s="17"/>
      <c r="F69" s="17"/>
      <c r="G69" s="17"/>
      <c r="H69" s="21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3" t="s">
        <v>55</v>
      </c>
      <c r="C70" s="19">
        <f>C71*$C$4</f>
        <v>12053.154</v>
      </c>
      <c r="D70" s="19">
        <f>D71*$D$4</f>
        <v>11999.793599999999</v>
      </c>
      <c r="E70" s="19">
        <f>E71*$E$4</f>
        <v>12056.620199999999</v>
      </c>
      <c r="F70" s="19">
        <f>F71*$F$4</f>
        <v>12091.872000000001</v>
      </c>
      <c r="G70" s="19">
        <f>G71*$G$4</f>
        <v>12095.6973</v>
      </c>
      <c r="H70" s="21">
        <f>AVERAGE(C70:G70)</f>
        <v>12059.42742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3" t="s">
        <v>22</v>
      </c>
      <c r="C71" s="17">
        <v>318</v>
      </c>
      <c r="D71" s="17">
        <v>318</v>
      </c>
      <c r="E71" s="17">
        <v>318</v>
      </c>
      <c r="F71" s="17">
        <v>320</v>
      </c>
      <c r="G71" s="17">
        <v>321</v>
      </c>
      <c r="H71" s="21">
        <f t="shared" ref="H71:H80" si="5">AVERAGE(C71:G71)</f>
        <v>319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3" t="s">
        <v>56</v>
      </c>
      <c r="C72" s="19">
        <f>C73*$C$4</f>
        <v>11977.348</v>
      </c>
      <c r="D72" s="19">
        <f>D73*$D$4</f>
        <v>11886.588</v>
      </c>
      <c r="E72" s="19">
        <f>E73*$E$4</f>
        <v>11980.7924</v>
      </c>
      <c r="F72" s="19">
        <f>F73*$F$4</f>
        <v>11978.510700000001</v>
      </c>
      <c r="G72" s="19">
        <f>G73*$G$4</f>
        <v>11982.653399999999</v>
      </c>
      <c r="H72" s="21">
        <f t="shared" si="5"/>
        <v>11961.1785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3" t="s">
        <v>20</v>
      </c>
      <c r="C73" s="17">
        <v>316</v>
      </c>
      <c r="D73" s="17">
        <v>315</v>
      </c>
      <c r="E73" s="17">
        <v>316</v>
      </c>
      <c r="F73" s="17">
        <v>317</v>
      </c>
      <c r="G73" s="17">
        <v>318</v>
      </c>
      <c r="H73" s="21">
        <f t="shared" si="5"/>
        <v>316.39999999999998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3" t="s">
        <v>57</v>
      </c>
      <c r="C74" s="19">
        <f>C75*$C$4</f>
        <v>11863.638999999999</v>
      </c>
      <c r="D74" s="19">
        <f>D75*$D$4</f>
        <v>11811.1176</v>
      </c>
      <c r="E74" s="19">
        <f>E75*$E$4</f>
        <v>11867.0507</v>
      </c>
      <c r="F74" s="19">
        <f>F75*$F$4</f>
        <v>11902.936500000002</v>
      </c>
      <c r="G74" s="19">
        <f>G75*$G$4</f>
        <v>11907.290800000001</v>
      </c>
      <c r="H74" s="21">
        <f t="shared" si="5"/>
        <v>11870.406920000001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3" t="s">
        <v>20</v>
      </c>
      <c r="C75" s="17">
        <v>313</v>
      </c>
      <c r="D75" s="17">
        <v>313</v>
      </c>
      <c r="E75" s="17">
        <v>313</v>
      </c>
      <c r="F75" s="17">
        <v>315</v>
      </c>
      <c r="G75" s="17">
        <v>316</v>
      </c>
      <c r="H75" s="21">
        <f t="shared" si="5"/>
        <v>314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3" t="s">
        <v>58</v>
      </c>
      <c r="C76" s="19">
        <f>C77*$C$4</f>
        <v>11749.93</v>
      </c>
      <c r="D76" s="19">
        <f>D77*$D$4</f>
        <v>11697.912</v>
      </c>
      <c r="E76" s="19">
        <f>E77*$E$4</f>
        <v>11791.222899999999</v>
      </c>
      <c r="F76" s="19">
        <f>F77*$F$4</f>
        <v>11789.575200000001</v>
      </c>
      <c r="G76" s="19">
        <f>G77*$G$4</f>
        <v>11794.2469</v>
      </c>
      <c r="H76" s="21">
        <f t="shared" si="5"/>
        <v>11764.577399999998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3" t="s">
        <v>20</v>
      </c>
      <c r="C77" s="17">
        <v>310</v>
      </c>
      <c r="D77" s="17">
        <v>310</v>
      </c>
      <c r="E77" s="17">
        <v>311</v>
      </c>
      <c r="F77" s="17">
        <v>312</v>
      </c>
      <c r="G77" s="17">
        <v>313</v>
      </c>
      <c r="H77" s="21">
        <f t="shared" si="5"/>
        <v>311.2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3" t="s">
        <v>59</v>
      </c>
      <c r="C78" s="19">
        <f>C79*$C$4</f>
        <v>11674.124</v>
      </c>
      <c r="D78" s="19">
        <f>D79*$D$4</f>
        <v>11584.706399999999</v>
      </c>
      <c r="E78" s="19">
        <f>E79*$E$4</f>
        <v>11677.4812</v>
      </c>
      <c r="F78" s="19">
        <f>F79*$F$4</f>
        <v>11714.001</v>
      </c>
      <c r="G78" s="19">
        <f>G79*$G$4</f>
        <v>11718.8843</v>
      </c>
      <c r="H78" s="21">
        <f t="shared" si="5"/>
        <v>11673.839380000001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3" t="s">
        <v>22</v>
      </c>
      <c r="C79" s="17">
        <v>308</v>
      </c>
      <c r="D79" s="17">
        <v>307</v>
      </c>
      <c r="E79" s="17">
        <v>308</v>
      </c>
      <c r="F79" s="17">
        <v>310</v>
      </c>
      <c r="G79" s="17">
        <v>311</v>
      </c>
      <c r="H79" s="21">
        <f t="shared" si="5"/>
        <v>308.8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3" t="s">
        <v>60</v>
      </c>
      <c r="C80" s="19">
        <f>C81*$C$4</f>
        <v>0</v>
      </c>
      <c r="D80" s="19">
        <f>D81*$D$4</f>
        <v>0</v>
      </c>
      <c r="E80" s="19">
        <f>E81*$E$4</f>
        <v>0</v>
      </c>
      <c r="F80" s="19">
        <f>F81*$F$4</f>
        <v>0</v>
      </c>
      <c r="G80" s="19">
        <f>G81*$G$4</f>
        <v>0</v>
      </c>
      <c r="H80" s="21">
        <f t="shared" si="5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3" t="s">
        <v>20</v>
      </c>
      <c r="C81" s="17"/>
      <c r="D81" s="17"/>
      <c r="E81" s="17"/>
      <c r="F81" s="17"/>
      <c r="G81" s="17"/>
      <c r="H81" s="21"/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9" t="s">
        <v>61</v>
      </c>
      <c r="C82" s="17"/>
      <c r="D82" s="17"/>
      <c r="E82" s="17"/>
      <c r="F82" s="17"/>
      <c r="G82" s="17"/>
      <c r="H82" s="21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3" t="s">
        <v>62</v>
      </c>
      <c r="C83" s="19">
        <f>C84*$C$4</f>
        <v>8262.8539999999994</v>
      </c>
      <c r="D83" s="19">
        <f>D84*$D$4</f>
        <v>8188.5383999999995</v>
      </c>
      <c r="E83" s="19">
        <f>E84*$E$4</f>
        <v>8189.4023999999999</v>
      </c>
      <c r="F83" s="19">
        <f>F84*$F$4</f>
        <v>8199.8006999999998</v>
      </c>
      <c r="G83" s="19">
        <f>G84*$G$4</f>
        <v>8214.5234</v>
      </c>
      <c r="H83" s="21">
        <f>AVERAGE(C83:G83)</f>
        <v>8211.0237799999995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10" t="s">
        <v>20</v>
      </c>
      <c r="C84" s="24">
        <v>218</v>
      </c>
      <c r="D84" s="27">
        <v>217</v>
      </c>
      <c r="E84" s="27">
        <v>216</v>
      </c>
      <c r="F84" s="24">
        <v>217</v>
      </c>
      <c r="G84" s="27">
        <v>218</v>
      </c>
      <c r="H84" s="21">
        <f>AVERAGE(C84:G84)</f>
        <v>217.2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" t="s">
        <v>63</v>
      </c>
      <c r="C85" s="17"/>
      <c r="D85" s="17" t="e">
        <f>#REF!</f>
        <v>#REF!</v>
      </c>
      <c r="E85" s="17" t="e">
        <f>#REF!</f>
        <v>#REF!</v>
      </c>
      <c r="F85" s="17"/>
      <c r="G85" s="17"/>
      <c r="H85" s="17"/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3" t="s">
        <v>63</v>
      </c>
      <c r="C86" s="17" t="e">
        <f>#REF!</f>
        <v>#REF!</v>
      </c>
      <c r="D86" s="17" t="e">
        <f>#REF!</f>
        <v>#REF!</v>
      </c>
      <c r="E86" s="17" t="e">
        <f>#REF!</f>
        <v>#REF!</v>
      </c>
      <c r="F86" s="17" t="e">
        <f>#REF!</f>
        <v>#REF!</v>
      </c>
      <c r="G86" s="17" t="e">
        <f>#REF!</f>
        <v>#REF!</v>
      </c>
      <c r="H86" s="17" t="e">
        <f>#REF!</f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3" t="s">
        <v>22</v>
      </c>
      <c r="C87" s="21" t="e">
        <f>#REF!</f>
        <v>#REF!</v>
      </c>
      <c r="D87" s="17" t="e">
        <f>#REF!</f>
        <v>#REF!</v>
      </c>
      <c r="E87" s="17" t="e">
        <f>#REF!</f>
        <v>#REF!</v>
      </c>
      <c r="F87" s="21" t="e">
        <f>#REF!</f>
        <v>#REF!</v>
      </c>
      <c r="G87" s="21" t="e">
        <f>#REF!</f>
        <v>#REF!</v>
      </c>
      <c r="H87" s="21" t="e">
        <f>#REF!</f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30"/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16" workbookViewId="0">
      <selection activeCell="A6" sqref="A6:A35"/>
    </sheetView>
  </sheetViews>
  <sheetFormatPr defaultRowHeight="21" x14ac:dyDescent="0.6"/>
  <cols>
    <col min="1" max="1" width="15.375" customWidth="1"/>
    <col min="2" max="2" width="23" customWidth="1"/>
    <col min="3" max="8" width="13.375" customWidth="1"/>
  </cols>
  <sheetData>
    <row r="1" spans="1:17" ht="28.8" x14ac:dyDescent="0.75">
      <c r="B1" s="126" t="s">
        <v>80</v>
      </c>
      <c r="C1" s="126"/>
      <c r="D1" s="126"/>
      <c r="E1" s="126"/>
      <c r="F1" s="126"/>
      <c r="G1" s="126"/>
      <c r="H1" s="126"/>
    </row>
    <row r="2" spans="1:17" x14ac:dyDescent="0.6">
      <c r="B2" s="35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12" t="s">
        <v>17</v>
      </c>
      <c r="C4" s="13">
        <v>37.517899999999997</v>
      </c>
      <c r="D4" s="31">
        <v>37.234900000000003</v>
      </c>
      <c r="E4" s="14">
        <v>37.3962</v>
      </c>
      <c r="F4" s="13">
        <v>37.4392</v>
      </c>
      <c r="G4" s="13"/>
      <c r="H4" s="18">
        <f>AVERAGE(C4:G4)</f>
        <v>37.39705</v>
      </c>
    </row>
    <row r="5" spans="1:17" x14ac:dyDescent="0.6">
      <c r="B5" s="5" t="s">
        <v>18</v>
      </c>
      <c r="C5" s="4"/>
      <c r="D5" s="16"/>
      <c r="E5" s="16"/>
      <c r="F5" s="17"/>
      <c r="G5" s="16"/>
      <c r="H5" s="4"/>
    </row>
    <row r="6" spans="1:17" x14ac:dyDescent="0.6">
      <c r="A6" t="s">
        <v>84</v>
      </c>
      <c r="B6" s="6" t="s">
        <v>19</v>
      </c>
      <c r="C6" s="19">
        <f>C7*$C$4</f>
        <v>18458.806799999998</v>
      </c>
      <c r="D6" s="19">
        <f>D7*$D$4</f>
        <v>18431.275500000003</v>
      </c>
      <c r="E6" s="19">
        <f>E7*$E$4</f>
        <v>18398.930400000001</v>
      </c>
      <c r="F6" s="19">
        <f>F7*$F$4</f>
        <v>18420.0864</v>
      </c>
      <c r="G6" s="19"/>
      <c r="H6" s="21">
        <f t="shared" ref="H6:H18" si="0">AVERAGE(C6:G6)</f>
        <v>18427.274775000002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6" t="s">
        <v>20</v>
      </c>
      <c r="C7" s="19">
        <v>492</v>
      </c>
      <c r="D7" s="17">
        <v>495</v>
      </c>
      <c r="E7" s="17">
        <v>492</v>
      </c>
      <c r="F7" s="17">
        <v>492</v>
      </c>
      <c r="G7" s="25"/>
      <c r="H7" s="21">
        <f t="shared" si="0"/>
        <v>492.75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86</v>
      </c>
      <c r="B8" s="6" t="s">
        <v>21</v>
      </c>
      <c r="C8" s="19">
        <f>C9*$C$4</f>
        <v>19959.522799999999</v>
      </c>
      <c r="D8" s="19">
        <f>D9*$D$4</f>
        <v>19920.6715</v>
      </c>
      <c r="E8" s="19">
        <f>E9*$E$4</f>
        <v>19894.778399999999</v>
      </c>
      <c r="F8" s="19">
        <f>F9*$F$4</f>
        <v>19917.654399999999</v>
      </c>
      <c r="G8" s="19"/>
      <c r="H8" s="21">
        <f t="shared" si="0"/>
        <v>19923.156774999999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87</v>
      </c>
      <c r="B9" s="6" t="s">
        <v>22</v>
      </c>
      <c r="C9" s="19">
        <v>532</v>
      </c>
      <c r="D9" s="19">
        <v>535</v>
      </c>
      <c r="E9" s="19">
        <v>532</v>
      </c>
      <c r="F9" s="19">
        <v>532</v>
      </c>
      <c r="G9" s="19"/>
      <c r="H9" s="21">
        <f t="shared" si="0"/>
        <v>532.75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88</v>
      </c>
      <c r="B10" s="6" t="s">
        <v>23</v>
      </c>
      <c r="C10" s="19">
        <f>C11*$C$4</f>
        <v>17971.074099999998</v>
      </c>
      <c r="D10" s="19">
        <f>D11*$D$4</f>
        <v>17909.9869</v>
      </c>
      <c r="E10" s="19">
        <f>E11*$E$4</f>
        <v>17912.7798</v>
      </c>
      <c r="F10" s="19">
        <f>F11*$F$4</f>
        <v>17933.376799999998</v>
      </c>
      <c r="G10" s="19"/>
      <c r="H10" s="21">
        <f t="shared" si="0"/>
        <v>17931.804400000001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89</v>
      </c>
      <c r="B11" s="6" t="s">
        <v>20</v>
      </c>
      <c r="C11" s="19">
        <v>479</v>
      </c>
      <c r="D11" s="19">
        <v>481</v>
      </c>
      <c r="E11" s="19">
        <v>479</v>
      </c>
      <c r="F11" s="19">
        <v>479</v>
      </c>
      <c r="G11" s="19"/>
      <c r="H11" s="21">
        <f t="shared" si="0"/>
        <v>479.5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90</v>
      </c>
      <c r="B12" s="6" t="s">
        <v>24</v>
      </c>
      <c r="C12" s="19">
        <f>C13*$C$4</f>
        <v>19546.8259</v>
      </c>
      <c r="D12" s="19">
        <f>D13*$D$4</f>
        <v>19511.087600000003</v>
      </c>
      <c r="E12" s="19">
        <f>E13*$E$4</f>
        <v>19483.4202</v>
      </c>
      <c r="F12" s="19">
        <f>F13*$F$4</f>
        <v>19505.823199999999</v>
      </c>
      <c r="G12" s="19"/>
      <c r="H12" s="21">
        <f t="shared" si="0"/>
        <v>19511.789225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91</v>
      </c>
      <c r="B13" s="6" t="s">
        <v>20</v>
      </c>
      <c r="C13" s="19">
        <v>521</v>
      </c>
      <c r="D13" s="17">
        <v>524</v>
      </c>
      <c r="E13" s="17">
        <v>521</v>
      </c>
      <c r="F13" s="17">
        <v>521</v>
      </c>
      <c r="G13" s="17"/>
      <c r="H13" s="21">
        <f t="shared" si="0"/>
        <v>521.75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92</v>
      </c>
      <c r="B14" s="6" t="s">
        <v>25</v>
      </c>
      <c r="C14" s="19">
        <f>C15*$C$4</f>
        <v>13131.264999999999</v>
      </c>
      <c r="D14" s="19">
        <f>D15*$D$4</f>
        <v>13106.684800000001</v>
      </c>
      <c r="E14" s="19">
        <f>E15*$E$4</f>
        <v>13088.67</v>
      </c>
      <c r="F14" s="19">
        <f>F15*$F$4</f>
        <v>13103.72</v>
      </c>
      <c r="G14" s="19"/>
      <c r="H14" s="21">
        <f t="shared" si="0"/>
        <v>13107.58495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93</v>
      </c>
      <c r="B15" s="6" t="s">
        <v>20</v>
      </c>
      <c r="C15" s="21">
        <v>350</v>
      </c>
      <c r="D15" s="17">
        <v>352</v>
      </c>
      <c r="E15" s="17">
        <v>350</v>
      </c>
      <c r="F15" s="17">
        <v>350</v>
      </c>
      <c r="G15" s="17"/>
      <c r="H15" s="21">
        <f t="shared" si="0"/>
        <v>350.5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94</v>
      </c>
      <c r="B16" s="6" t="s">
        <v>26</v>
      </c>
      <c r="C16" s="19">
        <f>C17*$C$4</f>
        <v>12230.8354</v>
      </c>
      <c r="D16" s="19">
        <f>D17*$D$4</f>
        <v>11915.168000000001</v>
      </c>
      <c r="E16" s="19">
        <f>E17*$E$4</f>
        <v>11891.991599999999</v>
      </c>
      <c r="F16" s="19">
        <f>F17*$F$4</f>
        <v>11905.6656</v>
      </c>
      <c r="G16" s="19"/>
      <c r="H16" s="21">
        <f t="shared" si="0"/>
        <v>11985.915150000001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95</v>
      </c>
      <c r="B17" s="6" t="s">
        <v>20</v>
      </c>
      <c r="C17" s="21">
        <v>326</v>
      </c>
      <c r="D17" s="17">
        <v>320</v>
      </c>
      <c r="E17" s="17">
        <v>318</v>
      </c>
      <c r="F17" s="17">
        <v>318</v>
      </c>
      <c r="G17" s="17"/>
      <c r="H17" s="21">
        <f t="shared" si="0"/>
        <v>320.5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96</v>
      </c>
      <c r="B18" s="6" t="s">
        <v>27</v>
      </c>
      <c r="C18" s="19">
        <f>C19*$C$4</f>
        <v>0</v>
      </c>
      <c r="D18" s="19">
        <f>D19*$D$4</f>
        <v>0</v>
      </c>
      <c r="E18" s="19">
        <f>E19*$E$4</f>
        <v>0</v>
      </c>
      <c r="F18" s="19">
        <f>F19*$F$4</f>
        <v>0</v>
      </c>
      <c r="G18" s="19"/>
      <c r="H18" s="21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97</v>
      </c>
      <c r="B19" s="6" t="s">
        <v>20</v>
      </c>
      <c r="C19" s="21"/>
      <c r="D19" s="17"/>
      <c r="E19" s="17"/>
      <c r="F19" s="17"/>
      <c r="G19" s="17"/>
      <c r="H19" s="21"/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98</v>
      </c>
      <c r="B20" s="6" t="s">
        <v>28</v>
      </c>
      <c r="C20" s="19">
        <f>C21*$C$4</f>
        <v>0</v>
      </c>
      <c r="D20" s="19">
        <f>D21*$D$4</f>
        <v>0</v>
      </c>
      <c r="E20" s="19">
        <f>E21*$E$4</f>
        <v>0</v>
      </c>
      <c r="F20" s="19">
        <f>F21*$F$4</f>
        <v>0</v>
      </c>
      <c r="G20" s="19"/>
      <c r="H20" s="21">
        <f>AVERAGE(C20:G20)</f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99</v>
      </c>
      <c r="B21" s="6" t="s">
        <v>20</v>
      </c>
      <c r="C21" s="21"/>
      <c r="D21" s="17"/>
      <c r="E21" s="17"/>
      <c r="F21" s="17"/>
      <c r="G21" s="17"/>
      <c r="H21" s="21"/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100</v>
      </c>
      <c r="B22" s="6" t="s">
        <v>29</v>
      </c>
      <c r="C22" s="19">
        <f>C23*$C$4</f>
        <v>11930.6922</v>
      </c>
      <c r="D22" s="19">
        <f>D23*$D$4</f>
        <v>11728.9935</v>
      </c>
      <c r="E22" s="19">
        <f>E23*$E$4</f>
        <v>11705.0106</v>
      </c>
      <c r="F22" s="19">
        <f>F23*$F$4</f>
        <v>11718.4696</v>
      </c>
      <c r="G22" s="19"/>
      <c r="H22" s="21">
        <f t="shared" ref="H22:H28" si="1">AVERAGE(C22:G22)</f>
        <v>11770.791475000002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101</v>
      </c>
      <c r="B23" s="6" t="s">
        <v>20</v>
      </c>
      <c r="C23" s="21">
        <v>318</v>
      </c>
      <c r="D23" s="17">
        <v>315</v>
      </c>
      <c r="E23" s="17">
        <v>313</v>
      </c>
      <c r="F23" s="17">
        <v>313</v>
      </c>
      <c r="G23" s="17"/>
      <c r="H23" s="21">
        <f t="shared" si="1"/>
        <v>314.75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102</v>
      </c>
      <c r="B24" s="6" t="s">
        <v>30</v>
      </c>
      <c r="C24" s="19">
        <f>C25*$C$4</f>
        <v>11855.6564</v>
      </c>
      <c r="D24" s="19">
        <f>D25*$D$4</f>
        <v>11617.2888</v>
      </c>
      <c r="E24" s="19">
        <f>E25*$E$4</f>
        <v>11592.822</v>
      </c>
      <c r="F24" s="19">
        <f>F25*$F$4</f>
        <v>11606.152</v>
      </c>
      <c r="G24" s="19"/>
      <c r="H24" s="21">
        <f t="shared" si="1"/>
        <v>11667.979800000001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103</v>
      </c>
      <c r="B25" s="6" t="s">
        <v>20</v>
      </c>
      <c r="C25" s="21">
        <v>316</v>
      </c>
      <c r="D25" s="21">
        <v>312</v>
      </c>
      <c r="E25" s="21">
        <v>310</v>
      </c>
      <c r="F25" s="21">
        <v>310</v>
      </c>
      <c r="G25" s="21"/>
      <c r="H25" s="21">
        <f t="shared" si="1"/>
        <v>312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104</v>
      </c>
      <c r="B26" s="3" t="s">
        <v>31</v>
      </c>
      <c r="C26" s="19">
        <f>C27*$C$4</f>
        <v>11217.8521</v>
      </c>
      <c r="D26" s="19">
        <f>D27*$D$4</f>
        <v>11058.765300000001</v>
      </c>
      <c r="E26" s="19">
        <f>E27*$E$4</f>
        <v>11031.879000000001</v>
      </c>
      <c r="F26" s="19">
        <f>F27*$F$4</f>
        <v>11044.564</v>
      </c>
      <c r="G26" s="19"/>
      <c r="H26" s="21">
        <f t="shared" si="1"/>
        <v>11088.265100000001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105</v>
      </c>
      <c r="B27" s="3" t="s">
        <v>20</v>
      </c>
      <c r="C27" s="17">
        <v>299</v>
      </c>
      <c r="D27" s="25">
        <v>297</v>
      </c>
      <c r="E27" s="17">
        <v>295</v>
      </c>
      <c r="F27" s="17">
        <v>295</v>
      </c>
      <c r="G27" s="17"/>
      <c r="H27" s="21">
        <f t="shared" si="1"/>
        <v>296.5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106</v>
      </c>
      <c r="B28" s="3" t="s">
        <v>32</v>
      </c>
      <c r="C28" s="19">
        <f>C29*$C$4</f>
        <v>0</v>
      </c>
      <c r="D28" s="19">
        <f>D29*$D$4</f>
        <v>0</v>
      </c>
      <c r="E28" s="19">
        <f>E29*$E$4</f>
        <v>0</v>
      </c>
      <c r="F28" s="19">
        <f>F29*$F$4</f>
        <v>0</v>
      </c>
      <c r="G28" s="19"/>
      <c r="H28" s="21">
        <f t="shared" si="1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107</v>
      </c>
      <c r="B29" s="3" t="s">
        <v>20</v>
      </c>
      <c r="C29" s="17"/>
      <c r="D29" s="25"/>
      <c r="E29" s="17"/>
      <c r="F29" s="17"/>
      <c r="G29" s="17"/>
      <c r="H29" s="21"/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108</v>
      </c>
      <c r="B30" s="3" t="s">
        <v>65</v>
      </c>
      <c r="C30" s="19">
        <f>C31*$C$4</f>
        <v>10354.940399999999</v>
      </c>
      <c r="D30" s="19">
        <f>D31*$D$4</f>
        <v>10239.597500000002</v>
      </c>
      <c r="E30" s="19">
        <f>E31*$E$4</f>
        <v>10246.558800000001</v>
      </c>
      <c r="F30" s="19">
        <f>F31*$F$4</f>
        <v>10258.3408</v>
      </c>
      <c r="G30" s="19"/>
      <c r="H30" s="21">
        <f>AVERAGE(C30:G30)</f>
        <v>10274.859375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109</v>
      </c>
      <c r="B31" s="3" t="s">
        <v>20</v>
      </c>
      <c r="C31" s="17">
        <v>276</v>
      </c>
      <c r="D31" s="25">
        <v>275</v>
      </c>
      <c r="E31" s="17">
        <v>274</v>
      </c>
      <c r="F31" s="17">
        <v>274</v>
      </c>
      <c r="G31" s="17"/>
      <c r="H31" s="21">
        <f>AVERAGE(C31:G31)</f>
        <v>274.75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110</v>
      </c>
      <c r="B32" s="3" t="s">
        <v>33</v>
      </c>
      <c r="C32" s="19">
        <f>C33*$C$4</f>
        <v>0</v>
      </c>
      <c r="D32" s="19">
        <f>D33*$D$4</f>
        <v>0</v>
      </c>
      <c r="E32" s="19">
        <f>E33*$E$4</f>
        <v>0</v>
      </c>
      <c r="F32" s="19">
        <f>F33*$F$4</f>
        <v>0</v>
      </c>
      <c r="G32" s="19">
        <f>G33*$G$4</f>
        <v>0</v>
      </c>
      <c r="H32" s="21">
        <f>AVERAGE(C32:G32)</f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111</v>
      </c>
      <c r="B33" s="3" t="s">
        <v>20</v>
      </c>
      <c r="C33" s="17"/>
      <c r="D33" s="25"/>
      <c r="E33" s="17"/>
      <c r="F33" s="17"/>
      <c r="G33" s="17"/>
      <c r="H33" s="21"/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154</v>
      </c>
      <c r="B34" s="3" t="s">
        <v>34</v>
      </c>
      <c r="C34" s="19">
        <f>C35*$C$4</f>
        <v>0</v>
      </c>
      <c r="D34" s="19">
        <f>D35*$D$4</f>
        <v>0</v>
      </c>
      <c r="E34" s="19">
        <f>E35*$E$4</f>
        <v>0</v>
      </c>
      <c r="F34" s="19">
        <f>F35*$F$4</f>
        <v>0</v>
      </c>
      <c r="G34" s="19">
        <f>G35*$G$4</f>
        <v>0</v>
      </c>
      <c r="H34" s="21">
        <f>AVERAGE(C34:G34)</f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155</v>
      </c>
      <c r="B35" s="10" t="s">
        <v>22</v>
      </c>
      <c r="C35" s="27"/>
      <c r="D35" s="32"/>
      <c r="E35" s="27"/>
      <c r="F35" s="27"/>
      <c r="G35" s="27"/>
      <c r="H35" s="24"/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9" t="s">
        <v>35</v>
      </c>
      <c r="C36" s="17"/>
      <c r="D36" s="25"/>
      <c r="E36" s="17"/>
      <c r="F36" s="17"/>
      <c r="G36" s="17"/>
      <c r="H36" s="21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3" t="s">
        <v>36</v>
      </c>
      <c r="C37" s="19">
        <f>C38*$C$4</f>
        <v>12155.799599999998</v>
      </c>
      <c r="D37" s="19">
        <f>D38*$D$4</f>
        <v>12101.342500000001</v>
      </c>
      <c r="E37" s="19">
        <f>E38*$E$4</f>
        <v>12602.519399999999</v>
      </c>
      <c r="F37" s="19">
        <f>F38*$F$4</f>
        <v>12617.010399999999</v>
      </c>
      <c r="G37" s="19"/>
      <c r="H37" s="21">
        <f t="shared" ref="H37:H42" si="2">AVERAGE(C37:G37)</f>
        <v>12369.167974999998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3" t="s">
        <v>37</v>
      </c>
      <c r="C38" s="17">
        <v>324</v>
      </c>
      <c r="D38" s="25">
        <v>325</v>
      </c>
      <c r="E38" s="17">
        <v>337</v>
      </c>
      <c r="F38" s="17">
        <v>337</v>
      </c>
      <c r="G38" s="17"/>
      <c r="H38" s="21">
        <f t="shared" si="2"/>
        <v>330.75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3" t="s">
        <v>39</v>
      </c>
      <c r="C39" s="19">
        <f>C40*$C$4</f>
        <v>9416.9928999999993</v>
      </c>
      <c r="D39" s="19">
        <f>D40*$D$4</f>
        <v>9420.4297000000006</v>
      </c>
      <c r="E39" s="19">
        <f>E40*$E$4</f>
        <v>9386.4462000000003</v>
      </c>
      <c r="F39" s="19">
        <f>F40*$F$4</f>
        <v>9397.2392</v>
      </c>
      <c r="G39" s="19"/>
      <c r="H39" s="21">
        <f t="shared" si="2"/>
        <v>9405.2769999999982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3" t="s">
        <v>38</v>
      </c>
      <c r="C40" s="17">
        <v>251</v>
      </c>
      <c r="D40" s="25">
        <v>253</v>
      </c>
      <c r="E40" s="17">
        <v>251</v>
      </c>
      <c r="F40" s="17">
        <v>251</v>
      </c>
      <c r="G40" s="17"/>
      <c r="H40" s="21">
        <f t="shared" si="2"/>
        <v>251.5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3" t="s">
        <v>66</v>
      </c>
      <c r="C41" s="19">
        <f>C42*$C$4</f>
        <v>16545.393899999999</v>
      </c>
      <c r="D41" s="19">
        <f>D42*$D$4</f>
        <v>16532.295600000001</v>
      </c>
      <c r="E41" s="19">
        <f>E42*$E$4</f>
        <v>16491.724200000001</v>
      </c>
      <c r="F41" s="19">
        <f>F42*$F$4</f>
        <v>15911.66</v>
      </c>
      <c r="G41" s="19"/>
      <c r="H41" s="21">
        <f t="shared" si="2"/>
        <v>16370.268425000002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3" t="s">
        <v>22</v>
      </c>
      <c r="C42" s="17">
        <v>441</v>
      </c>
      <c r="D42" s="25">
        <v>444</v>
      </c>
      <c r="E42" s="17">
        <v>441</v>
      </c>
      <c r="F42" s="17">
        <v>425</v>
      </c>
      <c r="G42" s="17"/>
      <c r="H42" s="21">
        <f t="shared" si="2"/>
        <v>437.75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9" t="s">
        <v>40</v>
      </c>
      <c r="C43" s="17"/>
      <c r="D43" s="25"/>
      <c r="E43" s="17"/>
      <c r="F43" s="17"/>
      <c r="G43" s="17"/>
      <c r="H43" s="21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3" t="s">
        <v>41</v>
      </c>
      <c r="C44" s="19">
        <f>C45*$C$4</f>
        <v>9942.2434999999987</v>
      </c>
      <c r="D44" s="19">
        <f>D45*$D$4</f>
        <v>9904.483400000001</v>
      </c>
      <c r="E44" s="19">
        <f>E45*$E$4</f>
        <v>9909.9930000000004</v>
      </c>
      <c r="F44" s="19">
        <f>F45*$F$4</f>
        <v>9921.387999999999</v>
      </c>
      <c r="G44" s="19"/>
      <c r="H44" s="21">
        <f t="shared" ref="H44:H49" si="3">AVERAGE(C44:G44)</f>
        <v>9919.5269750000007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4" t="s">
        <v>69</v>
      </c>
      <c r="C45" s="17">
        <v>265</v>
      </c>
      <c r="D45" s="25">
        <v>266</v>
      </c>
      <c r="E45" s="17">
        <v>265</v>
      </c>
      <c r="F45" s="17">
        <v>265</v>
      </c>
      <c r="G45" s="17"/>
      <c r="H45" s="21">
        <f t="shared" si="3"/>
        <v>265.25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3" t="s">
        <v>42</v>
      </c>
      <c r="C46" s="19">
        <f>C47*$C$4</f>
        <v>8216.4200999999994</v>
      </c>
      <c r="D46" s="19">
        <f>D47*$D$4</f>
        <v>8191.6780000000008</v>
      </c>
      <c r="E46" s="19">
        <f>E47*$E$4</f>
        <v>8189.7677999999996</v>
      </c>
      <c r="F46" s="19">
        <f>F47*$F$4</f>
        <v>8199.1847999999991</v>
      </c>
      <c r="G46" s="19"/>
      <c r="H46" s="21">
        <f t="shared" si="3"/>
        <v>8199.2626749999981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4" t="s">
        <v>70</v>
      </c>
      <c r="C47" s="17">
        <v>219</v>
      </c>
      <c r="D47" s="25">
        <v>220</v>
      </c>
      <c r="E47" s="17">
        <v>219</v>
      </c>
      <c r="F47" s="17">
        <v>219</v>
      </c>
      <c r="G47" s="17"/>
      <c r="H47" s="21">
        <f t="shared" si="3"/>
        <v>219.25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3" t="s">
        <v>43</v>
      </c>
      <c r="C48" s="19">
        <f>C49*$C$4</f>
        <v>8141.3842999999997</v>
      </c>
      <c r="D48" s="19">
        <f>D49*$D$4</f>
        <v>8117.2082000000009</v>
      </c>
      <c r="E48" s="19">
        <f>E49*$E$4</f>
        <v>8114.9754000000003</v>
      </c>
      <c r="F48" s="19">
        <f>F49*$F$4</f>
        <v>8124.3063999999995</v>
      </c>
      <c r="G48" s="19"/>
      <c r="H48" s="21">
        <f t="shared" si="3"/>
        <v>8124.4685750000008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3" t="s">
        <v>20</v>
      </c>
      <c r="C49" s="21">
        <v>217</v>
      </c>
      <c r="D49" s="19">
        <v>218</v>
      </c>
      <c r="E49" s="21">
        <v>217</v>
      </c>
      <c r="F49" s="21">
        <v>217</v>
      </c>
      <c r="G49" s="21"/>
      <c r="H49" s="21">
        <f t="shared" si="3"/>
        <v>217.25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3" t="s">
        <v>44</v>
      </c>
      <c r="C50" s="21"/>
      <c r="D50" s="17"/>
      <c r="E50" s="17"/>
      <c r="F50" s="17"/>
      <c r="G50" s="17"/>
      <c r="H50" s="21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3" t="s">
        <v>72</v>
      </c>
      <c r="C51" s="19">
        <f>C52*$C$4</f>
        <v>19959.522799999999</v>
      </c>
      <c r="D51" s="19">
        <f>D52*$D$4</f>
        <v>19622.792300000001</v>
      </c>
      <c r="E51" s="19">
        <f>E52*$E$4</f>
        <v>19595.608800000002</v>
      </c>
      <c r="F51" s="19">
        <f>F52*$F$4</f>
        <v>19618.140800000001</v>
      </c>
      <c r="G51" s="19"/>
      <c r="H51" s="21">
        <f>AVERAGE(C51:G51)</f>
        <v>19699.016175000001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3" t="s">
        <v>20</v>
      </c>
      <c r="C52" s="21">
        <v>532</v>
      </c>
      <c r="D52" s="17">
        <v>527</v>
      </c>
      <c r="E52" s="17">
        <v>524</v>
      </c>
      <c r="F52" s="17">
        <v>524</v>
      </c>
      <c r="G52" s="17"/>
      <c r="H52" s="21">
        <f>AVERAGE(C52:G52)</f>
        <v>526.75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3" t="s">
        <v>45</v>
      </c>
      <c r="C53" s="19"/>
      <c r="D53" s="19"/>
      <c r="E53" s="19"/>
      <c r="F53" s="19"/>
      <c r="G53" s="19"/>
      <c r="H53" s="21"/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3" t="s">
        <v>20</v>
      </c>
      <c r="C54" s="21"/>
      <c r="D54" s="17"/>
      <c r="E54" s="17"/>
      <c r="F54" s="17"/>
      <c r="G54" s="17"/>
      <c r="H54" s="21"/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9" t="s">
        <v>46</v>
      </c>
      <c r="C55" s="21"/>
      <c r="D55" s="17"/>
      <c r="E55" s="17"/>
      <c r="F55" s="17"/>
      <c r="G55" s="17"/>
      <c r="H55" s="21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3" t="s">
        <v>47</v>
      </c>
      <c r="C56" s="19">
        <f>C57*$C$4</f>
        <v>14444.3915</v>
      </c>
      <c r="D56" s="19">
        <f>D57*$D$4</f>
        <v>14409.906300000001</v>
      </c>
      <c r="E56" s="19">
        <f>E57*$E$4</f>
        <v>14883.687599999999</v>
      </c>
      <c r="F56" s="19">
        <f>F57*$F$4</f>
        <v>16098.856</v>
      </c>
      <c r="G56" s="19"/>
      <c r="H56" s="21">
        <f>AVERAGE(C56:G56)</f>
        <v>14959.210349999999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3" t="s">
        <v>22</v>
      </c>
      <c r="C57" s="21">
        <v>385</v>
      </c>
      <c r="D57" s="17">
        <v>387</v>
      </c>
      <c r="E57" s="17">
        <v>398</v>
      </c>
      <c r="F57" s="17">
        <v>430</v>
      </c>
      <c r="G57" s="17"/>
      <c r="H57" s="21">
        <f>AVERAGE(C57:G57)</f>
        <v>400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9" t="s">
        <v>48</v>
      </c>
      <c r="C58" s="21"/>
      <c r="D58" s="17"/>
      <c r="E58" s="17"/>
      <c r="F58" s="17"/>
      <c r="G58" s="17"/>
      <c r="H58" s="21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3" t="s">
        <v>49</v>
      </c>
      <c r="C59" s="19">
        <f>C60*$C$4</f>
        <v>12155.799599999998</v>
      </c>
      <c r="D59" s="19">
        <f>D60*$D$4</f>
        <v>11915.168000000001</v>
      </c>
      <c r="E59" s="19">
        <f>E60*$E$4</f>
        <v>11891.991599999999</v>
      </c>
      <c r="F59" s="19">
        <f>F60*$F$4</f>
        <v>11905.6656</v>
      </c>
      <c r="G59" s="19"/>
      <c r="H59" s="21">
        <f t="shared" ref="H59:H65" si="4">AVERAGE(C59:G59)</f>
        <v>11967.156199999999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3" t="s">
        <v>20</v>
      </c>
      <c r="C60" s="21">
        <v>324</v>
      </c>
      <c r="D60" s="17">
        <v>320</v>
      </c>
      <c r="E60" s="17">
        <v>318</v>
      </c>
      <c r="F60" s="17">
        <v>318</v>
      </c>
      <c r="G60" s="17"/>
      <c r="H60" s="21">
        <f t="shared" si="4"/>
        <v>320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3" t="s">
        <v>50</v>
      </c>
      <c r="C61" s="19">
        <f>C62*$C$4</f>
        <v>11855.6564</v>
      </c>
      <c r="D61" s="19">
        <f>D62*$D$4</f>
        <v>11617.2888</v>
      </c>
      <c r="E61" s="19">
        <f>E62*$E$4</f>
        <v>11592.822</v>
      </c>
      <c r="F61" s="19">
        <f>F62*$F$4</f>
        <v>11606.152</v>
      </c>
      <c r="G61" s="19"/>
      <c r="H61" s="21">
        <f t="shared" si="4"/>
        <v>11667.979800000001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3" t="s">
        <v>20</v>
      </c>
      <c r="C62" s="21">
        <v>316</v>
      </c>
      <c r="D62" s="17">
        <v>312</v>
      </c>
      <c r="E62" s="17">
        <v>310</v>
      </c>
      <c r="F62" s="17">
        <v>310</v>
      </c>
      <c r="G62" s="17"/>
      <c r="H62" s="21">
        <f t="shared" si="4"/>
        <v>312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3" t="s">
        <v>51</v>
      </c>
      <c r="C63" s="19">
        <f>C64*$C$4</f>
        <v>11743.102699999999</v>
      </c>
      <c r="D63" s="19">
        <f>D64*$D$4</f>
        <v>11505.584100000002</v>
      </c>
      <c r="E63" s="19">
        <f>E64*$E$4</f>
        <v>11480.633400000001</v>
      </c>
      <c r="F63" s="19">
        <f>F64*$F$4</f>
        <v>11493.8344</v>
      </c>
      <c r="G63" s="19"/>
      <c r="H63" s="21">
        <f t="shared" si="4"/>
        <v>11555.78865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3" t="s">
        <v>20</v>
      </c>
      <c r="C64" s="21">
        <v>313</v>
      </c>
      <c r="D64" s="17">
        <v>309</v>
      </c>
      <c r="E64" s="17">
        <v>307</v>
      </c>
      <c r="F64" s="17">
        <v>307</v>
      </c>
      <c r="G64" s="17"/>
      <c r="H64" s="21">
        <f t="shared" si="4"/>
        <v>309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3" t="s">
        <v>52</v>
      </c>
      <c r="C65" s="19">
        <f>C66*$C$4</f>
        <v>0</v>
      </c>
      <c r="D65" s="19">
        <f>D66*$D$4</f>
        <v>0</v>
      </c>
      <c r="E65" s="19">
        <f>E66*$E$4</f>
        <v>0</v>
      </c>
      <c r="F65" s="19">
        <f>F66*$F$4</f>
        <v>0</v>
      </c>
      <c r="G65" s="19">
        <f>G66*$G$4</f>
        <v>0</v>
      </c>
      <c r="H65" s="21">
        <f t="shared" si="4"/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3" t="s">
        <v>20</v>
      </c>
      <c r="C66" s="21"/>
      <c r="D66" s="17"/>
      <c r="E66" s="17"/>
      <c r="F66" s="17"/>
      <c r="G66" s="17"/>
      <c r="H66" s="19"/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3" t="s">
        <v>53</v>
      </c>
      <c r="C67" s="19">
        <f>C68*$C$4</f>
        <v>0</v>
      </c>
      <c r="D67" s="19">
        <f>D68*$D$4</f>
        <v>0</v>
      </c>
      <c r="E67" s="19">
        <f>E68*$E$4</f>
        <v>0</v>
      </c>
      <c r="F67" s="19">
        <f>F68*$F$4</f>
        <v>0</v>
      </c>
      <c r="G67" s="19">
        <f>G68*$G$4</f>
        <v>0</v>
      </c>
      <c r="H67" s="21">
        <f>AVERAGE(C67:G67)</f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10" t="s">
        <v>20</v>
      </c>
      <c r="C68" s="27"/>
      <c r="D68" s="27"/>
      <c r="E68" s="27"/>
      <c r="F68" s="27"/>
      <c r="G68" s="27"/>
      <c r="H68" s="26"/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9" t="s">
        <v>54</v>
      </c>
      <c r="C69" s="17"/>
      <c r="D69" s="17"/>
      <c r="E69" s="17"/>
      <c r="F69" s="17"/>
      <c r="G69" s="17"/>
      <c r="H69" s="21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3" t="s">
        <v>55</v>
      </c>
      <c r="C70" s="19">
        <f>C71*$C$4</f>
        <v>12155.799599999998</v>
      </c>
      <c r="D70" s="19">
        <f>D71*$D$4</f>
        <v>11915.168000000001</v>
      </c>
      <c r="E70" s="19">
        <f>E71*$E$4</f>
        <v>11891.991599999999</v>
      </c>
      <c r="F70" s="19">
        <f>F71*$F$4</f>
        <v>12017.983200000001</v>
      </c>
      <c r="G70" s="19"/>
      <c r="H70" s="21">
        <f t="shared" ref="H70:H80" si="5">AVERAGE(C70:G70)</f>
        <v>11995.2356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3" t="s">
        <v>22</v>
      </c>
      <c r="C71" s="17">
        <v>324</v>
      </c>
      <c r="D71" s="17">
        <v>320</v>
      </c>
      <c r="E71" s="17">
        <v>318</v>
      </c>
      <c r="F71" s="17">
        <v>321</v>
      </c>
      <c r="G71" s="17"/>
      <c r="H71" s="21">
        <f t="shared" si="5"/>
        <v>320.75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3" t="s">
        <v>56</v>
      </c>
      <c r="C72" s="19">
        <f>C73*$C$4</f>
        <v>12043.2459</v>
      </c>
      <c r="D72" s="19">
        <f>D73*$D$4</f>
        <v>11803.463300000001</v>
      </c>
      <c r="E72" s="19">
        <f>E73*$E$4</f>
        <v>11817.199200000001</v>
      </c>
      <c r="F72" s="19">
        <f>F73*$F$4</f>
        <v>11905.6656</v>
      </c>
      <c r="G72" s="19"/>
      <c r="H72" s="21">
        <f t="shared" si="5"/>
        <v>11892.3935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3" t="s">
        <v>20</v>
      </c>
      <c r="C73" s="17">
        <v>321</v>
      </c>
      <c r="D73" s="17">
        <v>317</v>
      </c>
      <c r="E73" s="17">
        <v>316</v>
      </c>
      <c r="F73" s="17">
        <v>318</v>
      </c>
      <c r="G73" s="17"/>
      <c r="H73" s="21">
        <f t="shared" si="5"/>
        <v>318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3" t="s">
        <v>57</v>
      </c>
      <c r="C74" s="19">
        <f>C75*$C$4</f>
        <v>11930.6922</v>
      </c>
      <c r="D74" s="19">
        <f>D75*$D$4</f>
        <v>11728.9935</v>
      </c>
      <c r="E74" s="19">
        <f>E75*$E$4</f>
        <v>11705.0106</v>
      </c>
      <c r="F74" s="19">
        <f>F75*$F$4</f>
        <v>11830.787200000001</v>
      </c>
      <c r="G74" s="19"/>
      <c r="H74" s="21">
        <f t="shared" si="5"/>
        <v>11798.870875000001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3" t="s">
        <v>20</v>
      </c>
      <c r="C75" s="17">
        <v>318</v>
      </c>
      <c r="D75" s="17">
        <v>315</v>
      </c>
      <c r="E75" s="17">
        <v>313</v>
      </c>
      <c r="F75" s="17">
        <v>316</v>
      </c>
      <c r="G75" s="17"/>
      <c r="H75" s="21">
        <f t="shared" si="5"/>
        <v>315.5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3" t="s">
        <v>58</v>
      </c>
      <c r="C76" s="19">
        <f>C77*$C$4</f>
        <v>11855.6564</v>
      </c>
      <c r="D76" s="19">
        <f>D77*$D$4</f>
        <v>11617.2888</v>
      </c>
      <c r="E76" s="19">
        <f>E77*$E$4</f>
        <v>11592.822</v>
      </c>
      <c r="F76" s="19">
        <f>F77*$F$4</f>
        <v>11718.4696</v>
      </c>
      <c r="G76" s="19"/>
      <c r="H76" s="21">
        <f t="shared" si="5"/>
        <v>11696.0592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3" t="s">
        <v>20</v>
      </c>
      <c r="C77" s="17">
        <v>316</v>
      </c>
      <c r="D77" s="17">
        <v>312</v>
      </c>
      <c r="E77" s="17">
        <v>310</v>
      </c>
      <c r="F77" s="17">
        <v>313</v>
      </c>
      <c r="G77" s="17"/>
      <c r="H77" s="21">
        <f t="shared" si="5"/>
        <v>312.75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3" t="s">
        <v>59</v>
      </c>
      <c r="C78" s="19">
        <f>C79*$C$4</f>
        <v>11743.102699999999</v>
      </c>
      <c r="D78" s="19">
        <f>D79*$D$4</f>
        <v>11505.584100000002</v>
      </c>
      <c r="E78" s="19">
        <f>E79*$E$4</f>
        <v>11480.633400000001</v>
      </c>
      <c r="F78" s="19">
        <f>F79*$F$4</f>
        <v>11493.8344</v>
      </c>
      <c r="G78" s="19"/>
      <c r="H78" s="21">
        <f t="shared" si="5"/>
        <v>11555.78865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3" t="s">
        <v>22</v>
      </c>
      <c r="C79" s="17">
        <v>313</v>
      </c>
      <c r="D79" s="17">
        <v>309</v>
      </c>
      <c r="E79" s="17">
        <v>307</v>
      </c>
      <c r="F79" s="17">
        <v>307</v>
      </c>
      <c r="G79" s="17"/>
      <c r="H79" s="21">
        <f t="shared" si="5"/>
        <v>309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3" t="s">
        <v>60</v>
      </c>
      <c r="C80" s="19">
        <f>C81*$C$4</f>
        <v>0</v>
      </c>
      <c r="D80" s="19">
        <f>D81*$D$4</f>
        <v>0</v>
      </c>
      <c r="E80" s="19">
        <f>E81*$E$4</f>
        <v>0</v>
      </c>
      <c r="F80" s="19">
        <f>F81*$F$4</f>
        <v>0</v>
      </c>
      <c r="G80" s="19">
        <f>G81*$G$4</f>
        <v>0</v>
      </c>
      <c r="H80" s="21">
        <f t="shared" si="5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3" t="s">
        <v>20</v>
      </c>
      <c r="C81" s="17"/>
      <c r="D81" s="17"/>
      <c r="E81" s="17"/>
      <c r="F81" s="17"/>
      <c r="G81" s="17"/>
      <c r="H81" s="21"/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9" t="s">
        <v>61</v>
      </c>
      <c r="C82" s="17"/>
      <c r="D82" s="17"/>
      <c r="E82" s="17"/>
      <c r="F82" s="17"/>
      <c r="G82" s="17"/>
      <c r="H82" s="21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3" t="s">
        <v>62</v>
      </c>
      <c r="C83" s="19">
        <f>C84*$C$4</f>
        <v>8216.4200999999994</v>
      </c>
      <c r="D83" s="19">
        <f>D84*$D$4</f>
        <v>8191.6780000000008</v>
      </c>
      <c r="E83" s="19">
        <f>E84*$E$4</f>
        <v>8189.7677999999996</v>
      </c>
      <c r="F83" s="19">
        <f>F84*$F$4</f>
        <v>8199.1847999999991</v>
      </c>
      <c r="G83" s="19"/>
      <c r="H83" s="21">
        <f>AVERAGE(C83:G83)</f>
        <v>8199.2626749999981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10" t="s">
        <v>20</v>
      </c>
      <c r="C84" s="24">
        <v>219</v>
      </c>
      <c r="D84" s="27">
        <v>220</v>
      </c>
      <c r="E84" s="27">
        <v>219</v>
      </c>
      <c r="F84" s="24">
        <v>219</v>
      </c>
      <c r="G84" s="27"/>
      <c r="H84" s="21">
        <f>AVERAGE(C84:G84)</f>
        <v>219.25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" t="s">
        <v>63</v>
      </c>
      <c r="C85" s="17"/>
      <c r="D85" s="17" t="e">
        <f>#REF!</f>
        <v>#REF!</v>
      </c>
      <c r="E85" s="17" t="e">
        <f>#REF!</f>
        <v>#REF!</v>
      </c>
      <c r="F85" s="17"/>
      <c r="G85" s="17"/>
      <c r="H85" s="17"/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3" t="s">
        <v>63</v>
      </c>
      <c r="C86" s="17" t="e">
        <f>#REF!</f>
        <v>#REF!</v>
      </c>
      <c r="D86" s="17" t="e">
        <f>#REF!</f>
        <v>#REF!</v>
      </c>
      <c r="E86" s="17" t="e">
        <f>#REF!</f>
        <v>#REF!</v>
      </c>
      <c r="F86" s="17" t="e">
        <f>#REF!</f>
        <v>#REF!</v>
      </c>
      <c r="G86" s="17" t="e">
        <f>#REF!</f>
        <v>#REF!</v>
      </c>
      <c r="H86" s="17" t="e">
        <f>#REF!</f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3" t="s">
        <v>22</v>
      </c>
      <c r="C87" s="21" t="e">
        <f>#REF!</f>
        <v>#REF!</v>
      </c>
      <c r="D87" s="17" t="e">
        <f>#REF!</f>
        <v>#REF!</v>
      </c>
      <c r="E87" s="17" t="e">
        <f>#REF!</f>
        <v>#REF!</v>
      </c>
      <c r="F87" s="21" t="e">
        <f>#REF!</f>
        <v>#REF!</v>
      </c>
      <c r="G87" s="21" t="e">
        <f>#REF!</f>
        <v>#REF!</v>
      </c>
      <c r="H87" s="21" t="e">
        <f>#REF!</f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68" t="s">
        <v>81</v>
      </c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ราคา FOB 2549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</vt:vector>
  </TitlesOfParts>
  <Company>BAER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Acer</cp:lastModifiedBy>
  <cp:lastPrinted>2008-05-08T10:42:53Z</cp:lastPrinted>
  <dcterms:created xsi:type="dcterms:W3CDTF">2004-01-07T07:13:56Z</dcterms:created>
  <dcterms:modified xsi:type="dcterms:W3CDTF">2021-03-11T22:49:25Z</dcterms:modified>
</cp:coreProperties>
</file>