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ฝึกงาน\ราคาข้าว\ราคาข้าว FOB\"/>
    </mc:Choice>
  </mc:AlternateContent>
  <bookViews>
    <workbookView xWindow="30" yWindow="-180" windowWidth="12120" windowHeight="8610" tabRatio="941" activeTab="6"/>
  </bookViews>
  <sheets>
    <sheet name="ราคา FOB 2559 รวม" sheetId="21" r:id="rId1"/>
    <sheet name="jan" sheetId="32" r:id="rId2"/>
    <sheet name="feb" sheetId="33" r:id="rId3"/>
    <sheet name="mar" sheetId="34" r:id="rId4"/>
    <sheet name="apr" sheetId="35" r:id="rId5"/>
    <sheet name="may" sheetId="36" r:id="rId6"/>
    <sheet name="jun" sheetId="37" r:id="rId7"/>
    <sheet name="jul" sheetId="38" r:id="rId8"/>
    <sheet name="aug" sheetId="39" r:id="rId9"/>
    <sheet name="sep" sheetId="40" r:id="rId10"/>
    <sheet name="oct" sheetId="41" r:id="rId11"/>
    <sheet name="nov" sheetId="42" r:id="rId12"/>
    <sheet name="dec" sheetId="43" r:id="rId13"/>
  </sheets>
  <definedNames>
    <definedName name="_xlnm.Print_Area" localSheetId="1">jan!$B$1:$N$87</definedName>
    <definedName name="_xlnm.Print_Area" localSheetId="0">'ราคา FOB 2559 รวม'!$A$1:$N$84</definedName>
    <definedName name="_xlnm.Print_Titles" localSheetId="0">'ราคา FOB 2559 รวม'!$1:$4</definedName>
  </definedNames>
  <calcPr calcId="152511"/>
</workbook>
</file>

<file path=xl/calcChain.xml><?xml version="1.0" encoding="utf-8"?>
<calcChain xmlns="http://schemas.openxmlformats.org/spreadsheetml/2006/main">
  <c r="E83" i="43" l="1"/>
  <c r="E78" i="43"/>
  <c r="E76" i="43"/>
  <c r="E74" i="43"/>
  <c r="E72" i="43"/>
  <c r="E70" i="43"/>
  <c r="E63" i="43"/>
  <c r="E61" i="43"/>
  <c r="E59" i="43"/>
  <c r="E56" i="43"/>
  <c r="E53" i="43"/>
  <c r="E51" i="43"/>
  <c r="E48" i="43"/>
  <c r="E46" i="43"/>
  <c r="E44" i="43"/>
  <c r="E41" i="43"/>
  <c r="E39" i="43"/>
  <c r="E37" i="43"/>
  <c r="E30" i="43"/>
  <c r="E26" i="43"/>
  <c r="E24" i="43"/>
  <c r="E22" i="43"/>
  <c r="E16" i="43"/>
  <c r="E14" i="43"/>
  <c r="E12" i="43"/>
  <c r="E10" i="43"/>
  <c r="E8" i="43"/>
  <c r="E6" i="43"/>
  <c r="D72" i="43"/>
  <c r="D70" i="43"/>
  <c r="D63" i="43"/>
  <c r="D61" i="43"/>
  <c r="D59" i="43"/>
  <c r="D56" i="43"/>
  <c r="D53" i="43"/>
  <c r="D51" i="43"/>
  <c r="D48" i="43"/>
  <c r="D46" i="43"/>
  <c r="H46" i="43" s="1"/>
  <c r="M46" i="21" s="1"/>
  <c r="D44" i="43"/>
  <c r="D41" i="43"/>
  <c r="D39" i="43"/>
  <c r="D37" i="43"/>
  <c r="D30" i="43"/>
  <c r="D26" i="43"/>
  <c r="D24" i="43"/>
  <c r="D22" i="43"/>
  <c r="D16" i="43"/>
  <c r="D14" i="43"/>
  <c r="D12" i="43"/>
  <c r="D10" i="43"/>
  <c r="H10" i="43" s="1"/>
  <c r="M10" i="21" s="1"/>
  <c r="D8" i="43"/>
  <c r="D6" i="43"/>
  <c r="D83" i="43"/>
  <c r="D78" i="43"/>
  <c r="H78" i="43" s="1"/>
  <c r="M78" i="21" s="1"/>
  <c r="D76" i="43"/>
  <c r="D74" i="43"/>
  <c r="C8" i="43"/>
  <c r="C22" i="43"/>
  <c r="C30" i="43"/>
  <c r="C41" i="43"/>
  <c r="C72" i="43"/>
  <c r="C83" i="43"/>
  <c r="C78" i="43"/>
  <c r="C76" i="43"/>
  <c r="C74" i="43"/>
  <c r="C70" i="43"/>
  <c r="C63" i="43"/>
  <c r="C61" i="43"/>
  <c r="C59" i="43"/>
  <c r="C56" i="43"/>
  <c r="C53" i="43"/>
  <c r="C51" i="43"/>
  <c r="H51" i="43" s="1"/>
  <c r="M51" i="21" s="1"/>
  <c r="C48" i="43"/>
  <c r="C46" i="43"/>
  <c r="C44" i="43"/>
  <c r="C39" i="43"/>
  <c r="C37" i="43"/>
  <c r="C26" i="43"/>
  <c r="C24" i="43"/>
  <c r="C16" i="43"/>
  <c r="C14" i="43"/>
  <c r="C12" i="43"/>
  <c r="C10" i="43"/>
  <c r="C6" i="43"/>
  <c r="F6" i="42"/>
  <c r="F8" i="42"/>
  <c r="F10" i="42"/>
  <c r="F12" i="42"/>
  <c r="F14" i="42"/>
  <c r="F16" i="42"/>
  <c r="F22" i="42"/>
  <c r="F24" i="42"/>
  <c r="F26" i="42"/>
  <c r="F30" i="42"/>
  <c r="F37" i="42"/>
  <c r="F39" i="42"/>
  <c r="F41" i="42"/>
  <c r="F44" i="42"/>
  <c r="F46" i="42"/>
  <c r="F48" i="42"/>
  <c r="F51" i="42"/>
  <c r="F53" i="42"/>
  <c r="F56" i="42"/>
  <c r="F59" i="42"/>
  <c r="F61" i="42"/>
  <c r="F63" i="42"/>
  <c r="F70" i="42"/>
  <c r="F72" i="42"/>
  <c r="F74" i="42"/>
  <c r="F76" i="42"/>
  <c r="F78" i="42"/>
  <c r="F83" i="42"/>
  <c r="E6" i="42"/>
  <c r="E8" i="42"/>
  <c r="E10" i="42"/>
  <c r="E12" i="42"/>
  <c r="E14" i="42"/>
  <c r="E16" i="42"/>
  <c r="E22" i="42"/>
  <c r="E24" i="42"/>
  <c r="E26" i="42"/>
  <c r="E30" i="42"/>
  <c r="E37" i="42"/>
  <c r="E39" i="42"/>
  <c r="E41" i="42"/>
  <c r="E44" i="42"/>
  <c r="E46" i="42"/>
  <c r="E48" i="42"/>
  <c r="E51" i="42"/>
  <c r="H51" i="42" s="1"/>
  <c r="L51" i="21" s="1"/>
  <c r="E53" i="42"/>
  <c r="E56" i="42"/>
  <c r="E59" i="42"/>
  <c r="E61" i="42"/>
  <c r="E63" i="42"/>
  <c r="E70" i="42"/>
  <c r="E72" i="42"/>
  <c r="H72" i="42" s="1"/>
  <c r="L72" i="21" s="1"/>
  <c r="E74" i="42"/>
  <c r="E76" i="42"/>
  <c r="E78" i="42"/>
  <c r="E83" i="42"/>
  <c r="H83" i="42" s="1"/>
  <c r="L83" i="21" s="1"/>
  <c r="D72" i="42"/>
  <c r="D41" i="42"/>
  <c r="D30" i="42"/>
  <c r="D22" i="42"/>
  <c r="H22" i="42" s="1"/>
  <c r="L22" i="21" s="1"/>
  <c r="D8" i="42"/>
  <c r="D6" i="42"/>
  <c r="D10" i="42"/>
  <c r="H10" i="42"/>
  <c r="L10" i="21" s="1"/>
  <c r="D12" i="42"/>
  <c r="H12" i="42" s="1"/>
  <c r="L12" i="21" s="1"/>
  <c r="D14" i="42"/>
  <c r="H14" i="42" s="1"/>
  <c r="L14" i="21" s="1"/>
  <c r="D16" i="42"/>
  <c r="H16" i="42" s="1"/>
  <c r="L16" i="21" s="1"/>
  <c r="D24" i="42"/>
  <c r="H24" i="42" s="1"/>
  <c r="L24" i="21" s="1"/>
  <c r="D26" i="42"/>
  <c r="H26" i="42" s="1"/>
  <c r="L26" i="21" s="1"/>
  <c r="D37" i="42"/>
  <c r="H37" i="42" s="1"/>
  <c r="L37" i="21" s="1"/>
  <c r="D39" i="42"/>
  <c r="D44" i="42"/>
  <c r="H44" i="42" s="1"/>
  <c r="L44" i="21" s="1"/>
  <c r="D46" i="42"/>
  <c r="D48" i="42"/>
  <c r="H48" i="42" s="1"/>
  <c r="L48" i="21" s="1"/>
  <c r="D51" i="42"/>
  <c r="D53" i="42"/>
  <c r="H53" i="42" s="1"/>
  <c r="L53" i="21" s="1"/>
  <c r="D56" i="42"/>
  <c r="H56" i="42" s="1"/>
  <c r="L56" i="21" s="1"/>
  <c r="D59" i="42"/>
  <c r="H59" i="42" s="1"/>
  <c r="L59" i="21" s="1"/>
  <c r="D61" i="42"/>
  <c r="D63" i="42"/>
  <c r="D70" i="42"/>
  <c r="H70" i="42" s="1"/>
  <c r="L70" i="21" s="1"/>
  <c r="D74" i="42"/>
  <c r="D76" i="42"/>
  <c r="D78" i="42"/>
  <c r="H78" i="42" s="1"/>
  <c r="L78" i="21" s="1"/>
  <c r="D83" i="42"/>
  <c r="F83" i="41"/>
  <c r="F78" i="41"/>
  <c r="F76" i="41"/>
  <c r="F74" i="41"/>
  <c r="F72" i="41"/>
  <c r="F70" i="41"/>
  <c r="F63" i="41"/>
  <c r="F61" i="41"/>
  <c r="F59" i="41"/>
  <c r="F56" i="41"/>
  <c r="F53" i="41"/>
  <c r="F51" i="41"/>
  <c r="F48" i="41"/>
  <c r="F46" i="41"/>
  <c r="F44" i="41"/>
  <c r="F41" i="41"/>
  <c r="F39" i="41"/>
  <c r="F37" i="41"/>
  <c r="F30" i="41"/>
  <c r="F26" i="41"/>
  <c r="F24" i="41"/>
  <c r="F22" i="41"/>
  <c r="F16" i="41"/>
  <c r="F14" i="41"/>
  <c r="F12" i="41"/>
  <c r="F10" i="41"/>
  <c r="F8" i="41"/>
  <c r="F6" i="41"/>
  <c r="E83" i="41"/>
  <c r="E78" i="41"/>
  <c r="E76" i="41"/>
  <c r="E74" i="41"/>
  <c r="H74" i="41"/>
  <c r="K74" i="21" s="1"/>
  <c r="E72" i="41"/>
  <c r="E70" i="41"/>
  <c r="E63" i="41"/>
  <c r="E61" i="41"/>
  <c r="E59" i="41"/>
  <c r="E56" i="41"/>
  <c r="E53" i="41"/>
  <c r="E51" i="41"/>
  <c r="E48" i="41"/>
  <c r="E46" i="41"/>
  <c r="E44" i="41"/>
  <c r="E41" i="41"/>
  <c r="E39" i="41"/>
  <c r="E37" i="41"/>
  <c r="E30" i="41"/>
  <c r="E26" i="41"/>
  <c r="E24" i="41"/>
  <c r="E22" i="41"/>
  <c r="E16" i="41"/>
  <c r="E14" i="41"/>
  <c r="E12" i="41"/>
  <c r="E10" i="41"/>
  <c r="H10" i="41" s="1"/>
  <c r="K10" i="21" s="1"/>
  <c r="E8" i="41"/>
  <c r="E6" i="41"/>
  <c r="D6" i="41"/>
  <c r="D8" i="41"/>
  <c r="H8" i="41" s="1"/>
  <c r="K8" i="21" s="1"/>
  <c r="D10" i="41"/>
  <c r="D12" i="41"/>
  <c r="D14" i="41"/>
  <c r="D16" i="41"/>
  <c r="H16" i="41" s="1"/>
  <c r="K16" i="21" s="1"/>
  <c r="D22" i="41"/>
  <c r="D24" i="41"/>
  <c r="D26" i="41"/>
  <c r="D30" i="41"/>
  <c r="D37" i="41"/>
  <c r="D39" i="41"/>
  <c r="D41" i="41"/>
  <c r="D44" i="41"/>
  <c r="H44" i="41" s="1"/>
  <c r="K44" i="21" s="1"/>
  <c r="D46" i="41"/>
  <c r="D48" i="41"/>
  <c r="D51" i="41"/>
  <c r="D53" i="41"/>
  <c r="H53" i="41" s="1"/>
  <c r="K53" i="21" s="1"/>
  <c r="D56" i="41"/>
  <c r="D59" i="41"/>
  <c r="D61" i="41"/>
  <c r="D63" i="41"/>
  <c r="D70" i="41"/>
  <c r="D72" i="41"/>
  <c r="D74" i="41"/>
  <c r="D76" i="41"/>
  <c r="H76" i="41" s="1"/>
  <c r="K76" i="21" s="1"/>
  <c r="D78" i="41"/>
  <c r="D83" i="41"/>
  <c r="C8" i="41"/>
  <c r="C22" i="41"/>
  <c r="C30" i="41"/>
  <c r="C41" i="41"/>
  <c r="C72" i="41"/>
  <c r="C83" i="41"/>
  <c r="H83" i="41" s="1"/>
  <c r="K83" i="21" s="1"/>
  <c r="C78" i="41"/>
  <c r="C76" i="41"/>
  <c r="C74" i="41"/>
  <c r="C70" i="41"/>
  <c r="C63" i="41"/>
  <c r="C61" i="41"/>
  <c r="C59" i="41"/>
  <c r="C56" i="41"/>
  <c r="C53" i="41"/>
  <c r="C51" i="41"/>
  <c r="C48" i="41"/>
  <c r="C46" i="41"/>
  <c r="C44" i="41"/>
  <c r="C39" i="41"/>
  <c r="C37" i="41"/>
  <c r="C26" i="41"/>
  <c r="H26" i="41" s="1"/>
  <c r="K26" i="21" s="1"/>
  <c r="C24" i="41"/>
  <c r="C18" i="41"/>
  <c r="C16" i="41"/>
  <c r="C14" i="41"/>
  <c r="H14" i="41" s="1"/>
  <c r="K14" i="21" s="1"/>
  <c r="C12" i="41"/>
  <c r="C10" i="41"/>
  <c r="C6" i="41"/>
  <c r="F6" i="40"/>
  <c r="F8" i="40"/>
  <c r="F10" i="40"/>
  <c r="F12" i="40"/>
  <c r="F14" i="40"/>
  <c r="F16" i="40"/>
  <c r="F22" i="40"/>
  <c r="F24" i="40"/>
  <c r="F26" i="40"/>
  <c r="F30" i="40"/>
  <c r="F37" i="40"/>
  <c r="F39" i="40"/>
  <c r="F41" i="40"/>
  <c r="F44" i="40"/>
  <c r="F46" i="40"/>
  <c r="F48" i="40"/>
  <c r="F51" i="40"/>
  <c r="F53" i="40"/>
  <c r="F56" i="40"/>
  <c r="F59" i="40"/>
  <c r="F61" i="40"/>
  <c r="F63" i="40"/>
  <c r="F70" i="40"/>
  <c r="F72" i="40"/>
  <c r="F74" i="40"/>
  <c r="F76" i="40"/>
  <c r="F78" i="40"/>
  <c r="F83" i="40"/>
  <c r="E6" i="40"/>
  <c r="E8" i="40"/>
  <c r="E10" i="40"/>
  <c r="E12" i="40"/>
  <c r="E14" i="40"/>
  <c r="E16" i="40"/>
  <c r="E22" i="40"/>
  <c r="E24" i="40"/>
  <c r="E26" i="40"/>
  <c r="E30" i="40"/>
  <c r="E37" i="40"/>
  <c r="E39" i="40"/>
  <c r="E41" i="40"/>
  <c r="E44" i="40"/>
  <c r="E46" i="40"/>
  <c r="E48" i="40"/>
  <c r="E51" i="40"/>
  <c r="E53" i="40"/>
  <c r="E56" i="40"/>
  <c r="E59" i="40"/>
  <c r="E61" i="40"/>
  <c r="H61" i="40" s="1"/>
  <c r="J61" i="21" s="1"/>
  <c r="E63" i="40"/>
  <c r="E70" i="40"/>
  <c r="E72" i="40"/>
  <c r="E74" i="40"/>
  <c r="E76" i="40"/>
  <c r="E78" i="40"/>
  <c r="E83" i="40"/>
  <c r="D6" i="40"/>
  <c r="D8" i="40"/>
  <c r="D10" i="40"/>
  <c r="D12" i="40"/>
  <c r="D14" i="40"/>
  <c r="D16" i="40"/>
  <c r="D22" i="40"/>
  <c r="D24" i="40"/>
  <c r="D26" i="40"/>
  <c r="D30" i="40"/>
  <c r="D37" i="40"/>
  <c r="D39" i="40"/>
  <c r="D41" i="40"/>
  <c r="D44" i="40"/>
  <c r="D46" i="40"/>
  <c r="D48" i="40"/>
  <c r="D51" i="40"/>
  <c r="D53" i="40"/>
  <c r="D56" i="40"/>
  <c r="D59" i="40"/>
  <c r="D61" i="40"/>
  <c r="D63" i="40"/>
  <c r="D70" i="40"/>
  <c r="D72" i="40"/>
  <c r="D74" i="40"/>
  <c r="D76" i="40"/>
  <c r="D78" i="40"/>
  <c r="D83" i="40"/>
  <c r="C8" i="40"/>
  <c r="C22" i="40"/>
  <c r="H22" i="40" s="1"/>
  <c r="C30" i="40"/>
  <c r="C41" i="40"/>
  <c r="C72" i="40"/>
  <c r="C83" i="40"/>
  <c r="C78" i="40"/>
  <c r="C76" i="40"/>
  <c r="C74" i="40"/>
  <c r="C70" i="40"/>
  <c r="H70" i="40" s="1"/>
  <c r="C63" i="40"/>
  <c r="C61" i="40"/>
  <c r="C59" i="40"/>
  <c r="C56" i="40"/>
  <c r="H56" i="40" s="1"/>
  <c r="J56" i="21" s="1"/>
  <c r="C53" i="40"/>
  <c r="C51" i="40"/>
  <c r="C48" i="40"/>
  <c r="H48" i="40" s="1"/>
  <c r="J48" i="21" s="1"/>
  <c r="C46" i="40"/>
  <c r="H46" i="40" s="1"/>
  <c r="J46" i="21" s="1"/>
  <c r="C44" i="40"/>
  <c r="C39" i="40"/>
  <c r="C37" i="40"/>
  <c r="C26" i="40"/>
  <c r="C24" i="40"/>
  <c r="C16" i="40"/>
  <c r="C14" i="40"/>
  <c r="C12" i="40"/>
  <c r="C10" i="40"/>
  <c r="C6" i="40"/>
  <c r="F83" i="39"/>
  <c r="F78" i="39"/>
  <c r="F76" i="39"/>
  <c r="F74" i="39"/>
  <c r="F72" i="39"/>
  <c r="F70" i="39"/>
  <c r="F63" i="39"/>
  <c r="F61" i="39"/>
  <c r="F59" i="39"/>
  <c r="F56" i="39"/>
  <c r="F53" i="39"/>
  <c r="F51" i="39"/>
  <c r="F48" i="39"/>
  <c r="F46" i="39"/>
  <c r="F44" i="39"/>
  <c r="F41" i="39"/>
  <c r="F39" i="39"/>
  <c r="F37" i="39"/>
  <c r="F30" i="39"/>
  <c r="F26" i="39"/>
  <c r="F24" i="39"/>
  <c r="F22" i="39"/>
  <c r="F16" i="39"/>
  <c r="F14" i="39"/>
  <c r="F12" i="39"/>
  <c r="F10" i="39"/>
  <c r="F8" i="39"/>
  <c r="F6" i="39"/>
  <c r="E6" i="39"/>
  <c r="E8" i="39"/>
  <c r="E10" i="39"/>
  <c r="E12" i="39"/>
  <c r="E14" i="39"/>
  <c r="E16" i="39"/>
  <c r="E22" i="39"/>
  <c r="E24" i="39"/>
  <c r="E26" i="39"/>
  <c r="E30" i="39"/>
  <c r="E37" i="39"/>
  <c r="E39" i="39"/>
  <c r="E41" i="39"/>
  <c r="E44" i="39"/>
  <c r="E46" i="39"/>
  <c r="E48" i="39"/>
  <c r="E51" i="39"/>
  <c r="E53" i="39"/>
  <c r="E56" i="39"/>
  <c r="E59" i="39"/>
  <c r="E61" i="39"/>
  <c r="E63" i="39"/>
  <c r="E70" i="39"/>
  <c r="E72" i="39"/>
  <c r="E74" i="39"/>
  <c r="E76" i="39"/>
  <c r="E78" i="39"/>
  <c r="E83" i="39"/>
  <c r="D6" i="39"/>
  <c r="D8" i="39"/>
  <c r="D10" i="39"/>
  <c r="D12" i="39"/>
  <c r="D14" i="39"/>
  <c r="D16" i="39"/>
  <c r="D22" i="39"/>
  <c r="D24" i="39"/>
  <c r="D26" i="39"/>
  <c r="D30" i="39"/>
  <c r="D37" i="39"/>
  <c r="D39" i="39"/>
  <c r="D41" i="39"/>
  <c r="D44" i="39"/>
  <c r="D46" i="39"/>
  <c r="D48" i="39"/>
  <c r="D51" i="39"/>
  <c r="D53" i="39"/>
  <c r="D56" i="39"/>
  <c r="D59" i="39"/>
  <c r="D61" i="39"/>
  <c r="D63" i="39"/>
  <c r="D70" i="39"/>
  <c r="D72" i="39"/>
  <c r="D74" i="39"/>
  <c r="D76" i="39"/>
  <c r="D78" i="39"/>
  <c r="D83" i="39"/>
  <c r="C30" i="39"/>
  <c r="C8" i="39"/>
  <c r="C22" i="39"/>
  <c r="C41" i="39"/>
  <c r="C72" i="39"/>
  <c r="C83" i="39"/>
  <c r="H83" i="39" s="1"/>
  <c r="I83" i="21" s="1"/>
  <c r="C78" i="39"/>
  <c r="C76" i="39"/>
  <c r="C74" i="39"/>
  <c r="C70" i="39"/>
  <c r="C63" i="39"/>
  <c r="C61" i="39"/>
  <c r="C59" i="39"/>
  <c r="C56" i="39"/>
  <c r="C53" i="39"/>
  <c r="C51" i="39"/>
  <c r="C48" i="39"/>
  <c r="C46" i="39"/>
  <c r="C44" i="39"/>
  <c r="C39" i="39"/>
  <c r="C37" i="39"/>
  <c r="C26" i="39"/>
  <c r="H26" i="39" s="1"/>
  <c r="C24" i="39"/>
  <c r="H24" i="39" s="1"/>
  <c r="C16" i="39"/>
  <c r="C14" i="39"/>
  <c r="C12" i="39"/>
  <c r="H12" i="39" s="1"/>
  <c r="I12" i="21" s="1"/>
  <c r="C10" i="39"/>
  <c r="C6" i="39"/>
  <c r="E6" i="38"/>
  <c r="H6" i="38" s="1"/>
  <c r="H6" i="21" s="1"/>
  <c r="E8" i="38"/>
  <c r="E10" i="38"/>
  <c r="E12" i="38"/>
  <c r="E14" i="38"/>
  <c r="E16" i="38"/>
  <c r="E22" i="38"/>
  <c r="E24" i="38"/>
  <c r="E26" i="38"/>
  <c r="H26" i="38" s="1"/>
  <c r="H26" i="21" s="1"/>
  <c r="E30" i="38"/>
  <c r="E37" i="38"/>
  <c r="E39" i="38"/>
  <c r="E41" i="38"/>
  <c r="E44" i="38"/>
  <c r="E46" i="38"/>
  <c r="E48" i="38"/>
  <c r="E51" i="38"/>
  <c r="H51" i="38" s="1"/>
  <c r="H51" i="21" s="1"/>
  <c r="E53" i="38"/>
  <c r="E56" i="38"/>
  <c r="E59" i="38"/>
  <c r="E61" i="38"/>
  <c r="H61" i="38" s="1"/>
  <c r="H61" i="21" s="1"/>
  <c r="E63" i="38"/>
  <c r="E70" i="38"/>
  <c r="E72" i="38"/>
  <c r="E74" i="38"/>
  <c r="E76" i="38"/>
  <c r="E78" i="38"/>
  <c r="E83" i="38"/>
  <c r="D83" i="38"/>
  <c r="H83" i="38" s="1"/>
  <c r="H83" i="21" s="1"/>
  <c r="D78" i="38"/>
  <c r="D76" i="38"/>
  <c r="D74" i="38"/>
  <c r="D72" i="38"/>
  <c r="D70" i="38"/>
  <c r="D63" i="38"/>
  <c r="D61" i="38"/>
  <c r="D59" i="38"/>
  <c r="D56" i="38"/>
  <c r="D53" i="38"/>
  <c r="D51" i="38"/>
  <c r="D48" i="38"/>
  <c r="D46" i="38"/>
  <c r="D44" i="38"/>
  <c r="D41" i="38"/>
  <c r="D39" i="38"/>
  <c r="D37" i="38"/>
  <c r="D30" i="38"/>
  <c r="D26" i="38"/>
  <c r="D24" i="38"/>
  <c r="H24" i="38" s="1"/>
  <c r="H24" i="21" s="1"/>
  <c r="D22" i="38"/>
  <c r="D16" i="38"/>
  <c r="D14" i="38"/>
  <c r="D12" i="38"/>
  <c r="H12" i="38" s="1"/>
  <c r="H12" i="21" s="1"/>
  <c r="D10" i="38"/>
  <c r="D8" i="38"/>
  <c r="D6" i="38"/>
  <c r="C8" i="38"/>
  <c r="H8" i="38" s="1"/>
  <c r="H8" i="21" s="1"/>
  <c r="C22" i="38"/>
  <c r="C30" i="38"/>
  <c r="C41" i="38"/>
  <c r="C72" i="38"/>
  <c r="H72" i="38" s="1"/>
  <c r="H72" i="21" s="1"/>
  <c r="C83" i="38"/>
  <c r="C78" i="38"/>
  <c r="C76" i="38"/>
  <c r="C74" i="38"/>
  <c r="C70" i="38"/>
  <c r="C63" i="38"/>
  <c r="H63" i="38" s="1"/>
  <c r="H63" i="21" s="1"/>
  <c r="C61" i="38"/>
  <c r="C59" i="38"/>
  <c r="H59" i="38" s="1"/>
  <c r="H59" i="21" s="1"/>
  <c r="C56" i="38"/>
  <c r="C53" i="38"/>
  <c r="C51" i="38"/>
  <c r="C48" i="38"/>
  <c r="H48" i="38" s="1"/>
  <c r="H48" i="21" s="1"/>
  <c r="C46" i="38"/>
  <c r="C44" i="38"/>
  <c r="H44" i="38" s="1"/>
  <c r="H44" i="21" s="1"/>
  <c r="C39" i="38"/>
  <c r="C37" i="38"/>
  <c r="H37" i="38" s="1"/>
  <c r="H37" i="21" s="1"/>
  <c r="C26" i="38"/>
  <c r="C24" i="38"/>
  <c r="C16" i="38"/>
  <c r="C14" i="38"/>
  <c r="H14" i="38" s="1"/>
  <c r="H14" i="21" s="1"/>
  <c r="C12" i="38"/>
  <c r="C10" i="38"/>
  <c r="C6" i="38"/>
  <c r="F83" i="37"/>
  <c r="F78" i="37"/>
  <c r="F76" i="37"/>
  <c r="F74" i="37"/>
  <c r="F72" i="37"/>
  <c r="F70" i="37"/>
  <c r="F63" i="37"/>
  <c r="F61" i="37"/>
  <c r="F59" i="37"/>
  <c r="F56" i="37"/>
  <c r="F53" i="37"/>
  <c r="F51" i="37"/>
  <c r="F48" i="37"/>
  <c r="F46" i="37"/>
  <c r="F44" i="37"/>
  <c r="F41" i="37"/>
  <c r="F39" i="37"/>
  <c r="F37" i="37"/>
  <c r="F30" i="37"/>
  <c r="F26" i="37"/>
  <c r="F24" i="37"/>
  <c r="F22" i="37"/>
  <c r="F16" i="37"/>
  <c r="F14" i="37"/>
  <c r="F12" i="37"/>
  <c r="H12" i="37" s="1"/>
  <c r="G12" i="21" s="1"/>
  <c r="F10" i="37"/>
  <c r="F8" i="37"/>
  <c r="F6" i="37"/>
  <c r="E6" i="37"/>
  <c r="E8" i="37"/>
  <c r="E10" i="37"/>
  <c r="E12" i="37"/>
  <c r="E14" i="37"/>
  <c r="D16" i="37"/>
  <c r="E16" i="37"/>
  <c r="E22" i="37"/>
  <c r="E24" i="37"/>
  <c r="E26" i="37"/>
  <c r="E30" i="37"/>
  <c r="E37" i="37"/>
  <c r="E39" i="37"/>
  <c r="E41" i="37"/>
  <c r="E44" i="37"/>
  <c r="E46" i="37"/>
  <c r="E48" i="37"/>
  <c r="E51" i="37"/>
  <c r="E53" i="37"/>
  <c r="E56" i="37"/>
  <c r="E59" i="37"/>
  <c r="E61" i="37"/>
  <c r="E63" i="37"/>
  <c r="E70" i="37"/>
  <c r="E72" i="37"/>
  <c r="H72" i="37" s="1"/>
  <c r="G72" i="21" s="1"/>
  <c r="E74" i="37"/>
  <c r="E76" i="37"/>
  <c r="E78" i="37"/>
  <c r="E83" i="37"/>
  <c r="D83" i="37"/>
  <c r="D78" i="37"/>
  <c r="D76" i="37"/>
  <c r="D74" i="37"/>
  <c r="H74" i="37" s="1"/>
  <c r="G74" i="21" s="1"/>
  <c r="D72" i="37"/>
  <c r="D70" i="37"/>
  <c r="D63" i="37"/>
  <c r="D61" i="37"/>
  <c r="H61" i="37" s="1"/>
  <c r="D59" i="37"/>
  <c r="D56" i="37"/>
  <c r="D53" i="37"/>
  <c r="D51" i="37"/>
  <c r="H51" i="37" s="1"/>
  <c r="G51" i="21" s="1"/>
  <c r="D48" i="37"/>
  <c r="D46" i="37"/>
  <c r="D44" i="37"/>
  <c r="D41" i="37"/>
  <c r="D39" i="37"/>
  <c r="D37" i="37"/>
  <c r="D30" i="37"/>
  <c r="D26" i="37"/>
  <c r="H26" i="37" s="1"/>
  <c r="G26" i="21" s="1"/>
  <c r="D24" i="37"/>
  <c r="D22" i="37"/>
  <c r="D12" i="37"/>
  <c r="D10" i="37"/>
  <c r="D8" i="37"/>
  <c r="D6" i="37"/>
  <c r="C72" i="37"/>
  <c r="C41" i="37"/>
  <c r="H41" i="37" s="1"/>
  <c r="G41" i="21" s="1"/>
  <c r="C30" i="37"/>
  <c r="C22" i="37"/>
  <c r="C8" i="37"/>
  <c r="C6" i="37"/>
  <c r="H6" i="37" s="1"/>
  <c r="G6" i="21" s="1"/>
  <c r="C10" i="37"/>
  <c r="C12" i="37"/>
  <c r="C14" i="37"/>
  <c r="C16" i="37"/>
  <c r="C24" i="37"/>
  <c r="C26" i="37"/>
  <c r="C37" i="37"/>
  <c r="C39" i="37"/>
  <c r="C44" i="37"/>
  <c r="C46" i="37"/>
  <c r="C48" i="37"/>
  <c r="C51" i="37"/>
  <c r="C53" i="37"/>
  <c r="H53" i="37" s="1"/>
  <c r="G53" i="21" s="1"/>
  <c r="C56" i="37"/>
  <c r="C59" i="37"/>
  <c r="C61" i="37"/>
  <c r="C63" i="37"/>
  <c r="H63" i="37" s="1"/>
  <c r="G63" i="21" s="1"/>
  <c r="C70" i="37"/>
  <c r="C74" i="37"/>
  <c r="C76" i="37"/>
  <c r="C78" i="37"/>
  <c r="C83" i="37"/>
  <c r="G6" i="36"/>
  <c r="G8" i="36"/>
  <c r="G10" i="36"/>
  <c r="G12" i="36"/>
  <c r="G14" i="36"/>
  <c r="G16" i="36"/>
  <c r="G22" i="36"/>
  <c r="G24" i="36"/>
  <c r="G26" i="36"/>
  <c r="G30" i="36"/>
  <c r="G37" i="36"/>
  <c r="G39" i="36"/>
  <c r="G41" i="36"/>
  <c r="G44" i="36"/>
  <c r="G46" i="36"/>
  <c r="G48" i="36"/>
  <c r="G51" i="36"/>
  <c r="G53" i="36"/>
  <c r="G56" i="36"/>
  <c r="G59" i="36"/>
  <c r="G61" i="36"/>
  <c r="G63" i="36"/>
  <c r="G70" i="36"/>
  <c r="G72" i="36"/>
  <c r="G74" i="36"/>
  <c r="G76" i="36"/>
  <c r="G78" i="36"/>
  <c r="G83" i="36"/>
  <c r="F6" i="36"/>
  <c r="F8" i="36"/>
  <c r="F10" i="36"/>
  <c r="F12" i="36"/>
  <c r="F14" i="36"/>
  <c r="F16" i="36"/>
  <c r="F22" i="36"/>
  <c r="F24" i="36"/>
  <c r="F26" i="36"/>
  <c r="F30" i="36"/>
  <c r="F37" i="36"/>
  <c r="F39" i="36"/>
  <c r="F41" i="36"/>
  <c r="F44" i="36"/>
  <c r="F46" i="36"/>
  <c r="F48" i="36"/>
  <c r="F51" i="36"/>
  <c r="F53" i="36"/>
  <c r="F56" i="36"/>
  <c r="F59" i="36"/>
  <c r="F61" i="36"/>
  <c r="F63" i="36"/>
  <c r="F70" i="36"/>
  <c r="F72" i="36"/>
  <c r="F74" i="36"/>
  <c r="F76" i="36"/>
  <c r="F78" i="36"/>
  <c r="F83" i="36"/>
  <c r="E6" i="36"/>
  <c r="E8" i="36"/>
  <c r="E10" i="36"/>
  <c r="E12" i="36"/>
  <c r="E14" i="36"/>
  <c r="E16" i="36"/>
  <c r="E22" i="36"/>
  <c r="E24" i="36"/>
  <c r="E26" i="36"/>
  <c r="E30" i="36"/>
  <c r="E37" i="36"/>
  <c r="E39" i="36"/>
  <c r="E41" i="36"/>
  <c r="E44" i="36"/>
  <c r="E46" i="36"/>
  <c r="E48" i="36"/>
  <c r="E51" i="36"/>
  <c r="E53" i="36"/>
  <c r="E56" i="36"/>
  <c r="E59" i="36"/>
  <c r="E61" i="36"/>
  <c r="E63" i="36"/>
  <c r="E70" i="36"/>
  <c r="E72" i="36"/>
  <c r="E74" i="36"/>
  <c r="E76" i="36"/>
  <c r="E78" i="36"/>
  <c r="E83" i="36"/>
  <c r="D72" i="36"/>
  <c r="D41" i="36"/>
  <c r="D30" i="36"/>
  <c r="D22" i="36"/>
  <c r="D8" i="36"/>
  <c r="D6" i="36"/>
  <c r="D10" i="36"/>
  <c r="D12" i="36"/>
  <c r="D14" i="36"/>
  <c r="H14" i="36" s="1"/>
  <c r="D16" i="36"/>
  <c r="D24" i="36"/>
  <c r="D26" i="36"/>
  <c r="D37" i="36"/>
  <c r="D39" i="36"/>
  <c r="D44" i="36"/>
  <c r="D46" i="36"/>
  <c r="D48" i="36"/>
  <c r="D51" i="36"/>
  <c r="D53" i="36"/>
  <c r="D56" i="36"/>
  <c r="D59" i="36"/>
  <c r="D61" i="36"/>
  <c r="D63" i="36"/>
  <c r="D70" i="36"/>
  <c r="D74" i="36"/>
  <c r="D76" i="36"/>
  <c r="D78" i="36"/>
  <c r="D83" i="36"/>
  <c r="F6" i="35"/>
  <c r="H6" i="35" s="1"/>
  <c r="E6" i="21" s="1"/>
  <c r="F8" i="35"/>
  <c r="F10" i="35"/>
  <c r="F12" i="35"/>
  <c r="F14" i="35"/>
  <c r="F16" i="35"/>
  <c r="F22" i="35"/>
  <c r="F24" i="35"/>
  <c r="F26" i="35"/>
  <c r="H26" i="35" s="1"/>
  <c r="F30" i="35"/>
  <c r="F37" i="35"/>
  <c r="F39" i="35"/>
  <c r="F41" i="35"/>
  <c r="F44" i="35"/>
  <c r="F46" i="35"/>
  <c r="F48" i="35"/>
  <c r="F51" i="35"/>
  <c r="F53" i="35"/>
  <c r="F56" i="35"/>
  <c r="F59" i="35"/>
  <c r="F61" i="35"/>
  <c r="F63" i="35"/>
  <c r="F70" i="35"/>
  <c r="F72" i="35"/>
  <c r="F74" i="35"/>
  <c r="F76" i="35"/>
  <c r="F78" i="35"/>
  <c r="F83" i="35"/>
  <c r="E8" i="35"/>
  <c r="E22" i="35"/>
  <c r="E30" i="35"/>
  <c r="E41" i="35"/>
  <c r="E72" i="35"/>
  <c r="E83" i="35"/>
  <c r="E78" i="35"/>
  <c r="E76" i="35"/>
  <c r="E74" i="35"/>
  <c r="E70" i="35"/>
  <c r="E63" i="35"/>
  <c r="E61" i="35"/>
  <c r="E59" i="35"/>
  <c r="E56" i="35"/>
  <c r="E53" i="35"/>
  <c r="E51" i="35"/>
  <c r="E48" i="35"/>
  <c r="E46" i="35"/>
  <c r="E44" i="35"/>
  <c r="E39" i="35"/>
  <c r="E37" i="35"/>
  <c r="E26" i="35"/>
  <c r="E24" i="35"/>
  <c r="E16" i="35"/>
  <c r="E14" i="35"/>
  <c r="E12" i="35"/>
  <c r="E10" i="35"/>
  <c r="E6" i="35"/>
  <c r="C72" i="35"/>
  <c r="C41" i="35"/>
  <c r="C30" i="35"/>
  <c r="H30" i="35" s="1"/>
  <c r="E30" i="21" s="1"/>
  <c r="C22" i="35"/>
  <c r="C8" i="35"/>
  <c r="C6" i="35"/>
  <c r="C10" i="35"/>
  <c r="C12" i="35"/>
  <c r="C14" i="35"/>
  <c r="H14" i="35" s="1"/>
  <c r="E14" i="21" s="1"/>
  <c r="C16" i="35"/>
  <c r="C24" i="35"/>
  <c r="C26" i="35"/>
  <c r="C37" i="35"/>
  <c r="C39" i="35"/>
  <c r="C44" i="35"/>
  <c r="C46" i="35"/>
  <c r="H46" i="35"/>
  <c r="E46" i="21" s="1"/>
  <c r="C48" i="35"/>
  <c r="C51" i="35"/>
  <c r="C53" i="35"/>
  <c r="C56" i="35"/>
  <c r="C59" i="35"/>
  <c r="C61" i="35"/>
  <c r="C63" i="35"/>
  <c r="C70" i="35"/>
  <c r="C74" i="35"/>
  <c r="C76" i="35"/>
  <c r="C78" i="35"/>
  <c r="C83" i="35"/>
  <c r="F6" i="34"/>
  <c r="F8" i="34"/>
  <c r="F10" i="34"/>
  <c r="F12" i="34"/>
  <c r="F14" i="34"/>
  <c r="F16" i="34"/>
  <c r="F22" i="34"/>
  <c r="F24" i="34"/>
  <c r="F26" i="34"/>
  <c r="F30" i="34"/>
  <c r="F37" i="34"/>
  <c r="F39" i="34"/>
  <c r="F41" i="34"/>
  <c r="F44" i="34"/>
  <c r="F46" i="34"/>
  <c r="F48" i="34"/>
  <c r="F51" i="34"/>
  <c r="F53" i="34"/>
  <c r="F56" i="34"/>
  <c r="F59" i="34"/>
  <c r="F61" i="34"/>
  <c r="F63" i="34"/>
  <c r="F70" i="34"/>
  <c r="F72" i="34"/>
  <c r="F74" i="34"/>
  <c r="F76" i="34"/>
  <c r="F78" i="34"/>
  <c r="F83" i="34"/>
  <c r="E6" i="34"/>
  <c r="E8" i="34"/>
  <c r="E10" i="34"/>
  <c r="E12" i="34"/>
  <c r="E14" i="34"/>
  <c r="E16" i="34"/>
  <c r="E22" i="34"/>
  <c r="E24" i="34"/>
  <c r="E26" i="34"/>
  <c r="E30" i="34"/>
  <c r="E37" i="34"/>
  <c r="E39" i="34"/>
  <c r="E41" i="34"/>
  <c r="E44" i="34"/>
  <c r="E46" i="34"/>
  <c r="E48" i="34"/>
  <c r="E51" i="34"/>
  <c r="E53" i="34"/>
  <c r="E56" i="34"/>
  <c r="E59" i="34"/>
  <c r="H59" i="34" s="1"/>
  <c r="D59" i="21" s="1"/>
  <c r="E61" i="34"/>
  <c r="E63" i="34"/>
  <c r="E70" i="34"/>
  <c r="E72" i="34"/>
  <c r="E74" i="34"/>
  <c r="E76" i="34"/>
  <c r="E78" i="34"/>
  <c r="E83" i="34"/>
  <c r="D6" i="34"/>
  <c r="D8" i="34"/>
  <c r="D10" i="34"/>
  <c r="D12" i="34"/>
  <c r="D14" i="34"/>
  <c r="D16" i="34"/>
  <c r="D22" i="34"/>
  <c r="D24" i="34"/>
  <c r="H24" i="34" s="1"/>
  <c r="D24" i="21" s="1"/>
  <c r="D26" i="34"/>
  <c r="D30" i="34"/>
  <c r="D37" i="34"/>
  <c r="D39" i="34"/>
  <c r="C41" i="34"/>
  <c r="D41" i="34"/>
  <c r="D44" i="34"/>
  <c r="D46" i="34"/>
  <c r="D48" i="34"/>
  <c r="D51" i="34"/>
  <c r="D53" i="34"/>
  <c r="D56" i="34"/>
  <c r="D59" i="34"/>
  <c r="D61" i="34"/>
  <c r="D63" i="34"/>
  <c r="D70" i="34"/>
  <c r="D72" i="34"/>
  <c r="D74" i="34"/>
  <c r="D76" i="34"/>
  <c r="D78" i="34"/>
  <c r="D83" i="34"/>
  <c r="C72" i="34"/>
  <c r="C30" i="34"/>
  <c r="C22" i="34"/>
  <c r="C8" i="34"/>
  <c r="C6" i="34"/>
  <c r="C10" i="34"/>
  <c r="C12" i="34"/>
  <c r="H12" i="34" s="1"/>
  <c r="C14" i="34"/>
  <c r="C16" i="34"/>
  <c r="C24" i="34"/>
  <c r="C26" i="34"/>
  <c r="C37" i="34"/>
  <c r="C44" i="34"/>
  <c r="C46" i="34"/>
  <c r="C48" i="34"/>
  <c r="C51" i="34"/>
  <c r="C53" i="34"/>
  <c r="H53" i="34" s="1"/>
  <c r="D53" i="21" s="1"/>
  <c r="C56" i="34"/>
  <c r="C59" i="34"/>
  <c r="C61" i="34"/>
  <c r="C63" i="34"/>
  <c r="H63" i="34"/>
  <c r="D63" i="21" s="1"/>
  <c r="C70" i="34"/>
  <c r="C74" i="34"/>
  <c r="C76" i="34"/>
  <c r="C78" i="34"/>
  <c r="C83" i="34"/>
  <c r="G83" i="33"/>
  <c r="G78" i="33"/>
  <c r="G76" i="33"/>
  <c r="G74" i="33"/>
  <c r="G72" i="33"/>
  <c r="G70" i="33"/>
  <c r="G63" i="33"/>
  <c r="G61" i="33"/>
  <c r="G59" i="33"/>
  <c r="G56" i="33"/>
  <c r="G53" i="33"/>
  <c r="G51" i="33"/>
  <c r="G48" i="33"/>
  <c r="G46" i="33"/>
  <c r="G44" i="33"/>
  <c r="G41" i="33"/>
  <c r="G39" i="33"/>
  <c r="G37" i="33"/>
  <c r="G30" i="33"/>
  <c r="G26" i="33"/>
  <c r="G24" i="33"/>
  <c r="G22" i="33"/>
  <c r="G16" i="33"/>
  <c r="G14" i="33"/>
  <c r="G12" i="33"/>
  <c r="G10" i="33"/>
  <c r="G8" i="33"/>
  <c r="G6" i="33"/>
  <c r="F6" i="33"/>
  <c r="F8" i="33"/>
  <c r="F10" i="33"/>
  <c r="F12" i="33"/>
  <c r="F14" i="33"/>
  <c r="F16" i="33"/>
  <c r="F22" i="33"/>
  <c r="F24" i="33"/>
  <c r="F26" i="33"/>
  <c r="F30" i="33"/>
  <c r="F37" i="33"/>
  <c r="F39" i="33"/>
  <c r="F41" i="33"/>
  <c r="F44" i="33"/>
  <c r="F46" i="33"/>
  <c r="F48" i="33"/>
  <c r="F51" i="33"/>
  <c r="F53" i="33"/>
  <c r="F56" i="33"/>
  <c r="F59" i="33"/>
  <c r="F61" i="33"/>
  <c r="F63" i="33"/>
  <c r="F70" i="33"/>
  <c r="F72" i="33"/>
  <c r="F74" i="33"/>
  <c r="F76" i="33"/>
  <c r="F78" i="33"/>
  <c r="F83" i="33"/>
  <c r="E6" i="33"/>
  <c r="E8" i="33"/>
  <c r="E10" i="33"/>
  <c r="E12" i="33"/>
  <c r="E14" i="33"/>
  <c r="E16" i="33"/>
  <c r="E22" i="33"/>
  <c r="E24" i="33"/>
  <c r="E26" i="33"/>
  <c r="E30" i="33"/>
  <c r="E37" i="33"/>
  <c r="E39" i="33"/>
  <c r="E41" i="33"/>
  <c r="E44" i="33"/>
  <c r="E46" i="33"/>
  <c r="E48" i="33"/>
  <c r="E51" i="33"/>
  <c r="E53" i="33"/>
  <c r="E56" i="33"/>
  <c r="E59" i="33"/>
  <c r="E61" i="33"/>
  <c r="E63" i="33"/>
  <c r="E70" i="33"/>
  <c r="E72" i="33"/>
  <c r="E74" i="33"/>
  <c r="E76" i="33"/>
  <c r="E78" i="33"/>
  <c r="E83" i="33"/>
  <c r="D6" i="33"/>
  <c r="D8" i="33"/>
  <c r="D10" i="33"/>
  <c r="D12" i="33"/>
  <c r="D14" i="33"/>
  <c r="D16" i="33"/>
  <c r="D22" i="33"/>
  <c r="D24" i="33"/>
  <c r="D26" i="33"/>
  <c r="D30" i="33"/>
  <c r="D37" i="33"/>
  <c r="D39" i="33"/>
  <c r="D41" i="33"/>
  <c r="D44" i="33"/>
  <c r="D46" i="33"/>
  <c r="D48" i="33"/>
  <c r="D51" i="33"/>
  <c r="D53" i="33"/>
  <c r="D56" i="33"/>
  <c r="D59" i="33"/>
  <c r="D61" i="33"/>
  <c r="D63" i="33"/>
  <c r="D70" i="33"/>
  <c r="D72" i="33"/>
  <c r="D74" i="33"/>
  <c r="D76" i="33"/>
  <c r="D78" i="33"/>
  <c r="D83" i="33"/>
  <c r="C8" i="33"/>
  <c r="C22" i="33"/>
  <c r="C30" i="33"/>
  <c r="C41" i="33"/>
  <c r="C51" i="33"/>
  <c r="C72" i="33"/>
  <c r="C83" i="33"/>
  <c r="C78" i="33"/>
  <c r="C76" i="33"/>
  <c r="C74" i="33"/>
  <c r="C70" i="33"/>
  <c r="C63" i="33"/>
  <c r="C61" i="33"/>
  <c r="C59" i="33"/>
  <c r="C56" i="33"/>
  <c r="H56" i="33" s="1"/>
  <c r="C56" i="21" s="1"/>
  <c r="C53" i="33"/>
  <c r="C48" i="33"/>
  <c r="C46" i="33"/>
  <c r="C44" i="33"/>
  <c r="H44" i="33" s="1"/>
  <c r="C44" i="21" s="1"/>
  <c r="C39" i="33"/>
  <c r="C37" i="33"/>
  <c r="C26" i="33"/>
  <c r="C24" i="33"/>
  <c r="C16" i="33"/>
  <c r="C14" i="33"/>
  <c r="H14" i="33" s="1"/>
  <c r="C14" i="21" s="1"/>
  <c r="C12" i="33"/>
  <c r="C10" i="33"/>
  <c r="C6" i="33"/>
  <c r="H6" i="33" s="1"/>
  <c r="C6" i="21" s="1"/>
  <c r="F6" i="32"/>
  <c r="H6" i="32" s="1"/>
  <c r="B6" i="21" s="1"/>
  <c r="F8" i="32"/>
  <c r="F10" i="32"/>
  <c r="F12" i="32"/>
  <c r="F14" i="32"/>
  <c r="H14" i="32" s="1"/>
  <c r="B14" i="21" s="1"/>
  <c r="F16" i="32"/>
  <c r="F22" i="32"/>
  <c r="F24" i="32"/>
  <c r="F26" i="32"/>
  <c r="H26" i="32" s="1"/>
  <c r="B26" i="21" s="1"/>
  <c r="F30" i="32"/>
  <c r="F37" i="32"/>
  <c r="F39" i="32"/>
  <c r="F41" i="32"/>
  <c r="F44" i="32"/>
  <c r="F46" i="32"/>
  <c r="F48" i="32"/>
  <c r="F51" i="32"/>
  <c r="F53" i="32"/>
  <c r="F56" i="32"/>
  <c r="F59" i="32"/>
  <c r="F61" i="32"/>
  <c r="F63" i="32"/>
  <c r="F70" i="32"/>
  <c r="F72" i="32"/>
  <c r="H72" i="32" s="1"/>
  <c r="F74" i="32"/>
  <c r="F76" i="32"/>
  <c r="F78" i="32"/>
  <c r="F83" i="32"/>
  <c r="E6" i="32"/>
  <c r="E8" i="32"/>
  <c r="E10" i="32"/>
  <c r="E12" i="32"/>
  <c r="E14" i="32"/>
  <c r="E16" i="32"/>
  <c r="E22" i="32"/>
  <c r="E24" i="32"/>
  <c r="E26" i="32"/>
  <c r="E30" i="32"/>
  <c r="H30" i="32" s="1"/>
  <c r="B30" i="21" s="1"/>
  <c r="E37" i="32"/>
  <c r="E39" i="32"/>
  <c r="E41" i="32"/>
  <c r="E44" i="32"/>
  <c r="E46" i="32"/>
  <c r="E48" i="32"/>
  <c r="E51" i="32"/>
  <c r="E53" i="32"/>
  <c r="E56" i="32"/>
  <c r="E59" i="32"/>
  <c r="E61" i="32"/>
  <c r="E63" i="32"/>
  <c r="E70" i="32"/>
  <c r="E72" i="32"/>
  <c r="E74" i="32"/>
  <c r="E76" i="32"/>
  <c r="E78" i="32"/>
  <c r="E83" i="32"/>
  <c r="D6" i="32"/>
  <c r="D8" i="32"/>
  <c r="D10" i="32"/>
  <c r="D12" i="32"/>
  <c r="D14" i="32"/>
  <c r="D16" i="32"/>
  <c r="D22" i="32"/>
  <c r="D24" i="32"/>
  <c r="D26" i="32"/>
  <c r="D30" i="32"/>
  <c r="D37" i="32"/>
  <c r="D39" i="32"/>
  <c r="D41" i="32"/>
  <c r="D44" i="32"/>
  <c r="D46" i="32"/>
  <c r="D48" i="32"/>
  <c r="D51" i="32"/>
  <c r="D53" i="32"/>
  <c r="D56" i="32"/>
  <c r="D59" i="32"/>
  <c r="D61" i="32"/>
  <c r="D63" i="32"/>
  <c r="D70" i="32"/>
  <c r="D72" i="32"/>
  <c r="D74" i="32"/>
  <c r="D76" i="32"/>
  <c r="D78" i="32"/>
  <c r="D83" i="32"/>
  <c r="C8" i="32"/>
  <c r="H8" i="32" s="1"/>
  <c r="B8" i="21" s="1"/>
  <c r="C22" i="32"/>
  <c r="C30" i="32"/>
  <c r="C41" i="32"/>
  <c r="C72" i="32"/>
  <c r="C83" i="32"/>
  <c r="C78" i="32"/>
  <c r="C76" i="32"/>
  <c r="C74" i="32"/>
  <c r="H74" i="32"/>
  <c r="B74" i="21" s="1"/>
  <c r="C70" i="32"/>
  <c r="C63" i="32"/>
  <c r="H63" i="32" s="1"/>
  <c r="B63" i="21" s="1"/>
  <c r="C61" i="32"/>
  <c r="C59" i="32"/>
  <c r="C56" i="32"/>
  <c r="C53" i="32"/>
  <c r="C51" i="32"/>
  <c r="H51" i="32" s="1"/>
  <c r="B51" i="21" s="1"/>
  <c r="C48" i="32"/>
  <c r="C46" i="32"/>
  <c r="C44" i="32"/>
  <c r="C39" i="32"/>
  <c r="C37" i="32"/>
  <c r="C26" i="32"/>
  <c r="C24" i="32"/>
  <c r="C16" i="32"/>
  <c r="H16" i="32" s="1"/>
  <c r="B16" i="21" s="1"/>
  <c r="C14" i="32"/>
  <c r="C12" i="32"/>
  <c r="C10" i="32"/>
  <c r="C6" i="32"/>
  <c r="H26" i="43"/>
  <c r="M26" i="21"/>
  <c r="H24" i="43"/>
  <c r="M24" i="21"/>
  <c r="H87" i="43"/>
  <c r="G87" i="43"/>
  <c r="F87" i="43"/>
  <c r="E87" i="43"/>
  <c r="D87" i="43"/>
  <c r="C87" i="43"/>
  <c r="H86" i="43"/>
  <c r="G86" i="43"/>
  <c r="F86" i="43"/>
  <c r="E86" i="43"/>
  <c r="D86" i="43"/>
  <c r="C86" i="43"/>
  <c r="E85" i="43"/>
  <c r="D85" i="43"/>
  <c r="H84" i="43"/>
  <c r="M84" i="21" s="1"/>
  <c r="H81" i="43"/>
  <c r="H80" i="43"/>
  <c r="H79" i="43"/>
  <c r="M79" i="21" s="1"/>
  <c r="H77" i="43"/>
  <c r="M77" i="21" s="1"/>
  <c r="H75" i="43"/>
  <c r="M75" i="21" s="1"/>
  <c r="H73" i="43"/>
  <c r="M73" i="21" s="1"/>
  <c r="H71" i="43"/>
  <c r="M71" i="21" s="1"/>
  <c r="H68" i="43"/>
  <c r="H67" i="43"/>
  <c r="H66" i="43"/>
  <c r="H65" i="43"/>
  <c r="H64" i="43"/>
  <c r="M64" i="21" s="1"/>
  <c r="H62" i="43"/>
  <c r="M62" i="21" s="1"/>
  <c r="H60" i="43"/>
  <c r="M60" i="21" s="1"/>
  <c r="H57" i="43"/>
  <c r="M57" i="21" s="1"/>
  <c r="H54" i="43"/>
  <c r="M54" i="21" s="1"/>
  <c r="H52" i="43"/>
  <c r="M52" i="21" s="1"/>
  <c r="H49" i="43"/>
  <c r="M49" i="21" s="1"/>
  <c r="H47" i="43"/>
  <c r="M47" i="21" s="1"/>
  <c r="H45" i="43"/>
  <c r="M45" i="21" s="1"/>
  <c r="H42" i="43"/>
  <c r="M42" i="21" s="1"/>
  <c r="H40" i="43"/>
  <c r="M40" i="21"/>
  <c r="H38" i="43"/>
  <c r="M38" i="21" s="1"/>
  <c r="H35" i="43"/>
  <c r="H34" i="43"/>
  <c r="H33" i="43"/>
  <c r="H32" i="43"/>
  <c r="H31" i="43"/>
  <c r="M31" i="21" s="1"/>
  <c r="H29" i="43"/>
  <c r="H28" i="43"/>
  <c r="H27" i="43"/>
  <c r="M27" i="21" s="1"/>
  <c r="H25" i="43"/>
  <c r="M25" i="21" s="1"/>
  <c r="H23" i="43"/>
  <c r="M23" i="21" s="1"/>
  <c r="H21" i="43"/>
  <c r="H20" i="43"/>
  <c r="H19" i="43"/>
  <c r="H18" i="43"/>
  <c r="H17" i="43"/>
  <c r="M17" i="21" s="1"/>
  <c r="H15" i="43"/>
  <c r="M15" i="21" s="1"/>
  <c r="H13" i="43"/>
  <c r="H11" i="43"/>
  <c r="M11" i="21" s="1"/>
  <c r="H9" i="43"/>
  <c r="M9" i="21" s="1"/>
  <c r="H7" i="43"/>
  <c r="M7" i="21" s="1"/>
  <c r="H4" i="43"/>
  <c r="M4" i="21" s="1"/>
  <c r="H87" i="42"/>
  <c r="G87" i="42"/>
  <c r="F87" i="42"/>
  <c r="E87" i="42"/>
  <c r="D87" i="42"/>
  <c r="C87" i="42"/>
  <c r="H86" i="42"/>
  <c r="G86" i="42"/>
  <c r="F86" i="42"/>
  <c r="E86" i="42"/>
  <c r="D86" i="42"/>
  <c r="C86" i="42"/>
  <c r="E85" i="42"/>
  <c r="D85" i="42"/>
  <c r="H84" i="42"/>
  <c r="L84" i="21" s="1"/>
  <c r="H81" i="42"/>
  <c r="H80" i="42"/>
  <c r="H79" i="42"/>
  <c r="L79" i="21"/>
  <c r="H77" i="42"/>
  <c r="L77" i="21"/>
  <c r="H75" i="42"/>
  <c r="L75" i="21"/>
  <c r="H73" i="42"/>
  <c r="L73" i="21"/>
  <c r="H71" i="42"/>
  <c r="L71" i="21"/>
  <c r="H68" i="42"/>
  <c r="H67" i="42"/>
  <c r="H66" i="42"/>
  <c r="H65" i="42"/>
  <c r="H64" i="42"/>
  <c r="L64" i="21"/>
  <c r="H62" i="42"/>
  <c r="L62" i="21"/>
  <c r="H60" i="42"/>
  <c r="L60" i="21"/>
  <c r="H57" i="42"/>
  <c r="L57" i="21"/>
  <c r="H54" i="42"/>
  <c r="L54" i="21"/>
  <c r="H52" i="42"/>
  <c r="L52" i="21"/>
  <c r="H49" i="42"/>
  <c r="L49" i="21"/>
  <c r="H47" i="42"/>
  <c r="L47" i="21"/>
  <c r="H45" i="42"/>
  <c r="L45" i="21"/>
  <c r="H42" i="42"/>
  <c r="L42" i="21"/>
  <c r="H40" i="42"/>
  <c r="L40" i="21"/>
  <c r="H38" i="42"/>
  <c r="L38" i="21"/>
  <c r="H35" i="42"/>
  <c r="H34" i="42"/>
  <c r="H33" i="42"/>
  <c r="H32" i="42"/>
  <c r="H31" i="42"/>
  <c r="L31" i="21"/>
  <c r="H29" i="42"/>
  <c r="H28" i="42"/>
  <c r="H27" i="42"/>
  <c r="L27" i="21"/>
  <c r="H23" i="42"/>
  <c r="L23" i="21"/>
  <c r="H21" i="42"/>
  <c r="H20" i="42"/>
  <c r="H19" i="42"/>
  <c r="H18" i="42"/>
  <c r="H17" i="42"/>
  <c r="L17" i="21"/>
  <c r="H15" i="42"/>
  <c r="L15" i="21"/>
  <c r="H13" i="42"/>
  <c r="L13" i="21"/>
  <c r="H11" i="42"/>
  <c r="L11" i="21"/>
  <c r="H9" i="42"/>
  <c r="L9" i="21"/>
  <c r="H7" i="42"/>
  <c r="L7" i="21"/>
  <c r="H4" i="42"/>
  <c r="L4" i="21" s="1"/>
  <c r="H11" i="40"/>
  <c r="J11" i="21" s="1"/>
  <c r="H13" i="40"/>
  <c r="H87" i="41"/>
  <c r="G87" i="41"/>
  <c r="F87" i="41"/>
  <c r="E87" i="41"/>
  <c r="D87" i="41"/>
  <c r="C87" i="41"/>
  <c r="H86" i="41"/>
  <c r="G86" i="41"/>
  <c r="F86" i="41"/>
  <c r="E86" i="41"/>
  <c r="D86" i="41"/>
  <c r="C86" i="41"/>
  <c r="E85" i="41"/>
  <c r="D85" i="41"/>
  <c r="H84" i="41"/>
  <c r="K84" i="21" s="1"/>
  <c r="H81" i="41"/>
  <c r="H80" i="41"/>
  <c r="H79" i="41"/>
  <c r="K79" i="21" s="1"/>
  <c r="H77" i="41"/>
  <c r="K77" i="21" s="1"/>
  <c r="H75" i="41"/>
  <c r="K75" i="21" s="1"/>
  <c r="H73" i="41"/>
  <c r="K73" i="21" s="1"/>
  <c r="H71" i="41"/>
  <c r="K71" i="21" s="1"/>
  <c r="H68" i="41"/>
  <c r="H67" i="41"/>
  <c r="H66" i="41"/>
  <c r="H65" i="41"/>
  <c r="H64" i="41"/>
  <c r="K64" i="21" s="1"/>
  <c r="H62" i="41"/>
  <c r="K62" i="21" s="1"/>
  <c r="H61" i="41"/>
  <c r="K61" i="21" s="1"/>
  <c r="H60" i="41"/>
  <c r="K60" i="21" s="1"/>
  <c r="H57" i="41"/>
  <c r="K57" i="21" s="1"/>
  <c r="H54" i="41"/>
  <c r="K54" i="21"/>
  <c r="H52" i="41"/>
  <c r="K52" i="21"/>
  <c r="H49" i="41"/>
  <c r="K49" i="21"/>
  <c r="H47" i="41"/>
  <c r="K47" i="21"/>
  <c r="H45" i="41"/>
  <c r="K45" i="21"/>
  <c r="H42" i="41"/>
  <c r="K42" i="21"/>
  <c r="H40" i="41"/>
  <c r="K40" i="21"/>
  <c r="H38" i="41"/>
  <c r="K38" i="21"/>
  <c r="H35" i="41"/>
  <c r="H34" i="41"/>
  <c r="H33" i="41"/>
  <c r="H32" i="41"/>
  <c r="H31" i="41"/>
  <c r="K31" i="21"/>
  <c r="H29" i="41"/>
  <c r="H28" i="41"/>
  <c r="H27" i="41"/>
  <c r="K27" i="21"/>
  <c r="H25" i="41"/>
  <c r="K25" i="21"/>
  <c r="H23" i="41"/>
  <c r="H21" i="41"/>
  <c r="H20" i="41"/>
  <c r="H19" i="41"/>
  <c r="H18" i="41"/>
  <c r="H17" i="41"/>
  <c r="K17" i="21" s="1"/>
  <c r="H15" i="41"/>
  <c r="K15" i="21" s="1"/>
  <c r="H13" i="41"/>
  <c r="K13" i="21" s="1"/>
  <c r="H11" i="41"/>
  <c r="K11" i="21" s="1"/>
  <c r="H9" i="41"/>
  <c r="K9" i="21" s="1"/>
  <c r="H7" i="41"/>
  <c r="K7" i="21" s="1"/>
  <c r="H4" i="41"/>
  <c r="K4" i="21" s="1"/>
  <c r="J22" i="21"/>
  <c r="J70" i="21"/>
  <c r="H74" i="39"/>
  <c r="I74" i="21"/>
  <c r="H41" i="39"/>
  <c r="I41" i="21"/>
  <c r="H14" i="39"/>
  <c r="I14" i="21" s="1"/>
  <c r="H77" i="39"/>
  <c r="I77" i="21"/>
  <c r="H21" i="39"/>
  <c r="H9" i="39"/>
  <c r="I9" i="21" s="1"/>
  <c r="H87" i="40"/>
  <c r="G87" i="40"/>
  <c r="F87" i="40"/>
  <c r="E87" i="40"/>
  <c r="D87" i="40"/>
  <c r="C87" i="40"/>
  <c r="H86" i="40"/>
  <c r="G86" i="40"/>
  <c r="F86" i="40"/>
  <c r="E86" i="40"/>
  <c r="D86" i="40"/>
  <c r="C86" i="40"/>
  <c r="E85" i="40"/>
  <c r="D85" i="40"/>
  <c r="H84" i="40"/>
  <c r="J84" i="21" s="1"/>
  <c r="H81" i="40"/>
  <c r="H80" i="40"/>
  <c r="H79" i="40"/>
  <c r="J79" i="21" s="1"/>
  <c r="H77" i="40"/>
  <c r="J77" i="21" s="1"/>
  <c r="H75" i="40"/>
  <c r="J75" i="21" s="1"/>
  <c r="H73" i="40"/>
  <c r="J73" i="21" s="1"/>
  <c r="H71" i="40"/>
  <c r="J71" i="21" s="1"/>
  <c r="H68" i="40"/>
  <c r="H67" i="40"/>
  <c r="H66" i="40"/>
  <c r="H65" i="40"/>
  <c r="H64" i="40"/>
  <c r="J64" i="21" s="1"/>
  <c r="H62" i="40"/>
  <c r="J62" i="21" s="1"/>
  <c r="H60" i="40"/>
  <c r="J60" i="21" s="1"/>
  <c r="H57" i="40"/>
  <c r="J57" i="21" s="1"/>
  <c r="H54" i="40"/>
  <c r="J54" i="21" s="1"/>
  <c r="H52" i="40"/>
  <c r="J52" i="21" s="1"/>
  <c r="H49" i="40"/>
  <c r="J49" i="21" s="1"/>
  <c r="H47" i="40"/>
  <c r="J47" i="21" s="1"/>
  <c r="H45" i="40"/>
  <c r="J45" i="21" s="1"/>
  <c r="H42" i="40"/>
  <c r="J42" i="21" s="1"/>
  <c r="H40" i="40"/>
  <c r="J40" i="21" s="1"/>
  <c r="H38" i="40"/>
  <c r="J38" i="21" s="1"/>
  <c r="H35" i="40"/>
  <c r="H34" i="40"/>
  <c r="H33" i="40"/>
  <c r="H32" i="40"/>
  <c r="H31" i="40"/>
  <c r="J31" i="21" s="1"/>
  <c r="H29" i="40"/>
  <c r="H28" i="40"/>
  <c r="H27" i="40"/>
  <c r="J27" i="21" s="1"/>
  <c r="H25" i="40"/>
  <c r="J25" i="21" s="1"/>
  <c r="H23" i="40"/>
  <c r="H21" i="40"/>
  <c r="H20" i="40"/>
  <c r="H19" i="40"/>
  <c r="H18" i="40"/>
  <c r="H17" i="40"/>
  <c r="J17" i="21"/>
  <c r="H15" i="40"/>
  <c r="J15" i="21"/>
  <c r="H9" i="40"/>
  <c r="J9" i="21"/>
  <c r="H7" i="40"/>
  <c r="J7" i="21"/>
  <c r="H4" i="40"/>
  <c r="J4" i="21"/>
  <c r="H6" i="39"/>
  <c r="I6" i="21"/>
  <c r="I26" i="21"/>
  <c r="H51" i="39"/>
  <c r="I51" i="21"/>
  <c r="I24" i="21"/>
  <c r="H48" i="39"/>
  <c r="I48" i="21" s="1"/>
  <c r="H59" i="39"/>
  <c r="I59" i="21" s="1"/>
  <c r="H72" i="39"/>
  <c r="I72" i="21" s="1"/>
  <c r="H61" i="39"/>
  <c r="I61" i="21"/>
  <c r="H87" i="39"/>
  <c r="G87" i="39"/>
  <c r="F87" i="39"/>
  <c r="E87" i="39"/>
  <c r="D87" i="39"/>
  <c r="C87" i="39"/>
  <c r="H86" i="39"/>
  <c r="G86" i="39"/>
  <c r="F86" i="39"/>
  <c r="E86" i="39"/>
  <c r="D86" i="39"/>
  <c r="C86" i="39"/>
  <c r="E85" i="39"/>
  <c r="D85" i="39"/>
  <c r="H84" i="39"/>
  <c r="I84" i="21"/>
  <c r="H81" i="39"/>
  <c r="H80" i="39"/>
  <c r="H79" i="39"/>
  <c r="I79" i="21"/>
  <c r="H75" i="39"/>
  <c r="I75" i="21"/>
  <c r="H73" i="39"/>
  <c r="I73" i="21"/>
  <c r="H71" i="39"/>
  <c r="I71" i="21"/>
  <c r="H68" i="39"/>
  <c r="H67" i="39"/>
  <c r="H66" i="39"/>
  <c r="H65" i="39"/>
  <c r="H64" i="39"/>
  <c r="I64" i="21"/>
  <c r="H62" i="39"/>
  <c r="I62" i="21"/>
  <c r="H60" i="39"/>
  <c r="I60" i="21"/>
  <c r="H57" i="39"/>
  <c r="I57" i="21"/>
  <c r="H54" i="39"/>
  <c r="I54" i="21"/>
  <c r="H52" i="39"/>
  <c r="I52" i="21" s="1"/>
  <c r="H49" i="39"/>
  <c r="I49" i="21" s="1"/>
  <c r="H47" i="39"/>
  <c r="I47" i="21" s="1"/>
  <c r="H45" i="39"/>
  <c r="I45" i="21" s="1"/>
  <c r="H42" i="39"/>
  <c r="I42" i="21" s="1"/>
  <c r="H40" i="39"/>
  <c r="I40" i="21" s="1"/>
  <c r="H38" i="39"/>
  <c r="I38" i="21" s="1"/>
  <c r="H35" i="39"/>
  <c r="H34" i="39"/>
  <c r="H33" i="39"/>
  <c r="H32" i="39"/>
  <c r="H31" i="39"/>
  <c r="I31" i="21" s="1"/>
  <c r="H29" i="39"/>
  <c r="H28" i="39"/>
  <c r="H27" i="39"/>
  <c r="I27" i="21" s="1"/>
  <c r="H25" i="39"/>
  <c r="I25" i="21" s="1"/>
  <c r="H23" i="39"/>
  <c r="I23" i="21" s="1"/>
  <c r="H20" i="39"/>
  <c r="H19" i="39"/>
  <c r="H18" i="39"/>
  <c r="H17" i="39"/>
  <c r="I17" i="21" s="1"/>
  <c r="H15" i="39"/>
  <c r="I15" i="21" s="1"/>
  <c r="H13" i="39"/>
  <c r="I13" i="21" s="1"/>
  <c r="H11" i="39"/>
  <c r="I11" i="21" s="1"/>
  <c r="H7" i="39"/>
  <c r="I7" i="21" s="1"/>
  <c r="H4" i="39"/>
  <c r="I4" i="21" s="1"/>
  <c r="H30" i="38"/>
  <c r="H30" i="21" s="1"/>
  <c r="H4" i="38"/>
  <c r="H4" i="21" s="1"/>
  <c r="H87" i="38"/>
  <c r="G87" i="38"/>
  <c r="F87" i="38"/>
  <c r="E87" i="38"/>
  <c r="D87" i="38"/>
  <c r="C87" i="38"/>
  <c r="H86" i="38"/>
  <c r="G86" i="38"/>
  <c r="F86" i="38"/>
  <c r="E86" i="38"/>
  <c r="D86" i="38"/>
  <c r="C86" i="38"/>
  <c r="E85" i="38"/>
  <c r="D85" i="38"/>
  <c r="H84" i="38"/>
  <c r="H84" i="21" s="1"/>
  <c r="H81" i="38"/>
  <c r="H80" i="38"/>
  <c r="H79" i="38"/>
  <c r="H79" i="21" s="1"/>
  <c r="H77" i="38"/>
  <c r="H77" i="21" s="1"/>
  <c r="H76" i="38"/>
  <c r="H76" i="21" s="1"/>
  <c r="H75" i="38"/>
  <c r="H75" i="21" s="1"/>
  <c r="H73" i="38"/>
  <c r="H73" i="21" s="1"/>
  <c r="H71" i="38"/>
  <c r="H71" i="21" s="1"/>
  <c r="H68" i="38"/>
  <c r="H67" i="38"/>
  <c r="H66" i="38"/>
  <c r="H65" i="38"/>
  <c r="H64" i="38"/>
  <c r="H64" i="21" s="1"/>
  <c r="H62" i="38"/>
  <c r="H62" i="21" s="1"/>
  <c r="H60" i="38"/>
  <c r="H60" i="21" s="1"/>
  <c r="H57" i="38"/>
  <c r="H57" i="21" s="1"/>
  <c r="H54" i="38"/>
  <c r="H54" i="21" s="1"/>
  <c r="H53" i="38"/>
  <c r="H53" i="21" s="1"/>
  <c r="H52" i="38"/>
  <c r="H52" i="21" s="1"/>
  <c r="H49" i="38"/>
  <c r="H49" i="21" s="1"/>
  <c r="H47" i="38"/>
  <c r="H47" i="21" s="1"/>
  <c r="H45" i="38"/>
  <c r="H45" i="21" s="1"/>
  <c r="H42" i="38"/>
  <c r="H42" i="21"/>
  <c r="H40" i="38"/>
  <c r="H40" i="21" s="1"/>
  <c r="H38" i="38"/>
  <c r="H38" i="21" s="1"/>
  <c r="H35" i="38"/>
  <c r="H34" i="38"/>
  <c r="H33" i="38"/>
  <c r="H32" i="38"/>
  <c r="H31" i="38"/>
  <c r="H31" i="21" s="1"/>
  <c r="H29" i="38"/>
  <c r="H28" i="38"/>
  <c r="H27" i="38"/>
  <c r="H27" i="21" s="1"/>
  <c r="H25" i="38"/>
  <c r="H25" i="21" s="1"/>
  <c r="H23" i="38"/>
  <c r="H23" i="21"/>
  <c r="H21" i="38"/>
  <c r="H20" i="38"/>
  <c r="H19" i="38"/>
  <c r="H18" i="38"/>
  <c r="H17" i="38"/>
  <c r="H17" i="21" s="1"/>
  <c r="H15" i="38"/>
  <c r="H15" i="21" s="1"/>
  <c r="H13" i="38"/>
  <c r="H13" i="21"/>
  <c r="H11" i="38"/>
  <c r="H11" i="21" s="1"/>
  <c r="H9" i="38"/>
  <c r="H9" i="21" s="1"/>
  <c r="H7" i="38"/>
  <c r="H7" i="21" s="1"/>
  <c r="H22" i="37"/>
  <c r="G22" i="21"/>
  <c r="H8" i="37"/>
  <c r="G8" i="21" s="1"/>
  <c r="H54" i="35"/>
  <c r="E54" i="21" s="1"/>
  <c r="H54" i="36"/>
  <c r="F54" i="21" s="1"/>
  <c r="H52" i="36"/>
  <c r="F52" i="21"/>
  <c r="G61" i="21"/>
  <c r="H78" i="37"/>
  <c r="G78" i="21" s="1"/>
  <c r="H51" i="36"/>
  <c r="F51" i="21" s="1"/>
  <c r="H41" i="35"/>
  <c r="E41" i="21" s="1"/>
  <c r="E26" i="21"/>
  <c r="H53" i="35"/>
  <c r="E53" i="21" s="1"/>
  <c r="H37" i="35"/>
  <c r="E37" i="21" s="1"/>
  <c r="H22" i="35"/>
  <c r="H10" i="35"/>
  <c r="E10" i="21" s="1"/>
  <c r="H44" i="34"/>
  <c r="D44" i="21" s="1"/>
  <c r="H16" i="34"/>
  <c r="D16" i="21" s="1"/>
  <c r="D12" i="21"/>
  <c r="H6" i="34"/>
  <c r="D6" i="21" s="1"/>
  <c r="H78" i="32"/>
  <c r="B78" i="21" s="1"/>
  <c r="H24" i="32"/>
  <c r="B24" i="21" s="1"/>
  <c r="H44" i="32"/>
  <c r="B44" i="21" s="1"/>
  <c r="H48" i="32"/>
  <c r="B48" i="21" s="1"/>
  <c r="H59" i="32"/>
  <c r="B59" i="21" s="1"/>
  <c r="B72" i="21"/>
  <c r="H76" i="32"/>
  <c r="B76" i="21" s="1"/>
  <c r="H4" i="37"/>
  <c r="G4" i="21" s="1"/>
  <c r="H7" i="37"/>
  <c r="G7" i="21"/>
  <c r="H9" i="37"/>
  <c r="G9" i="21" s="1"/>
  <c r="H11" i="37"/>
  <c r="G11" i="21" s="1"/>
  <c r="H13" i="37"/>
  <c r="G13" i="21"/>
  <c r="H17" i="37"/>
  <c r="G17" i="21" s="1"/>
  <c r="H18" i="37"/>
  <c r="H19" i="37"/>
  <c r="H20" i="37"/>
  <c r="H21" i="37"/>
  <c r="H23" i="37"/>
  <c r="G23" i="21" s="1"/>
  <c r="H24" i="37"/>
  <c r="G24" i="21" s="1"/>
  <c r="H25" i="37"/>
  <c r="G25" i="21"/>
  <c r="H27" i="37"/>
  <c r="G27" i="21" s="1"/>
  <c r="H28" i="37"/>
  <c r="H29" i="37"/>
  <c r="H31" i="37"/>
  <c r="G31" i="21" s="1"/>
  <c r="H32" i="37"/>
  <c r="H33" i="37"/>
  <c r="H34" i="37"/>
  <c r="H35" i="37"/>
  <c r="H38" i="37"/>
  <c r="G38" i="21"/>
  <c r="H40" i="37"/>
  <c r="G40" i="21" s="1"/>
  <c r="H42" i="37"/>
  <c r="G42" i="21" s="1"/>
  <c r="H44" i="37"/>
  <c r="G44" i="21" s="1"/>
  <c r="H45" i="37"/>
  <c r="G45" i="21"/>
  <c r="H47" i="37"/>
  <c r="G47" i="21" s="1"/>
  <c r="H49" i="37"/>
  <c r="G49" i="21" s="1"/>
  <c r="H52" i="37"/>
  <c r="G52" i="21" s="1"/>
  <c r="H54" i="37"/>
  <c r="G54" i="21"/>
  <c r="H57" i="37"/>
  <c r="G57" i="21" s="1"/>
  <c r="H60" i="37"/>
  <c r="G60" i="21" s="1"/>
  <c r="H62" i="37"/>
  <c r="G62" i="21" s="1"/>
  <c r="H64" i="37"/>
  <c r="G64" i="21"/>
  <c r="H65" i="37"/>
  <c r="H66" i="37"/>
  <c r="H67" i="37"/>
  <c r="H68" i="37"/>
  <c r="H71" i="37"/>
  <c r="G71" i="21" s="1"/>
  <c r="H73" i="37"/>
  <c r="G73" i="21" s="1"/>
  <c r="H75" i="37"/>
  <c r="G75" i="21" s="1"/>
  <c r="H77" i="37"/>
  <c r="G77" i="21"/>
  <c r="H79" i="37"/>
  <c r="G79" i="21" s="1"/>
  <c r="H80" i="37"/>
  <c r="H81" i="37"/>
  <c r="H84" i="37"/>
  <c r="G84" i="21" s="1"/>
  <c r="D85" i="37"/>
  <c r="E85" i="37"/>
  <c r="C86" i="37"/>
  <c r="D86" i="37"/>
  <c r="E86" i="37"/>
  <c r="F86" i="37"/>
  <c r="G86" i="37"/>
  <c r="H86" i="37"/>
  <c r="C87" i="37"/>
  <c r="D87" i="37"/>
  <c r="E87" i="37"/>
  <c r="F87" i="37"/>
  <c r="G87" i="37"/>
  <c r="H87" i="37"/>
  <c r="H4" i="36"/>
  <c r="F4" i="21" s="1"/>
  <c r="H6" i="36"/>
  <c r="F6" i="21" s="1"/>
  <c r="H7" i="36"/>
  <c r="F7" i="21" s="1"/>
  <c r="H9" i="36"/>
  <c r="F9" i="21"/>
  <c r="H10" i="36"/>
  <c r="F10" i="21" s="1"/>
  <c r="H11" i="36"/>
  <c r="F11" i="21" s="1"/>
  <c r="H13" i="36"/>
  <c r="F13" i="21" s="1"/>
  <c r="F14" i="21"/>
  <c r="H15" i="36"/>
  <c r="F15" i="21" s="1"/>
  <c r="H17" i="36"/>
  <c r="F17" i="21" s="1"/>
  <c r="H22" i="36"/>
  <c r="F22" i="21" s="1"/>
  <c r="H23" i="36"/>
  <c r="F23" i="21"/>
  <c r="H24" i="36"/>
  <c r="F24" i="21" s="1"/>
  <c r="H25" i="36"/>
  <c r="F25" i="21" s="1"/>
  <c r="H26" i="36"/>
  <c r="F26" i="21" s="1"/>
  <c r="H27" i="36"/>
  <c r="F27" i="21"/>
  <c r="H31" i="36"/>
  <c r="F31" i="21" s="1"/>
  <c r="H37" i="36"/>
  <c r="F37" i="21" s="1"/>
  <c r="H38" i="36"/>
  <c r="F38" i="21" s="1"/>
  <c r="H40" i="36"/>
  <c r="F40" i="21"/>
  <c r="H41" i="36"/>
  <c r="F41" i="21" s="1"/>
  <c r="H42" i="36"/>
  <c r="F42" i="21" s="1"/>
  <c r="H44" i="36"/>
  <c r="F44" i="21" s="1"/>
  <c r="H45" i="36"/>
  <c r="F45" i="21"/>
  <c r="H46" i="36"/>
  <c r="F46" i="21" s="1"/>
  <c r="H47" i="36"/>
  <c r="F47" i="21" s="1"/>
  <c r="H49" i="36"/>
  <c r="F49" i="21" s="1"/>
  <c r="H53" i="36"/>
  <c r="F53" i="21"/>
  <c r="H57" i="36"/>
  <c r="F57" i="21" s="1"/>
  <c r="H60" i="36"/>
  <c r="F60" i="21" s="1"/>
  <c r="H61" i="36"/>
  <c r="F61" i="21" s="1"/>
  <c r="H62" i="36"/>
  <c r="F62" i="21"/>
  <c r="H63" i="36"/>
  <c r="F63" i="21" s="1"/>
  <c r="H64" i="36"/>
  <c r="F64" i="21" s="1"/>
  <c r="H70" i="36"/>
  <c r="F70" i="21" s="1"/>
  <c r="H71" i="36"/>
  <c r="F71" i="21"/>
  <c r="H72" i="36"/>
  <c r="F72" i="21" s="1"/>
  <c r="H73" i="36"/>
  <c r="F73" i="21" s="1"/>
  <c r="H74" i="36"/>
  <c r="F74" i="21" s="1"/>
  <c r="H75" i="36"/>
  <c r="F75" i="21"/>
  <c r="H77" i="36"/>
  <c r="F77" i="21" s="1"/>
  <c r="H79" i="36"/>
  <c r="F79" i="21" s="1"/>
  <c r="H83" i="36"/>
  <c r="F83" i="21" s="1"/>
  <c r="H84" i="36"/>
  <c r="F84" i="21"/>
  <c r="D85" i="36"/>
  <c r="E85" i="36"/>
  <c r="C86" i="36"/>
  <c r="D86" i="36"/>
  <c r="E86" i="36"/>
  <c r="F86" i="36"/>
  <c r="G86" i="36"/>
  <c r="H86" i="36"/>
  <c r="C87" i="36"/>
  <c r="D87" i="36"/>
  <c r="E87" i="36"/>
  <c r="F87" i="36"/>
  <c r="G87" i="36"/>
  <c r="H87" i="36"/>
  <c r="H4" i="35"/>
  <c r="E4" i="21"/>
  <c r="H7" i="35"/>
  <c r="E7" i="21" s="1"/>
  <c r="H8" i="35"/>
  <c r="E8" i="21" s="1"/>
  <c r="H9" i="35"/>
  <c r="E9" i="21" s="1"/>
  <c r="H11" i="35"/>
  <c r="E11" i="21"/>
  <c r="H12" i="35"/>
  <c r="E12" i="21" s="1"/>
  <c r="H13" i="35"/>
  <c r="H15" i="35"/>
  <c r="E15" i="21"/>
  <c r="H16" i="35"/>
  <c r="E16" i="21"/>
  <c r="H17" i="35"/>
  <c r="E17" i="21"/>
  <c r="H23" i="35"/>
  <c r="E23" i="21"/>
  <c r="H24" i="35"/>
  <c r="E24" i="21"/>
  <c r="H25" i="35"/>
  <c r="E25" i="21"/>
  <c r="H27" i="35"/>
  <c r="E27" i="21"/>
  <c r="H31" i="35"/>
  <c r="E31" i="21"/>
  <c r="H38" i="35"/>
  <c r="E38" i="21"/>
  <c r="H39" i="35"/>
  <c r="E39" i="21"/>
  <c r="H40" i="35"/>
  <c r="E40" i="21"/>
  <c r="H42" i="35"/>
  <c r="E42" i="21"/>
  <c r="H44" i="35"/>
  <c r="E44" i="21"/>
  <c r="H45" i="35"/>
  <c r="E45" i="21"/>
  <c r="H47" i="35"/>
  <c r="E47" i="21"/>
  <c r="H49" i="35"/>
  <c r="E49" i="21" s="1"/>
  <c r="H51" i="35"/>
  <c r="E51" i="21" s="1"/>
  <c r="H52" i="35"/>
  <c r="E52" i="21" s="1"/>
  <c r="H56" i="35"/>
  <c r="E56" i="21"/>
  <c r="H57" i="35"/>
  <c r="E57" i="21" s="1"/>
  <c r="H60" i="35"/>
  <c r="E60" i="21" s="1"/>
  <c r="H61" i="35"/>
  <c r="E61" i="21" s="1"/>
  <c r="H62" i="35"/>
  <c r="E62" i="21" s="1"/>
  <c r="H63" i="35"/>
  <c r="E63" i="21" s="1"/>
  <c r="H64" i="35"/>
  <c r="E64" i="21" s="1"/>
  <c r="H70" i="35"/>
  <c r="E70" i="21" s="1"/>
  <c r="H71" i="35"/>
  <c r="E71" i="21" s="1"/>
  <c r="H72" i="35"/>
  <c r="E72" i="21" s="1"/>
  <c r="H73" i="35"/>
  <c r="E73" i="21" s="1"/>
  <c r="H75" i="35"/>
  <c r="E75" i="21" s="1"/>
  <c r="H76" i="35"/>
  <c r="E76" i="21"/>
  <c r="H77" i="35"/>
  <c r="E77" i="21" s="1"/>
  <c r="H78" i="35"/>
  <c r="E78" i="21" s="1"/>
  <c r="H79" i="35"/>
  <c r="E79" i="21" s="1"/>
  <c r="H83" i="35"/>
  <c r="E83" i="21" s="1"/>
  <c r="H84" i="35"/>
  <c r="E84" i="21" s="1"/>
  <c r="D85" i="35"/>
  <c r="E85" i="35"/>
  <c r="C86" i="35"/>
  <c r="D86" i="35"/>
  <c r="E86" i="35"/>
  <c r="F86" i="35"/>
  <c r="G86" i="35"/>
  <c r="H86" i="35"/>
  <c r="C87" i="35"/>
  <c r="D87" i="35"/>
  <c r="E87" i="35"/>
  <c r="F87" i="35"/>
  <c r="G87" i="35"/>
  <c r="H87" i="35"/>
  <c r="H4" i="34"/>
  <c r="D4" i="21" s="1"/>
  <c r="H7" i="34"/>
  <c r="D7" i="21"/>
  <c r="H9" i="34"/>
  <c r="D9" i="21" s="1"/>
  <c r="H11" i="34"/>
  <c r="D11" i="21" s="1"/>
  <c r="H13" i="34"/>
  <c r="D13" i="21" s="1"/>
  <c r="H14" i="34"/>
  <c r="D14" i="21" s="1"/>
  <c r="H15" i="34"/>
  <c r="D15" i="21" s="1"/>
  <c r="H17" i="34"/>
  <c r="D17" i="21" s="1"/>
  <c r="H18" i="34"/>
  <c r="H19" i="34"/>
  <c r="H20" i="34"/>
  <c r="H21" i="34"/>
  <c r="H22" i="34"/>
  <c r="D22" i="21" s="1"/>
  <c r="H23" i="34"/>
  <c r="D23" i="21" s="1"/>
  <c r="H25" i="34"/>
  <c r="D25" i="21" s="1"/>
  <c r="H27" i="34"/>
  <c r="D27" i="21" s="1"/>
  <c r="H28" i="34"/>
  <c r="H29" i="34"/>
  <c r="H30" i="34"/>
  <c r="D30" i="21" s="1"/>
  <c r="H31" i="34"/>
  <c r="D31" i="21" s="1"/>
  <c r="H32" i="34"/>
  <c r="H33" i="34"/>
  <c r="H34" i="34"/>
  <c r="H35" i="34"/>
  <c r="H38" i="34"/>
  <c r="D38" i="21" s="1"/>
  <c r="H42" i="34"/>
  <c r="D42" i="21" s="1"/>
  <c r="H45" i="34"/>
  <c r="D45" i="21" s="1"/>
  <c r="H46" i="34"/>
  <c r="D46" i="21" s="1"/>
  <c r="H47" i="34"/>
  <c r="D47" i="21" s="1"/>
  <c r="H49" i="34"/>
  <c r="D49" i="21" s="1"/>
  <c r="H51" i="34"/>
  <c r="D51" i="21" s="1"/>
  <c r="H52" i="34"/>
  <c r="D52" i="21" s="1"/>
  <c r="H54" i="34"/>
  <c r="D54" i="21" s="1"/>
  <c r="H56" i="34"/>
  <c r="D56" i="21" s="1"/>
  <c r="H57" i="34"/>
  <c r="D57" i="21" s="1"/>
  <c r="H60" i="34"/>
  <c r="D60" i="21" s="1"/>
  <c r="H61" i="34"/>
  <c r="D61" i="21"/>
  <c r="H62" i="34"/>
  <c r="D62" i="21" s="1"/>
  <c r="H64" i="34"/>
  <c r="D64" i="21" s="1"/>
  <c r="H65" i="34"/>
  <c r="H66" i="34"/>
  <c r="H67" i="34"/>
  <c r="H68" i="34"/>
  <c r="H70" i="34"/>
  <c r="D70" i="21" s="1"/>
  <c r="H71" i="34"/>
  <c r="D71" i="21" s="1"/>
  <c r="H73" i="34"/>
  <c r="D73" i="21"/>
  <c r="H75" i="34"/>
  <c r="D75" i="21" s="1"/>
  <c r="H76" i="34"/>
  <c r="D76" i="21" s="1"/>
  <c r="H77" i="34"/>
  <c r="D77" i="21" s="1"/>
  <c r="H79" i="34"/>
  <c r="D79" i="21" s="1"/>
  <c r="H80" i="34"/>
  <c r="H81" i="34"/>
  <c r="H84" i="34"/>
  <c r="D84" i="21" s="1"/>
  <c r="D85" i="34"/>
  <c r="E85" i="34"/>
  <c r="C86" i="34"/>
  <c r="D86" i="34"/>
  <c r="E86" i="34"/>
  <c r="F86" i="34"/>
  <c r="G86" i="34"/>
  <c r="H86" i="34"/>
  <c r="C87" i="34"/>
  <c r="D87" i="34"/>
  <c r="E87" i="34"/>
  <c r="F87" i="34"/>
  <c r="G87" i="34"/>
  <c r="H87" i="34"/>
  <c r="H4" i="33"/>
  <c r="C4" i="21" s="1"/>
  <c r="H7" i="33"/>
  <c r="C7" i="21" s="1"/>
  <c r="H9" i="33"/>
  <c r="C9" i="21" s="1"/>
  <c r="H11" i="33"/>
  <c r="C11" i="21" s="1"/>
  <c r="H13" i="33"/>
  <c r="C13" i="21" s="1"/>
  <c r="I13" i="33"/>
  <c r="H15" i="33"/>
  <c r="C15" i="21"/>
  <c r="H17" i="33"/>
  <c r="C17" i="21" s="1"/>
  <c r="H18" i="33"/>
  <c r="H19" i="33"/>
  <c r="H20" i="33"/>
  <c r="H21" i="33"/>
  <c r="H23" i="33"/>
  <c r="C23" i="21" s="1"/>
  <c r="I23" i="33"/>
  <c r="H24" i="33"/>
  <c r="C24" i="21"/>
  <c r="H25" i="33"/>
  <c r="C25" i="21" s="1"/>
  <c r="H27" i="33"/>
  <c r="C27" i="21" s="1"/>
  <c r="H28" i="33"/>
  <c r="H29" i="33"/>
  <c r="H31" i="33"/>
  <c r="C31" i="21" s="1"/>
  <c r="H32" i="33"/>
  <c r="H33" i="33"/>
  <c r="H34" i="33"/>
  <c r="H35" i="33"/>
  <c r="H38" i="33"/>
  <c r="C38" i="21" s="1"/>
  <c r="H39" i="33"/>
  <c r="C39" i="21"/>
  <c r="H40" i="33"/>
  <c r="C40" i="21" s="1"/>
  <c r="H42" i="33"/>
  <c r="C42" i="21" s="1"/>
  <c r="H45" i="33"/>
  <c r="C45" i="21" s="1"/>
  <c r="H47" i="33"/>
  <c r="C47" i="21"/>
  <c r="H48" i="33"/>
  <c r="C48" i="21" s="1"/>
  <c r="H49" i="33"/>
  <c r="C49" i="21" s="1"/>
  <c r="H52" i="33"/>
  <c r="C52" i="21"/>
  <c r="H54" i="33"/>
  <c r="C54" i="21" s="1"/>
  <c r="H57" i="33"/>
  <c r="C57" i="21" s="1"/>
  <c r="H60" i="33"/>
  <c r="C60" i="21"/>
  <c r="H62" i="33"/>
  <c r="C62" i="21" s="1"/>
  <c r="H64" i="33"/>
  <c r="C64" i="21" s="1"/>
  <c r="H65" i="33"/>
  <c r="H66" i="33"/>
  <c r="H67" i="33"/>
  <c r="H68" i="33"/>
  <c r="H71" i="33"/>
  <c r="C71" i="21" s="1"/>
  <c r="H73" i="33"/>
  <c r="C73" i="21" s="1"/>
  <c r="H75" i="33"/>
  <c r="C75" i="21" s="1"/>
  <c r="H76" i="33"/>
  <c r="C76" i="21" s="1"/>
  <c r="H77" i="33"/>
  <c r="C77" i="21"/>
  <c r="H78" i="33"/>
  <c r="C78" i="21" s="1"/>
  <c r="H79" i="33"/>
  <c r="C79" i="21" s="1"/>
  <c r="H80" i="33"/>
  <c r="H81" i="33"/>
  <c r="H83" i="33"/>
  <c r="C83" i="21" s="1"/>
  <c r="H84" i="33"/>
  <c r="C84" i="21" s="1"/>
  <c r="D85" i="33"/>
  <c r="E85" i="33"/>
  <c r="C86" i="33"/>
  <c r="D86" i="33"/>
  <c r="E86" i="33"/>
  <c r="F86" i="33"/>
  <c r="G86" i="33"/>
  <c r="H86" i="33"/>
  <c r="C87" i="33"/>
  <c r="D87" i="33"/>
  <c r="E87" i="33"/>
  <c r="F87" i="33"/>
  <c r="G87" i="33"/>
  <c r="H87" i="33"/>
  <c r="H4" i="32"/>
  <c r="B4" i="21" s="1"/>
  <c r="H7" i="32"/>
  <c r="B7" i="21" s="1"/>
  <c r="H9" i="32"/>
  <c r="B9" i="21"/>
  <c r="H11" i="32"/>
  <c r="B11" i="21" s="1"/>
  <c r="H13" i="32"/>
  <c r="B13" i="21" s="1"/>
  <c r="H15" i="32"/>
  <c r="B15" i="21"/>
  <c r="H17" i="32"/>
  <c r="B17" i="21" s="1"/>
  <c r="H18" i="32"/>
  <c r="H19" i="32"/>
  <c r="H20" i="32"/>
  <c r="H21" i="32"/>
  <c r="H23" i="32"/>
  <c r="B23" i="21" s="1"/>
  <c r="H25" i="32"/>
  <c r="B25" i="21"/>
  <c r="H27" i="32"/>
  <c r="B27" i="21" s="1"/>
  <c r="H28" i="32"/>
  <c r="H29" i="32"/>
  <c r="H31" i="32"/>
  <c r="B31" i="21" s="1"/>
  <c r="H32" i="32"/>
  <c r="H33" i="32"/>
  <c r="H34" i="32"/>
  <c r="H35" i="32"/>
  <c r="H38" i="32"/>
  <c r="B38" i="21" s="1"/>
  <c r="H40" i="32"/>
  <c r="B40" i="21"/>
  <c r="H42" i="32"/>
  <c r="B42" i="21" s="1"/>
  <c r="H45" i="32"/>
  <c r="B45" i="21" s="1"/>
  <c r="H47" i="32"/>
  <c r="B47" i="21" s="1"/>
  <c r="H49" i="32"/>
  <c r="B49" i="21"/>
  <c r="H52" i="32"/>
  <c r="B52" i="21" s="1"/>
  <c r="H53" i="32"/>
  <c r="B53" i="21" s="1"/>
  <c r="H54" i="32"/>
  <c r="B54" i="21" s="1"/>
  <c r="H57" i="32"/>
  <c r="B57" i="21"/>
  <c r="H60" i="32"/>
  <c r="B60" i="21" s="1"/>
  <c r="H62" i="32"/>
  <c r="B62" i="21" s="1"/>
  <c r="H64" i="32"/>
  <c r="B64" i="21" s="1"/>
  <c r="H65" i="32"/>
  <c r="H66" i="32"/>
  <c r="H67" i="32"/>
  <c r="H68" i="32"/>
  <c r="H71" i="32"/>
  <c r="B71" i="21"/>
  <c r="H73" i="32"/>
  <c r="B73" i="21" s="1"/>
  <c r="H75" i="32"/>
  <c r="B75" i="21"/>
  <c r="H77" i="32"/>
  <c r="B77" i="21" s="1"/>
  <c r="H79" i="32"/>
  <c r="B79" i="21"/>
  <c r="H80" i="32"/>
  <c r="H81" i="32"/>
  <c r="H83" i="32"/>
  <c r="B83" i="21"/>
  <c r="H84" i="32"/>
  <c r="B84" i="21" s="1"/>
  <c r="D85" i="32"/>
  <c r="E85" i="32"/>
  <c r="C86" i="32"/>
  <c r="D86" i="32"/>
  <c r="E86" i="32"/>
  <c r="F86" i="32"/>
  <c r="G86" i="32"/>
  <c r="H86" i="32"/>
  <c r="C87" i="32"/>
  <c r="D87" i="32"/>
  <c r="E87" i="32"/>
  <c r="F87" i="32"/>
  <c r="G87" i="32"/>
  <c r="H87" i="32"/>
  <c r="H26" i="33"/>
  <c r="C26" i="21" s="1"/>
  <c r="H12" i="33"/>
  <c r="C12" i="21"/>
  <c r="H59" i="36"/>
  <c r="F59" i="21" s="1"/>
  <c r="H56" i="36"/>
  <c r="F56" i="21"/>
  <c r="H48" i="36"/>
  <c r="F48" i="21" s="1"/>
  <c r="H37" i="37"/>
  <c r="G37" i="21" s="1"/>
  <c r="H70" i="37"/>
  <c r="G70" i="21" s="1"/>
  <c r="H56" i="37"/>
  <c r="G56" i="21" s="1"/>
  <c r="H46" i="37"/>
  <c r="G46" i="21"/>
  <c r="H39" i="36"/>
  <c r="F39" i="21" s="1"/>
  <c r="H30" i="36"/>
  <c r="F30" i="21"/>
  <c r="H16" i="36"/>
  <c r="F16" i="21" s="1"/>
  <c r="H12" i="36"/>
  <c r="F12" i="21"/>
  <c r="H8" i="36"/>
  <c r="F8" i="21" s="1"/>
  <c r="H74" i="34"/>
  <c r="D74" i="21" s="1"/>
  <c r="H10" i="34"/>
  <c r="D10" i="21" s="1"/>
  <c r="H37" i="34"/>
  <c r="D37" i="21"/>
  <c r="H72" i="33"/>
  <c r="C72" i="21" s="1"/>
  <c r="I12" i="33"/>
  <c r="H51" i="33"/>
  <c r="C51" i="21" s="1"/>
  <c r="H61" i="32"/>
  <c r="B61" i="21" s="1"/>
  <c r="H41" i="32"/>
  <c r="B41" i="21" s="1"/>
  <c r="H10" i="38"/>
  <c r="H10" i="21"/>
  <c r="H22" i="38"/>
  <c r="H22" i="21" s="1"/>
  <c r="H39" i="38"/>
  <c r="H39" i="21" s="1"/>
  <c r="H16" i="38"/>
  <c r="H16" i="21"/>
  <c r="H41" i="38"/>
  <c r="H41" i="21" s="1"/>
  <c r="H74" i="38"/>
  <c r="H74" i="21" s="1"/>
  <c r="H46" i="38"/>
  <c r="H46" i="21"/>
  <c r="H56" i="38"/>
  <c r="H56" i="21" s="1"/>
  <c r="H70" i="38"/>
  <c r="H70" i="21"/>
  <c r="H78" i="38"/>
  <c r="H78" i="21" s="1"/>
  <c r="H8" i="39"/>
  <c r="I8" i="21" s="1"/>
  <c r="H39" i="39"/>
  <c r="I39" i="21" s="1"/>
  <c r="H76" i="39"/>
  <c r="I76" i="21" s="1"/>
  <c r="H12" i="40"/>
  <c r="J12" i="21" s="1"/>
  <c r="H59" i="40"/>
  <c r="J59" i="21" s="1"/>
  <c r="H10" i="40"/>
  <c r="J10" i="21" s="1"/>
  <c r="H78" i="40"/>
  <c r="J78" i="21" s="1"/>
  <c r="H37" i="40"/>
  <c r="J37" i="21" s="1"/>
  <c r="H53" i="40"/>
  <c r="J53" i="21" s="1"/>
  <c r="H63" i="40"/>
  <c r="J63" i="21" s="1"/>
  <c r="H76" i="40"/>
  <c r="J76" i="21" s="1"/>
  <c r="H83" i="40"/>
  <c r="J83" i="21" s="1"/>
  <c r="H41" i="41"/>
  <c r="K41" i="21" s="1"/>
  <c r="H78" i="41"/>
  <c r="K78" i="21" s="1"/>
  <c r="H6" i="41"/>
  <c r="K6" i="21" s="1"/>
  <c r="H22" i="41"/>
  <c r="K22" i="21" s="1"/>
  <c r="H51" i="41"/>
  <c r="K51" i="21" s="1"/>
  <c r="H72" i="41"/>
  <c r="K72" i="21"/>
  <c r="H12" i="41"/>
  <c r="K12" i="21" s="1"/>
  <c r="H24" i="41"/>
  <c r="K24" i="21" s="1"/>
  <c r="H30" i="41"/>
  <c r="K30" i="21" s="1"/>
  <c r="H48" i="41"/>
  <c r="K48" i="21"/>
  <c r="H59" i="41"/>
  <c r="K59" i="21"/>
  <c r="H70" i="41"/>
  <c r="K70" i="21" s="1"/>
  <c r="I13" i="41"/>
  <c r="I23" i="42"/>
  <c r="H12" i="43"/>
  <c r="M12" i="21" s="1"/>
  <c r="H39" i="43"/>
  <c r="M39" i="21"/>
  <c r="H48" i="43"/>
  <c r="M48" i="21" s="1"/>
  <c r="H59" i="43"/>
  <c r="M59" i="21"/>
  <c r="H72" i="43"/>
  <c r="M72" i="21" s="1"/>
  <c r="H8" i="43"/>
  <c r="M8" i="21"/>
  <c r="H14" i="43"/>
  <c r="M14" i="21" s="1"/>
  <c r="H30" i="43"/>
  <c r="M30" i="21" s="1"/>
  <c r="H44" i="43"/>
  <c r="M44" i="21" s="1"/>
  <c r="H53" i="43"/>
  <c r="M53" i="21"/>
  <c r="H63" i="43"/>
  <c r="M63" i="21" s="1"/>
  <c r="H83" i="43"/>
  <c r="M83" i="21"/>
  <c r="H6" i="43"/>
  <c r="M6" i="21" s="1"/>
  <c r="H41" i="43"/>
  <c r="M41" i="21"/>
  <c r="H61" i="43"/>
  <c r="M61" i="21" s="1"/>
  <c r="H74" i="43"/>
  <c r="M74" i="21" s="1"/>
  <c r="K23" i="21"/>
  <c r="J23" i="21"/>
  <c r="I22" i="33"/>
  <c r="H74" i="33"/>
  <c r="C74" i="21" s="1"/>
  <c r="H30" i="33"/>
  <c r="C30" i="21"/>
  <c r="H63" i="33"/>
  <c r="C63" i="21" s="1"/>
  <c r="H41" i="34"/>
  <c r="D41" i="21"/>
  <c r="C39" i="34"/>
  <c r="H39" i="34" s="1"/>
  <c r="D39" i="21" s="1"/>
  <c r="H40" i="34"/>
  <c r="D40" i="21" s="1"/>
  <c r="E22" i="21"/>
  <c r="E13" i="21"/>
  <c r="I6" i="35"/>
  <c r="H76" i="36"/>
  <c r="F76" i="21" s="1"/>
  <c r="H78" i="36"/>
  <c r="F78" i="21" s="1"/>
  <c r="H15" i="37"/>
  <c r="G15" i="21"/>
  <c r="D14" i="37"/>
  <c r="I23" i="40"/>
  <c r="I13" i="40"/>
  <c r="J13" i="21"/>
  <c r="I23" i="41"/>
  <c r="H8" i="42"/>
  <c r="L8" i="21"/>
  <c r="H46" i="42"/>
  <c r="L46" i="21" s="1"/>
  <c r="H25" i="42"/>
  <c r="L25" i="21" s="1"/>
  <c r="I23" i="43"/>
  <c r="M13" i="21"/>
  <c r="I13" i="43"/>
  <c r="H8" i="33"/>
  <c r="C8" i="21"/>
  <c r="H78" i="34"/>
  <c r="D78" i="21"/>
  <c r="H76" i="37"/>
  <c r="G76" i="21" s="1"/>
  <c r="H16" i="37"/>
  <c r="G16" i="21"/>
  <c r="H74" i="40"/>
  <c r="J74" i="21" s="1"/>
  <c r="H46" i="32"/>
  <c r="B46" i="21" s="1"/>
  <c r="H16" i="43"/>
  <c r="M16" i="21" s="1"/>
  <c r="I13" i="42"/>
  <c r="H59" i="37" l="1"/>
  <c r="G59" i="21" s="1"/>
  <c r="H6" i="40"/>
  <c r="J6" i="21" s="1"/>
  <c r="H51" i="40"/>
  <c r="J51" i="21" s="1"/>
  <c r="N51" i="21" s="1"/>
  <c r="N8" i="21"/>
  <c r="N64" i="21"/>
  <c r="N57" i="21"/>
  <c r="N47" i="21"/>
  <c r="N40" i="21"/>
  <c r="N7" i="21"/>
  <c r="N4" i="21"/>
  <c r="H22" i="32"/>
  <c r="B22" i="21" s="1"/>
  <c r="H37" i="33"/>
  <c r="C37" i="21" s="1"/>
  <c r="H10" i="33"/>
  <c r="C10" i="21" s="1"/>
  <c r="H14" i="37"/>
  <c r="G14" i="21" s="1"/>
  <c r="N14" i="21" s="1"/>
  <c r="H39" i="32"/>
  <c r="B39" i="21" s="1"/>
  <c r="H26" i="40"/>
  <c r="J26" i="21" s="1"/>
  <c r="H37" i="43"/>
  <c r="M37" i="21" s="1"/>
  <c r="H12" i="32"/>
  <c r="B12" i="21" s="1"/>
  <c r="H59" i="33"/>
  <c r="C59" i="21" s="1"/>
  <c r="H53" i="33"/>
  <c r="C53" i="21" s="1"/>
  <c r="H70" i="33"/>
  <c r="C70" i="21" s="1"/>
  <c r="H14" i="40"/>
  <c r="J14" i="21" s="1"/>
  <c r="H72" i="40"/>
  <c r="J72" i="21" s="1"/>
  <c r="H8" i="40"/>
  <c r="J8" i="21" s="1"/>
  <c r="H61" i="42"/>
  <c r="L61" i="21" s="1"/>
  <c r="N61" i="21" s="1"/>
  <c r="H39" i="42"/>
  <c r="L39" i="21" s="1"/>
  <c r="H56" i="32"/>
  <c r="B56" i="21" s="1"/>
  <c r="H61" i="33"/>
  <c r="C61" i="21" s="1"/>
  <c r="H41" i="40"/>
  <c r="J41" i="21" s="1"/>
  <c r="H39" i="41"/>
  <c r="K39" i="21" s="1"/>
  <c r="H74" i="42"/>
  <c r="L74" i="21" s="1"/>
  <c r="H6" i="42"/>
  <c r="L6" i="21" s="1"/>
  <c r="H70" i="32"/>
  <c r="B70" i="21" s="1"/>
  <c r="N70" i="21" s="1"/>
  <c r="H41" i="33"/>
  <c r="C41" i="21" s="1"/>
  <c r="N41" i="21" s="1"/>
  <c r="H8" i="34"/>
  <c r="D8" i="21" s="1"/>
  <c r="H83" i="34"/>
  <c r="D83" i="21" s="1"/>
  <c r="N83" i="21" s="1"/>
  <c r="H72" i="34"/>
  <c r="D72" i="21" s="1"/>
  <c r="H48" i="34"/>
  <c r="D48" i="21" s="1"/>
  <c r="H26" i="34"/>
  <c r="D26" i="21" s="1"/>
  <c r="H74" i="35"/>
  <c r="E74" i="21" s="1"/>
  <c r="H59" i="35"/>
  <c r="E59" i="21" s="1"/>
  <c r="H48" i="35"/>
  <c r="E48" i="21" s="1"/>
  <c r="H39" i="37"/>
  <c r="G39" i="21" s="1"/>
  <c r="H10" i="37"/>
  <c r="G10" i="21" s="1"/>
  <c r="H30" i="37"/>
  <c r="G30" i="21" s="1"/>
  <c r="H83" i="37"/>
  <c r="G83" i="21" s="1"/>
  <c r="H44" i="39"/>
  <c r="I44" i="21" s="1"/>
  <c r="H53" i="39"/>
  <c r="I53" i="21" s="1"/>
  <c r="H63" i="39"/>
  <c r="I63" i="21" s="1"/>
  <c r="N63" i="21" s="1"/>
  <c r="H78" i="39"/>
  <c r="I78" i="21" s="1"/>
  <c r="N78" i="21" s="1"/>
  <c r="H22" i="39"/>
  <c r="I22" i="21" s="1"/>
  <c r="H70" i="39"/>
  <c r="I70" i="21" s="1"/>
  <c r="H56" i="39"/>
  <c r="I56" i="21" s="1"/>
  <c r="N56" i="21" s="1"/>
  <c r="H46" i="39"/>
  <c r="I46" i="21" s="1"/>
  <c r="H37" i="39"/>
  <c r="I37" i="21" s="1"/>
  <c r="H10" i="39"/>
  <c r="I10" i="21" s="1"/>
  <c r="H16" i="39"/>
  <c r="I16" i="21" s="1"/>
  <c r="H30" i="39"/>
  <c r="I30" i="21" s="1"/>
  <c r="N30" i="21" s="1"/>
  <c r="H24" i="40"/>
  <c r="J24" i="21" s="1"/>
  <c r="H39" i="40"/>
  <c r="J39" i="21" s="1"/>
  <c r="H30" i="40"/>
  <c r="J30" i="21" s="1"/>
  <c r="H63" i="41"/>
  <c r="K63" i="21" s="1"/>
  <c r="H56" i="41"/>
  <c r="K56" i="21" s="1"/>
  <c r="H46" i="41"/>
  <c r="K46" i="21" s="1"/>
  <c r="H37" i="41"/>
  <c r="K37" i="21" s="1"/>
  <c r="H30" i="42"/>
  <c r="L30" i="21" s="1"/>
  <c r="H63" i="42"/>
  <c r="L63" i="21" s="1"/>
  <c r="H56" i="43"/>
  <c r="M56" i="21" s="1"/>
  <c r="H70" i="43"/>
  <c r="M70" i="21" s="1"/>
  <c r="H22" i="43"/>
  <c r="M22" i="21" s="1"/>
  <c r="N22" i="21" s="1"/>
  <c r="N74" i="21"/>
  <c r="N73" i="21"/>
  <c r="N62" i="21"/>
  <c r="N77" i="21"/>
  <c r="N54" i="21"/>
  <c r="N38" i="21"/>
  <c r="N9" i="21"/>
  <c r="N15" i="21"/>
  <c r="N79" i="21"/>
  <c r="N52" i="21"/>
  <c r="N84" i="21"/>
  <c r="N75" i="21"/>
  <c r="N60" i="21"/>
  <c r="N42" i="21"/>
  <c r="N31" i="21"/>
  <c r="N27" i="21"/>
  <c r="N13" i="21"/>
  <c r="N23" i="21"/>
  <c r="O23" i="21"/>
  <c r="N53" i="21"/>
  <c r="N72" i="21"/>
  <c r="N45" i="21"/>
  <c r="N26" i="21"/>
  <c r="N17" i="21"/>
  <c r="N11" i="21"/>
  <c r="N39" i="21"/>
  <c r="N6" i="21"/>
  <c r="N49" i="21"/>
  <c r="N25" i="21"/>
  <c r="N24" i="21"/>
  <c r="N59" i="21"/>
  <c r="N71" i="21"/>
  <c r="N12" i="21"/>
  <c r="O4" i="21"/>
  <c r="H46" i="33"/>
  <c r="C46" i="21" s="1"/>
  <c r="N46" i="21" s="1"/>
  <c r="H22" i="33"/>
  <c r="C22" i="21" s="1"/>
  <c r="O22" i="21" s="1"/>
  <c r="H44" i="40"/>
  <c r="J44" i="21" s="1"/>
  <c r="N44" i="21" s="1"/>
  <c r="H48" i="37"/>
  <c r="G48" i="21" s="1"/>
  <c r="H16" i="40"/>
  <c r="J16" i="21" s="1"/>
  <c r="H10" i="32"/>
  <c r="B10" i="21" s="1"/>
  <c r="H37" i="32"/>
  <c r="B37" i="21" s="1"/>
  <c r="H16" i="33"/>
  <c r="C16" i="21" s="1"/>
  <c r="H41" i="42"/>
  <c r="L41" i="21" s="1"/>
  <c r="H76" i="42"/>
  <c r="L76" i="21" s="1"/>
  <c r="H76" i="43"/>
  <c r="M76" i="21" s="1"/>
  <c r="N16" i="21" l="1"/>
  <c r="N37" i="21"/>
  <c r="N48" i="21"/>
  <c r="N76" i="21"/>
  <c r="N10" i="21"/>
</calcChain>
</file>

<file path=xl/sharedStrings.xml><?xml version="1.0" encoding="utf-8"?>
<sst xmlns="http://schemas.openxmlformats.org/spreadsheetml/2006/main" count="2048" uniqueCount="171">
  <si>
    <t xml:space="preserve">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</si>
  <si>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</t>
  </si>
  <si>
    <t>หน่วย : บาท/ตัน</t>
  </si>
  <si>
    <t>รายการ</t>
  </si>
  <si>
    <t>มค.</t>
  </si>
  <si>
    <t>กพ.</t>
  </si>
  <si>
    <t>มีค.</t>
  </si>
  <si>
    <t>เมย.</t>
  </si>
  <si>
    <t>พค.</t>
  </si>
  <si>
    <t>มิย.</t>
  </si>
  <si>
    <t>กค.</t>
  </si>
  <si>
    <t>สค.</t>
  </si>
  <si>
    <t>กย.</t>
  </si>
  <si>
    <t>ตค.</t>
  </si>
  <si>
    <t>พย.</t>
  </si>
  <si>
    <t>ธค.</t>
  </si>
  <si>
    <t>เฉลี่ย</t>
  </si>
  <si>
    <t>อัตราแลกเปลี่ยน</t>
  </si>
  <si>
    <t>ข้าวสารเจ้า</t>
  </si>
  <si>
    <t>ข้าวหอมมะลิ 100% ชั้น1 เก่า</t>
  </si>
  <si>
    <t xml:space="preserve">                         (เหรียญ/ตัน)</t>
  </si>
  <si>
    <t>ข้าวหอมมะลิ 100% ชั้น1 ใหม่</t>
  </si>
  <si>
    <t xml:space="preserve">                          (เหรียญ/ตัน)</t>
  </si>
  <si>
    <t>ข้าวหอมมะลิ 100% ชั้น 2 เก่า</t>
  </si>
  <si>
    <t>ข้าวหอมมะลิ 100% ชั้น 2 ใหม่</t>
  </si>
  <si>
    <t>ข้าวสารชนิด 100 % ชั้น 1</t>
  </si>
  <si>
    <t>ข้าวสารชนิด 100 % ชั้น 2</t>
  </si>
  <si>
    <t>ข้าวสารชนิด 100 % ชั้น 3</t>
  </si>
  <si>
    <t>ข้าวสารชนิด 5% เลิศ</t>
  </si>
  <si>
    <t>ข้าวสารชนิด 5 % ธรรมดา</t>
  </si>
  <si>
    <t xml:space="preserve">ข้าวสารชนิด 10 % </t>
  </si>
  <si>
    <t xml:space="preserve">ข้าวสารชนิด 15 % </t>
  </si>
  <si>
    <t xml:space="preserve">ข้าวสารชนิด 20 % </t>
  </si>
  <si>
    <t xml:space="preserve">ข้าวสารชนิด 35 % </t>
  </si>
  <si>
    <t xml:space="preserve">ข้าวสารชนิด 45 % </t>
  </si>
  <si>
    <t>ปลายข้าวหอม</t>
  </si>
  <si>
    <t>ปลายข้าวหอมเอวันเลิศพิเศษ</t>
  </si>
  <si>
    <t xml:space="preserve">     -เก่า            (เหรียญ/ตัน)</t>
  </si>
  <si>
    <t xml:space="preserve">     -ใหม่            (เหรียญ/ตัน)</t>
  </si>
  <si>
    <t>ปลายข้าวหอมเอวันเลิศ</t>
  </si>
  <si>
    <t>ปลายข้าวเจ้า</t>
  </si>
  <si>
    <t>ปลายข้าวเอวันเลิศพิเศษ</t>
  </si>
  <si>
    <t>ปลายข้าวเอวันเลิศ</t>
  </si>
  <si>
    <t>ปลายข้าวเอวันพิเศษ</t>
  </si>
  <si>
    <r>
      <t>ข้</t>
    </r>
    <r>
      <rPr>
        <u/>
        <sz val="14"/>
        <rFont val="CordiaUPC"/>
        <family val="2"/>
        <charset val="222"/>
      </rPr>
      <t>าวสารเหนียว</t>
    </r>
  </si>
  <si>
    <t>ข้าวสารเหนียวเมล็ดสั้น 10%</t>
  </si>
  <si>
    <t>ปลายข้าวเหนียว</t>
  </si>
  <si>
    <t>ปลายข้าวเหนียวเอวันพิเศษ</t>
  </si>
  <si>
    <t>ข้าวกล้อง</t>
  </si>
  <si>
    <t>ข้าวกล้อง100 % ชั้น 1</t>
  </si>
  <si>
    <t>ข้าวกล้อง100 % ชั้น 2</t>
  </si>
  <si>
    <t xml:space="preserve">ข้าวกล้อง 5 % </t>
  </si>
  <si>
    <t xml:space="preserve">ข้าวกล้อง10 % </t>
  </si>
  <si>
    <t xml:space="preserve">ข้าวกล้อง15 % </t>
  </si>
  <si>
    <t>ข้าวนึ่ง</t>
  </si>
  <si>
    <t>ข้าวนึ่ง ชนิด100%</t>
  </si>
  <si>
    <t>ข้าวนึ่ง ชนิด 5%</t>
  </si>
  <si>
    <t>ข้าวนึ่ง ชนิด 10 %</t>
  </si>
  <si>
    <t>ข้าวนึ่ง ชนิด 15%</t>
  </si>
  <si>
    <t>ข้าวนึ่ง ชนิด 25%</t>
  </si>
  <si>
    <t>ข้าวนึ่ง ชนิด 35%</t>
  </si>
  <si>
    <t>ปลายข้าวนึ่ง</t>
  </si>
  <si>
    <t>ปลายข้าวนึ่งเอวัน</t>
  </si>
  <si>
    <t>ข้าวโพดเลี้ยงสัตว์</t>
  </si>
  <si>
    <t xml:space="preserve"> </t>
  </si>
  <si>
    <t xml:space="preserve">ข้าวสารชนิด 25 % </t>
  </si>
  <si>
    <t>ข้าวหอมปทุมธานี</t>
  </si>
  <si>
    <t xml:space="preserve">สัปดาห์ที่ </t>
  </si>
  <si>
    <t xml:space="preserve">            (เหรียญ/ตัน)</t>
  </si>
  <si>
    <t xml:space="preserve">              (เหรียญ/ตัน)</t>
  </si>
  <si>
    <t>ข้าวสารเหนียวขาว 10%</t>
  </si>
  <si>
    <t xml:space="preserve">                           (เหรียญ/ตัน)</t>
  </si>
  <si>
    <t>ข้าวสารเหนียวเมล็ดยาว 10%</t>
  </si>
  <si>
    <t>อัตราแลกเปลี่ยนซื้อ</t>
  </si>
  <si>
    <t>ข้าวสารเหนียวขาว 10% (นาปี)</t>
  </si>
  <si>
    <t>ข้าวสารเหนียวขาว 10% (นาปรัง)</t>
  </si>
  <si>
    <t>ข้าวเหนียวขาว 10% (นาปี)</t>
  </si>
  <si>
    <t>ข้าวเหนียวขาว 10% (นาปรัง)</t>
  </si>
  <si>
    <t xml:space="preserve"> ราคาธัญพืชส่งออก FOB. เดือน มค. ปี 2559</t>
  </si>
  <si>
    <t xml:space="preserve"> ราคาธัญพืชส่งออก FOB. เดือน กพ. ปี 2559</t>
  </si>
  <si>
    <t xml:space="preserve"> ราคาธัญพืชส่งออก FOB. เดือน มีค. ปี 2559</t>
  </si>
  <si>
    <t xml:space="preserve"> ราคาธัญพืชส่งออก FOB. เดือน เมย. ปี 2559</t>
  </si>
  <si>
    <t xml:space="preserve"> ราคาธัญพืชส่งออก FOB. เดือน พค. ปี 2559</t>
  </si>
  <si>
    <t xml:space="preserve"> ราคาธัญพืชส่งออก FOB. เดือน มิย. ปี 2559</t>
  </si>
  <si>
    <t xml:space="preserve"> ราคาธัญพืชส่งออก FOB. เดือน กค. ปี 2559</t>
  </si>
  <si>
    <t xml:space="preserve"> ราคาธัญพืชส่งออก FOB. เดือน สค. ปี 2559</t>
  </si>
  <si>
    <t xml:space="preserve"> ราคาธัญพืชส่งออก FOB. เดือน กย. ปี 2559</t>
  </si>
  <si>
    <t xml:space="preserve"> ราคาธัญพืชส่งออก FOB. เดือน ตค. ปี 2559</t>
  </si>
  <si>
    <t xml:space="preserve"> ราคาธัญพืชส่งออก FOB. เดือน พย. ปี 2559</t>
  </si>
  <si>
    <t xml:space="preserve"> ราคาธัญพืชส่งออก FOB. เดือน ธค. ปี 2559</t>
  </si>
  <si>
    <t xml:space="preserve"> ราคาธัญพืชส่งออก FOB.  ปี 2559</t>
  </si>
  <si>
    <t>RHXB00AO</t>
  </si>
  <si>
    <t>RHXS00AO</t>
  </si>
  <si>
    <t>RHXB00AN</t>
  </si>
  <si>
    <t>RHXS00AN</t>
  </si>
  <si>
    <t>RHXB00BO</t>
  </si>
  <si>
    <t>RHXS00BO</t>
  </si>
  <si>
    <t>RHXB00BN</t>
  </si>
  <si>
    <t>RHXS00BN</t>
  </si>
  <si>
    <t>RWXB00AU</t>
  </si>
  <si>
    <t>RWXS00AU</t>
  </si>
  <si>
    <t>RWXB00BU</t>
  </si>
  <si>
    <t>RWXS00BU</t>
  </si>
  <si>
    <t>RWXB00CU</t>
  </si>
  <si>
    <t>RWXS00CU</t>
  </si>
  <si>
    <t>RWXB05EU</t>
  </si>
  <si>
    <t>RWXS05EU</t>
  </si>
  <si>
    <t>RWXB05GU</t>
  </si>
  <si>
    <t>RWXS05GU</t>
  </si>
  <si>
    <t>RWXB10GU</t>
  </si>
  <si>
    <t>RWXS10GU</t>
  </si>
  <si>
    <t>RWXB15GU</t>
  </si>
  <si>
    <t>RWXS15GU</t>
  </si>
  <si>
    <t>RWXB20GU</t>
  </si>
  <si>
    <t>RWXS20GU</t>
  </si>
  <si>
    <t>RWXB25EU</t>
  </si>
  <si>
    <t>RWXS25EU</t>
  </si>
  <si>
    <t>RWXB35GU</t>
  </si>
  <si>
    <t>RWXS35GU</t>
  </si>
  <si>
    <t>RWXB45GU</t>
  </si>
  <si>
    <t>RWXS45GU</t>
  </si>
  <si>
    <t>RHXBA1DO</t>
  </si>
  <si>
    <t>RHXSA1DO</t>
  </si>
  <si>
    <t>RHXBA1EN</t>
  </si>
  <si>
    <t>RHXSA1EN</t>
  </si>
  <si>
    <t>RFXB10GU</t>
  </si>
  <si>
    <t>RFXS10GU</t>
  </si>
  <si>
    <t>RWXBA1DU</t>
  </si>
  <si>
    <t>RWXSA1DU</t>
  </si>
  <si>
    <t>RWXBA1EU</t>
  </si>
  <si>
    <t>RWXSA1EU</t>
  </si>
  <si>
    <t>RWXBA1FU</t>
  </si>
  <si>
    <t>RWXSA1FU</t>
  </si>
  <si>
    <t>RGXB10GF</t>
  </si>
  <si>
    <t>RGXS10GF</t>
  </si>
  <si>
    <t>RGXB10GS</t>
  </si>
  <si>
    <t>RGXS10GS</t>
  </si>
  <si>
    <t>RGXBA1FU</t>
  </si>
  <si>
    <t>RGXSA1FU</t>
  </si>
  <si>
    <t>RBXB00AU</t>
  </si>
  <si>
    <t>RBXS00AU</t>
  </si>
  <si>
    <t>RBXB00BU</t>
  </si>
  <si>
    <t>RBXS00BU</t>
  </si>
  <si>
    <t>RBXB05GU</t>
  </si>
  <si>
    <t>RBXS05GU</t>
  </si>
  <si>
    <t>RBXB10GU</t>
  </si>
  <si>
    <t>RBXS10GU</t>
  </si>
  <si>
    <t>RBXB15GU</t>
  </si>
  <si>
    <t>RBXS15GU</t>
  </si>
  <si>
    <t>RPXB00GU</t>
  </si>
  <si>
    <t>RPXS00GU</t>
  </si>
  <si>
    <t>RPXB05GU</t>
  </si>
  <si>
    <t>RPXS05GU</t>
  </si>
  <si>
    <t>RPXB10GU</t>
  </si>
  <si>
    <t>RPXS10GU</t>
  </si>
  <si>
    <t>RPXB15GU</t>
  </si>
  <si>
    <t>RPXS15GU</t>
  </si>
  <si>
    <t>RPXB25GU</t>
  </si>
  <si>
    <t>RPXS25GU</t>
  </si>
  <si>
    <t>RPXB35GU</t>
  </si>
  <si>
    <t>RPXS35GU</t>
  </si>
  <si>
    <t>RPXBA1GU</t>
  </si>
  <si>
    <t>RPXSA1GU</t>
  </si>
  <si>
    <t>RGXB10GU</t>
  </si>
  <si>
    <t>RGXS10GU</t>
  </si>
  <si>
    <t>RGXB10SU</t>
  </si>
  <si>
    <t>RGXS10SU</t>
  </si>
  <si>
    <t>RFXBA1DO</t>
  </si>
  <si>
    <t>RFXSA1DO</t>
  </si>
  <si>
    <t>RFXBA1EN</t>
  </si>
  <si>
    <t>RFXSA1EN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</si>
</sst>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฿&quot;* #,##0.00_-;\-&quot;฿&quot;* #,##0.00_-;_-&quot;฿&quot;* &quot;-&quot;??_-;_-@_-"/>
    <numFmt numFmtId="43" formatCode="_-* #,##0.00_-;\-* #,##0.00_-;_-* &quot;-&quot;??_-;_-@_-"/>
    <numFmt numFmtId="187" formatCode="_-* #,##0.0000_-;\-* #,##0.0000_-;_-* &quot;-&quot;??_-;_-@_-"/>
    <numFmt numFmtId="188" formatCode="0.0000"/>
    <numFmt numFmtId="189" formatCode="_-* #,##0_-;\-* #,##0_-;_-* &quot;-&quot;??_-;_-@_-"/>
    <numFmt numFmtId="190" formatCode="0.000"/>
    <numFmt numFmtId="191" formatCode="0.0000_ ;\-0.0000\ "/>
  </numFmts>
  <fonts count="16" x14ac:knownFonts="1">
    <font>
      <sz val="14"/>
      <name val="Cordia New"/>
      <charset val="222"/>
    </font>
    <font>
      <sz val="14"/>
      <name val="Cordia New"/>
      <charset val="222"/>
    </font>
    <font>
      <b/>
      <sz val="20"/>
      <name val="CordiaUPC"/>
      <family val="2"/>
      <charset val="222"/>
    </font>
    <font>
      <b/>
      <sz val="14"/>
      <name val="CordiaUPC"/>
      <family val="2"/>
      <charset val="222"/>
    </font>
    <font>
      <u/>
      <sz val="14"/>
      <name val="CordiaUPC"/>
      <family val="2"/>
      <charset val="222"/>
    </font>
    <font>
      <sz val="8"/>
      <name val="Cordia New"/>
      <family val="2"/>
    </font>
    <font>
      <b/>
      <sz val="14"/>
      <name val="Cordia New"/>
      <family val="2"/>
    </font>
    <font>
      <sz val="14"/>
      <color indexed="42"/>
      <name val="Cordia New"/>
      <family val="2"/>
    </font>
    <font>
      <sz val="16"/>
      <name val="Cordia New"/>
      <family val="2"/>
    </font>
    <font>
      <sz val="14"/>
      <name val="Cordia New"/>
      <family val="2"/>
    </font>
    <font>
      <sz val="14"/>
      <name val="Cordia New"/>
      <family val="2"/>
    </font>
    <font>
      <sz val="8"/>
      <name val="Cordia New"/>
      <family val="2"/>
    </font>
    <font>
      <sz val="14"/>
      <name val="Cordia New"/>
      <family val="2"/>
    </font>
    <font>
      <sz val="10"/>
      <name val="Cordia New"/>
      <family val="2"/>
    </font>
    <font>
      <sz val="14"/>
      <color rgb="FFFF0000"/>
      <name val="Cordia New"/>
      <family val="2"/>
    </font>
    <font>
      <b/>
      <sz val="14"/>
      <color rgb="FFFF0000"/>
      <name val="Cordia New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/>
  </cellStyleXfs>
  <cellXfs count="156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0" xfId="0" applyBorder="1"/>
    <xf numFmtId="0" fontId="4" fillId="0" borderId="3" xfId="0" applyFont="1" applyBorder="1"/>
    <xf numFmtId="0" fontId="0" fillId="0" borderId="5" xfId="0" applyBorder="1"/>
    <xf numFmtId="187" fontId="0" fillId="0" borderId="0" xfId="0" applyNumberFormat="1"/>
    <xf numFmtId="0" fontId="0" fillId="0" borderId="6" xfId="0" applyBorder="1"/>
    <xf numFmtId="189" fontId="1" fillId="0" borderId="7" xfId="1" applyNumberFormat="1" applyBorder="1" applyAlignment="1">
      <alignment horizontal="right"/>
    </xf>
    <xf numFmtId="189" fontId="1" fillId="0" borderId="3" xfId="1" applyNumberFormat="1" applyFont="1" applyBorder="1" applyAlignment="1">
      <alignment horizontal="right"/>
    </xf>
    <xf numFmtId="189" fontId="1" fillId="0" borderId="0" xfId="1" applyNumberFormat="1" applyBorder="1" applyAlignment="1">
      <alignment horizontal="right"/>
    </xf>
    <xf numFmtId="189" fontId="1" fillId="0" borderId="3" xfId="1" applyNumberFormat="1" applyBorder="1" applyAlignment="1">
      <alignment horizontal="right"/>
    </xf>
    <xf numFmtId="189" fontId="1" fillId="0" borderId="0" xfId="1" applyNumberFormat="1"/>
    <xf numFmtId="189" fontId="1" fillId="0" borderId="0" xfId="1" applyNumberFormat="1" applyBorder="1"/>
    <xf numFmtId="189" fontId="1" fillId="0" borderId="5" xfId="1" applyNumberFormat="1" applyBorder="1" applyAlignment="1">
      <alignment horizontal="right"/>
    </xf>
    <xf numFmtId="189" fontId="1" fillId="0" borderId="7" xfId="1" applyNumberFormat="1" applyFont="1" applyBorder="1" applyAlignment="1">
      <alignment horizontal="right"/>
    </xf>
    <xf numFmtId="189" fontId="1" fillId="0" borderId="5" xfId="1" applyNumberFormat="1" applyFont="1" applyBorder="1" applyAlignment="1">
      <alignment horizontal="right"/>
    </xf>
    <xf numFmtId="189" fontId="1" fillId="0" borderId="8" xfId="1" applyNumberFormat="1" applyBorder="1" applyAlignment="1">
      <alignment horizontal="right"/>
    </xf>
    <xf numFmtId="189" fontId="1" fillId="0" borderId="0" xfId="1" applyNumberFormat="1" applyFont="1"/>
    <xf numFmtId="0" fontId="3" fillId="0" borderId="6" xfId="0" applyFont="1" applyBorder="1" applyAlignment="1">
      <alignment horizontal="center"/>
    </xf>
    <xf numFmtId="0" fontId="0" fillId="0" borderId="0" xfId="0" applyFill="1" applyBorder="1"/>
    <xf numFmtId="189" fontId="1" fillId="0" borderId="8" xfId="1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1" xfId="0" applyFont="1" applyBorder="1"/>
    <xf numFmtId="0" fontId="2" fillId="0" borderId="0" xfId="0" applyFont="1" applyAlignment="1"/>
    <xf numFmtId="0" fontId="2" fillId="0" borderId="0" xfId="0" applyFont="1" applyBorder="1" applyAlignment="1">
      <alignment horizontal="center"/>
    </xf>
    <xf numFmtId="0" fontId="3" fillId="0" borderId="6" xfId="0" applyFont="1" applyBorder="1" applyAlignment="1">
      <alignment horizontal="right"/>
    </xf>
    <xf numFmtId="0" fontId="0" fillId="2" borderId="1" xfId="0" applyFill="1" applyBorder="1"/>
    <xf numFmtId="0" fontId="3" fillId="0" borderId="6" xfId="0" applyFont="1" applyBorder="1" applyAlignment="1"/>
    <xf numFmtId="3" fontId="0" fillId="0" borderId="3" xfId="0" applyNumberFormat="1" applyBorder="1"/>
    <xf numFmtId="3" fontId="0" fillId="0" borderId="5" xfId="0" applyNumberFormat="1" applyBorder="1"/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187" fontId="1" fillId="3" borderId="2" xfId="1" applyNumberFormat="1" applyFill="1" applyBorder="1" applyAlignment="1">
      <alignment horizontal="right"/>
    </xf>
    <xf numFmtId="188" fontId="0" fillId="3" borderId="1" xfId="0" applyNumberFormat="1" applyFill="1" applyBorder="1" applyAlignment="1">
      <alignment horizontal="right"/>
    </xf>
    <xf numFmtId="187" fontId="1" fillId="3" borderId="1" xfId="1" applyNumberFormat="1" applyFill="1" applyBorder="1" applyAlignment="1">
      <alignment horizontal="right"/>
    </xf>
    <xf numFmtId="0" fontId="4" fillId="2" borderId="1" xfId="0" applyFont="1" applyFill="1" applyBorder="1"/>
    <xf numFmtId="3" fontId="0" fillId="2" borderId="1" xfId="0" applyNumberFormat="1" applyFill="1" applyBorder="1"/>
    <xf numFmtId="3" fontId="1" fillId="0" borderId="3" xfId="1" applyNumberFormat="1" applyBorder="1"/>
    <xf numFmtId="189" fontId="1" fillId="2" borderId="1" xfId="1" applyNumberFormat="1" applyFont="1" applyFill="1" applyBorder="1" applyAlignment="1">
      <alignment horizontal="center"/>
    </xf>
    <xf numFmtId="0" fontId="4" fillId="2" borderId="4" xfId="0" applyFont="1" applyFill="1" applyBorder="1"/>
    <xf numFmtId="0" fontId="0" fillId="2" borderId="3" xfId="0" applyFill="1" applyBorder="1" applyAlignment="1">
      <alignment horizontal="right"/>
    </xf>
    <xf numFmtId="187" fontId="1" fillId="2" borderId="7" xfId="1" applyNumberFormat="1" applyFill="1" applyBorder="1" applyAlignment="1">
      <alignment horizontal="right"/>
    </xf>
    <xf numFmtId="189" fontId="1" fillId="2" borderId="7" xfId="1" applyNumberFormat="1" applyFill="1" applyBorder="1" applyAlignment="1">
      <alignment horizontal="right"/>
    </xf>
    <xf numFmtId="0" fontId="4" fillId="2" borderId="3" xfId="0" applyFont="1" applyFill="1" applyBorder="1"/>
    <xf numFmtId="189" fontId="1" fillId="2" borderId="7" xfId="1" applyNumberFormat="1" applyFont="1" applyFill="1" applyBorder="1" applyAlignment="1">
      <alignment horizontal="right"/>
    </xf>
    <xf numFmtId="189" fontId="1" fillId="2" borderId="3" xfId="1" applyNumberFormat="1" applyFill="1" applyBorder="1" applyAlignment="1">
      <alignment horizontal="right"/>
    </xf>
    <xf numFmtId="0" fontId="0" fillId="2" borderId="3" xfId="0" applyFill="1" applyBorder="1"/>
    <xf numFmtId="0" fontId="0" fillId="0" borderId="0" xfId="0" applyFill="1"/>
    <xf numFmtId="0" fontId="4" fillId="2" borderId="9" xfId="0" applyFont="1" applyFill="1" applyBorder="1"/>
    <xf numFmtId="0" fontId="0" fillId="2" borderId="1" xfId="0" applyFill="1" applyBorder="1" applyAlignment="1">
      <alignment horizontal="right"/>
    </xf>
    <xf numFmtId="187" fontId="1" fillId="2" borderId="2" xfId="1" applyNumberFormat="1" applyFill="1" applyBorder="1" applyAlignment="1">
      <alignment horizontal="right"/>
    </xf>
    <xf numFmtId="189" fontId="1" fillId="2" borderId="2" xfId="1" applyNumberFormat="1" applyFill="1" applyBorder="1" applyAlignment="1">
      <alignment horizontal="right"/>
    </xf>
    <xf numFmtId="189" fontId="7" fillId="2" borderId="1" xfId="1" applyNumberFormat="1" applyFont="1" applyFill="1" applyBorder="1"/>
    <xf numFmtId="189" fontId="1" fillId="2" borderId="1" xfId="1" applyNumberFormat="1" applyFill="1" applyBorder="1"/>
    <xf numFmtId="189" fontId="1" fillId="0" borderId="3" xfId="1" applyNumberFormat="1" applyFont="1" applyFill="1" applyBorder="1" applyAlignment="1">
      <alignment horizontal="right"/>
    </xf>
    <xf numFmtId="188" fontId="1" fillId="3" borderId="1" xfId="1" applyNumberFormat="1" applyFill="1" applyBorder="1" applyAlignment="1">
      <alignment horizontal="right"/>
    </xf>
    <xf numFmtId="188" fontId="0" fillId="3" borderId="1" xfId="0" applyNumberFormat="1" applyFill="1" applyBorder="1"/>
    <xf numFmtId="188" fontId="0" fillId="2" borderId="1" xfId="0" applyNumberFormat="1" applyFill="1" applyBorder="1"/>
    <xf numFmtId="189" fontId="0" fillId="0" borderId="3" xfId="1" applyNumberFormat="1" applyFont="1" applyFill="1" applyBorder="1"/>
    <xf numFmtId="190" fontId="0" fillId="2" borderId="1" xfId="0" applyNumberFormat="1" applyFill="1" applyBorder="1"/>
    <xf numFmtId="189" fontId="0" fillId="0" borderId="10" xfId="1" applyNumberFormat="1" applyFont="1" applyFill="1" applyBorder="1"/>
    <xf numFmtId="187" fontId="0" fillId="3" borderId="1" xfId="1" applyNumberFormat="1" applyFont="1" applyFill="1" applyBorder="1"/>
    <xf numFmtId="189" fontId="1" fillId="0" borderId="5" xfId="1" applyNumberFormat="1" applyFill="1" applyBorder="1" applyAlignment="1">
      <alignment horizontal="right"/>
    </xf>
    <xf numFmtId="189" fontId="1" fillId="0" borderId="3" xfId="1" applyNumberFormat="1" applyFill="1" applyBorder="1" applyAlignment="1">
      <alignment horizontal="right"/>
    </xf>
    <xf numFmtId="189" fontId="0" fillId="0" borderId="0" xfId="1" applyNumberFormat="1" applyFont="1"/>
    <xf numFmtId="0" fontId="8" fillId="0" borderId="0" xfId="0" applyFont="1"/>
    <xf numFmtId="189" fontId="8" fillId="0" borderId="0" xfId="0" applyNumberFormat="1" applyFont="1"/>
    <xf numFmtId="187" fontId="8" fillId="0" borderId="0" xfId="0" applyNumberFormat="1" applyFont="1"/>
    <xf numFmtId="189" fontId="3" fillId="0" borderId="2" xfId="1" applyNumberFormat="1" applyFont="1" applyBorder="1" applyAlignment="1">
      <alignment horizontal="center"/>
    </xf>
    <xf numFmtId="189" fontId="0" fillId="2" borderId="1" xfId="1" applyNumberFormat="1" applyFont="1" applyFill="1" applyBorder="1"/>
    <xf numFmtId="189" fontId="0" fillId="2" borderId="2" xfId="1" applyNumberFormat="1" applyFont="1" applyFill="1" applyBorder="1"/>
    <xf numFmtId="0" fontId="8" fillId="0" borderId="0" xfId="0" applyFont="1" applyAlignment="1">
      <alignment horizontal="left"/>
    </xf>
    <xf numFmtId="43" fontId="8" fillId="0" borderId="0" xfId="0" applyNumberFormat="1" applyFont="1" applyAlignment="1">
      <alignment horizontal="left"/>
    </xf>
    <xf numFmtId="189" fontId="1" fillId="4" borderId="3" xfId="1" applyNumberFormat="1" applyFont="1" applyFill="1" applyBorder="1" applyAlignment="1">
      <alignment horizontal="right"/>
    </xf>
    <xf numFmtId="189" fontId="1" fillId="4" borderId="7" xfId="1" applyNumberFormat="1" applyFill="1" applyBorder="1" applyAlignment="1">
      <alignment horizontal="right"/>
    </xf>
    <xf numFmtId="189" fontId="1" fillId="4" borderId="3" xfId="1" applyNumberFormat="1" applyFill="1" applyBorder="1" applyAlignment="1">
      <alignment horizontal="right"/>
    </xf>
    <xf numFmtId="189" fontId="1" fillId="4" borderId="7" xfId="1" applyNumberFormat="1" applyFont="1" applyFill="1" applyBorder="1" applyAlignment="1">
      <alignment horizontal="right"/>
    </xf>
    <xf numFmtId="189" fontId="1" fillId="0" borderId="7" xfId="1" applyNumberFormat="1" applyFont="1" applyFill="1" applyBorder="1" applyAlignment="1">
      <alignment horizontal="right"/>
    </xf>
    <xf numFmtId="189" fontId="1" fillId="0" borderId="7" xfId="1" applyNumberFormat="1" applyFill="1" applyBorder="1" applyAlignment="1">
      <alignment horizontal="right"/>
    </xf>
    <xf numFmtId="189" fontId="1" fillId="2" borderId="3" xfId="1" applyNumberFormat="1" applyFont="1" applyFill="1" applyBorder="1" applyAlignment="1">
      <alignment horizontal="right"/>
    </xf>
    <xf numFmtId="189" fontId="0" fillId="0" borderId="5" xfId="1" applyNumberFormat="1" applyFont="1" applyFill="1" applyBorder="1"/>
    <xf numFmtId="189" fontId="8" fillId="0" borderId="0" xfId="0" applyNumberFormat="1" applyFont="1" applyFill="1"/>
    <xf numFmtId="189" fontId="8" fillId="0" borderId="0" xfId="0" applyNumberFormat="1" applyFont="1" applyFill="1" applyAlignment="1">
      <alignment horizontal="left"/>
    </xf>
    <xf numFmtId="3" fontId="2" fillId="0" borderId="0" xfId="0" applyNumberFormat="1" applyFont="1" applyBorder="1" applyAlignment="1">
      <alignment horizontal="center"/>
    </xf>
    <xf numFmtId="0" fontId="0" fillId="4" borderId="0" xfId="0" applyFill="1"/>
    <xf numFmtId="3" fontId="0" fillId="0" borderId="3" xfId="0" applyNumberFormat="1" applyFill="1" applyBorder="1"/>
    <xf numFmtId="0" fontId="8" fillId="0" borderId="0" xfId="0" applyNumberFormat="1" applyFont="1" applyAlignment="1">
      <alignment horizontal="left"/>
    </xf>
    <xf numFmtId="43" fontId="8" fillId="0" borderId="0" xfId="1" applyFont="1" applyAlignment="1">
      <alignment horizontal="left"/>
    </xf>
    <xf numFmtId="187" fontId="8" fillId="0" borderId="0" xfId="0" applyNumberFormat="1" applyFont="1" applyAlignment="1">
      <alignment horizontal="left"/>
    </xf>
    <xf numFmtId="3" fontId="0" fillId="0" borderId="0" xfId="0" applyNumberFormat="1" applyFill="1"/>
    <xf numFmtId="187" fontId="1" fillId="3" borderId="3" xfId="1" applyNumberFormat="1" applyFont="1" applyFill="1" applyBorder="1" applyAlignment="1">
      <alignment horizontal="right"/>
    </xf>
    <xf numFmtId="0" fontId="0" fillId="0" borderId="4" xfId="0" applyFill="1" applyBorder="1"/>
    <xf numFmtId="191" fontId="1" fillId="0" borderId="0" xfId="1" applyNumberFormat="1"/>
    <xf numFmtId="189" fontId="10" fillId="0" borderId="3" xfId="1" applyNumberFormat="1" applyFont="1" applyBorder="1" applyAlignment="1">
      <alignment horizontal="right"/>
    </xf>
    <xf numFmtId="189" fontId="10" fillId="0" borderId="7" xfId="1" applyNumberFormat="1" applyFont="1" applyBorder="1" applyAlignment="1">
      <alignment horizontal="right"/>
    </xf>
    <xf numFmtId="189" fontId="10" fillId="4" borderId="7" xfId="1" applyNumberFormat="1" applyFont="1" applyFill="1" applyBorder="1" applyAlignment="1">
      <alignment horizontal="right"/>
    </xf>
    <xf numFmtId="189" fontId="10" fillId="2" borderId="7" xfId="1" applyNumberFormat="1" applyFont="1" applyFill="1" applyBorder="1" applyAlignment="1">
      <alignment horizontal="right"/>
    </xf>
    <xf numFmtId="189" fontId="10" fillId="0" borderId="5" xfId="1" applyNumberFormat="1" applyFont="1" applyBorder="1" applyAlignment="1">
      <alignment horizontal="right"/>
    </xf>
    <xf numFmtId="0" fontId="0" fillId="0" borderId="3" xfId="0" applyFill="1" applyBorder="1"/>
    <xf numFmtId="0" fontId="0" fillId="5" borderId="4" xfId="0" applyFill="1" applyBorder="1"/>
    <xf numFmtId="189" fontId="1" fillId="5" borderId="3" xfId="1" applyNumberFormat="1" applyFont="1" applyFill="1" applyBorder="1" applyAlignment="1">
      <alignment horizontal="right"/>
    </xf>
    <xf numFmtId="189" fontId="12" fillId="5" borderId="3" xfId="1" applyNumberFormat="1" applyFont="1" applyFill="1" applyBorder="1" applyAlignment="1">
      <alignment horizontal="right"/>
    </xf>
    <xf numFmtId="189" fontId="12" fillId="5" borderId="3" xfId="1" applyNumberFormat="1" applyFont="1" applyFill="1" applyBorder="1"/>
    <xf numFmtId="189" fontId="8" fillId="5" borderId="0" xfId="0" applyNumberFormat="1" applyFont="1" applyFill="1"/>
    <xf numFmtId="43" fontId="8" fillId="5" borderId="0" xfId="1" applyFont="1" applyFill="1" applyAlignment="1">
      <alignment horizontal="left"/>
    </xf>
    <xf numFmtId="3" fontId="0" fillId="5" borderId="0" xfId="0" applyNumberFormat="1" applyFill="1"/>
    <xf numFmtId="0" fontId="0" fillId="5" borderId="0" xfId="0" applyFill="1"/>
    <xf numFmtId="0" fontId="0" fillId="5" borderId="11" xfId="0" applyFill="1" applyBorder="1"/>
    <xf numFmtId="189" fontId="1" fillId="5" borderId="5" xfId="1" applyNumberFormat="1" applyFont="1" applyFill="1" applyBorder="1" applyAlignment="1">
      <alignment horizontal="right"/>
    </xf>
    <xf numFmtId="189" fontId="12" fillId="5" borderId="5" xfId="1" applyNumberFormat="1" applyFont="1" applyFill="1" applyBorder="1" applyAlignment="1">
      <alignment horizontal="right"/>
    </xf>
    <xf numFmtId="189" fontId="12" fillId="5" borderId="5" xfId="1" applyNumberFormat="1" applyFont="1" applyFill="1" applyBorder="1"/>
    <xf numFmtId="0" fontId="0" fillId="5" borderId="3" xfId="0" applyFill="1" applyBorder="1"/>
    <xf numFmtId="3" fontId="1" fillId="5" borderId="3" xfId="1" applyNumberFormat="1" applyFill="1" applyBorder="1"/>
    <xf numFmtId="189" fontId="1" fillId="5" borderId="3" xfId="1" applyNumberFormat="1" applyFill="1" applyBorder="1" applyAlignment="1">
      <alignment horizontal="right"/>
    </xf>
    <xf numFmtId="3" fontId="0" fillId="5" borderId="3" xfId="0" applyNumberFormat="1" applyFill="1" applyBorder="1"/>
    <xf numFmtId="189" fontId="1" fillId="5" borderId="3" xfId="1" applyNumberFormat="1" applyFont="1" applyFill="1" applyBorder="1" applyAlignment="1">
      <alignment horizontal="center"/>
    </xf>
    <xf numFmtId="189" fontId="1" fillId="6" borderId="3" xfId="1" applyNumberFormat="1" applyFont="1" applyFill="1" applyBorder="1" applyAlignment="1">
      <alignment horizontal="right"/>
    </xf>
    <xf numFmtId="188" fontId="1" fillId="0" borderId="0" xfId="1" applyNumberFormat="1"/>
    <xf numFmtId="44" fontId="9" fillId="0" borderId="12" xfId="2" applyFont="1" applyFill="1" applyBorder="1"/>
    <xf numFmtId="189" fontId="1" fillId="0" borderId="8" xfId="1" applyNumberFormat="1" applyFill="1" applyBorder="1" applyAlignment="1">
      <alignment horizontal="right"/>
    </xf>
    <xf numFmtId="189" fontId="0" fillId="0" borderId="3" xfId="1" applyNumberFormat="1" applyFont="1" applyBorder="1" applyAlignment="1">
      <alignment horizontal="right"/>
    </xf>
    <xf numFmtId="189" fontId="8" fillId="0" borderId="0" xfId="1" applyNumberFormat="1" applyFont="1" applyAlignment="1">
      <alignment horizontal="left"/>
    </xf>
    <xf numFmtId="3" fontId="0" fillId="0" borderId="0" xfId="0" applyNumberFormat="1"/>
    <xf numFmtId="189" fontId="1" fillId="7" borderId="3" xfId="1" applyNumberFormat="1" applyFont="1" applyFill="1" applyBorder="1" applyAlignment="1">
      <alignment horizontal="right"/>
    </xf>
    <xf numFmtId="187" fontId="1" fillId="0" borderId="0" xfId="1" applyNumberFormat="1"/>
    <xf numFmtId="189" fontId="12" fillId="0" borderId="3" xfId="1" applyNumberFormat="1" applyFont="1" applyFill="1" applyBorder="1" applyAlignment="1">
      <alignment horizontal="right"/>
    </xf>
    <xf numFmtId="189" fontId="12" fillId="0" borderId="3" xfId="1" applyNumberFormat="1" applyFont="1" applyFill="1" applyBorder="1"/>
    <xf numFmtId="0" fontId="0" fillId="0" borderId="5" xfId="0" applyFill="1" applyBorder="1"/>
    <xf numFmtId="0" fontId="14" fillId="0" borderId="3" xfId="0" applyFont="1" applyBorder="1"/>
    <xf numFmtId="0" fontId="14" fillId="0" borderId="5" xfId="0" applyFont="1" applyBorder="1"/>
    <xf numFmtId="0" fontId="9" fillId="3" borderId="1" xfId="0" applyFont="1" applyFill="1" applyBorder="1"/>
    <xf numFmtId="0" fontId="9" fillId="0" borderId="4" xfId="0" applyFont="1" applyBorder="1"/>
    <xf numFmtId="0" fontId="9" fillId="0" borderId="4" xfId="0" applyFont="1" applyFill="1" applyBorder="1"/>
    <xf numFmtId="0" fontId="9" fillId="0" borderId="3" xfId="0" applyFont="1" applyBorder="1"/>
    <xf numFmtId="0" fontId="9" fillId="0" borderId="5" xfId="0" applyFont="1" applyBorder="1"/>
    <xf numFmtId="0" fontId="9" fillId="0" borderId="3" xfId="0" applyFont="1" applyBorder="1" applyAlignment="1">
      <alignment horizontal="right"/>
    </xf>
    <xf numFmtId="0" fontId="9" fillId="2" borderId="3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189" fontId="1" fillId="2" borderId="10" xfId="1" applyNumberFormat="1" applyFont="1" applyFill="1" applyBorder="1" applyAlignment="1">
      <alignment horizontal="right"/>
    </xf>
    <xf numFmtId="10" fontId="1" fillId="0" borderId="0" xfId="1" applyNumberFormat="1"/>
    <xf numFmtId="191" fontId="13" fillId="0" borderId="0" xfId="1" applyNumberFormat="1" applyFont="1"/>
    <xf numFmtId="189" fontId="15" fillId="0" borderId="0" xfId="1" applyNumberFormat="1" applyFont="1"/>
    <xf numFmtId="189" fontId="1" fillId="0" borderId="0" xfId="1" applyNumberFormat="1" applyFill="1"/>
    <xf numFmtId="189" fontId="1" fillId="7" borderId="5" xfId="1" applyNumberFormat="1" applyFont="1" applyFill="1" applyBorder="1" applyAlignment="1">
      <alignment horizontal="right"/>
    </xf>
    <xf numFmtId="189" fontId="1" fillId="7" borderId="1" xfId="1" applyNumberFormat="1" applyFont="1" applyFill="1" applyBorder="1" applyAlignment="1">
      <alignment horizontal="right"/>
    </xf>
    <xf numFmtId="43" fontId="8" fillId="0" borderId="0" xfId="1" applyFont="1" applyFill="1" applyAlignment="1">
      <alignment horizontal="left"/>
    </xf>
    <xf numFmtId="0" fontId="6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ปกติ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workbookViewId="0">
      <pane xSplit="1" ySplit="4" topLeftCell="B68" activePane="bottomRight" state="frozen"/>
      <selection pane="topRight" activeCell="B1" sqref="B1"/>
      <selection pane="bottomLeft" activeCell="A5" sqref="A5"/>
      <selection pane="bottomRight" activeCell="O4" sqref="O4"/>
    </sheetView>
  </sheetViews>
  <sheetFormatPr defaultRowHeight="24" x14ac:dyDescent="0.55000000000000004"/>
  <cols>
    <col min="1" max="1" width="27.7109375" customWidth="1"/>
    <col min="3" max="5" width="10" bestFit="1" customWidth="1"/>
    <col min="7" max="7" width="10" bestFit="1" customWidth="1"/>
    <col min="10" max="10" width="9.5703125" customWidth="1"/>
    <col min="11" max="11" width="10" bestFit="1" customWidth="1"/>
    <col min="14" max="14" width="10.42578125" style="68" bestFit="1" customWidth="1"/>
    <col min="15" max="15" width="11.42578125" style="69" bestFit="1" customWidth="1"/>
    <col min="16" max="16" width="13.5703125" style="75" customWidth="1"/>
    <col min="17" max="17" width="11.42578125" style="93" customWidth="1"/>
  </cols>
  <sheetData>
    <row r="1" spans="1:17" ht="27" customHeight="1" x14ac:dyDescent="0.6">
      <c r="A1" s="27" t="s">
        <v>90</v>
      </c>
      <c r="B1" s="28"/>
      <c r="C1" s="28"/>
      <c r="D1" s="28"/>
      <c r="E1" s="28"/>
      <c r="F1" s="87"/>
      <c r="G1" s="28"/>
    </row>
    <row r="2" spans="1:17" ht="21" customHeight="1" x14ac:dyDescent="0.6">
      <c r="A2" s="31" t="s">
        <v>0</v>
      </c>
      <c r="B2" s="22"/>
      <c r="C2" s="22"/>
      <c r="D2" s="22"/>
      <c r="E2" s="22"/>
      <c r="F2" s="87"/>
      <c r="G2" s="29" t="s">
        <v>1</v>
      </c>
      <c r="H2" s="10"/>
      <c r="I2" s="6"/>
      <c r="J2" s="6"/>
      <c r="K2" s="6"/>
      <c r="L2" s="6"/>
      <c r="M2" s="152" t="s">
        <v>2</v>
      </c>
      <c r="N2" s="152"/>
    </row>
    <row r="3" spans="1:17" x14ac:dyDescent="0.55000000000000004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1" t="s">
        <v>14</v>
      </c>
      <c r="M3" s="2" t="s">
        <v>15</v>
      </c>
      <c r="N3" s="72" t="s">
        <v>16</v>
      </c>
    </row>
    <row r="4" spans="1:17" x14ac:dyDescent="0.55000000000000004">
      <c r="A4" s="34" t="s">
        <v>17</v>
      </c>
      <c r="B4" s="37">
        <f>jan!H4</f>
        <v>35.927225</v>
      </c>
      <c r="C4" s="59">
        <f>feb!H4</f>
        <v>35.355200000000004</v>
      </c>
      <c r="D4" s="37">
        <f>mar!H4</f>
        <v>34.927549999999997</v>
      </c>
      <c r="E4" s="94">
        <f>apr!H4</f>
        <v>34.841900000000003</v>
      </c>
      <c r="F4" s="94">
        <f>may!H4</f>
        <v>35.156099999999995</v>
      </c>
      <c r="G4" s="94">
        <f>jun!H4</f>
        <v>35.007224999999998</v>
      </c>
      <c r="H4" s="94">
        <f>jul!H4</f>
        <v>34.856066666666663</v>
      </c>
      <c r="I4" s="60">
        <f>aug!H4</f>
        <v>34.490450000000003</v>
      </c>
      <c r="J4" s="60">
        <f>sep!H4</f>
        <v>34.477999999999994</v>
      </c>
      <c r="K4" s="60">
        <f>oct!H4</f>
        <v>34.773150000000001</v>
      </c>
      <c r="L4" s="60">
        <f>nov!H4</f>
        <v>35.261900000000004</v>
      </c>
      <c r="M4" s="60">
        <f>dec!H4</f>
        <v>35.468700000000005</v>
      </c>
      <c r="N4" s="65">
        <f>AVERAGE(B4:M4)</f>
        <v>35.045288888888891</v>
      </c>
      <c r="O4" s="71">
        <f>AVERAGE(B4:K4)</f>
        <v>34.981286666666662</v>
      </c>
      <c r="P4" s="92"/>
    </row>
    <row r="5" spans="1:17" s="51" customFormat="1" x14ac:dyDescent="0.55000000000000004">
      <c r="A5" s="52" t="s">
        <v>18</v>
      </c>
      <c r="B5" s="53"/>
      <c r="C5" s="54"/>
      <c r="D5" s="54"/>
      <c r="E5" s="55"/>
      <c r="F5" s="54"/>
      <c r="G5" s="53"/>
      <c r="H5" s="30"/>
      <c r="I5" s="30"/>
      <c r="J5" s="61"/>
      <c r="K5" s="63"/>
      <c r="L5" s="30"/>
      <c r="M5" s="30"/>
      <c r="N5" s="73"/>
      <c r="O5" s="70"/>
      <c r="P5" s="76"/>
      <c r="Q5" s="93"/>
    </row>
    <row r="6" spans="1:17" x14ac:dyDescent="0.55000000000000004">
      <c r="A6" s="5" t="s">
        <v>19</v>
      </c>
      <c r="B6" s="12">
        <f>jan!$H6</f>
        <v>28632.082849999999</v>
      </c>
      <c r="C6" s="12">
        <f>feb!$H6</f>
        <v>28240.955239999999</v>
      </c>
      <c r="D6" s="12">
        <f>mar!$H6</f>
        <v>27775.655525000002</v>
      </c>
      <c r="E6" s="12">
        <f>apr!$H6</f>
        <v>27780.219000000001</v>
      </c>
      <c r="F6" s="12">
        <f>may!$H6</f>
        <v>28756.731374999999</v>
      </c>
      <c r="G6" s="12">
        <f>jun!$H6</f>
        <v>29799.919424999996</v>
      </c>
      <c r="H6" s="12">
        <f>jul!$H6</f>
        <v>29766.960000000003</v>
      </c>
      <c r="I6" s="12">
        <f>aug!H6</f>
        <v>29050.099125000001</v>
      </c>
      <c r="J6" s="12">
        <f>sep!H6</f>
        <v>28522.412724999998</v>
      </c>
      <c r="K6" s="126">
        <f>oct!H6</f>
        <v>27234.208299999998</v>
      </c>
      <c r="L6" s="12">
        <f>nov!H6</f>
        <v>25223.869300000002</v>
      </c>
      <c r="M6" s="12">
        <f>dec!H6</f>
        <v>25690.685433333332</v>
      </c>
      <c r="N6" s="64">
        <f>AVERAGE(B6:M6)</f>
        <v>28039.483191527779</v>
      </c>
      <c r="O6" s="85"/>
      <c r="P6" s="91"/>
    </row>
    <row r="7" spans="1:17" x14ac:dyDescent="0.55000000000000004">
      <c r="A7" s="5" t="s">
        <v>20</v>
      </c>
      <c r="B7" s="12">
        <f>jan!$H7</f>
        <v>797</v>
      </c>
      <c r="C7" s="12">
        <f>feb!$H7</f>
        <v>798.8</v>
      </c>
      <c r="D7" s="12">
        <f>mar!$H7</f>
        <v>795.25</v>
      </c>
      <c r="E7" s="12">
        <f>apr!$H7</f>
        <v>797.33333333333337</v>
      </c>
      <c r="F7" s="12">
        <f>may!$H7</f>
        <v>815.25</v>
      </c>
      <c r="G7" s="12">
        <f>jun!$H7</f>
        <v>851.25</v>
      </c>
      <c r="H7" s="12">
        <f>jul!$H7</f>
        <v>854</v>
      </c>
      <c r="I7" s="12">
        <f>aug!H7</f>
        <v>842.25</v>
      </c>
      <c r="J7" s="12">
        <f>sep!H7</f>
        <v>827.25</v>
      </c>
      <c r="K7" s="126">
        <f>oct!H7</f>
        <v>783.25</v>
      </c>
      <c r="L7" s="12">
        <f>nov!H7</f>
        <v>715.33333333333337</v>
      </c>
      <c r="M7" s="12">
        <f>dec!H7</f>
        <v>724.33333333333337</v>
      </c>
      <c r="N7" s="62">
        <f t="shared" ref="N7:N17" si="0">AVERAGE(B7:M7)</f>
        <v>800.10833333333346</v>
      </c>
      <c r="O7" s="85"/>
      <c r="P7" s="91"/>
    </row>
    <row r="8" spans="1:17" x14ac:dyDescent="0.55000000000000004">
      <c r="A8" s="5" t="s">
        <v>21</v>
      </c>
      <c r="B8" s="12">
        <f>jan!$H8</f>
        <v>28129.101699999999</v>
      </c>
      <c r="C8" s="12">
        <f>feb!$H8</f>
        <v>28036.111339999996</v>
      </c>
      <c r="D8" s="12">
        <f>mar!$H8</f>
        <v>27775.655525000002</v>
      </c>
      <c r="E8" s="12">
        <f>apr!$H8</f>
        <v>27780.219000000001</v>
      </c>
      <c r="F8" s="12">
        <f>may!$H8</f>
        <v>28509.219774999998</v>
      </c>
      <c r="G8" s="12">
        <f>jun!$H8</f>
        <v>29012.327174999999</v>
      </c>
      <c r="H8" s="12">
        <f>jul!$H8</f>
        <v>28721.278000000002</v>
      </c>
      <c r="I8" s="12">
        <f>aug!H8</f>
        <v>27015.162574999998</v>
      </c>
      <c r="J8" s="12">
        <f>sep!H8</f>
        <v>26496.218399999998</v>
      </c>
      <c r="K8" s="126">
        <f>oct!H8</f>
        <v>25704.368324999999</v>
      </c>
      <c r="L8" s="12">
        <f>nov!H8</f>
        <v>22840.456900000001</v>
      </c>
      <c r="M8" s="12">
        <f>dec!H8</f>
        <v>24165.531333333336</v>
      </c>
      <c r="N8" s="62">
        <f t="shared" si="0"/>
        <v>27015.470837361107</v>
      </c>
      <c r="O8" s="70"/>
      <c r="P8" s="91"/>
    </row>
    <row r="9" spans="1:17" x14ac:dyDescent="0.55000000000000004">
      <c r="A9" s="5" t="s">
        <v>22</v>
      </c>
      <c r="B9" s="12">
        <f>jan!$H9</f>
        <v>783</v>
      </c>
      <c r="C9" s="12">
        <f>feb!$H9</f>
        <v>793</v>
      </c>
      <c r="D9" s="12">
        <f>mar!$H9</f>
        <v>795.25</v>
      </c>
      <c r="E9" s="12">
        <f>apr!$H9</f>
        <v>797.33333333333337</v>
      </c>
      <c r="F9" s="12">
        <f>may!$H9</f>
        <v>808.25</v>
      </c>
      <c r="G9" s="12">
        <f>jun!$H9</f>
        <v>828.75</v>
      </c>
      <c r="H9" s="12">
        <f>jul!$H9</f>
        <v>824</v>
      </c>
      <c r="I9" s="12">
        <f>aug!H9</f>
        <v>783.25</v>
      </c>
      <c r="J9" s="12">
        <f>sep!H9</f>
        <v>768.5</v>
      </c>
      <c r="K9" s="126">
        <f>oct!H9</f>
        <v>739.25</v>
      </c>
      <c r="L9" s="12">
        <f>nov!H9</f>
        <v>647.66666666666663</v>
      </c>
      <c r="M9" s="12">
        <f>dec!H9</f>
        <v>681.33333333333337</v>
      </c>
      <c r="N9" s="62">
        <f t="shared" si="0"/>
        <v>770.7986111111112</v>
      </c>
      <c r="O9" s="70"/>
      <c r="P9" s="91"/>
    </row>
    <row r="10" spans="1:17" x14ac:dyDescent="0.55000000000000004">
      <c r="A10" s="5" t="s">
        <v>23</v>
      </c>
      <c r="B10" s="12">
        <f>jan!$H10</f>
        <v>27635.126700000001</v>
      </c>
      <c r="C10" s="12">
        <f>feb!$H10</f>
        <v>27208.63912</v>
      </c>
      <c r="D10" s="12">
        <f>mar!$H10</f>
        <v>26745.293000000001</v>
      </c>
      <c r="E10" s="12">
        <f>apr!$H10</f>
        <v>26746.584366666666</v>
      </c>
      <c r="F10" s="12">
        <f>may!$H10</f>
        <v>27725.164774999997</v>
      </c>
      <c r="G10" s="12">
        <f>jun!$H10</f>
        <v>28767.210974999995</v>
      </c>
      <c r="H10" s="12">
        <f>jul!H10</f>
        <v>28384.508033333335</v>
      </c>
      <c r="I10" s="12">
        <f>aug!H10</f>
        <v>28041.229674999999</v>
      </c>
      <c r="J10" s="12">
        <f>sep!H10</f>
        <v>27513.958549999999</v>
      </c>
      <c r="K10" s="126">
        <f>oct!H10</f>
        <v>26225.917775000002</v>
      </c>
      <c r="L10" s="12">
        <f>nov!H10</f>
        <v>23178.679099999998</v>
      </c>
      <c r="M10" s="12">
        <f>dec!H10</f>
        <v>23668.969533333337</v>
      </c>
      <c r="N10" s="62">
        <f t="shared" si="0"/>
        <v>26820.106800277779</v>
      </c>
      <c r="O10" s="85"/>
      <c r="P10" s="91"/>
    </row>
    <row r="11" spans="1:17" x14ac:dyDescent="0.55000000000000004">
      <c r="A11" s="5" t="s">
        <v>20</v>
      </c>
      <c r="B11" s="12">
        <f>jan!$H11</f>
        <v>769.25</v>
      </c>
      <c r="C11" s="12">
        <f>feb!$H11</f>
        <v>769.6</v>
      </c>
      <c r="D11" s="12">
        <f>mar!$H11</f>
        <v>765.75</v>
      </c>
      <c r="E11" s="12">
        <f>apr!$H11</f>
        <v>767.66666666666663</v>
      </c>
      <c r="F11" s="12">
        <f>may!$H11</f>
        <v>786</v>
      </c>
      <c r="G11" s="12">
        <f>jun!$H11</f>
        <v>821.75</v>
      </c>
      <c r="H11" s="12">
        <f>jul!H11</f>
        <v>814.33333333333337</v>
      </c>
      <c r="I11" s="12">
        <f>aug!H11</f>
        <v>813</v>
      </c>
      <c r="J11" s="12">
        <f>sep!H11</f>
        <v>798</v>
      </c>
      <c r="K11" s="126">
        <f>oct!H11</f>
        <v>754.25</v>
      </c>
      <c r="L11" s="12">
        <f>nov!H11</f>
        <v>657.33333333333337</v>
      </c>
      <c r="M11" s="12">
        <f>dec!H11</f>
        <v>667.33333333333337</v>
      </c>
      <c r="N11" s="62">
        <f t="shared" si="0"/>
        <v>765.3555555555555</v>
      </c>
      <c r="O11" s="85"/>
      <c r="P11" s="91"/>
    </row>
    <row r="12" spans="1:17" x14ac:dyDescent="0.55000000000000004">
      <c r="A12" s="5" t="s">
        <v>24</v>
      </c>
      <c r="B12" s="12">
        <f>jan!$H12</f>
        <v>26602.222600000001</v>
      </c>
      <c r="C12" s="12">
        <f>feb!$H12</f>
        <v>26204.5321</v>
      </c>
      <c r="D12" s="12">
        <f>mar!$H12</f>
        <v>25600.854800000001</v>
      </c>
      <c r="E12" s="12">
        <f>apr!$H12</f>
        <v>25213.546633333335</v>
      </c>
      <c r="F12" s="12">
        <f>may!$H12</f>
        <v>26332.639074999999</v>
      </c>
      <c r="G12" s="12">
        <f>jun!$H12</f>
        <v>26981.908124999998</v>
      </c>
      <c r="H12" s="12">
        <f>jul!H12</f>
        <v>26362.856166666665</v>
      </c>
      <c r="I12" s="12">
        <f>aug!H12</f>
        <v>24980.226025</v>
      </c>
      <c r="J12" s="12">
        <f>sep!H12</f>
        <v>24444.824374999997</v>
      </c>
      <c r="K12" s="126">
        <f>oct!H12</f>
        <v>23661.449774999997</v>
      </c>
      <c r="L12" s="12">
        <f>nov!H12</f>
        <v>21652.8613</v>
      </c>
      <c r="M12" s="12">
        <f>dec!H12</f>
        <v>22652.170066666662</v>
      </c>
      <c r="N12" s="62">
        <f>AVERAGE(B12:M12)</f>
        <v>25057.507586805557</v>
      </c>
      <c r="O12" s="70"/>
      <c r="P12" s="125"/>
    </row>
    <row r="13" spans="1:17" x14ac:dyDescent="0.55000000000000004">
      <c r="A13" s="5" t="s">
        <v>20</v>
      </c>
      <c r="B13" s="12">
        <f>jan!$H13</f>
        <v>740.5</v>
      </c>
      <c r="C13" s="12">
        <f>feb!$H13</f>
        <v>741.2</v>
      </c>
      <c r="D13" s="12">
        <f>mar!$H13</f>
        <v>733</v>
      </c>
      <c r="E13" s="12">
        <f>apr!$H13</f>
        <v>723.66666666666663</v>
      </c>
      <c r="F13" s="12">
        <f>may!$H13</f>
        <v>746.5</v>
      </c>
      <c r="G13" s="12">
        <f>jun!$H13</f>
        <v>770.75</v>
      </c>
      <c r="H13" s="12">
        <f>jul!H13</f>
        <v>756.33333333333337</v>
      </c>
      <c r="I13" s="12">
        <f>aug!H13</f>
        <v>724.25</v>
      </c>
      <c r="J13" s="12">
        <f>sep!H13</f>
        <v>709</v>
      </c>
      <c r="K13" s="126">
        <f>oct!H13</f>
        <v>680.5</v>
      </c>
      <c r="L13" s="12">
        <f>nov!H13</f>
        <v>614</v>
      </c>
      <c r="M13" s="12">
        <f>dec!H13</f>
        <v>638.66666666666663</v>
      </c>
      <c r="N13" s="62">
        <f t="shared" si="0"/>
        <v>714.86388888888894</v>
      </c>
      <c r="O13" s="70"/>
      <c r="P13" s="125"/>
    </row>
    <row r="14" spans="1:17" x14ac:dyDescent="0.55000000000000004">
      <c r="A14" s="5" t="s">
        <v>25</v>
      </c>
      <c r="B14" s="12">
        <f>jan!$H14</f>
        <v>14217.6546</v>
      </c>
      <c r="C14" s="12">
        <f>feb!$H14</f>
        <v>14361.089300000001</v>
      </c>
      <c r="D14" s="12">
        <f>mar!$H14</f>
        <v>14328.731100000001</v>
      </c>
      <c r="E14" s="12">
        <f>apr!$H14</f>
        <v>14610.179133333333</v>
      </c>
      <c r="F14" s="12">
        <f>may!$H14</f>
        <v>16058.12665</v>
      </c>
      <c r="G14" s="12">
        <f>jun!$H14</f>
        <v>16269.586074999999</v>
      </c>
      <c r="H14" s="12">
        <f>jul!$H14</f>
        <v>16533.328666666665</v>
      </c>
      <c r="I14" s="12">
        <f>aug!H14</f>
        <v>15453.435675000001</v>
      </c>
      <c r="J14" s="12">
        <f>sep!H14</f>
        <v>14205.1595</v>
      </c>
      <c r="K14" s="126">
        <f>oct!H14</f>
        <v>13517.58915</v>
      </c>
      <c r="L14" s="12">
        <f>nov!H14</f>
        <v>13705.901599999999</v>
      </c>
      <c r="M14" s="12">
        <f>dec!H14</f>
        <v>14116.274666666666</v>
      </c>
      <c r="N14" s="62">
        <f t="shared" si="0"/>
        <v>14781.421343055559</v>
      </c>
      <c r="O14" s="70"/>
      <c r="P14" s="91"/>
    </row>
    <row r="15" spans="1:17" x14ac:dyDescent="0.55000000000000004">
      <c r="A15" s="5" t="s">
        <v>20</v>
      </c>
      <c r="B15" s="12">
        <f>jan!$H15</f>
        <v>395.75</v>
      </c>
      <c r="C15" s="12">
        <f>feb!$H15</f>
        <v>406.2</v>
      </c>
      <c r="D15" s="12">
        <f>mar!$H15</f>
        <v>410.25</v>
      </c>
      <c r="E15" s="12">
        <f>apr!$H15</f>
        <v>419.33333333333331</v>
      </c>
      <c r="F15" s="12">
        <f>may!$H15</f>
        <v>455.25</v>
      </c>
      <c r="G15" s="12">
        <f>jun!$H15</f>
        <v>464.75</v>
      </c>
      <c r="H15" s="12">
        <f>jul!$H15</f>
        <v>474.33333333333331</v>
      </c>
      <c r="I15" s="12">
        <f>aug!H15</f>
        <v>448</v>
      </c>
      <c r="J15" s="12">
        <f>sep!H15</f>
        <v>412</v>
      </c>
      <c r="K15" s="126">
        <f>oct!H15</f>
        <v>388.75</v>
      </c>
      <c r="L15" s="12">
        <f>nov!H15</f>
        <v>388.66666666666669</v>
      </c>
      <c r="M15" s="12">
        <f>dec!H15</f>
        <v>398</v>
      </c>
      <c r="N15" s="62">
        <f t="shared" si="0"/>
        <v>421.77361111111117</v>
      </c>
      <c r="O15" s="70"/>
      <c r="P15" s="91"/>
    </row>
    <row r="16" spans="1:17" x14ac:dyDescent="0.55000000000000004">
      <c r="A16" s="5" t="s">
        <v>26</v>
      </c>
      <c r="B16" s="12">
        <f>jan!$H16</f>
        <v>13471.890524999999</v>
      </c>
      <c r="C16" s="12">
        <f>feb!$H16</f>
        <v>13753.01244</v>
      </c>
      <c r="D16" s="12">
        <f>mar!$H16</f>
        <v>13734.962749999999</v>
      </c>
      <c r="E16" s="12">
        <f>apr!$H16</f>
        <v>14064.252833333332</v>
      </c>
      <c r="F16" s="12">
        <f>may!$H16</f>
        <v>15864.161525</v>
      </c>
      <c r="G16" s="12">
        <f>jun!$H16</f>
        <v>15954.549175</v>
      </c>
      <c r="H16" s="12">
        <f>jul!$H16</f>
        <v>15940.775533333333</v>
      </c>
      <c r="I16" s="12">
        <f>aug!H16</f>
        <v>14996.687725</v>
      </c>
      <c r="J16" s="12">
        <f>sep!H16</f>
        <v>13705.241399999999</v>
      </c>
      <c r="K16" s="126">
        <f>oct!H16</f>
        <v>13022.048575000001</v>
      </c>
      <c r="L16" s="12">
        <f>nov!H16</f>
        <v>13200.4475</v>
      </c>
      <c r="M16" s="12">
        <f>dec!H16</f>
        <v>13619.712866666669</v>
      </c>
      <c r="N16" s="62">
        <f t="shared" si="0"/>
        <v>14277.311904027776</v>
      </c>
      <c r="O16" s="70"/>
      <c r="P16" s="91"/>
    </row>
    <row r="17" spans="1:17" x14ac:dyDescent="0.55000000000000004">
      <c r="A17" s="5" t="s">
        <v>20</v>
      </c>
      <c r="B17" s="12">
        <f>jan!$H17</f>
        <v>375</v>
      </c>
      <c r="C17" s="12">
        <f>feb!$H17</f>
        <v>389</v>
      </c>
      <c r="D17" s="12">
        <f>mar!$H17</f>
        <v>393.25</v>
      </c>
      <c r="E17" s="12">
        <f>apr!$H17</f>
        <v>403.66666666666669</v>
      </c>
      <c r="F17" s="12">
        <f>may!$H17</f>
        <v>449.75</v>
      </c>
      <c r="G17" s="12">
        <f>jun!$H17</f>
        <v>455.75</v>
      </c>
      <c r="H17" s="12">
        <f>jul!$H17</f>
        <v>457.33333333333331</v>
      </c>
      <c r="I17" s="12">
        <f>aug!H17</f>
        <v>434.75</v>
      </c>
      <c r="J17" s="12">
        <f>sep!H17</f>
        <v>397.5</v>
      </c>
      <c r="K17" s="126">
        <f>oct!H17</f>
        <v>374.5</v>
      </c>
      <c r="L17" s="12">
        <f>nov!H17</f>
        <v>374.33333333333331</v>
      </c>
      <c r="M17" s="12">
        <f>dec!H17</f>
        <v>384</v>
      </c>
      <c r="N17" s="62">
        <f t="shared" si="0"/>
        <v>407.40277777777777</v>
      </c>
      <c r="O17" s="70"/>
      <c r="P17" s="91"/>
    </row>
    <row r="18" spans="1:17" s="110" customFormat="1" x14ac:dyDescent="0.55000000000000004">
      <c r="A18" s="103" t="s">
        <v>27</v>
      </c>
      <c r="B18" s="12"/>
      <c r="C18" s="12"/>
      <c r="D18" s="12"/>
      <c r="E18" s="12"/>
      <c r="F18" s="12"/>
      <c r="G18" s="12"/>
      <c r="H18" s="105"/>
      <c r="I18" s="105"/>
      <c r="J18" s="104"/>
      <c r="K18" s="104"/>
      <c r="L18" s="104"/>
      <c r="M18" s="105"/>
      <c r="N18" s="106"/>
      <c r="O18" s="107"/>
      <c r="P18" s="108"/>
      <c r="Q18" s="109"/>
    </row>
    <row r="19" spans="1:17" s="110" customFormat="1" x14ac:dyDescent="0.55000000000000004">
      <c r="A19" s="103" t="s">
        <v>20</v>
      </c>
      <c r="B19" s="12"/>
      <c r="C19" s="12"/>
      <c r="D19" s="12"/>
      <c r="E19" s="12"/>
      <c r="F19" s="12"/>
      <c r="G19" s="12"/>
      <c r="H19" s="105"/>
      <c r="I19" s="105"/>
      <c r="J19" s="104"/>
      <c r="K19" s="104"/>
      <c r="L19" s="104"/>
      <c r="M19" s="105"/>
      <c r="N19" s="106"/>
      <c r="O19" s="107"/>
      <c r="P19" s="108"/>
      <c r="Q19" s="109"/>
    </row>
    <row r="20" spans="1:17" s="110" customFormat="1" x14ac:dyDescent="0.55000000000000004">
      <c r="A20" s="103" t="s">
        <v>28</v>
      </c>
      <c r="B20" s="12"/>
      <c r="C20" s="12"/>
      <c r="D20" s="12"/>
      <c r="E20" s="12"/>
      <c r="F20" s="12"/>
      <c r="G20" s="12"/>
      <c r="H20" s="105"/>
      <c r="I20" s="105"/>
      <c r="J20" s="104"/>
      <c r="K20" s="104"/>
      <c r="L20" s="104"/>
      <c r="M20" s="105"/>
      <c r="N20" s="106"/>
      <c r="O20" s="107"/>
      <c r="P20" s="108"/>
      <c r="Q20" s="109"/>
    </row>
    <row r="21" spans="1:17" s="110" customFormat="1" x14ac:dyDescent="0.55000000000000004">
      <c r="A21" s="111" t="s">
        <v>20</v>
      </c>
      <c r="B21" s="12"/>
      <c r="C21" s="12"/>
      <c r="D21" s="12"/>
      <c r="E21" s="12"/>
      <c r="F21" s="12"/>
      <c r="G21" s="12"/>
      <c r="H21" s="113"/>
      <c r="I21" s="113"/>
      <c r="J21" s="112"/>
      <c r="K21" s="112"/>
      <c r="L21" s="112"/>
      <c r="M21" s="113"/>
      <c r="N21" s="114"/>
      <c r="O21" s="107"/>
      <c r="P21" s="108"/>
      <c r="Q21" s="109"/>
    </row>
    <row r="22" spans="1:17" x14ac:dyDescent="0.55000000000000004">
      <c r="A22" s="5" t="s">
        <v>29</v>
      </c>
      <c r="B22" s="12">
        <f>jan!$H22</f>
        <v>13265.333325</v>
      </c>
      <c r="C22" s="12">
        <f>feb!$H22</f>
        <v>13540.860739999998</v>
      </c>
      <c r="D22" s="12">
        <f>mar!$H22</f>
        <v>13438.160625</v>
      </c>
      <c r="E22" s="12">
        <f>apr!$H22</f>
        <v>13773.868800000002</v>
      </c>
      <c r="F22" s="12">
        <f>may!$H22</f>
        <v>15343.91865</v>
      </c>
      <c r="G22" s="12">
        <f>jun!$H22</f>
        <v>15429.4408</v>
      </c>
      <c r="H22" s="12">
        <f>jul!H22</f>
        <v>15394.707466666667</v>
      </c>
      <c r="I22" s="41">
        <f>aug!H22</f>
        <v>14548.2682</v>
      </c>
      <c r="J22" s="41">
        <f>sep!H22</f>
        <v>13248.258374999999</v>
      </c>
      <c r="K22" s="41">
        <f>oct!H22</f>
        <v>12822.12615</v>
      </c>
      <c r="L22" s="12">
        <f>nov!H22</f>
        <v>12859.515399999998</v>
      </c>
      <c r="M22" s="12">
        <f>dec!H22</f>
        <v>13229.557166666666</v>
      </c>
      <c r="N22" s="62">
        <f>AVERAGE(B22:M22)</f>
        <v>13907.834641527779</v>
      </c>
      <c r="O22" s="70">
        <f>AVERAGE(B22:I22)</f>
        <v>14341.819825833334</v>
      </c>
      <c r="P22" s="91"/>
    </row>
    <row r="23" spans="1:17" x14ac:dyDescent="0.55000000000000004">
      <c r="A23" s="5" t="s">
        <v>20</v>
      </c>
      <c r="B23" s="12">
        <f>jan!$H23</f>
        <v>369.25</v>
      </c>
      <c r="C23" s="12">
        <f>feb!$H23</f>
        <v>383</v>
      </c>
      <c r="D23" s="12">
        <f>mar!$H23</f>
        <v>384.75</v>
      </c>
      <c r="E23" s="12">
        <f>apr!$H23</f>
        <v>395.33333333333331</v>
      </c>
      <c r="F23" s="12">
        <f>may!$H23</f>
        <v>435</v>
      </c>
      <c r="G23" s="12">
        <f>jun!$H23</f>
        <v>440.75</v>
      </c>
      <c r="H23" s="12">
        <f>jul!$H23</f>
        <v>441.66666666666669</v>
      </c>
      <c r="I23" s="41">
        <f>aug!H23</f>
        <v>421.75</v>
      </c>
      <c r="J23" s="41">
        <f>sep!H23</f>
        <v>384.25</v>
      </c>
      <c r="K23" s="41">
        <f>oct!H23</f>
        <v>368.75</v>
      </c>
      <c r="L23" s="12">
        <f>nov!H23</f>
        <v>364.66666666666669</v>
      </c>
      <c r="M23" s="12">
        <f>dec!H23</f>
        <v>373</v>
      </c>
      <c r="N23" s="62">
        <f t="shared" ref="N23:N38" si="1">AVERAGE(B23:M23)</f>
        <v>396.84722222222217</v>
      </c>
      <c r="O23" s="70">
        <f>AVERAGE(B23:I23)</f>
        <v>408.93749999999994</v>
      </c>
      <c r="P23" s="91"/>
    </row>
    <row r="24" spans="1:17" x14ac:dyDescent="0.55000000000000004">
      <c r="A24" s="5" t="s">
        <v>30</v>
      </c>
      <c r="B24" s="12">
        <f>jan!$H24</f>
        <v>13175.487300000001</v>
      </c>
      <c r="C24" s="12">
        <f>feb!$H24</f>
        <v>13441.885639999999</v>
      </c>
      <c r="D24" s="12">
        <f>mar!$H24</f>
        <v>13333.377974999999</v>
      </c>
      <c r="E24" s="12">
        <f>apr!$H24</f>
        <v>13669.343500000001</v>
      </c>
      <c r="F24" s="12">
        <f>may!$H24</f>
        <v>15246.844449999999</v>
      </c>
      <c r="G24" s="12">
        <f>jun!$H24</f>
        <v>15324.419124999999</v>
      </c>
      <c r="H24" s="12">
        <f>jul!$H24</f>
        <v>15301.775299999999</v>
      </c>
      <c r="I24" s="41">
        <f>aug!H24</f>
        <v>14444.796849999999</v>
      </c>
      <c r="J24" s="41">
        <f>sep!H24</f>
        <v>13144.824374999998</v>
      </c>
      <c r="K24" s="41">
        <f>oct!H24</f>
        <v>12770.124449999999</v>
      </c>
      <c r="L24" s="12">
        <f>nov!H24</f>
        <v>12824.253500000001</v>
      </c>
      <c r="M24" s="12">
        <f>dec!H24</f>
        <v>13170.502266666668</v>
      </c>
      <c r="N24" s="62">
        <f t="shared" si="1"/>
        <v>13820.636227638888</v>
      </c>
      <c r="O24" s="70"/>
      <c r="P24" s="91"/>
    </row>
    <row r="25" spans="1:17" x14ac:dyDescent="0.55000000000000004">
      <c r="A25" s="5" t="s">
        <v>20</v>
      </c>
      <c r="B25" s="12">
        <f>jan!$H25</f>
        <v>366.75</v>
      </c>
      <c r="C25" s="12">
        <f>feb!$H25</f>
        <v>380.2</v>
      </c>
      <c r="D25" s="12">
        <f>mar!$H25</f>
        <v>381.75</v>
      </c>
      <c r="E25" s="12">
        <f>apr!$H25</f>
        <v>392.33333333333331</v>
      </c>
      <c r="F25" s="12">
        <f>may!$H25</f>
        <v>432.25</v>
      </c>
      <c r="G25" s="12">
        <f>jun!$H25</f>
        <v>437.75</v>
      </c>
      <c r="H25" s="12">
        <f>jul!$H25</f>
        <v>439</v>
      </c>
      <c r="I25" s="41">
        <f>aug!H25</f>
        <v>418.75</v>
      </c>
      <c r="J25" s="41">
        <f>sep!H25</f>
        <v>381.25</v>
      </c>
      <c r="K25" s="41">
        <f>oct!H25</f>
        <v>367.25</v>
      </c>
      <c r="L25" s="12">
        <f>nov!H25</f>
        <v>363.66666666666669</v>
      </c>
      <c r="M25" s="12">
        <f>dec!H25</f>
        <v>371.33333333333331</v>
      </c>
      <c r="N25" s="62">
        <f t="shared" si="1"/>
        <v>394.35694444444442</v>
      </c>
      <c r="O25" s="70"/>
      <c r="P25" s="91"/>
    </row>
    <row r="26" spans="1:17" x14ac:dyDescent="0.55000000000000004">
      <c r="A26" s="3" t="s">
        <v>31</v>
      </c>
      <c r="B26" s="12">
        <f>jan!$H26</f>
        <v>13103.6913</v>
      </c>
      <c r="C26" s="12">
        <f>feb!$H26</f>
        <v>13349.958320000002</v>
      </c>
      <c r="D26" s="12">
        <f>mar!$H26</f>
        <v>13263.522875000001</v>
      </c>
      <c r="E26" s="12">
        <f>apr!$H26</f>
        <v>13599.691500000001</v>
      </c>
      <c r="F26" s="12">
        <f>may!$H26</f>
        <v>15008.506874999999</v>
      </c>
      <c r="G26" s="12">
        <f>jun!$H26</f>
        <v>15079.368549999999</v>
      </c>
      <c r="H26" s="12">
        <f>jul!$H26</f>
        <v>15069.373866666667</v>
      </c>
      <c r="I26" s="41">
        <f>aug!H26</f>
        <v>14315.27455</v>
      </c>
      <c r="J26" s="41">
        <f>sep!H26</f>
        <v>13153.416549999998</v>
      </c>
      <c r="K26" s="41">
        <f>oct!H26</f>
        <v>12752.57985</v>
      </c>
      <c r="L26" s="12">
        <f>nov!H26</f>
        <v>12730.1031</v>
      </c>
      <c r="M26" s="12">
        <f>dec!H26</f>
        <v>13052.213666666668</v>
      </c>
      <c r="N26" s="62">
        <f t="shared" si="1"/>
        <v>13706.475083611112</v>
      </c>
      <c r="O26" s="70"/>
      <c r="P26" s="91"/>
    </row>
    <row r="27" spans="1:17" x14ac:dyDescent="0.55000000000000004">
      <c r="A27" s="3" t="s">
        <v>20</v>
      </c>
      <c r="B27" s="12">
        <f>jan!$H27</f>
        <v>364.75</v>
      </c>
      <c r="C27" s="12">
        <f>feb!$H27</f>
        <v>377.6</v>
      </c>
      <c r="D27" s="12">
        <f>mar!$H27</f>
        <v>379.75</v>
      </c>
      <c r="E27" s="12">
        <f>apr!$H27</f>
        <v>390.33333333333331</v>
      </c>
      <c r="F27" s="12">
        <f>may!$H27</f>
        <v>425.5</v>
      </c>
      <c r="G27" s="12">
        <f>jun!$H27</f>
        <v>430.75</v>
      </c>
      <c r="H27" s="12">
        <f>jul!$H27</f>
        <v>432.33333333333331</v>
      </c>
      <c r="I27" s="41">
        <f>aug!H27</f>
        <v>415</v>
      </c>
      <c r="J27" s="41">
        <f>sep!H27</f>
        <v>381.5</v>
      </c>
      <c r="K27" s="41">
        <f>oct!H27</f>
        <v>366.75</v>
      </c>
      <c r="L27" s="12">
        <f>nov!H27</f>
        <v>361</v>
      </c>
      <c r="M27" s="12">
        <f>dec!H27</f>
        <v>368</v>
      </c>
      <c r="N27" s="62">
        <f t="shared" si="1"/>
        <v>391.10555555555555</v>
      </c>
      <c r="O27" s="70"/>
      <c r="P27" s="91"/>
    </row>
    <row r="28" spans="1:17" s="110" customFormat="1" x14ac:dyDescent="0.55000000000000004">
      <c r="A28" s="115" t="s">
        <v>32</v>
      </c>
      <c r="B28" s="12"/>
      <c r="C28" s="12"/>
      <c r="D28" s="12"/>
      <c r="E28" s="12"/>
      <c r="F28" s="12"/>
      <c r="G28" s="12"/>
      <c r="H28" s="104"/>
      <c r="I28" s="104"/>
      <c r="J28" s="116"/>
      <c r="K28" s="116"/>
      <c r="L28" s="116"/>
      <c r="M28" s="116"/>
      <c r="N28" s="106"/>
      <c r="O28" s="107"/>
      <c r="P28" s="108"/>
      <c r="Q28" s="109"/>
    </row>
    <row r="29" spans="1:17" s="110" customFormat="1" x14ac:dyDescent="0.55000000000000004">
      <c r="A29" s="115" t="s">
        <v>20</v>
      </c>
      <c r="B29" s="12"/>
      <c r="C29" s="12"/>
      <c r="D29" s="12"/>
      <c r="E29" s="12"/>
      <c r="F29" s="12"/>
      <c r="G29" s="12"/>
      <c r="H29" s="104"/>
      <c r="I29" s="104"/>
      <c r="J29" s="116"/>
      <c r="K29" s="116"/>
      <c r="L29" s="116"/>
      <c r="M29" s="116"/>
      <c r="N29" s="106"/>
      <c r="O29" s="107"/>
      <c r="P29" s="108"/>
      <c r="Q29" s="109"/>
    </row>
    <row r="30" spans="1:17" x14ac:dyDescent="0.55000000000000004">
      <c r="A30" s="3" t="s">
        <v>65</v>
      </c>
      <c r="B30" s="12">
        <f>jan!$H30</f>
        <v>12959.982400000001</v>
      </c>
      <c r="C30" s="12">
        <f>feb!$H30</f>
        <v>13187.34374</v>
      </c>
      <c r="D30" s="12">
        <f>mar!$H30</f>
        <v>13115.030650000001</v>
      </c>
      <c r="E30" s="12">
        <f>apr!$H30</f>
        <v>13437.132566666667</v>
      </c>
      <c r="F30" s="12">
        <f>may!$H30</f>
        <v>14699.812524999999</v>
      </c>
      <c r="G30" s="12">
        <f>jun!$H30</f>
        <v>14764.303524999998</v>
      </c>
      <c r="H30" s="12">
        <f>jul!$H30</f>
        <v>14767.298266666665</v>
      </c>
      <c r="I30" s="41">
        <f>aug!H30</f>
        <v>14108.116550000001</v>
      </c>
      <c r="J30" s="41">
        <f>sep!H30</f>
        <v>13049.940799999998</v>
      </c>
      <c r="K30" s="41">
        <f>oct!H30</f>
        <v>12674.317075000003</v>
      </c>
      <c r="L30" s="12">
        <f>nov!H30</f>
        <v>12589.031000000001</v>
      </c>
      <c r="M30" s="41">
        <f>dec!H30</f>
        <v>12898.546033333332</v>
      </c>
      <c r="N30" s="62">
        <f t="shared" si="1"/>
        <v>13520.904594305553</v>
      </c>
      <c r="O30" s="70"/>
      <c r="P30" s="91"/>
    </row>
    <row r="31" spans="1:17" x14ac:dyDescent="0.55000000000000004">
      <c r="A31" s="3" t="s">
        <v>20</v>
      </c>
      <c r="B31" s="12">
        <f>jan!$H31</f>
        <v>360.75</v>
      </c>
      <c r="C31" s="12">
        <f>feb!$H31</f>
        <v>373</v>
      </c>
      <c r="D31" s="12">
        <f>mar!$H31</f>
        <v>375.5</v>
      </c>
      <c r="E31" s="12">
        <f>apr!$H31</f>
        <v>385.66666666666669</v>
      </c>
      <c r="F31" s="12">
        <f>may!$H31</f>
        <v>416.75</v>
      </c>
      <c r="G31" s="12">
        <f>jun!$H31</f>
        <v>421.75</v>
      </c>
      <c r="H31" s="12">
        <f>jul!$H31</f>
        <v>423.66666666666669</v>
      </c>
      <c r="I31" s="41">
        <f>aug!H31</f>
        <v>409</v>
      </c>
      <c r="J31" s="41">
        <f>sep!H31</f>
        <v>378.5</v>
      </c>
      <c r="K31" s="41">
        <f>oct!H31</f>
        <v>364.5</v>
      </c>
      <c r="L31" s="12">
        <f>nov!H31</f>
        <v>357</v>
      </c>
      <c r="M31" s="41">
        <f>dec!H31</f>
        <v>363.66666666666669</v>
      </c>
      <c r="N31" s="62">
        <f t="shared" si="1"/>
        <v>385.81250000000006</v>
      </c>
      <c r="O31" s="70"/>
      <c r="P31" s="91"/>
    </row>
    <row r="32" spans="1:17" s="110" customFormat="1" x14ac:dyDescent="0.55000000000000004">
      <c r="A32" s="115" t="s">
        <v>33</v>
      </c>
      <c r="B32" s="12"/>
      <c r="C32" s="12"/>
      <c r="D32" s="12"/>
      <c r="E32" s="12"/>
      <c r="F32" s="12"/>
      <c r="G32" s="12"/>
      <c r="H32" s="104"/>
      <c r="I32" s="104"/>
      <c r="J32" s="116"/>
      <c r="K32" s="116"/>
      <c r="L32" s="116"/>
      <c r="M32" s="116"/>
      <c r="N32" s="106"/>
      <c r="O32" s="107"/>
      <c r="P32" s="108"/>
      <c r="Q32" s="109"/>
    </row>
    <row r="33" spans="1:17" s="110" customFormat="1" x14ac:dyDescent="0.55000000000000004">
      <c r="A33" s="115" t="s">
        <v>20</v>
      </c>
      <c r="B33" s="12"/>
      <c r="C33" s="12"/>
      <c r="D33" s="12"/>
      <c r="E33" s="12"/>
      <c r="F33" s="12"/>
      <c r="G33" s="12"/>
      <c r="H33" s="104"/>
      <c r="I33" s="104"/>
      <c r="J33" s="116"/>
      <c r="K33" s="116"/>
      <c r="L33" s="116"/>
      <c r="M33" s="116"/>
      <c r="N33" s="106"/>
      <c r="O33" s="107"/>
      <c r="P33" s="108"/>
      <c r="Q33" s="109"/>
    </row>
    <row r="34" spans="1:17" s="51" customFormat="1" x14ac:dyDescent="0.55000000000000004">
      <c r="A34" s="132" t="s">
        <v>34</v>
      </c>
      <c r="B34" s="12"/>
      <c r="C34" s="12"/>
      <c r="D34" s="12"/>
      <c r="E34" s="12"/>
      <c r="F34" s="12"/>
      <c r="G34" s="12"/>
      <c r="H34" s="104"/>
      <c r="I34" s="104"/>
      <c r="J34" s="116"/>
      <c r="K34" s="116"/>
      <c r="L34" s="116"/>
      <c r="M34" s="116"/>
      <c r="N34" s="106"/>
      <c r="O34" s="70"/>
      <c r="P34" s="90"/>
      <c r="Q34" s="93"/>
    </row>
    <row r="35" spans="1:17" x14ac:dyDescent="0.55000000000000004">
      <c r="A35" s="133" t="s">
        <v>22</v>
      </c>
      <c r="B35" s="12"/>
      <c r="C35" s="12"/>
      <c r="D35" s="12"/>
      <c r="E35" s="12"/>
      <c r="F35" s="12"/>
      <c r="G35" s="12"/>
      <c r="H35" s="104"/>
      <c r="I35" s="104"/>
      <c r="J35" s="116"/>
      <c r="K35" s="116"/>
      <c r="L35" s="116"/>
      <c r="M35" s="116"/>
      <c r="N35" s="106"/>
      <c r="O35" s="70"/>
      <c r="P35" s="91"/>
    </row>
    <row r="36" spans="1:17" x14ac:dyDescent="0.55000000000000004">
      <c r="A36" s="39" t="s">
        <v>35</v>
      </c>
      <c r="B36" s="53"/>
      <c r="C36" s="54"/>
      <c r="D36" s="54"/>
      <c r="E36" s="55"/>
      <c r="F36" s="54"/>
      <c r="G36" s="53"/>
      <c r="H36" s="40"/>
      <c r="I36" s="40"/>
      <c r="J36" s="40"/>
      <c r="K36" s="40"/>
      <c r="L36" s="150"/>
      <c r="M36" s="40"/>
      <c r="N36" s="56"/>
      <c r="O36" s="70"/>
      <c r="P36" s="91"/>
    </row>
    <row r="37" spans="1:17" x14ac:dyDescent="0.55000000000000004">
      <c r="A37" s="3" t="s">
        <v>36</v>
      </c>
      <c r="B37" s="12">
        <f>jan!$H37</f>
        <v>14397.150575</v>
      </c>
      <c r="C37" s="12">
        <f>feb!$H37</f>
        <v>14566.188819999999</v>
      </c>
      <c r="D37" s="12">
        <f>mar!$H37</f>
        <v>14573.22395</v>
      </c>
      <c r="E37" s="12">
        <f>apr!$H37</f>
        <v>14888.7374</v>
      </c>
      <c r="F37" s="12">
        <f>may!$H37</f>
        <v>15526.490749999997</v>
      </c>
      <c r="G37" s="12">
        <f>jun!$H37</f>
        <v>16637.362475000002</v>
      </c>
      <c r="H37" s="12">
        <f>jul!$H37</f>
        <v>16475.245533333335</v>
      </c>
      <c r="I37" s="32">
        <f>aug!H37</f>
        <v>16391.892725000002</v>
      </c>
      <c r="J37" s="32">
        <f>sep!H37</f>
        <v>15868.70335</v>
      </c>
      <c r="K37" s="32">
        <f>oct!H37</f>
        <v>15333.960350000001</v>
      </c>
      <c r="L37" s="12">
        <f>nov!H37</f>
        <v>14974.4439</v>
      </c>
      <c r="M37" s="32">
        <f>dec!H37</f>
        <v>14967.523466666666</v>
      </c>
      <c r="N37" s="62">
        <f t="shared" si="1"/>
        <v>15383.410274583335</v>
      </c>
      <c r="O37" s="70"/>
      <c r="P37" s="91"/>
    </row>
    <row r="38" spans="1:17" x14ac:dyDescent="0.55000000000000004">
      <c r="A38" s="3" t="s">
        <v>37</v>
      </c>
      <c r="B38" s="12">
        <f>jan!$H38</f>
        <v>400.75</v>
      </c>
      <c r="C38" s="12">
        <f>feb!$H38</f>
        <v>412</v>
      </c>
      <c r="D38" s="12">
        <f>mar!$H38</f>
        <v>417.25</v>
      </c>
      <c r="E38" s="12">
        <f>apr!$H38</f>
        <v>427.33333333333331</v>
      </c>
      <c r="F38" s="12">
        <f>may!$H38</f>
        <v>440</v>
      </c>
      <c r="G38" s="12">
        <f>jun!$H38</f>
        <v>475.25</v>
      </c>
      <c r="H38" s="12">
        <f>jul!$H38</f>
        <v>472.66666666666669</v>
      </c>
      <c r="I38" s="32">
        <f>aug!H38</f>
        <v>475.25</v>
      </c>
      <c r="J38" s="32">
        <f>sep!H38</f>
        <v>460.25</v>
      </c>
      <c r="K38" s="32">
        <f>oct!H38</f>
        <v>441</v>
      </c>
      <c r="L38" s="12">
        <f>nov!H38</f>
        <v>424.66666666666669</v>
      </c>
      <c r="M38" s="32">
        <f>dec!H38</f>
        <v>422</v>
      </c>
      <c r="N38" s="62">
        <f t="shared" si="1"/>
        <v>439.03472222222223</v>
      </c>
      <c r="O38" s="70"/>
      <c r="P38" s="91"/>
    </row>
    <row r="39" spans="1:17" x14ac:dyDescent="0.55000000000000004">
      <c r="A39" s="3" t="s">
        <v>39</v>
      </c>
      <c r="B39" s="12">
        <f>jan!$H39</f>
        <v>12951.134599999999</v>
      </c>
      <c r="C39" s="12">
        <f>feb!$H39</f>
        <v>13222.691220000002</v>
      </c>
      <c r="D39" s="12">
        <f>mar!$H39</f>
        <v>13324.669725000002</v>
      </c>
      <c r="E39" s="12">
        <f>apr!$H39</f>
        <v>13878.397700000001</v>
      </c>
      <c r="F39" s="12">
        <f>may!$H39</f>
        <v>14865.518375</v>
      </c>
      <c r="G39" s="12">
        <f>jun!$H39</f>
        <v>16050.937324999999</v>
      </c>
      <c r="H39" s="12">
        <f>jul!$H39</f>
        <v>15673.555999999999</v>
      </c>
      <c r="I39" s="32">
        <f>aug!H39</f>
        <v>15417.608875000002</v>
      </c>
      <c r="J39" s="32">
        <f>sep!H39</f>
        <v>13592.4977</v>
      </c>
      <c r="K39" s="32">
        <f>oct!H39</f>
        <v>13299.806075</v>
      </c>
      <c r="L39" s="12">
        <f>nov!H39</f>
        <v>12941.0412</v>
      </c>
      <c r="M39" s="32">
        <f>dec!H39</f>
        <v>13052.394066666666</v>
      </c>
      <c r="N39" s="62">
        <f>AVERAGE(B39:M39)</f>
        <v>14022.521071805555</v>
      </c>
      <c r="O39" s="70"/>
      <c r="P39" s="91"/>
    </row>
    <row r="40" spans="1:17" x14ac:dyDescent="0.55000000000000004">
      <c r="A40" s="3" t="s">
        <v>38</v>
      </c>
      <c r="B40" s="12">
        <f>jan!$H40</f>
        <v>360.5</v>
      </c>
      <c r="C40" s="12">
        <f>feb!$H40</f>
        <v>374</v>
      </c>
      <c r="D40" s="12">
        <f>mar!$H40</f>
        <v>381.5</v>
      </c>
      <c r="E40" s="12">
        <f>apr!$H40</f>
        <v>398.33333333333331</v>
      </c>
      <c r="F40" s="12">
        <f>may!$H40</f>
        <v>421.25</v>
      </c>
      <c r="G40" s="12">
        <f>jun!$H40</f>
        <v>458.5</v>
      </c>
      <c r="H40" s="12">
        <f>jul!$H40</f>
        <v>449.66666666666669</v>
      </c>
      <c r="I40" s="32">
        <f>aug!H40</f>
        <v>447</v>
      </c>
      <c r="J40" s="32">
        <f>sep!H40</f>
        <v>394.25</v>
      </c>
      <c r="K40" s="32">
        <f>oct!H40</f>
        <v>382.5</v>
      </c>
      <c r="L40" s="12">
        <f>nov!H40</f>
        <v>367</v>
      </c>
      <c r="M40" s="32">
        <f>dec!H40</f>
        <v>368</v>
      </c>
      <c r="N40" s="62">
        <f>AVERAGE(B40:M40)</f>
        <v>400.20833333333331</v>
      </c>
      <c r="O40" s="70"/>
      <c r="P40" s="91"/>
    </row>
    <row r="41" spans="1:17" s="51" customFormat="1" x14ac:dyDescent="0.55000000000000004">
      <c r="A41" s="3" t="s">
        <v>66</v>
      </c>
      <c r="B41" s="12">
        <f>jan!$H41</f>
        <v>19847.168249999999</v>
      </c>
      <c r="C41" s="12">
        <f>feb!$H41</f>
        <v>21198.696000000004</v>
      </c>
      <c r="D41" s="12">
        <f>mar!$H41</f>
        <v>21086.920475000003</v>
      </c>
      <c r="E41" s="12">
        <f>apr!$H41</f>
        <v>20939.659233333336</v>
      </c>
      <c r="F41" s="12">
        <f>may!$H41</f>
        <v>21638.706975000001</v>
      </c>
      <c r="G41" s="12">
        <f>jun!$H41</f>
        <v>22535.747824999995</v>
      </c>
      <c r="H41" s="12">
        <f>jul!$H41</f>
        <v>22273.098300000001</v>
      </c>
      <c r="I41" s="32">
        <f>aug!H41</f>
        <v>21928.000175000001</v>
      </c>
      <c r="J41" s="32">
        <f>sep!H41</f>
        <v>20100.530899999998</v>
      </c>
      <c r="K41" s="32">
        <f>oct!H41</f>
        <v>18315.196049999999</v>
      </c>
      <c r="L41" s="12">
        <f>nov!H41</f>
        <v>16904.563299999998</v>
      </c>
      <c r="M41" s="32">
        <f>dec!H41</f>
        <v>18054.46656666667</v>
      </c>
      <c r="N41" s="62">
        <f>AVERAGE(B41:M41)</f>
        <v>20401.896170833337</v>
      </c>
      <c r="O41" s="69"/>
      <c r="P41" s="86"/>
      <c r="Q41" s="93"/>
    </row>
    <row r="42" spans="1:17" x14ac:dyDescent="0.55000000000000004">
      <c r="A42" s="3" t="s">
        <v>22</v>
      </c>
      <c r="B42" s="12">
        <f>jan!$H42</f>
        <v>552.5</v>
      </c>
      <c r="C42" s="12">
        <f>feb!$H42</f>
        <v>599.6</v>
      </c>
      <c r="D42" s="12">
        <f>mar!$H42</f>
        <v>603.75</v>
      </c>
      <c r="E42" s="12">
        <f>apr!$H42</f>
        <v>601</v>
      </c>
      <c r="F42" s="12">
        <f>may!$H42</f>
        <v>613.5</v>
      </c>
      <c r="G42" s="12">
        <f>jun!$H42</f>
        <v>643.75</v>
      </c>
      <c r="H42" s="12">
        <f>jul!$H42</f>
        <v>639</v>
      </c>
      <c r="I42" s="32">
        <f>aug!H42</f>
        <v>635.75</v>
      </c>
      <c r="J42" s="32">
        <f>sep!H42</f>
        <v>583</v>
      </c>
      <c r="K42" s="32">
        <f>oct!H42</f>
        <v>526.75</v>
      </c>
      <c r="L42" s="12">
        <f>nov!H42</f>
        <v>479.33333333333331</v>
      </c>
      <c r="M42" s="32">
        <f>dec!H42</f>
        <v>509</v>
      </c>
      <c r="N42" s="62">
        <f>AVERAGE(B42:M42)</f>
        <v>582.24444444444441</v>
      </c>
      <c r="O42" s="70"/>
      <c r="P42" s="91"/>
    </row>
    <row r="43" spans="1:17" x14ac:dyDescent="0.55000000000000004">
      <c r="A43" s="39" t="s">
        <v>40</v>
      </c>
      <c r="B43" s="53"/>
      <c r="C43" s="54"/>
      <c r="D43" s="54"/>
      <c r="E43" s="55"/>
      <c r="F43" s="54"/>
      <c r="G43" s="53"/>
      <c r="H43" s="40"/>
      <c r="I43" s="40"/>
      <c r="J43" s="40"/>
      <c r="K43" s="40"/>
      <c r="L43" s="150"/>
      <c r="M43" s="40"/>
      <c r="N43" s="42"/>
      <c r="O43" s="70"/>
      <c r="P43" s="91"/>
    </row>
    <row r="44" spans="1:17" x14ac:dyDescent="0.55000000000000004">
      <c r="A44" s="3" t="s">
        <v>41</v>
      </c>
      <c r="B44" s="12">
        <f>jan!$H44</f>
        <v>12187.8176</v>
      </c>
      <c r="C44" s="12">
        <f>feb!$H44</f>
        <v>12289.352739999998</v>
      </c>
      <c r="D44" s="12">
        <f>mar!$H44</f>
        <v>12302.933200000001</v>
      </c>
      <c r="E44" s="12">
        <f>apr!$H44</f>
        <v>12635.790133333334</v>
      </c>
      <c r="F44" s="12">
        <f>may!$H44</f>
        <v>13270.336899999998</v>
      </c>
      <c r="G44" s="12">
        <f>jun!$H44</f>
        <v>13355.280624999999</v>
      </c>
      <c r="H44" s="12">
        <f>jul!$H44</f>
        <v>13407.911666666667</v>
      </c>
      <c r="I44" s="32">
        <f>aug!H44</f>
        <v>13244.710525</v>
      </c>
      <c r="J44" s="32">
        <f>sep!H44</f>
        <v>12834.303775</v>
      </c>
      <c r="K44" s="32">
        <f>oct!H44</f>
        <v>12673.870199999999</v>
      </c>
      <c r="L44" s="12">
        <f>nov!H44</f>
        <v>12094.755599999999</v>
      </c>
      <c r="M44" s="32">
        <f>dec!H44</f>
        <v>12094.558766666667</v>
      </c>
      <c r="N44" s="62">
        <f t="shared" ref="N44:N49" si="2">AVERAGE(B44:M44)</f>
        <v>12699.301810972223</v>
      </c>
      <c r="O44" s="70"/>
      <c r="P44" s="91"/>
    </row>
    <row r="45" spans="1:17" x14ac:dyDescent="0.55000000000000004">
      <c r="A45" s="4" t="s">
        <v>68</v>
      </c>
      <c r="B45" s="12">
        <f>jan!$H45</f>
        <v>339.25</v>
      </c>
      <c r="C45" s="12">
        <f>feb!$H45</f>
        <v>347.6</v>
      </c>
      <c r="D45" s="12">
        <f>mar!$H45</f>
        <v>352.25</v>
      </c>
      <c r="E45" s="12">
        <f>apr!$H45</f>
        <v>362.66666666666669</v>
      </c>
      <c r="F45" s="12">
        <f>may!$H45</f>
        <v>376.25</v>
      </c>
      <c r="G45" s="12">
        <f>jun!$H45</f>
        <v>381.5</v>
      </c>
      <c r="H45" s="12">
        <f>jul!$H45</f>
        <v>384.66666666666669</v>
      </c>
      <c r="I45" s="32">
        <f>aug!H45</f>
        <v>384</v>
      </c>
      <c r="J45" s="32">
        <f>sep!H45</f>
        <v>372.25</v>
      </c>
      <c r="K45" s="32">
        <f>oct!H45</f>
        <v>364.5</v>
      </c>
      <c r="L45" s="12">
        <f>nov!H45</f>
        <v>343</v>
      </c>
      <c r="M45" s="32">
        <f>dec!H45</f>
        <v>341</v>
      </c>
      <c r="N45" s="62">
        <f t="shared" si="2"/>
        <v>362.41111111111104</v>
      </c>
      <c r="O45" s="70"/>
      <c r="P45" s="91"/>
    </row>
    <row r="46" spans="1:17" x14ac:dyDescent="0.55000000000000004">
      <c r="A46" s="3" t="s">
        <v>42</v>
      </c>
      <c r="B46" s="12">
        <f>jan!$H46</f>
        <v>11882.46415</v>
      </c>
      <c r="C46" s="12">
        <f>feb!$H46</f>
        <v>11978.22076</v>
      </c>
      <c r="D46" s="12">
        <f>mar!$H46</f>
        <v>12006.131075000001</v>
      </c>
      <c r="E46" s="12">
        <f>apr!$H46</f>
        <v>12310.595866666665</v>
      </c>
      <c r="F46" s="12">
        <f>may!$H46</f>
        <v>12502.622425000001</v>
      </c>
      <c r="G46" s="12">
        <f>jun!$H46</f>
        <v>12550.114450000001</v>
      </c>
      <c r="H46" s="12">
        <f>jul!$H46</f>
        <v>12606.222133333335</v>
      </c>
      <c r="I46" s="32">
        <f>aug!H46</f>
        <v>12684.146975000001</v>
      </c>
      <c r="J46" s="32">
        <f>sep!H46</f>
        <v>12325.725949999998</v>
      </c>
      <c r="K46" s="32">
        <f>oct!H46</f>
        <v>12143.575650000002</v>
      </c>
      <c r="L46" s="12">
        <f>nov!H46</f>
        <v>11706.8747</v>
      </c>
      <c r="M46" s="32">
        <f>dec!H46</f>
        <v>11751.844466666667</v>
      </c>
      <c r="N46" s="62">
        <f t="shared" si="2"/>
        <v>12204.044883472221</v>
      </c>
      <c r="O46" s="70"/>
      <c r="P46" s="91"/>
    </row>
    <row r="47" spans="1:17" x14ac:dyDescent="0.55000000000000004">
      <c r="A47" s="4" t="s">
        <v>69</v>
      </c>
      <c r="B47" s="12">
        <f>jan!$H47</f>
        <v>330.75</v>
      </c>
      <c r="C47" s="12">
        <f>feb!$H47</f>
        <v>338.8</v>
      </c>
      <c r="D47" s="12">
        <f>mar!$H47</f>
        <v>343.75</v>
      </c>
      <c r="E47" s="12">
        <f>apr!$H47</f>
        <v>353.33333333333331</v>
      </c>
      <c r="F47" s="12">
        <f>may!$H47</f>
        <v>354.5</v>
      </c>
      <c r="G47" s="12">
        <f>jun!$H47</f>
        <v>358.5</v>
      </c>
      <c r="H47" s="12">
        <f>jul!$H47</f>
        <v>361.66666666666669</v>
      </c>
      <c r="I47" s="32">
        <f>aug!H47</f>
        <v>367.75</v>
      </c>
      <c r="J47" s="32">
        <f>sep!H47</f>
        <v>357.5</v>
      </c>
      <c r="K47" s="32">
        <f>oct!H47</f>
        <v>349.25</v>
      </c>
      <c r="L47" s="12">
        <f>nov!H47</f>
        <v>332</v>
      </c>
      <c r="M47" s="32">
        <f>dec!H47</f>
        <v>331.33333333333331</v>
      </c>
      <c r="N47" s="62">
        <f t="shared" si="2"/>
        <v>348.26111111111112</v>
      </c>
      <c r="O47" s="70"/>
      <c r="P47" s="91"/>
    </row>
    <row r="48" spans="1:17" s="51" customFormat="1" x14ac:dyDescent="0.55000000000000004">
      <c r="A48" s="3" t="s">
        <v>43</v>
      </c>
      <c r="B48" s="12">
        <f>jan!$H48</f>
        <v>11783.691150000001</v>
      </c>
      <c r="C48" s="12">
        <f>feb!$H48</f>
        <v>11879.245659999999</v>
      </c>
      <c r="D48" s="12">
        <f>mar!$H48</f>
        <v>11901.348425</v>
      </c>
      <c r="E48" s="12">
        <f>apr!$H48</f>
        <v>12194.497066666669</v>
      </c>
      <c r="F48" s="12">
        <f>may!$H48</f>
        <v>12388.004850000001</v>
      </c>
      <c r="G48" s="12">
        <f>jun!$H48</f>
        <v>12445.092774999999</v>
      </c>
      <c r="H48" s="12">
        <f>jul!$H48</f>
        <v>12513.289966666665</v>
      </c>
      <c r="I48" s="32">
        <f>aug!H48</f>
        <v>12563.305949999998</v>
      </c>
      <c r="J48" s="32">
        <f>sep!H48</f>
        <v>12222.291949999999</v>
      </c>
      <c r="K48" s="32">
        <f>oct!H48</f>
        <v>12039.2562</v>
      </c>
      <c r="L48" s="12">
        <f>nov!H48</f>
        <v>11601.089</v>
      </c>
      <c r="M48" s="32">
        <f>dec!H48</f>
        <v>11657.2312</v>
      </c>
      <c r="N48" s="62">
        <f t="shared" si="2"/>
        <v>12099.02868277778</v>
      </c>
      <c r="O48" s="69"/>
      <c r="P48" s="91"/>
      <c r="Q48" s="93"/>
    </row>
    <row r="49" spans="1:17" x14ac:dyDescent="0.55000000000000004">
      <c r="A49" s="3" t="s">
        <v>71</v>
      </c>
      <c r="B49" s="12">
        <f>jan!$H49</f>
        <v>328</v>
      </c>
      <c r="C49" s="12">
        <f>feb!$H49</f>
        <v>336</v>
      </c>
      <c r="D49" s="12">
        <f>mar!$H49</f>
        <v>340.75</v>
      </c>
      <c r="E49" s="12">
        <f>apr!$H49</f>
        <v>350</v>
      </c>
      <c r="F49" s="12">
        <f>may!$H49</f>
        <v>351.25</v>
      </c>
      <c r="G49" s="12">
        <f>jun!$H49</f>
        <v>355.5</v>
      </c>
      <c r="H49" s="12">
        <f>jul!$H49</f>
        <v>359</v>
      </c>
      <c r="I49" s="32">
        <f>aug!H49</f>
        <v>364.25</v>
      </c>
      <c r="J49" s="32">
        <f>sep!H49</f>
        <v>354.5</v>
      </c>
      <c r="K49" s="32">
        <f>oct!H49</f>
        <v>346.25</v>
      </c>
      <c r="L49" s="12">
        <f>nov!H49</f>
        <v>329</v>
      </c>
      <c r="M49" s="32">
        <f>dec!H49</f>
        <v>328.66666666666669</v>
      </c>
      <c r="N49" s="62">
        <f t="shared" si="2"/>
        <v>345.26388888888891</v>
      </c>
      <c r="O49" s="70"/>
      <c r="P49" s="91"/>
    </row>
    <row r="50" spans="1:17" x14ac:dyDescent="0.55000000000000004">
      <c r="A50" s="30" t="s">
        <v>44</v>
      </c>
      <c r="B50" s="53"/>
      <c r="C50" s="54"/>
      <c r="D50" s="54"/>
      <c r="E50" s="55"/>
      <c r="F50" s="54"/>
      <c r="G50" s="53"/>
      <c r="H50" s="40"/>
      <c r="I50" s="40"/>
      <c r="J50" s="40"/>
      <c r="K50" s="40"/>
      <c r="L50" s="150"/>
      <c r="M50" s="40"/>
      <c r="N50" s="57"/>
      <c r="O50" s="70"/>
      <c r="P50" s="91"/>
    </row>
    <row r="51" spans="1:17" s="110" customFormat="1" x14ac:dyDescent="0.55000000000000004">
      <c r="A51" s="3" t="s">
        <v>72</v>
      </c>
      <c r="B51" s="12">
        <f>jan!$H51</f>
        <v>29369.715549999997</v>
      </c>
      <c r="C51" s="12">
        <f>feb!$H51</f>
        <v>29139.303800000002</v>
      </c>
      <c r="D51" s="12">
        <f>mar!$H51</f>
        <v>29216.114674999997</v>
      </c>
      <c r="E51" s="12">
        <f>apr!$H51</f>
        <v>30195.94106666667</v>
      </c>
      <c r="F51" s="12">
        <f>may!$H51</f>
        <v>31228.901249999999</v>
      </c>
      <c r="G51" s="12">
        <f>jun!$H51</f>
        <v>30220.081124999997</v>
      </c>
      <c r="H51" s="12">
        <f>jul!H51</f>
        <v>30289.646333333327</v>
      </c>
      <c r="I51" s="32">
        <f>aug!H51</f>
        <v>29489.110850000001</v>
      </c>
      <c r="J51" s="32">
        <f>sep!H51</f>
        <v>30004.141749999995</v>
      </c>
      <c r="K51" s="32">
        <f>oct!H51</f>
        <v>28701.946325000001</v>
      </c>
      <c r="L51" s="12">
        <f>nov!H51</f>
        <v>27985.665900000004</v>
      </c>
      <c r="M51" s="32">
        <f>dec!H51</f>
        <v>27452.237933333334</v>
      </c>
      <c r="N51" s="62">
        <f>AVERAGE(B51:M51)</f>
        <v>29441.067213194448</v>
      </c>
      <c r="O51" s="107"/>
      <c r="P51" s="108"/>
      <c r="Q51" s="109"/>
    </row>
    <row r="52" spans="1:17" s="110" customFormat="1" x14ac:dyDescent="0.55000000000000004">
      <c r="A52" s="3" t="s">
        <v>20</v>
      </c>
      <c r="B52" s="12">
        <f>jan!$H52</f>
        <v>817.5</v>
      </c>
      <c r="C52" s="12">
        <f>feb!$H52</f>
        <v>824.2</v>
      </c>
      <c r="D52" s="12">
        <f>mar!$H52</f>
        <v>836.5</v>
      </c>
      <c r="E52" s="12">
        <f>apr!$H52</f>
        <v>866.66666666666663</v>
      </c>
      <c r="F52" s="12">
        <f>may!$H52</f>
        <v>885.5</v>
      </c>
      <c r="G52" s="12">
        <f>jun!$H52</f>
        <v>863.25</v>
      </c>
      <c r="H52" s="12">
        <f>jul!H52</f>
        <v>869</v>
      </c>
      <c r="I52" s="32">
        <f>aug!H52</f>
        <v>855</v>
      </c>
      <c r="J52" s="32">
        <f>sep!H52</f>
        <v>870.25</v>
      </c>
      <c r="K52" s="32">
        <f>oct!H52</f>
        <v>825.5</v>
      </c>
      <c r="L52" s="12">
        <f>nov!H52</f>
        <v>793.66666666666663</v>
      </c>
      <c r="M52" s="32">
        <f>dec!H52</f>
        <v>774</v>
      </c>
      <c r="N52" s="62">
        <f>AVERAGE(B52:M52)</f>
        <v>840.08611111111111</v>
      </c>
      <c r="O52" s="107"/>
      <c r="P52" s="108"/>
      <c r="Q52" s="109"/>
    </row>
    <row r="53" spans="1:17" s="51" customFormat="1" x14ac:dyDescent="0.55000000000000004">
      <c r="A53" s="102" t="s">
        <v>45</v>
      </c>
      <c r="B53" s="12">
        <f>jan!$H53</f>
        <v>27491.777275</v>
      </c>
      <c r="C53" s="12">
        <f>feb!$H53</f>
        <v>27654.385399999999</v>
      </c>
      <c r="D53" s="12">
        <f>mar!$H53</f>
        <v>28106.431125000003</v>
      </c>
      <c r="E53" s="12">
        <f>apr!$H53</f>
        <v>29650.091166666665</v>
      </c>
      <c r="F53" s="12">
        <f>may!$H53</f>
        <v>30223.732774999997</v>
      </c>
      <c r="G53" s="12">
        <f>jun!$H53</f>
        <v>29213.607649999998</v>
      </c>
      <c r="H53" s="12">
        <f>jul!$H53</f>
        <v>29255.593333333334</v>
      </c>
      <c r="I53" s="32">
        <f>aug!H53</f>
        <v>28488.8878</v>
      </c>
      <c r="J53" s="129">
        <f>sep!H53</f>
        <v>29486.93</v>
      </c>
      <c r="K53" s="32">
        <f>oct!H53</f>
        <v>25672.794099999999</v>
      </c>
      <c r="L53" s="12">
        <f>nov!H53</f>
        <v>22744.411800000002</v>
      </c>
      <c r="M53" s="32">
        <f>dec!H53</f>
        <v>23917.250433333335</v>
      </c>
      <c r="N53" s="130">
        <f>AVERAGE(B53:M53)</f>
        <v>27658.824404861109</v>
      </c>
      <c r="O53" s="69"/>
      <c r="P53" s="86"/>
      <c r="Q53" s="93"/>
    </row>
    <row r="54" spans="1:17" x14ac:dyDescent="0.55000000000000004">
      <c r="A54" s="131" t="s">
        <v>20</v>
      </c>
      <c r="B54" s="12">
        <f>jan!$H54</f>
        <v>765.25</v>
      </c>
      <c r="C54" s="12">
        <f>feb!$H54</f>
        <v>782.2</v>
      </c>
      <c r="D54" s="12">
        <f>mar!$H54</f>
        <v>804.75</v>
      </c>
      <c r="E54" s="12">
        <f>apr!$H54</f>
        <v>851</v>
      </c>
      <c r="F54" s="12">
        <f>may!$H54</f>
        <v>857</v>
      </c>
      <c r="G54" s="12">
        <f>jun!$H54</f>
        <v>834.5</v>
      </c>
      <c r="H54" s="12">
        <f>jul!$H54</f>
        <v>839.33333333333337</v>
      </c>
      <c r="I54" s="32">
        <f>aug!H54</f>
        <v>826</v>
      </c>
      <c r="J54" s="129">
        <f>sep!H54</f>
        <v>855.25</v>
      </c>
      <c r="K54" s="32">
        <f>oct!H54</f>
        <v>738.5</v>
      </c>
      <c r="L54" s="12">
        <f>nov!H54</f>
        <v>645</v>
      </c>
      <c r="M54" s="32">
        <f>dec!H54</f>
        <v>674.33333333333337</v>
      </c>
      <c r="N54" s="130">
        <f>AVERAGE(B54:M54)</f>
        <v>789.42638888888894</v>
      </c>
      <c r="O54" s="70"/>
      <c r="P54" s="91"/>
    </row>
    <row r="55" spans="1:17" x14ac:dyDescent="0.55000000000000004">
      <c r="A55" s="39" t="s">
        <v>46</v>
      </c>
      <c r="B55" s="53"/>
      <c r="C55" s="54"/>
      <c r="D55" s="54"/>
      <c r="E55" s="55"/>
      <c r="F55" s="55"/>
      <c r="G55" s="55"/>
      <c r="H55" s="30"/>
      <c r="I55" s="30"/>
      <c r="J55" s="30"/>
      <c r="K55" s="30"/>
      <c r="L55" s="150"/>
      <c r="M55" s="30"/>
      <c r="N55" s="74"/>
      <c r="O55" s="70"/>
      <c r="P55" s="91"/>
    </row>
    <row r="56" spans="1:17" s="51" customFormat="1" x14ac:dyDescent="0.55000000000000004">
      <c r="A56" s="3" t="s">
        <v>47</v>
      </c>
      <c r="B56" s="12">
        <f>jan!$H56</f>
        <v>20684.394775000001</v>
      </c>
      <c r="C56" s="12">
        <f>feb!$H56</f>
        <v>20880.5648</v>
      </c>
      <c r="D56" s="12">
        <f>mar!$H56</f>
        <v>20903.710200000001</v>
      </c>
      <c r="E56" s="12">
        <f>apr!$H56</f>
        <v>20753.392033333334</v>
      </c>
      <c r="F56" s="12">
        <f>may!$H56</f>
        <v>22597.013325</v>
      </c>
      <c r="G56" s="12">
        <f>jun!$H56</f>
        <v>21267.127225</v>
      </c>
      <c r="H56" s="12">
        <f>jul!$H56</f>
        <v>20867.071966666666</v>
      </c>
      <c r="I56" s="12">
        <f>aug!H56</f>
        <v>19918.842075</v>
      </c>
      <c r="J56" s="12">
        <f>sep!H56</f>
        <v>18738.969525</v>
      </c>
      <c r="K56" s="12">
        <f>oct!H56</f>
        <v>18229.13535</v>
      </c>
      <c r="L56" s="12">
        <f>nov!H56</f>
        <v>18359.586299999999</v>
      </c>
      <c r="M56" s="32">
        <f>dec!H56</f>
        <v>18857.19796666667</v>
      </c>
      <c r="N56" s="62">
        <f>AVERAGE(B56:M56)</f>
        <v>20171.417128472222</v>
      </c>
      <c r="O56" s="70"/>
      <c r="P56" s="91"/>
      <c r="Q56" s="93"/>
    </row>
    <row r="57" spans="1:17" x14ac:dyDescent="0.55000000000000004">
      <c r="A57" s="3" t="s">
        <v>22</v>
      </c>
      <c r="B57" s="12">
        <f>jan!$H57</f>
        <v>575.75</v>
      </c>
      <c r="C57" s="12">
        <f>feb!$H57</f>
        <v>590.6</v>
      </c>
      <c r="D57" s="12">
        <f>mar!$H57</f>
        <v>598.5</v>
      </c>
      <c r="E57" s="12">
        <f>apr!$H57</f>
        <v>595.66666666666663</v>
      </c>
      <c r="F57" s="12">
        <f>may!$H57</f>
        <v>640.75</v>
      </c>
      <c r="G57" s="12">
        <f>jun!$H57</f>
        <v>607.5</v>
      </c>
      <c r="H57" s="12">
        <f>jul!$H57</f>
        <v>598.66666666666663</v>
      </c>
      <c r="I57" s="12">
        <f>aug!H57</f>
        <v>577.5</v>
      </c>
      <c r="J57" s="12">
        <f>sep!H57</f>
        <v>543.5</v>
      </c>
      <c r="K57" s="12">
        <f>oct!H57</f>
        <v>524.25</v>
      </c>
      <c r="L57" s="12">
        <f>nov!H57</f>
        <v>520.66666666666663</v>
      </c>
      <c r="M57" s="32">
        <f>dec!H57</f>
        <v>531.66666666666663</v>
      </c>
      <c r="N57" s="62">
        <f>AVERAGE(B57:M57)</f>
        <v>575.41805555555561</v>
      </c>
      <c r="O57" s="70"/>
      <c r="P57" s="91"/>
    </row>
    <row r="58" spans="1:17" x14ac:dyDescent="0.55000000000000004">
      <c r="A58" s="39" t="s">
        <v>48</v>
      </c>
      <c r="B58" s="53"/>
      <c r="C58" s="54"/>
      <c r="D58" s="54"/>
      <c r="E58" s="55"/>
      <c r="F58" s="54"/>
      <c r="G58" s="55"/>
      <c r="H58" s="40"/>
      <c r="I58" s="40"/>
      <c r="J58" s="40"/>
      <c r="K58" s="40"/>
      <c r="L58" s="150"/>
      <c r="M58" s="40"/>
      <c r="N58" s="57"/>
      <c r="O58" s="70"/>
      <c r="P58" s="91"/>
    </row>
    <row r="59" spans="1:17" x14ac:dyDescent="0.55000000000000004">
      <c r="A59" s="3" t="s">
        <v>49</v>
      </c>
      <c r="B59" s="12">
        <f>jan!$H59</f>
        <v>14118.879075000001</v>
      </c>
      <c r="C59" s="12">
        <f>feb!$H59</f>
        <v>14255.0237</v>
      </c>
      <c r="D59" s="12">
        <f>mar!$H59</f>
        <v>14232.71225</v>
      </c>
      <c r="E59" s="12">
        <f>apr!$H59</f>
        <v>14505.653833333332</v>
      </c>
      <c r="F59" s="12">
        <f>may!$H59</f>
        <v>16058.12665</v>
      </c>
      <c r="G59" s="12">
        <f>jun!$H59</f>
        <v>16269.586074999999</v>
      </c>
      <c r="H59" s="12">
        <f>jul!$H59</f>
        <v>16335.821266666666</v>
      </c>
      <c r="I59" s="12">
        <f>aug!H59</f>
        <v>15512.989525000001</v>
      </c>
      <c r="J59" s="12">
        <f>sep!H59</f>
        <v>14006.89135</v>
      </c>
      <c r="K59" s="12">
        <f>oct!H59</f>
        <v>13317.647550000002</v>
      </c>
      <c r="L59" s="12">
        <f>nov!H59</f>
        <v>13506.041599999999</v>
      </c>
      <c r="M59" s="32">
        <f>dec!H59</f>
        <v>13938.931166666667</v>
      </c>
      <c r="N59" s="62">
        <f t="shared" ref="N59:N64" si="3">AVERAGE(B59:M59)</f>
        <v>14671.525336805556</v>
      </c>
      <c r="O59" s="70"/>
      <c r="P59" s="91"/>
    </row>
    <row r="60" spans="1:17" x14ac:dyDescent="0.55000000000000004">
      <c r="A60" s="3" t="s">
        <v>20</v>
      </c>
      <c r="B60" s="12">
        <f>jan!$H60</f>
        <v>393</v>
      </c>
      <c r="C60" s="12">
        <f>feb!$H60</f>
        <v>403.2</v>
      </c>
      <c r="D60" s="12">
        <f>mar!$H60</f>
        <v>407.5</v>
      </c>
      <c r="E60" s="12">
        <f>apr!$H60</f>
        <v>416.33333333333331</v>
      </c>
      <c r="F60" s="12">
        <f>may!$H60</f>
        <v>455.25</v>
      </c>
      <c r="G60" s="12">
        <f>jun!$H60</f>
        <v>464.75</v>
      </c>
      <c r="H60" s="12">
        <f>jul!$H60</f>
        <v>468.66666666666669</v>
      </c>
      <c r="I60" s="12">
        <f>aug!H60</f>
        <v>449.75</v>
      </c>
      <c r="J60" s="12">
        <f>sep!H60</f>
        <v>406.25</v>
      </c>
      <c r="K60" s="12">
        <f>oct!H60</f>
        <v>383</v>
      </c>
      <c r="L60" s="12">
        <f>nov!H60</f>
        <v>383</v>
      </c>
      <c r="M60" s="32">
        <f>dec!H60</f>
        <v>393</v>
      </c>
      <c r="N60" s="62">
        <f t="shared" si="3"/>
        <v>418.64166666666665</v>
      </c>
      <c r="O60" s="70"/>
      <c r="P60" s="91"/>
    </row>
    <row r="61" spans="1:17" x14ac:dyDescent="0.55000000000000004">
      <c r="A61" s="3" t="s">
        <v>50</v>
      </c>
      <c r="B61" s="12">
        <f>jan!$H61</f>
        <v>12968.909374999999</v>
      </c>
      <c r="C61" s="12">
        <f>feb!$H61</f>
        <v>13258.039640000003</v>
      </c>
      <c r="D61" s="12">
        <f>mar!$H61</f>
        <v>13228.595325</v>
      </c>
      <c r="E61" s="12">
        <f>apr!$H61</f>
        <v>13564.8182</v>
      </c>
      <c r="F61" s="12">
        <f>may!$H61</f>
        <v>15141.034374999999</v>
      </c>
      <c r="G61" s="12">
        <f>jun!$H61</f>
        <v>15219.39745</v>
      </c>
      <c r="H61" s="12">
        <f>jul!$H61</f>
        <v>15208.798133333332</v>
      </c>
      <c r="I61" s="12">
        <f>aug!H61</f>
        <v>14289.577525000001</v>
      </c>
      <c r="J61" s="12">
        <f>sep!H61</f>
        <v>13007.081549999999</v>
      </c>
      <c r="K61" s="12">
        <f>oct!H61</f>
        <v>12317.942675000002</v>
      </c>
      <c r="L61" s="12">
        <f>nov!H61</f>
        <v>12483.522600000002</v>
      </c>
      <c r="M61" s="32">
        <f>dec!H61</f>
        <v>12922.221366666665</v>
      </c>
      <c r="N61" s="62">
        <f t="shared" si="3"/>
        <v>13634.161517916667</v>
      </c>
      <c r="O61" s="70"/>
      <c r="P61" s="91"/>
    </row>
    <row r="62" spans="1:17" x14ac:dyDescent="0.55000000000000004">
      <c r="A62" s="3" t="s">
        <v>20</v>
      </c>
      <c r="B62" s="12">
        <f>jan!$H62</f>
        <v>361</v>
      </c>
      <c r="C62" s="12">
        <f>feb!$H62</f>
        <v>375</v>
      </c>
      <c r="D62" s="12">
        <f>mar!$H62</f>
        <v>378.75</v>
      </c>
      <c r="E62" s="12">
        <f>apr!$H62</f>
        <v>389.33333333333331</v>
      </c>
      <c r="F62" s="12">
        <f>may!$H62</f>
        <v>429.25</v>
      </c>
      <c r="G62" s="12">
        <f>jun!$H62</f>
        <v>434.75</v>
      </c>
      <c r="H62" s="12">
        <f>jul!$H62</f>
        <v>436.33333333333331</v>
      </c>
      <c r="I62" s="12">
        <f>aug!H62</f>
        <v>414.25</v>
      </c>
      <c r="J62" s="12">
        <f>sep!H62</f>
        <v>377.25</v>
      </c>
      <c r="K62" s="12">
        <f>oct!H62</f>
        <v>354.25</v>
      </c>
      <c r="L62" s="12">
        <f>nov!H62</f>
        <v>354</v>
      </c>
      <c r="M62" s="32">
        <f>dec!H62</f>
        <v>364.33333333333331</v>
      </c>
      <c r="N62" s="62">
        <f t="shared" si="3"/>
        <v>389.04166666666657</v>
      </c>
      <c r="O62" s="70"/>
      <c r="P62" s="91"/>
    </row>
    <row r="63" spans="1:17" s="110" customFormat="1" x14ac:dyDescent="0.55000000000000004">
      <c r="A63" s="3" t="s">
        <v>51</v>
      </c>
      <c r="B63" s="12">
        <f>jan!$H63</f>
        <v>12744.3606</v>
      </c>
      <c r="C63" s="12">
        <f>feb!$H63</f>
        <v>13038.79998</v>
      </c>
      <c r="D63" s="12">
        <f>mar!$H63</f>
        <v>12931.629100000002</v>
      </c>
      <c r="E63" s="12">
        <f>apr!$H63</f>
        <v>13274.510566666666</v>
      </c>
      <c r="F63" s="12">
        <f>may!$H63</f>
        <v>14850.138299999999</v>
      </c>
      <c r="G63" s="12">
        <f>jun!$H63</f>
        <v>14930.594224999999</v>
      </c>
      <c r="H63" s="12">
        <f>jul!$H63</f>
        <v>14906.722533333334</v>
      </c>
      <c r="I63" s="12">
        <f>aug!H63</f>
        <v>13962.034100000001</v>
      </c>
      <c r="J63" s="12">
        <f>sep!H63</f>
        <v>12662.132375000001</v>
      </c>
      <c r="K63" s="12">
        <f>oct!H63</f>
        <v>12196.20945</v>
      </c>
      <c r="L63" s="12">
        <f>nov!H63</f>
        <v>12236.5887</v>
      </c>
      <c r="M63" s="32">
        <f>dec!H63</f>
        <v>12614.706766666668</v>
      </c>
      <c r="N63" s="62">
        <f t="shared" si="3"/>
        <v>13362.368891388889</v>
      </c>
      <c r="O63" s="107"/>
      <c r="P63" s="108"/>
      <c r="Q63" s="109"/>
    </row>
    <row r="64" spans="1:17" s="110" customFormat="1" x14ac:dyDescent="0.55000000000000004">
      <c r="A64" s="3" t="s">
        <v>20</v>
      </c>
      <c r="B64" s="12">
        <f>jan!$H64</f>
        <v>354.75</v>
      </c>
      <c r="C64" s="12">
        <f>feb!$H64</f>
        <v>368.8</v>
      </c>
      <c r="D64" s="12">
        <f>mar!$H64</f>
        <v>370.25</v>
      </c>
      <c r="E64" s="12">
        <f>apr!$H64</f>
        <v>381</v>
      </c>
      <c r="F64" s="12">
        <f>may!$H64</f>
        <v>421</v>
      </c>
      <c r="G64" s="12">
        <f>jun!$H64</f>
        <v>426.5</v>
      </c>
      <c r="H64" s="12">
        <f>jul!$H64</f>
        <v>427.66666666666669</v>
      </c>
      <c r="I64" s="12">
        <f>aug!H64</f>
        <v>404.75</v>
      </c>
      <c r="J64" s="12">
        <f>sep!H64</f>
        <v>367.25</v>
      </c>
      <c r="K64" s="12">
        <f>oct!H64</f>
        <v>350.75</v>
      </c>
      <c r="L64" s="12">
        <f>nov!H64</f>
        <v>347</v>
      </c>
      <c r="M64" s="32">
        <f>dec!H64</f>
        <v>355.66666666666669</v>
      </c>
      <c r="N64" s="62">
        <f t="shared" si="3"/>
        <v>381.28194444444449</v>
      </c>
      <c r="O64" s="107"/>
      <c r="P64" s="108"/>
      <c r="Q64" s="109"/>
    </row>
    <row r="65" spans="1:17" s="110" customFormat="1" x14ac:dyDescent="0.55000000000000004">
      <c r="A65" s="115" t="s">
        <v>52</v>
      </c>
      <c r="B65" s="12"/>
      <c r="C65" s="12"/>
      <c r="D65" s="12"/>
      <c r="E65" s="12"/>
      <c r="F65" s="12"/>
      <c r="G65" s="12"/>
      <c r="H65" s="117"/>
      <c r="I65" s="117"/>
      <c r="J65" s="104"/>
      <c r="K65" s="104"/>
      <c r="L65" s="104"/>
      <c r="M65" s="118"/>
      <c r="N65" s="106"/>
      <c r="O65" s="107"/>
      <c r="P65" s="108"/>
      <c r="Q65" s="109"/>
    </row>
    <row r="66" spans="1:17" s="110" customFormat="1" x14ac:dyDescent="0.55000000000000004">
      <c r="A66" s="115" t="s">
        <v>20</v>
      </c>
      <c r="B66" s="12"/>
      <c r="C66" s="12"/>
      <c r="D66" s="12"/>
      <c r="E66" s="12"/>
      <c r="F66" s="12"/>
      <c r="G66" s="12"/>
      <c r="H66" s="117"/>
      <c r="I66" s="117"/>
      <c r="J66" s="104"/>
      <c r="K66" s="104"/>
      <c r="L66" s="104"/>
      <c r="M66" s="118"/>
      <c r="N66" s="106"/>
      <c r="O66" s="107"/>
      <c r="P66" s="108"/>
      <c r="Q66" s="109"/>
    </row>
    <row r="67" spans="1:17" s="51" customFormat="1" x14ac:dyDescent="0.55000000000000004">
      <c r="A67" s="115" t="s">
        <v>53</v>
      </c>
      <c r="B67" s="12"/>
      <c r="C67" s="12"/>
      <c r="D67" s="12"/>
      <c r="E67" s="12"/>
      <c r="F67" s="12"/>
      <c r="G67" s="12"/>
      <c r="H67" s="117"/>
      <c r="I67" s="117"/>
      <c r="J67" s="104"/>
      <c r="K67" s="104"/>
      <c r="L67" s="104"/>
      <c r="M67" s="118"/>
      <c r="N67" s="106"/>
      <c r="O67" s="70"/>
      <c r="P67" s="91"/>
      <c r="Q67" s="93"/>
    </row>
    <row r="68" spans="1:17" x14ac:dyDescent="0.55000000000000004">
      <c r="A68" s="115" t="s">
        <v>20</v>
      </c>
      <c r="B68" s="12"/>
      <c r="C68" s="12"/>
      <c r="D68" s="12"/>
      <c r="E68" s="12"/>
      <c r="F68" s="12"/>
      <c r="G68" s="12"/>
      <c r="H68" s="117"/>
      <c r="I68" s="117"/>
      <c r="J68" s="104"/>
      <c r="K68" s="104"/>
      <c r="L68" s="104"/>
      <c r="M68" s="118"/>
      <c r="N68" s="106"/>
      <c r="O68" s="70"/>
      <c r="P68" s="91"/>
    </row>
    <row r="69" spans="1:17" x14ac:dyDescent="0.55000000000000004">
      <c r="A69" s="39" t="s">
        <v>54</v>
      </c>
      <c r="B69" s="53"/>
      <c r="C69" s="54"/>
      <c r="D69" s="54"/>
      <c r="E69" s="55"/>
      <c r="F69" s="54"/>
      <c r="G69" s="55"/>
      <c r="H69" s="40"/>
      <c r="I69" s="40"/>
      <c r="J69" s="40"/>
      <c r="K69" s="40"/>
      <c r="L69" s="149"/>
      <c r="M69" s="40"/>
      <c r="N69" s="40"/>
      <c r="O69" s="70"/>
      <c r="P69" s="91"/>
    </row>
    <row r="70" spans="1:17" s="88" customFormat="1" x14ac:dyDescent="0.55000000000000004">
      <c r="A70" s="3" t="s">
        <v>55</v>
      </c>
      <c r="B70" s="12">
        <f>jan!$H70</f>
        <v>13552.7235</v>
      </c>
      <c r="C70" s="12">
        <f>feb!$H70</f>
        <v>13795.47078</v>
      </c>
      <c r="D70" s="12">
        <f>mar!$H70</f>
        <v>13708.80875</v>
      </c>
      <c r="E70" s="12">
        <f>apr!$H70</f>
        <v>14099.107933333333</v>
      </c>
      <c r="F70" s="12">
        <f>may!$H70</f>
        <v>15686.895024999998</v>
      </c>
      <c r="G70" s="12">
        <f>jun!$H70</f>
        <v>16225.874799999998</v>
      </c>
      <c r="H70" s="12">
        <f>jul!$H70</f>
        <v>17265.471999999998</v>
      </c>
      <c r="I70" s="12">
        <f>aug!H70</f>
        <v>15100.444524999999</v>
      </c>
      <c r="J70" s="12">
        <f>sep!H70</f>
        <v>13610.159474999999</v>
      </c>
      <c r="K70" s="12">
        <f>oct!H70</f>
        <v>13317.647550000002</v>
      </c>
      <c r="L70" s="12">
        <f>nov!H70</f>
        <v>13035.642999999998</v>
      </c>
      <c r="M70" s="32">
        <f>dec!H70</f>
        <v>13549.490666666667</v>
      </c>
      <c r="N70" s="62">
        <f>AVERAGE(B70:M70)</f>
        <v>14412.311500416668</v>
      </c>
      <c r="O70" s="85"/>
      <c r="P70" s="91"/>
      <c r="Q70" s="93"/>
    </row>
    <row r="71" spans="1:17" s="88" customFormat="1" x14ac:dyDescent="0.55000000000000004">
      <c r="A71" s="3" t="s">
        <v>22</v>
      </c>
      <c r="B71" s="12">
        <f>jan!$H71</f>
        <v>377.25</v>
      </c>
      <c r="C71" s="12">
        <f>feb!$H71</f>
        <v>390.2</v>
      </c>
      <c r="D71" s="12">
        <f>mar!$H71</f>
        <v>392.5</v>
      </c>
      <c r="E71" s="12">
        <f>apr!$H71</f>
        <v>404.66666666666669</v>
      </c>
      <c r="F71" s="12">
        <f>may!$H71</f>
        <v>444.75</v>
      </c>
      <c r="G71" s="12">
        <f>jun!$H71</f>
        <v>463.5</v>
      </c>
      <c r="H71" s="12">
        <f>jul!$H71</f>
        <v>495.33333333333331</v>
      </c>
      <c r="I71" s="12">
        <f>aug!H71</f>
        <v>437.75</v>
      </c>
      <c r="J71" s="12">
        <f>sep!H71</f>
        <v>394.75</v>
      </c>
      <c r="K71" s="12">
        <f>oct!H71</f>
        <v>383</v>
      </c>
      <c r="L71" s="12">
        <f>nov!H71</f>
        <v>369.66666666666669</v>
      </c>
      <c r="M71" s="32">
        <f>dec!H71</f>
        <v>382</v>
      </c>
      <c r="N71" s="62">
        <f>AVERAGE(B71:M71)</f>
        <v>411.28055555555562</v>
      </c>
      <c r="O71" s="85"/>
      <c r="P71" s="91"/>
      <c r="Q71" s="93"/>
    </row>
    <row r="72" spans="1:17" s="51" customFormat="1" x14ac:dyDescent="0.55000000000000004">
      <c r="A72" s="102" t="s">
        <v>56</v>
      </c>
      <c r="B72" s="58">
        <f>jan!$H72</f>
        <v>13444.941825</v>
      </c>
      <c r="C72" s="58">
        <f>feb!$H72</f>
        <v>13703.517100000001</v>
      </c>
      <c r="D72" s="58">
        <f>mar!$H72</f>
        <v>13604.026099999999</v>
      </c>
      <c r="E72" s="58">
        <f>apr!$H72</f>
        <v>13994.582633333333</v>
      </c>
      <c r="F72" s="58">
        <f>may!$H72</f>
        <v>15598.811600000001</v>
      </c>
      <c r="G72" s="58">
        <f>jun!$H72</f>
        <v>16120.853125</v>
      </c>
      <c r="H72" s="58">
        <f>jul!$H72</f>
        <v>17160.9038</v>
      </c>
      <c r="I72" s="58">
        <f>aug!H72</f>
        <v>14996.973175000001</v>
      </c>
      <c r="J72" s="58">
        <f>sep!H72</f>
        <v>13506.725474999999</v>
      </c>
      <c r="K72" s="58">
        <f>oct!H72</f>
        <v>13222.044575</v>
      </c>
      <c r="L72" s="58">
        <f>nov!H72</f>
        <v>12929.857299999998</v>
      </c>
      <c r="M72" s="89">
        <f>dec!H72</f>
        <v>13466.670766666668</v>
      </c>
      <c r="N72" s="62">
        <f t="shared" ref="N72:N84" si="4">AVERAGE(B72:M72)</f>
        <v>14312.492289583335</v>
      </c>
      <c r="O72" s="85"/>
      <c r="P72" s="151"/>
      <c r="Q72" s="93"/>
    </row>
    <row r="73" spans="1:17" s="51" customFormat="1" x14ac:dyDescent="0.55000000000000004">
      <c r="A73" s="102" t="s">
        <v>20</v>
      </c>
      <c r="B73" s="58">
        <f>jan!$H73</f>
        <v>374.25</v>
      </c>
      <c r="C73" s="58">
        <f>feb!$H73</f>
        <v>387.6</v>
      </c>
      <c r="D73" s="58">
        <f>mar!$H73</f>
        <v>389.5</v>
      </c>
      <c r="E73" s="58">
        <f>apr!$H73</f>
        <v>401.66666666666669</v>
      </c>
      <c r="F73" s="58">
        <f>may!$H73</f>
        <v>442.25</v>
      </c>
      <c r="G73" s="58">
        <f>jun!$H73</f>
        <v>460.5</v>
      </c>
      <c r="H73" s="58">
        <f>jul!$H73</f>
        <v>492.33333333333331</v>
      </c>
      <c r="I73" s="58">
        <f>aug!H73</f>
        <v>434.75</v>
      </c>
      <c r="J73" s="58">
        <f>sep!H73</f>
        <v>391.75</v>
      </c>
      <c r="K73" s="58">
        <f>oct!H73</f>
        <v>380.25</v>
      </c>
      <c r="L73" s="58">
        <f>nov!H73</f>
        <v>366.66666666666669</v>
      </c>
      <c r="M73" s="89">
        <f>dec!H73</f>
        <v>379.66666666666669</v>
      </c>
      <c r="N73" s="62">
        <f t="shared" si="4"/>
        <v>408.43194444444453</v>
      </c>
      <c r="O73" s="85"/>
      <c r="P73" s="151"/>
      <c r="Q73" s="93"/>
    </row>
    <row r="74" spans="1:17" x14ac:dyDescent="0.55000000000000004">
      <c r="A74" s="3" t="s">
        <v>57</v>
      </c>
      <c r="B74" s="12">
        <f>jan!$H74</f>
        <v>13346.166300000001</v>
      </c>
      <c r="C74" s="12">
        <f>feb!$H74</f>
        <v>13597.451500000001</v>
      </c>
      <c r="D74" s="12">
        <f>mar!$H74</f>
        <v>13508.025475000002</v>
      </c>
      <c r="E74" s="12">
        <f>apr!$H74</f>
        <v>13901.675700000002</v>
      </c>
      <c r="F74" s="12">
        <f>may!$H74</f>
        <v>15501.809024999999</v>
      </c>
      <c r="G74" s="12">
        <f>jun!$H74</f>
        <v>16015.831449999998</v>
      </c>
      <c r="H74" s="12">
        <f>jul!$H74</f>
        <v>17067.964599999999</v>
      </c>
      <c r="I74" s="12">
        <f>aug!H74</f>
        <v>14902.09635</v>
      </c>
      <c r="J74" s="12">
        <f>sep!H74</f>
        <v>13403.291475</v>
      </c>
      <c r="K74" s="12">
        <f>oct!H74</f>
        <v>13126.470224999999</v>
      </c>
      <c r="L74" s="12">
        <f>nov!H74</f>
        <v>12835.8346</v>
      </c>
      <c r="M74" s="32">
        <f>dec!H74</f>
        <v>13360.264666666668</v>
      </c>
      <c r="N74" s="62">
        <f t="shared" si="4"/>
        <v>14213.906780555555</v>
      </c>
      <c r="O74" s="70"/>
      <c r="P74" s="91"/>
    </row>
    <row r="75" spans="1:17" x14ac:dyDescent="0.55000000000000004">
      <c r="A75" s="3" t="s">
        <v>20</v>
      </c>
      <c r="B75" s="12">
        <f>jan!$H75</f>
        <v>371.5</v>
      </c>
      <c r="C75" s="12">
        <f>feb!$H75</f>
        <v>384.6</v>
      </c>
      <c r="D75" s="12">
        <f>mar!$H75</f>
        <v>386.75</v>
      </c>
      <c r="E75" s="12">
        <f>apr!$H75</f>
        <v>399</v>
      </c>
      <c r="F75" s="12">
        <f>may!$H75</f>
        <v>439.5</v>
      </c>
      <c r="G75" s="12">
        <f>jun!$H75</f>
        <v>457.5</v>
      </c>
      <c r="H75" s="12">
        <f>jul!$H75</f>
        <v>489.66666666666669</v>
      </c>
      <c r="I75" s="12">
        <f>aug!H75</f>
        <v>432</v>
      </c>
      <c r="J75" s="12">
        <f>sep!H75</f>
        <v>388.75</v>
      </c>
      <c r="K75" s="12">
        <f>oct!H75</f>
        <v>377.5</v>
      </c>
      <c r="L75" s="12">
        <f>nov!H75</f>
        <v>364</v>
      </c>
      <c r="M75" s="32">
        <f>dec!H75</f>
        <v>376.66666666666669</v>
      </c>
      <c r="N75" s="62">
        <f t="shared" si="4"/>
        <v>405.61944444444447</v>
      </c>
      <c r="O75" s="70"/>
      <c r="P75" s="91"/>
    </row>
    <row r="76" spans="1:17" x14ac:dyDescent="0.55000000000000004">
      <c r="A76" s="3" t="s">
        <v>58</v>
      </c>
      <c r="B76" s="12">
        <f>jan!$H76</f>
        <v>13238.384625000001</v>
      </c>
      <c r="C76" s="12">
        <f>feb!$H76</f>
        <v>13505.56436</v>
      </c>
      <c r="D76" s="12">
        <f>mar!$H76</f>
        <v>13412.006625</v>
      </c>
      <c r="E76" s="12">
        <f>apr!$H76</f>
        <v>13808.723899999999</v>
      </c>
      <c r="F76" s="12">
        <f>may!$H76</f>
        <v>15395.998949999999</v>
      </c>
      <c r="G76" s="12">
        <f>jun!$H76</f>
        <v>15910.809775000002</v>
      </c>
      <c r="H76" s="12">
        <f>jul!$H76</f>
        <v>16974.987433333332</v>
      </c>
      <c r="I76" s="12">
        <f>aug!H76</f>
        <v>14798.625</v>
      </c>
      <c r="J76" s="12">
        <f>sep!H76</f>
        <v>13299.857475000001</v>
      </c>
      <c r="K76" s="12">
        <f>oct!H76</f>
        <v>13030.765050000002</v>
      </c>
      <c r="L76" s="12">
        <f>nov!H76</f>
        <v>12730.0489</v>
      </c>
      <c r="M76" s="32">
        <f>dec!H76</f>
        <v>13253.858566666668</v>
      </c>
      <c r="N76" s="62">
        <f t="shared" si="4"/>
        <v>14113.302554999997</v>
      </c>
      <c r="O76" s="70"/>
      <c r="P76" s="91"/>
    </row>
    <row r="77" spans="1:17" x14ac:dyDescent="0.55000000000000004">
      <c r="A77" s="3" t="s">
        <v>20</v>
      </c>
      <c r="B77" s="12">
        <f>jan!$H77</f>
        <v>368.5</v>
      </c>
      <c r="C77" s="12">
        <f>feb!$H77</f>
        <v>382</v>
      </c>
      <c r="D77" s="12">
        <f>mar!$H77</f>
        <v>384</v>
      </c>
      <c r="E77" s="12">
        <f>apr!$H77</f>
        <v>396.33333333333331</v>
      </c>
      <c r="F77" s="12">
        <f>may!$H77</f>
        <v>436.5</v>
      </c>
      <c r="G77" s="12">
        <f>jun!$H77</f>
        <v>454.5</v>
      </c>
      <c r="H77" s="12">
        <f>jul!$H77</f>
        <v>487</v>
      </c>
      <c r="I77" s="12">
        <f>aug!H77</f>
        <v>429</v>
      </c>
      <c r="J77" s="12">
        <f>sep!H77</f>
        <v>385.75</v>
      </c>
      <c r="K77" s="12">
        <f>oct!H77</f>
        <v>374.75</v>
      </c>
      <c r="L77" s="12">
        <f>nov!H77</f>
        <v>361</v>
      </c>
      <c r="M77" s="32">
        <f>dec!H77</f>
        <v>373.66666666666669</v>
      </c>
      <c r="N77" s="62">
        <f t="shared" si="4"/>
        <v>402.75</v>
      </c>
      <c r="O77" s="70"/>
      <c r="P77" s="91"/>
    </row>
    <row r="78" spans="1:17" s="110" customFormat="1" x14ac:dyDescent="0.55000000000000004">
      <c r="A78" s="3" t="s">
        <v>59</v>
      </c>
      <c r="B78" s="12">
        <f>jan!$H78</f>
        <v>13049.74235</v>
      </c>
      <c r="C78" s="12">
        <f>feb!$H78</f>
        <v>13293.43316</v>
      </c>
      <c r="D78" s="12">
        <f>mar!$H78</f>
        <v>13202.441325</v>
      </c>
      <c r="E78" s="12">
        <f>apr!$H78</f>
        <v>13599.6733</v>
      </c>
      <c r="F78" s="12">
        <f>may!$H78</f>
        <v>15184.378799999999</v>
      </c>
      <c r="G78" s="12">
        <f>jun!$H78</f>
        <v>15709.528474999999</v>
      </c>
      <c r="H78" s="12">
        <f>jul!$H78</f>
        <v>16777.487066666665</v>
      </c>
      <c r="I78" s="12">
        <f>aug!H78</f>
        <v>14600.277024999999</v>
      </c>
      <c r="J78" s="12">
        <f>sep!H78</f>
        <v>13101.641524999999</v>
      </c>
      <c r="K78" s="12">
        <f>oct!H78</f>
        <v>12822.12615</v>
      </c>
      <c r="L78" s="12">
        <f>nov!H78</f>
        <v>12518.501999999999</v>
      </c>
      <c r="M78" s="32">
        <f>dec!H78</f>
        <v>13052.928866666667</v>
      </c>
      <c r="N78" s="62">
        <f t="shared" si="4"/>
        <v>13909.346670277779</v>
      </c>
      <c r="O78" s="107"/>
      <c r="P78" s="108"/>
      <c r="Q78" s="109"/>
    </row>
    <row r="79" spans="1:17" s="110" customFormat="1" x14ac:dyDescent="0.55000000000000004">
      <c r="A79" s="3" t="s">
        <v>22</v>
      </c>
      <c r="B79" s="12">
        <f>jan!$H79</f>
        <v>363.25</v>
      </c>
      <c r="C79" s="12">
        <f>feb!$H79</f>
        <v>376</v>
      </c>
      <c r="D79" s="12">
        <f>mar!$H79</f>
        <v>378</v>
      </c>
      <c r="E79" s="12">
        <f>apr!$H79</f>
        <v>390.33333333333331</v>
      </c>
      <c r="F79" s="12">
        <f>may!$H79</f>
        <v>430.5</v>
      </c>
      <c r="G79" s="12">
        <f>jun!$H79</f>
        <v>448.75</v>
      </c>
      <c r="H79" s="12">
        <f>jul!$H79</f>
        <v>481.33333333333331</v>
      </c>
      <c r="I79" s="12">
        <f>aug!H79</f>
        <v>423.25</v>
      </c>
      <c r="J79" s="12">
        <f>sep!H79</f>
        <v>380</v>
      </c>
      <c r="K79" s="12">
        <f>oct!H79</f>
        <v>368.75</v>
      </c>
      <c r="L79" s="12">
        <f>nov!H79</f>
        <v>355</v>
      </c>
      <c r="M79" s="32">
        <f>dec!H79</f>
        <v>368</v>
      </c>
      <c r="N79" s="62">
        <f t="shared" si="4"/>
        <v>396.93055555555549</v>
      </c>
      <c r="O79" s="107"/>
      <c r="P79" s="108"/>
      <c r="Q79" s="109"/>
    </row>
    <row r="80" spans="1:17" s="51" customFormat="1" x14ac:dyDescent="0.55000000000000004">
      <c r="A80" s="115" t="s">
        <v>60</v>
      </c>
      <c r="B80" s="12"/>
      <c r="C80" s="12"/>
      <c r="D80" s="12"/>
      <c r="E80" s="12"/>
      <c r="F80" s="12"/>
      <c r="G80" s="12"/>
      <c r="H80" s="119"/>
      <c r="I80" s="119"/>
      <c r="J80" s="119"/>
      <c r="K80" s="119"/>
      <c r="L80" s="104"/>
      <c r="M80" s="118"/>
      <c r="N80" s="106"/>
      <c r="O80" s="70"/>
      <c r="P80" s="91"/>
      <c r="Q80" s="93"/>
    </row>
    <row r="81" spans="1:16" x14ac:dyDescent="0.55000000000000004">
      <c r="A81" s="115" t="s">
        <v>20</v>
      </c>
      <c r="B81" s="12"/>
      <c r="C81" s="12"/>
      <c r="D81" s="12"/>
      <c r="E81" s="12"/>
      <c r="F81" s="12"/>
      <c r="G81" s="12"/>
      <c r="H81" s="119"/>
      <c r="I81" s="119"/>
      <c r="J81" s="119"/>
      <c r="K81" s="119"/>
      <c r="L81" s="104"/>
      <c r="M81" s="118"/>
      <c r="N81" s="106"/>
      <c r="O81" s="70"/>
      <c r="P81" s="91"/>
    </row>
    <row r="82" spans="1:16" x14ac:dyDescent="0.55000000000000004">
      <c r="A82" s="39" t="s">
        <v>61</v>
      </c>
      <c r="B82" s="53"/>
      <c r="C82" s="54"/>
      <c r="D82" s="54"/>
      <c r="E82" s="55"/>
      <c r="F82" s="54"/>
      <c r="G82" s="55"/>
      <c r="H82" s="40"/>
      <c r="I82" s="40"/>
      <c r="J82" s="40"/>
      <c r="K82" s="40"/>
      <c r="L82" s="149"/>
      <c r="M82" s="40"/>
      <c r="N82" s="57"/>
      <c r="O82" s="70"/>
      <c r="P82" s="91"/>
    </row>
    <row r="83" spans="1:16" x14ac:dyDescent="0.55000000000000004">
      <c r="A83" s="3" t="s">
        <v>62</v>
      </c>
      <c r="B83" s="12">
        <f>jan!$H83</f>
        <v>10678.9326</v>
      </c>
      <c r="C83" s="12">
        <f>feb!$H83</f>
        <v>10783.23446</v>
      </c>
      <c r="D83" s="12">
        <f>mar!$H83</f>
        <v>10792.448850000001</v>
      </c>
      <c r="E83" s="12">
        <f>apr!$H83</f>
        <v>10870.536599999999</v>
      </c>
      <c r="F83" s="12">
        <f>may!$H83</f>
        <v>10986.194625</v>
      </c>
      <c r="G83" s="12">
        <f>jun!$H83</f>
        <v>10983.523225000001</v>
      </c>
      <c r="H83" s="12">
        <f>jul!$H83</f>
        <v>11281.6916</v>
      </c>
      <c r="I83" s="12">
        <f>aug!H83</f>
        <v>11304.160925</v>
      </c>
      <c r="J83" s="12">
        <f>sep!H83</f>
        <v>11300.038</v>
      </c>
      <c r="K83" s="12">
        <f>oct!H83</f>
        <v>11292.238374999999</v>
      </c>
      <c r="L83" s="12">
        <f>nov!H83</f>
        <v>11295.4949</v>
      </c>
      <c r="M83" s="32">
        <f>dec!H83</f>
        <v>11290.661166666667</v>
      </c>
      <c r="N83" s="62">
        <f t="shared" si="4"/>
        <v>11071.596277222225</v>
      </c>
      <c r="O83" s="70"/>
      <c r="P83" s="76"/>
    </row>
    <row r="84" spans="1:16" x14ac:dyDescent="0.55000000000000004">
      <c r="A84" s="8" t="s">
        <v>20</v>
      </c>
      <c r="B84" s="19">
        <f>jan!$H84</f>
        <v>297.25</v>
      </c>
      <c r="C84" s="19">
        <f>feb!$H84</f>
        <v>305</v>
      </c>
      <c r="D84" s="19">
        <f>mar!$H84</f>
        <v>309</v>
      </c>
      <c r="E84" s="19">
        <f>apr!$H84</f>
        <v>312</v>
      </c>
      <c r="F84" s="19">
        <f>may!$H84</f>
        <v>311.5</v>
      </c>
      <c r="G84" s="19">
        <f>jun!$H84</f>
        <v>313.75</v>
      </c>
      <c r="H84" s="19">
        <f>jul!$H84</f>
        <v>323.66666666666669</v>
      </c>
      <c r="I84" s="19">
        <f>aug!H84</f>
        <v>327.75</v>
      </c>
      <c r="J84" s="19">
        <f>sep!H84</f>
        <v>327.75</v>
      </c>
      <c r="K84" s="19">
        <f>oct!H84</f>
        <v>324.75</v>
      </c>
      <c r="L84" s="19">
        <f>nov!H84</f>
        <v>320.33333333333331</v>
      </c>
      <c r="M84" s="33">
        <f>dec!H84</f>
        <v>318.33333333333331</v>
      </c>
      <c r="N84" s="84">
        <f t="shared" si="4"/>
        <v>315.92361111111114</v>
      </c>
      <c r="O84" s="70"/>
      <c r="P84" s="76"/>
    </row>
    <row r="85" spans="1:16" x14ac:dyDescent="0.55000000000000004">
      <c r="A85" s="122"/>
      <c r="O85" s="70"/>
      <c r="P85" s="76"/>
    </row>
  </sheetData>
  <mergeCells count="1">
    <mergeCell ref="M2:N2"/>
  </mergeCells>
  <phoneticPr fontId="5" type="noConversion"/>
  <pageMargins left="0.55118110236220474" right="0.15748031496062992" top="0.23622047244094491" bottom="0.35433070866141736" header="0.51181102362204722" footer="0.31496062992125984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7"/>
  <sheetViews>
    <sheetView workbookViewId="0">
      <pane xSplit="2" ySplit="4" topLeftCell="C47" activePane="bottomRight" state="frozen"/>
      <selection activeCell="A38" sqref="A38"/>
      <selection pane="topRight" activeCell="A38" sqref="A38"/>
      <selection pane="bottomLeft" activeCell="A38" sqref="A38"/>
      <selection pane="bottomRight" activeCell="A38" sqref="A38"/>
    </sheetView>
  </sheetViews>
  <sheetFormatPr defaultRowHeight="21.75" x14ac:dyDescent="0.5"/>
  <cols>
    <col min="1" max="1" width="10.85546875" customWidth="1"/>
    <col min="2" max="2" width="24.7109375" customWidth="1"/>
    <col min="3" max="8" width="13.42578125" customWidth="1"/>
  </cols>
  <sheetData>
    <row r="1" spans="1:11" ht="29.25" x14ac:dyDescent="0.6">
      <c r="B1" s="155" t="s">
        <v>86</v>
      </c>
      <c r="C1" s="155"/>
      <c r="D1" s="155"/>
      <c r="E1" s="155"/>
      <c r="F1" s="155"/>
      <c r="G1" s="155"/>
      <c r="H1" s="155"/>
    </row>
    <row r="2" spans="1:11" x14ac:dyDescent="0.5">
      <c r="B2" s="26" t="s">
        <v>0</v>
      </c>
      <c r="C2" s="153" t="s">
        <v>67</v>
      </c>
      <c r="D2" s="154"/>
      <c r="E2" s="154"/>
      <c r="F2" s="154"/>
      <c r="G2" s="154"/>
      <c r="H2" s="25" t="s">
        <v>1</v>
      </c>
    </row>
    <row r="3" spans="1:11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1" x14ac:dyDescent="0.5">
      <c r="B4" s="34" t="s">
        <v>73</v>
      </c>
      <c r="C4" s="37">
        <v>34.3994</v>
      </c>
      <c r="D4" s="36">
        <v>34.608199999999997</v>
      </c>
      <c r="E4" s="37">
        <v>34.535699999999999</v>
      </c>
      <c r="F4" s="37">
        <v>34.368699999999997</v>
      </c>
      <c r="G4" s="35"/>
      <c r="H4" s="38">
        <f>AVERAGE(C4:G4)</f>
        <v>34.477999999999994</v>
      </c>
    </row>
    <row r="5" spans="1:11" x14ac:dyDescent="0.5">
      <c r="B5" s="43" t="s">
        <v>18</v>
      </c>
      <c r="C5" s="144"/>
      <c r="D5" s="45"/>
      <c r="E5" s="45"/>
      <c r="F5" s="48"/>
      <c r="G5" s="45"/>
      <c r="H5" s="44"/>
    </row>
    <row r="6" spans="1:11" x14ac:dyDescent="0.5">
      <c r="A6" t="s">
        <v>91</v>
      </c>
      <c r="B6" s="3" t="s">
        <v>19</v>
      </c>
      <c r="C6" s="12">
        <f>C7*C$4</f>
        <v>28826.697199999999</v>
      </c>
      <c r="D6" s="12">
        <f>D7*D$4</f>
        <v>28724.805999999997</v>
      </c>
      <c r="E6" s="12">
        <f>E7*E$4</f>
        <v>28768.238099999999</v>
      </c>
      <c r="F6" s="12">
        <f>F7*F$4</f>
        <v>27769.909599999999</v>
      </c>
      <c r="G6" s="12"/>
      <c r="H6" s="67">
        <f t="shared" ref="H6:H35" si="0">AVERAGE(C6:G6)</f>
        <v>28522.412724999998</v>
      </c>
      <c r="I6" s="15"/>
      <c r="J6" s="15"/>
      <c r="K6" s="15"/>
    </row>
    <row r="7" spans="1:11" x14ac:dyDescent="0.5">
      <c r="A7" t="s">
        <v>92</v>
      </c>
      <c r="B7" s="3" t="s">
        <v>20</v>
      </c>
      <c r="C7" s="11">
        <v>838</v>
      </c>
      <c r="D7" s="11">
        <v>830</v>
      </c>
      <c r="E7" s="11">
        <v>833</v>
      </c>
      <c r="F7" s="11">
        <v>808</v>
      </c>
      <c r="G7" s="11"/>
      <c r="H7" s="67">
        <f t="shared" si="0"/>
        <v>827.25</v>
      </c>
      <c r="I7" s="15"/>
      <c r="J7" s="15"/>
      <c r="K7" s="15"/>
    </row>
    <row r="8" spans="1:11" x14ac:dyDescent="0.5">
      <c r="A8" t="s">
        <v>93</v>
      </c>
      <c r="B8" s="3" t="s">
        <v>21</v>
      </c>
      <c r="C8" s="120">
        <f>C9*C$4</f>
        <v>26797.132600000001</v>
      </c>
      <c r="D8" s="120">
        <f>D9*D$4</f>
        <v>26682.922199999997</v>
      </c>
      <c r="E8" s="120">
        <f>E9*E$4</f>
        <v>26247.131999999998</v>
      </c>
      <c r="F8" s="120">
        <f>F9*F$4</f>
        <v>26257.686799999996</v>
      </c>
      <c r="G8" s="120"/>
      <c r="H8" s="79">
        <f>AVERAGE(C8:G8)</f>
        <v>26496.218399999998</v>
      </c>
      <c r="I8" s="15"/>
      <c r="J8" s="145"/>
      <c r="K8" s="145"/>
    </row>
    <row r="9" spans="1:11" x14ac:dyDescent="0.5">
      <c r="A9" t="s">
        <v>94</v>
      </c>
      <c r="B9" s="3" t="s">
        <v>22</v>
      </c>
      <c r="C9" s="77">
        <v>779</v>
      </c>
      <c r="D9" s="77">
        <v>771</v>
      </c>
      <c r="E9" s="77">
        <v>760</v>
      </c>
      <c r="F9" s="77">
        <v>764</v>
      </c>
      <c r="G9" s="77"/>
      <c r="H9" s="79">
        <f t="shared" si="0"/>
        <v>768.5</v>
      </c>
      <c r="I9" s="15"/>
      <c r="J9" s="15"/>
      <c r="K9" s="145"/>
    </row>
    <row r="10" spans="1:11" x14ac:dyDescent="0.5">
      <c r="A10" t="s">
        <v>95</v>
      </c>
      <c r="B10" s="102" t="s">
        <v>23</v>
      </c>
      <c r="C10" s="12">
        <f>C11*C$4</f>
        <v>27829.114600000001</v>
      </c>
      <c r="D10" s="12">
        <f>D11*D$4</f>
        <v>27721.168199999996</v>
      </c>
      <c r="E10" s="12">
        <f>E11*E$4</f>
        <v>27766.702799999999</v>
      </c>
      <c r="F10" s="12">
        <f>F11*F$4</f>
        <v>26738.848599999998</v>
      </c>
      <c r="G10" s="12"/>
      <c r="H10" s="67">
        <f t="shared" si="0"/>
        <v>27513.958549999999</v>
      </c>
      <c r="I10" s="15"/>
      <c r="J10" s="146"/>
      <c r="K10" s="146"/>
    </row>
    <row r="11" spans="1:11" x14ac:dyDescent="0.5">
      <c r="A11" t="s">
        <v>96</v>
      </c>
      <c r="B11" s="102" t="s">
        <v>20</v>
      </c>
      <c r="C11" s="58">
        <v>809</v>
      </c>
      <c r="D11" s="58">
        <v>801</v>
      </c>
      <c r="E11" s="58">
        <v>804</v>
      </c>
      <c r="F11" s="58">
        <v>778</v>
      </c>
      <c r="G11" s="58"/>
      <c r="H11" s="67">
        <f>AVERAGE(C11:G11)</f>
        <v>798</v>
      </c>
      <c r="I11" s="15"/>
      <c r="J11" s="96"/>
      <c r="K11" s="96"/>
    </row>
    <row r="12" spans="1:11" x14ac:dyDescent="0.5">
      <c r="A12" t="s">
        <v>97</v>
      </c>
      <c r="B12" s="102" t="s">
        <v>24</v>
      </c>
      <c r="C12" s="12">
        <f>C13*C$4</f>
        <v>24733.168600000001</v>
      </c>
      <c r="D12" s="12">
        <f>D13*D$4</f>
        <v>24641.038399999998</v>
      </c>
      <c r="E12" s="12">
        <f>E13*E$4</f>
        <v>24209.525699999998</v>
      </c>
      <c r="F12" s="12">
        <f>F13*F$4</f>
        <v>24195.564799999996</v>
      </c>
      <c r="G12" s="12"/>
      <c r="H12" s="67">
        <f t="shared" si="0"/>
        <v>24444.824374999997</v>
      </c>
      <c r="I12" s="15"/>
      <c r="J12" s="96"/>
      <c r="K12" s="96"/>
    </row>
    <row r="13" spans="1:11" x14ac:dyDescent="0.5">
      <c r="A13" t="s">
        <v>98</v>
      </c>
      <c r="B13" s="102" t="s">
        <v>20</v>
      </c>
      <c r="C13" s="81">
        <v>719</v>
      </c>
      <c r="D13" s="82">
        <v>712</v>
      </c>
      <c r="E13" s="82">
        <v>701</v>
      </c>
      <c r="F13" s="81">
        <v>704</v>
      </c>
      <c r="G13" s="82"/>
      <c r="H13" s="67">
        <f>AVERAGE(C13:G13)</f>
        <v>709</v>
      </c>
      <c r="I13" s="15">
        <f>H13*H4</f>
        <v>24444.901999999995</v>
      </c>
      <c r="J13" s="96"/>
      <c r="K13" s="96"/>
    </row>
    <row r="14" spans="1:11" x14ac:dyDescent="0.5">
      <c r="A14" t="s">
        <v>99</v>
      </c>
      <c r="B14" s="3" t="s">
        <v>25</v>
      </c>
      <c r="C14" s="12">
        <f>C15*C$4</f>
        <v>14344.549800000001</v>
      </c>
      <c r="D14" s="12">
        <f>D15*D$4</f>
        <v>14293.186599999999</v>
      </c>
      <c r="E14" s="12">
        <f>E15*E$4</f>
        <v>14332.315499999999</v>
      </c>
      <c r="F14" s="12">
        <f>F15*F$4</f>
        <v>13850.586099999999</v>
      </c>
      <c r="G14" s="12"/>
      <c r="H14" s="67">
        <f t="shared" si="0"/>
        <v>14205.1595</v>
      </c>
      <c r="I14" s="15"/>
      <c r="J14" s="96"/>
      <c r="K14" s="96"/>
    </row>
    <row r="15" spans="1:11" x14ac:dyDescent="0.5">
      <c r="A15" t="s">
        <v>100</v>
      </c>
      <c r="B15" s="3" t="s">
        <v>20</v>
      </c>
      <c r="C15" s="11">
        <v>417</v>
      </c>
      <c r="D15" s="11">
        <v>413</v>
      </c>
      <c r="E15" s="11">
        <v>415</v>
      </c>
      <c r="F15" s="11">
        <v>403</v>
      </c>
      <c r="G15" s="11"/>
      <c r="H15" s="67">
        <f t="shared" si="0"/>
        <v>412</v>
      </c>
      <c r="I15" s="15"/>
      <c r="J15" s="96"/>
      <c r="K15" s="96"/>
    </row>
    <row r="16" spans="1:11" x14ac:dyDescent="0.5">
      <c r="A16" t="s">
        <v>101</v>
      </c>
      <c r="B16" s="3" t="s">
        <v>26</v>
      </c>
      <c r="C16" s="12">
        <f>C17*C$4</f>
        <v>13862.958199999999</v>
      </c>
      <c r="D16" s="12">
        <f>D17*D$4</f>
        <v>13808.671799999998</v>
      </c>
      <c r="E16" s="12">
        <f>E17*E$4</f>
        <v>13814.279999999999</v>
      </c>
      <c r="F16" s="12">
        <f>F17*F$4</f>
        <v>13335.0556</v>
      </c>
      <c r="G16" s="12"/>
      <c r="H16" s="67">
        <f t="shared" si="0"/>
        <v>13705.241399999999</v>
      </c>
      <c r="I16" s="15"/>
      <c r="J16" s="15"/>
      <c r="K16" s="15"/>
    </row>
    <row r="17" spans="1:11" x14ac:dyDescent="0.5">
      <c r="A17" t="s">
        <v>102</v>
      </c>
      <c r="B17" s="3" t="s">
        <v>20</v>
      </c>
      <c r="C17" s="11">
        <v>403</v>
      </c>
      <c r="D17" s="11">
        <v>399</v>
      </c>
      <c r="E17" s="11">
        <v>400</v>
      </c>
      <c r="F17" s="11">
        <v>388</v>
      </c>
      <c r="G17" s="11"/>
      <c r="H17" s="67">
        <f t="shared" si="0"/>
        <v>397.5</v>
      </c>
      <c r="I17" s="15"/>
      <c r="J17" s="15"/>
      <c r="K17" s="15"/>
    </row>
    <row r="18" spans="1:11" x14ac:dyDescent="0.5">
      <c r="A18" t="s">
        <v>103</v>
      </c>
      <c r="B18" s="3" t="s">
        <v>27</v>
      </c>
      <c r="C18" s="12"/>
      <c r="D18" s="12"/>
      <c r="E18" s="12"/>
      <c r="F18" s="12"/>
      <c r="G18" s="12"/>
      <c r="H18" s="67" t="e">
        <f t="shared" si="0"/>
        <v>#DIV/0!</v>
      </c>
      <c r="I18" s="15"/>
      <c r="J18" s="15"/>
      <c r="K18" s="15"/>
    </row>
    <row r="19" spans="1:11" x14ac:dyDescent="0.5">
      <c r="A19" t="s">
        <v>104</v>
      </c>
      <c r="B19" s="3" t="s">
        <v>20</v>
      </c>
      <c r="C19" s="11"/>
      <c r="D19" s="11"/>
      <c r="E19" s="11"/>
      <c r="F19" s="11"/>
      <c r="G19" s="11"/>
      <c r="H19" s="67" t="e">
        <f t="shared" si="0"/>
        <v>#DIV/0!</v>
      </c>
      <c r="I19" s="15"/>
      <c r="J19" s="15"/>
      <c r="K19" s="15"/>
    </row>
    <row r="20" spans="1:11" x14ac:dyDescent="0.5">
      <c r="A20" t="s">
        <v>105</v>
      </c>
      <c r="B20" s="3" t="s">
        <v>28</v>
      </c>
      <c r="C20" s="12"/>
      <c r="D20" s="124"/>
      <c r="E20" s="12"/>
      <c r="F20" s="12"/>
      <c r="G20" s="12"/>
      <c r="H20" s="67" t="e">
        <f t="shared" si="0"/>
        <v>#DIV/0!</v>
      </c>
      <c r="I20" s="15"/>
      <c r="J20" s="15"/>
      <c r="K20" s="15"/>
    </row>
    <row r="21" spans="1:11" x14ac:dyDescent="0.5">
      <c r="A21" t="s">
        <v>106</v>
      </c>
      <c r="B21" s="3" t="s">
        <v>20</v>
      </c>
      <c r="C21" s="11"/>
      <c r="D21" s="11"/>
      <c r="E21" s="11"/>
      <c r="F21" s="11"/>
      <c r="G21" s="11"/>
      <c r="H21" s="67" t="e">
        <f t="shared" si="0"/>
        <v>#DIV/0!</v>
      </c>
      <c r="I21" s="15"/>
      <c r="J21" s="15"/>
      <c r="K21" s="15"/>
    </row>
    <row r="22" spans="1:11" x14ac:dyDescent="0.5">
      <c r="A22" t="s">
        <v>107</v>
      </c>
      <c r="B22" s="3" t="s">
        <v>29</v>
      </c>
      <c r="C22" s="120">
        <f>C23*C$4</f>
        <v>13346.967199999999</v>
      </c>
      <c r="D22" s="120">
        <f>D23*D$4</f>
        <v>13289.548799999999</v>
      </c>
      <c r="E22" s="120">
        <f>E23*E$4</f>
        <v>13330.780199999999</v>
      </c>
      <c r="F22" s="120">
        <f>F23*F$4</f>
        <v>13025.737299999999</v>
      </c>
      <c r="G22" s="120"/>
      <c r="H22" s="79">
        <f>AVERAGE(C22:G22)</f>
        <v>13248.258374999999</v>
      </c>
      <c r="I22" s="15"/>
      <c r="J22" s="15"/>
      <c r="K22" s="15"/>
    </row>
    <row r="23" spans="1:11" x14ac:dyDescent="0.5">
      <c r="A23" t="s">
        <v>108</v>
      </c>
      <c r="B23" s="3" t="s">
        <v>20</v>
      </c>
      <c r="C23" s="78">
        <v>388</v>
      </c>
      <c r="D23" s="78">
        <v>384</v>
      </c>
      <c r="E23" s="78">
        <v>386</v>
      </c>
      <c r="F23" s="78">
        <v>379</v>
      </c>
      <c r="G23" s="78"/>
      <c r="H23" s="79">
        <f t="shared" si="0"/>
        <v>384.25</v>
      </c>
      <c r="I23" s="15">
        <f>H23*H4</f>
        <v>13248.171499999999</v>
      </c>
      <c r="J23" s="15"/>
      <c r="K23" s="15"/>
    </row>
    <row r="24" spans="1:11" x14ac:dyDescent="0.5">
      <c r="A24" t="s">
        <v>109</v>
      </c>
      <c r="B24" s="5" t="s">
        <v>30</v>
      </c>
      <c r="C24" s="12">
        <f>C25*C$4</f>
        <v>13243.769</v>
      </c>
      <c r="D24" s="12">
        <f>D25*D$4</f>
        <v>13185.724199999999</v>
      </c>
      <c r="E24" s="12">
        <f>E25*E$4</f>
        <v>13227.1731</v>
      </c>
      <c r="F24" s="12">
        <f>F25*F$4</f>
        <v>12922.631199999998</v>
      </c>
      <c r="G24" s="12"/>
      <c r="H24" s="67">
        <f t="shared" si="0"/>
        <v>13144.824374999998</v>
      </c>
      <c r="I24" s="15"/>
      <c r="J24" s="15"/>
      <c r="K24" s="15"/>
    </row>
    <row r="25" spans="1:11" x14ac:dyDescent="0.5">
      <c r="A25" t="s">
        <v>110</v>
      </c>
      <c r="B25" s="5" t="s">
        <v>20</v>
      </c>
      <c r="C25" s="14">
        <v>385</v>
      </c>
      <c r="D25" s="67">
        <v>381</v>
      </c>
      <c r="E25" s="14">
        <v>383</v>
      </c>
      <c r="F25" s="14">
        <v>376</v>
      </c>
      <c r="G25" s="14"/>
      <c r="H25" s="67">
        <f t="shared" si="0"/>
        <v>381.25</v>
      </c>
      <c r="I25" s="15"/>
      <c r="J25" s="15"/>
      <c r="K25" s="15"/>
    </row>
    <row r="26" spans="1:11" x14ac:dyDescent="0.5">
      <c r="A26" t="s">
        <v>111</v>
      </c>
      <c r="B26" s="3" t="s">
        <v>31</v>
      </c>
      <c r="C26" s="12">
        <f>C27*C$4</f>
        <v>13243.769</v>
      </c>
      <c r="D26" s="12">
        <f>D27*D$4</f>
        <v>13185.724199999999</v>
      </c>
      <c r="E26" s="12">
        <f>E27*E$4</f>
        <v>13227.1731</v>
      </c>
      <c r="F26" s="12">
        <f>F27*F$4</f>
        <v>12956.999899999999</v>
      </c>
      <c r="G26" s="12"/>
      <c r="H26" s="67">
        <f t="shared" si="0"/>
        <v>13153.416549999998</v>
      </c>
      <c r="I26" s="15"/>
      <c r="J26" s="15"/>
      <c r="K26" s="15"/>
    </row>
    <row r="27" spans="1:11" x14ac:dyDescent="0.5">
      <c r="A27" t="s">
        <v>112</v>
      </c>
      <c r="B27" s="3" t="s">
        <v>20</v>
      </c>
      <c r="C27" s="11">
        <v>385</v>
      </c>
      <c r="D27" s="18">
        <v>381</v>
      </c>
      <c r="E27" s="11">
        <v>383</v>
      </c>
      <c r="F27" s="11">
        <v>377</v>
      </c>
      <c r="G27" s="11"/>
      <c r="H27" s="67">
        <f t="shared" si="0"/>
        <v>381.5</v>
      </c>
      <c r="I27" s="15"/>
      <c r="J27" s="15"/>
      <c r="K27" s="15"/>
    </row>
    <row r="28" spans="1:11" x14ac:dyDescent="0.5">
      <c r="A28" t="s">
        <v>113</v>
      </c>
      <c r="B28" s="3" t="s">
        <v>32</v>
      </c>
      <c r="C28" s="12"/>
      <c r="D28" s="12"/>
      <c r="E28" s="12"/>
      <c r="F28" s="12"/>
      <c r="G28" s="12"/>
      <c r="H28" s="67" t="e">
        <f t="shared" si="0"/>
        <v>#DIV/0!</v>
      </c>
      <c r="I28" s="15"/>
      <c r="J28" s="15"/>
      <c r="K28" s="15"/>
    </row>
    <row r="29" spans="1:11" x14ac:dyDescent="0.5">
      <c r="A29" t="s">
        <v>114</v>
      </c>
      <c r="B29" s="3" t="s">
        <v>20</v>
      </c>
      <c r="C29" s="11"/>
      <c r="D29" s="18"/>
      <c r="E29" s="11"/>
      <c r="F29" s="11"/>
      <c r="G29" s="11"/>
      <c r="H29" s="67" t="e">
        <f t="shared" si="0"/>
        <v>#DIV/0!</v>
      </c>
      <c r="I29" s="15"/>
      <c r="J29" s="15"/>
      <c r="K29" s="15"/>
    </row>
    <row r="30" spans="1:11" x14ac:dyDescent="0.5">
      <c r="A30" t="s">
        <v>115</v>
      </c>
      <c r="B30" s="3" t="s">
        <v>65</v>
      </c>
      <c r="C30" s="120">
        <f>C31*C$4</f>
        <v>13140.5708</v>
      </c>
      <c r="D30" s="120">
        <f>D31*D$4</f>
        <v>13081.899599999999</v>
      </c>
      <c r="E30" s="120">
        <f>E31*E$4</f>
        <v>13089.030299999999</v>
      </c>
      <c r="F30" s="120">
        <f>F31*F$4</f>
        <v>12888.262499999999</v>
      </c>
      <c r="G30" s="120"/>
      <c r="H30" s="79">
        <f t="shared" si="0"/>
        <v>13049.940799999998</v>
      </c>
      <c r="I30" s="15"/>
      <c r="J30" s="15"/>
      <c r="K30" s="15"/>
    </row>
    <row r="31" spans="1:11" x14ac:dyDescent="0.5">
      <c r="A31" t="s">
        <v>116</v>
      </c>
      <c r="B31" s="3" t="s">
        <v>20</v>
      </c>
      <c r="C31" s="78">
        <v>382</v>
      </c>
      <c r="D31" s="80">
        <v>378</v>
      </c>
      <c r="E31" s="78">
        <v>379</v>
      </c>
      <c r="F31" s="78">
        <v>375</v>
      </c>
      <c r="G31" s="78"/>
      <c r="H31" s="79">
        <f t="shared" si="0"/>
        <v>378.5</v>
      </c>
      <c r="I31" s="15"/>
      <c r="J31" s="15"/>
      <c r="K31" s="15"/>
    </row>
    <row r="32" spans="1:11" x14ac:dyDescent="0.5">
      <c r="A32" t="s">
        <v>117</v>
      </c>
      <c r="B32" s="3" t="s">
        <v>33</v>
      </c>
      <c r="C32" s="12"/>
      <c r="D32" s="12"/>
      <c r="E32" s="12"/>
      <c r="F32" s="12"/>
      <c r="G32" s="12"/>
      <c r="H32" s="67" t="e">
        <f t="shared" si="0"/>
        <v>#DIV/0!</v>
      </c>
      <c r="I32" s="15"/>
      <c r="J32" s="15"/>
      <c r="K32" s="15"/>
    </row>
    <row r="33" spans="1:11" x14ac:dyDescent="0.5">
      <c r="A33" t="s">
        <v>118</v>
      </c>
      <c r="B33" s="3" t="s">
        <v>20</v>
      </c>
      <c r="C33" s="11"/>
      <c r="D33" s="18"/>
      <c r="E33" s="11"/>
      <c r="F33" s="11"/>
      <c r="G33" s="11"/>
      <c r="H33" s="67" t="e">
        <f t="shared" si="0"/>
        <v>#DIV/0!</v>
      </c>
      <c r="I33" s="15"/>
      <c r="J33" s="15"/>
      <c r="K33" s="15"/>
    </row>
    <row r="34" spans="1:11" x14ac:dyDescent="0.5">
      <c r="A34" t="s">
        <v>119</v>
      </c>
      <c r="B34" s="3" t="s">
        <v>34</v>
      </c>
      <c r="C34" s="12"/>
      <c r="D34" s="12"/>
      <c r="E34" s="12"/>
      <c r="F34" s="12"/>
      <c r="G34" s="12"/>
      <c r="H34" s="67" t="e">
        <f t="shared" si="0"/>
        <v>#DIV/0!</v>
      </c>
      <c r="I34" s="15"/>
      <c r="J34" s="15"/>
      <c r="K34" s="15"/>
    </row>
    <row r="35" spans="1:11" x14ac:dyDescent="0.5">
      <c r="A35" t="s">
        <v>120</v>
      </c>
      <c r="B35" s="8" t="s">
        <v>22</v>
      </c>
      <c r="C35" s="20"/>
      <c r="D35" s="24"/>
      <c r="E35" s="20"/>
      <c r="F35" s="20"/>
      <c r="G35" s="20"/>
      <c r="H35" s="66" t="e">
        <f t="shared" si="0"/>
        <v>#DIV/0!</v>
      </c>
      <c r="I35" s="15"/>
      <c r="J35" s="15"/>
      <c r="K35" s="15"/>
    </row>
    <row r="36" spans="1:11" x14ac:dyDescent="0.5">
      <c r="B36" s="47" t="s">
        <v>35</v>
      </c>
      <c r="C36" s="46"/>
      <c r="D36" s="48"/>
      <c r="E36" s="46"/>
      <c r="F36" s="46"/>
      <c r="G36" s="46"/>
      <c r="H36" s="49"/>
      <c r="I36" s="15"/>
      <c r="J36" s="15"/>
      <c r="K36" s="15"/>
    </row>
    <row r="37" spans="1:11" x14ac:dyDescent="0.5">
      <c r="A37" t="s">
        <v>121</v>
      </c>
      <c r="B37" s="3" t="s">
        <v>36</v>
      </c>
      <c r="C37" s="12">
        <f>C38*C$4</f>
        <v>16030.1204</v>
      </c>
      <c r="D37" s="12">
        <f>D38*D$4</f>
        <v>15954.380199999998</v>
      </c>
      <c r="E37" s="12">
        <f>E38*E$4</f>
        <v>15990.0291</v>
      </c>
      <c r="F37" s="12">
        <f>F38*F$4</f>
        <v>15500.283699999998</v>
      </c>
      <c r="G37" s="12"/>
      <c r="H37" s="67">
        <f t="shared" ref="H37:H42" si="1">AVERAGE(C37:G37)</f>
        <v>15868.70335</v>
      </c>
      <c r="I37" s="15"/>
      <c r="J37" s="15"/>
      <c r="K37" s="15"/>
    </row>
    <row r="38" spans="1:11" x14ac:dyDescent="0.5">
      <c r="A38" t="s">
        <v>122</v>
      </c>
      <c r="B38" s="3" t="s">
        <v>37</v>
      </c>
      <c r="C38" s="11">
        <v>466</v>
      </c>
      <c r="D38" s="18">
        <v>461</v>
      </c>
      <c r="E38" s="11">
        <v>463</v>
      </c>
      <c r="F38" s="11">
        <v>451</v>
      </c>
      <c r="G38" s="11"/>
      <c r="H38" s="67">
        <f t="shared" si="1"/>
        <v>460.25</v>
      </c>
      <c r="I38" s="15"/>
      <c r="J38" s="15"/>
      <c r="K38" s="15"/>
    </row>
    <row r="39" spans="1:11" x14ac:dyDescent="0.5">
      <c r="A39" t="s">
        <v>123</v>
      </c>
      <c r="B39" s="3" t="s">
        <v>39</v>
      </c>
      <c r="C39" s="12">
        <f>C40*C$4</f>
        <v>14000.5558</v>
      </c>
      <c r="D39" s="12">
        <f>D40*D$4</f>
        <v>13427.981599999999</v>
      </c>
      <c r="E39" s="12">
        <f>E40*E$4</f>
        <v>13468.922999999999</v>
      </c>
      <c r="F39" s="12">
        <f>F40*F$4</f>
        <v>13472.5304</v>
      </c>
      <c r="G39" s="12"/>
      <c r="H39" s="67">
        <f t="shared" si="1"/>
        <v>13592.4977</v>
      </c>
      <c r="I39" s="15"/>
      <c r="J39" s="15"/>
      <c r="K39" s="15"/>
    </row>
    <row r="40" spans="1:11" x14ac:dyDescent="0.5">
      <c r="A40" t="s">
        <v>124</v>
      </c>
      <c r="B40" s="3" t="s">
        <v>38</v>
      </c>
      <c r="C40" s="11">
        <v>407</v>
      </c>
      <c r="D40" s="18">
        <v>388</v>
      </c>
      <c r="E40" s="11">
        <v>390</v>
      </c>
      <c r="F40" s="11">
        <v>392</v>
      </c>
      <c r="G40" s="11"/>
      <c r="H40" s="67">
        <f t="shared" si="1"/>
        <v>394.25</v>
      </c>
      <c r="I40" s="15"/>
      <c r="J40" s="15"/>
      <c r="K40" s="15"/>
    </row>
    <row r="41" spans="1:11" x14ac:dyDescent="0.5">
      <c r="A41" t="s">
        <v>125</v>
      </c>
      <c r="B41" s="3" t="s">
        <v>66</v>
      </c>
      <c r="C41" s="120">
        <f>C42*C$4</f>
        <v>20674.039400000001</v>
      </c>
      <c r="D41" s="120">
        <f>D42*D$4</f>
        <v>20038.147799999999</v>
      </c>
      <c r="E41" s="120">
        <f>E42*E$4</f>
        <v>20099.777399999999</v>
      </c>
      <c r="F41" s="120">
        <f>F42*F$4</f>
        <v>19590.159</v>
      </c>
      <c r="G41" s="120"/>
      <c r="H41" s="79">
        <f t="shared" si="1"/>
        <v>20100.530899999998</v>
      </c>
      <c r="I41" s="15"/>
      <c r="J41" s="15"/>
      <c r="K41" s="15"/>
    </row>
    <row r="42" spans="1:11" x14ac:dyDescent="0.5">
      <c r="A42" t="s">
        <v>126</v>
      </c>
      <c r="B42" s="3" t="s">
        <v>22</v>
      </c>
      <c r="C42" s="78">
        <v>601</v>
      </c>
      <c r="D42" s="80">
        <v>579</v>
      </c>
      <c r="E42" s="78">
        <v>582</v>
      </c>
      <c r="F42" s="78">
        <v>570</v>
      </c>
      <c r="G42" s="78"/>
      <c r="H42" s="79">
        <f t="shared" si="1"/>
        <v>583</v>
      </c>
      <c r="I42" s="15"/>
      <c r="J42" s="15"/>
      <c r="K42" s="15"/>
    </row>
    <row r="43" spans="1:11" x14ac:dyDescent="0.5">
      <c r="B43" s="47" t="s">
        <v>40</v>
      </c>
      <c r="C43" s="46"/>
      <c r="D43" s="83"/>
      <c r="E43" s="46"/>
      <c r="F43" s="46"/>
      <c r="G43" s="46"/>
      <c r="H43" s="49"/>
      <c r="I43" s="15"/>
      <c r="J43" s="15"/>
      <c r="K43" s="15"/>
    </row>
    <row r="44" spans="1:11" x14ac:dyDescent="0.5">
      <c r="A44" t="s">
        <v>127</v>
      </c>
      <c r="B44" s="3" t="s">
        <v>41</v>
      </c>
      <c r="C44" s="12">
        <f>C45*C$4</f>
        <v>12865.375599999999</v>
      </c>
      <c r="D44" s="12">
        <f>D45*D$4</f>
        <v>12805.033999999998</v>
      </c>
      <c r="E44" s="12">
        <f>E45*E$4</f>
        <v>12847.2804</v>
      </c>
      <c r="F44" s="12">
        <f>F45*F$4</f>
        <v>12819.525099999999</v>
      </c>
      <c r="G44" s="12"/>
      <c r="H44" s="67">
        <f t="shared" ref="H44:H49" si="2">AVERAGE(C44:G44)</f>
        <v>12834.303775</v>
      </c>
      <c r="I44" s="15"/>
      <c r="J44" s="15"/>
      <c r="K44" s="15"/>
    </row>
    <row r="45" spans="1:11" x14ac:dyDescent="0.5">
      <c r="A45" t="s">
        <v>128</v>
      </c>
      <c r="B45" s="4" t="s">
        <v>68</v>
      </c>
      <c r="C45" s="11">
        <v>374</v>
      </c>
      <c r="D45" s="18">
        <v>370</v>
      </c>
      <c r="E45" s="11">
        <v>372</v>
      </c>
      <c r="F45" s="11">
        <v>373</v>
      </c>
      <c r="G45" s="11"/>
      <c r="H45" s="67">
        <f t="shared" si="2"/>
        <v>372.25</v>
      </c>
      <c r="I45" s="15"/>
      <c r="J45" s="15"/>
      <c r="K45" s="15"/>
    </row>
    <row r="46" spans="1:11" x14ac:dyDescent="0.5">
      <c r="A46" t="s">
        <v>129</v>
      </c>
      <c r="B46" s="3" t="s">
        <v>42</v>
      </c>
      <c r="C46" s="12">
        <f>C47*C$4</f>
        <v>12349.384599999999</v>
      </c>
      <c r="D46" s="12">
        <f>D47*D$4</f>
        <v>12285.910999999998</v>
      </c>
      <c r="E46" s="12">
        <f>E47*E$4</f>
        <v>12329.2449</v>
      </c>
      <c r="F46" s="12">
        <f>F47*F$4</f>
        <v>12338.363299999999</v>
      </c>
      <c r="G46" s="12"/>
      <c r="H46" s="67">
        <f t="shared" si="2"/>
        <v>12325.725949999998</v>
      </c>
      <c r="I46" s="15"/>
      <c r="J46" s="15"/>
      <c r="K46" s="15"/>
    </row>
    <row r="47" spans="1:11" x14ac:dyDescent="0.5">
      <c r="A47" t="s">
        <v>130</v>
      </c>
      <c r="B47" s="4" t="s">
        <v>69</v>
      </c>
      <c r="C47" s="11">
        <v>359</v>
      </c>
      <c r="D47" s="18">
        <v>355</v>
      </c>
      <c r="E47" s="11">
        <v>357</v>
      </c>
      <c r="F47" s="11">
        <v>359</v>
      </c>
      <c r="G47" s="11"/>
      <c r="H47" s="67">
        <f t="shared" si="2"/>
        <v>357.5</v>
      </c>
      <c r="I47" s="15"/>
      <c r="J47" s="15"/>
      <c r="K47" s="15"/>
    </row>
    <row r="48" spans="1:11" x14ac:dyDescent="0.5">
      <c r="A48" t="s">
        <v>131</v>
      </c>
      <c r="B48" s="3" t="s">
        <v>43</v>
      </c>
      <c r="C48" s="12">
        <f>C49*C$4</f>
        <v>12246.186400000001</v>
      </c>
      <c r="D48" s="12">
        <f>D49*D$4</f>
        <v>12182.086399999998</v>
      </c>
      <c r="E48" s="12">
        <f>E49*E$4</f>
        <v>12225.637799999999</v>
      </c>
      <c r="F48" s="12">
        <f>F49*F$4</f>
        <v>12235.257199999998</v>
      </c>
      <c r="G48" s="12"/>
      <c r="H48" s="67">
        <f t="shared" si="2"/>
        <v>12222.291949999999</v>
      </c>
      <c r="I48" s="15"/>
      <c r="J48" s="15"/>
      <c r="K48" s="15"/>
    </row>
    <row r="49" spans="1:11" x14ac:dyDescent="0.5">
      <c r="A49" t="s">
        <v>132</v>
      </c>
      <c r="B49" s="3" t="s">
        <v>20</v>
      </c>
      <c r="C49" s="14">
        <v>356</v>
      </c>
      <c r="D49" s="12">
        <v>352</v>
      </c>
      <c r="E49" s="14">
        <v>354</v>
      </c>
      <c r="F49" s="14">
        <v>356</v>
      </c>
      <c r="G49" s="14"/>
      <c r="H49" s="67">
        <f t="shared" si="2"/>
        <v>354.5</v>
      </c>
      <c r="I49" s="15"/>
      <c r="J49" s="15"/>
      <c r="K49" s="15"/>
    </row>
    <row r="50" spans="1:11" x14ac:dyDescent="0.5">
      <c r="B50" s="50" t="s">
        <v>44</v>
      </c>
      <c r="C50" s="46"/>
      <c r="D50" s="46"/>
      <c r="E50" s="46"/>
      <c r="F50" s="46"/>
      <c r="G50" s="46"/>
      <c r="H50" s="49"/>
      <c r="I50" s="15"/>
      <c r="J50" s="15"/>
      <c r="K50" s="15"/>
    </row>
    <row r="51" spans="1:11" x14ac:dyDescent="0.5">
      <c r="A51" s="51" t="s">
        <v>133</v>
      </c>
      <c r="B51" s="3" t="s">
        <v>74</v>
      </c>
      <c r="C51" s="12">
        <f>C52*C$4</f>
        <v>30065.0756</v>
      </c>
      <c r="D51" s="12">
        <f>D52*D$4</f>
        <v>29936.092999999997</v>
      </c>
      <c r="E51" s="12">
        <f>E52*E$4</f>
        <v>30011.523299999997</v>
      </c>
      <c r="F51" s="12">
        <f>F52*F$4</f>
        <v>30003.875099999997</v>
      </c>
      <c r="G51" s="12"/>
      <c r="H51" s="67">
        <f>AVERAGE(C51:G51)</f>
        <v>30004.141749999995</v>
      </c>
      <c r="I51" s="15"/>
      <c r="J51" s="15"/>
    </row>
    <row r="52" spans="1:11" x14ac:dyDescent="0.5">
      <c r="A52" s="51" t="s">
        <v>134</v>
      </c>
      <c r="B52" s="3" t="s">
        <v>20</v>
      </c>
      <c r="C52" s="12">
        <v>874</v>
      </c>
      <c r="D52" s="82">
        <v>865</v>
      </c>
      <c r="E52" s="11">
        <v>869</v>
      </c>
      <c r="F52" s="11">
        <v>873</v>
      </c>
      <c r="G52" s="11"/>
      <c r="H52" s="67">
        <f>AVERAGE(C52:G52)</f>
        <v>870.25</v>
      </c>
      <c r="I52" s="15"/>
      <c r="J52" s="15"/>
    </row>
    <row r="53" spans="1:11" x14ac:dyDescent="0.5">
      <c r="A53" s="51" t="s">
        <v>135</v>
      </c>
      <c r="B53" s="3" t="s">
        <v>75</v>
      </c>
      <c r="C53" s="12">
        <f>C54*C$4</f>
        <v>29549.084599999998</v>
      </c>
      <c r="D53" s="12">
        <f>D54*D$4</f>
        <v>29416.969999999998</v>
      </c>
      <c r="E53" s="12">
        <f>E54*E$4</f>
        <v>29458.952099999999</v>
      </c>
      <c r="F53" s="12">
        <f>F54*F$4</f>
        <v>29522.713299999996</v>
      </c>
      <c r="G53" s="12"/>
      <c r="H53" s="67">
        <f>AVERAGE(C53:G53)</f>
        <v>29486.93</v>
      </c>
      <c r="I53" s="15"/>
      <c r="J53" s="15"/>
    </row>
    <row r="54" spans="1:11" x14ac:dyDescent="0.5">
      <c r="A54" s="51" t="s">
        <v>136</v>
      </c>
      <c r="B54" s="3" t="s">
        <v>20</v>
      </c>
      <c r="C54" s="12">
        <v>859</v>
      </c>
      <c r="D54" s="11">
        <v>850</v>
      </c>
      <c r="E54" s="11">
        <v>853</v>
      </c>
      <c r="F54" s="11">
        <v>859</v>
      </c>
      <c r="G54" s="11"/>
      <c r="H54" s="67">
        <f>AVERAGE(C54:G54)</f>
        <v>855.25</v>
      </c>
      <c r="I54" s="15"/>
      <c r="J54" s="15"/>
    </row>
    <row r="55" spans="1:11" x14ac:dyDescent="0.5">
      <c r="B55" s="47" t="s">
        <v>46</v>
      </c>
      <c r="C55" s="46"/>
      <c r="D55" s="46"/>
      <c r="E55" s="46"/>
      <c r="F55" s="46"/>
      <c r="G55" s="46"/>
      <c r="H55" s="49"/>
      <c r="I55" s="15"/>
      <c r="J55" s="15"/>
      <c r="K55" s="15"/>
    </row>
    <row r="56" spans="1:11" x14ac:dyDescent="0.5">
      <c r="A56" t="s">
        <v>137</v>
      </c>
      <c r="B56" s="3" t="s">
        <v>47</v>
      </c>
      <c r="C56" s="12">
        <f>C57*C$4</f>
        <v>18885.2706</v>
      </c>
      <c r="D56" s="12">
        <f>D57*D$4</f>
        <v>18826.860799999999</v>
      </c>
      <c r="E56" s="12">
        <f>E57*E$4</f>
        <v>18856.492200000001</v>
      </c>
      <c r="F56" s="12">
        <f>F57*F$4</f>
        <v>18387.254499999999</v>
      </c>
      <c r="G56" s="12"/>
      <c r="H56" s="67">
        <f>AVERAGE(C56:G56)</f>
        <v>18738.969525</v>
      </c>
      <c r="I56" s="15"/>
      <c r="J56" s="15"/>
      <c r="K56" s="15"/>
    </row>
    <row r="57" spans="1:11" x14ac:dyDescent="0.5">
      <c r="A57" t="s">
        <v>138</v>
      </c>
      <c r="B57" s="3" t="s">
        <v>22</v>
      </c>
      <c r="C57" s="11">
        <v>549</v>
      </c>
      <c r="D57" s="11">
        <v>544</v>
      </c>
      <c r="E57" s="11">
        <v>546</v>
      </c>
      <c r="F57" s="11">
        <v>535</v>
      </c>
      <c r="G57" s="11"/>
      <c r="H57" s="67">
        <f>AVERAGE(C57:G57)</f>
        <v>543.5</v>
      </c>
      <c r="I57" s="15"/>
      <c r="J57" s="15"/>
      <c r="K57" s="15"/>
    </row>
    <row r="58" spans="1:11" x14ac:dyDescent="0.5">
      <c r="B58" s="47" t="s">
        <v>48</v>
      </c>
      <c r="C58" s="46"/>
      <c r="D58" s="46"/>
      <c r="E58" s="46"/>
      <c r="F58" s="46"/>
      <c r="G58" s="46"/>
      <c r="H58" s="49"/>
      <c r="I58" s="15"/>
      <c r="J58" s="15"/>
      <c r="K58" s="15"/>
    </row>
    <row r="59" spans="1:11" x14ac:dyDescent="0.5">
      <c r="A59" t="s">
        <v>139</v>
      </c>
      <c r="B59" s="3" t="s">
        <v>49</v>
      </c>
      <c r="C59" s="12">
        <f>C60*C$4</f>
        <v>14172.552799999999</v>
      </c>
      <c r="D59" s="12">
        <f>D60*D$4</f>
        <v>14085.537399999999</v>
      </c>
      <c r="E59" s="12">
        <f>E60*E$4</f>
        <v>14125.1013</v>
      </c>
      <c r="F59" s="12">
        <f>F60*F$4</f>
        <v>13644.373899999999</v>
      </c>
      <c r="G59" s="12"/>
      <c r="H59" s="67">
        <f t="shared" ref="H59:H68" si="3">AVERAGE(C59:G59)</f>
        <v>14006.89135</v>
      </c>
      <c r="I59" s="15"/>
      <c r="J59" s="15"/>
      <c r="K59" s="15"/>
    </row>
    <row r="60" spans="1:11" x14ac:dyDescent="0.5">
      <c r="A60" t="s">
        <v>140</v>
      </c>
      <c r="B60" s="3" t="s">
        <v>20</v>
      </c>
      <c r="C60" s="11">
        <v>412</v>
      </c>
      <c r="D60" s="11">
        <v>407</v>
      </c>
      <c r="E60" s="11">
        <v>409</v>
      </c>
      <c r="F60" s="11">
        <v>397</v>
      </c>
      <c r="G60" s="11"/>
      <c r="H60" s="67">
        <f t="shared" si="3"/>
        <v>406.25</v>
      </c>
      <c r="I60" s="15"/>
      <c r="J60" s="15"/>
      <c r="K60" s="15"/>
    </row>
    <row r="61" spans="1:11" x14ac:dyDescent="0.5">
      <c r="A61" t="s">
        <v>141</v>
      </c>
      <c r="B61" s="3" t="s">
        <v>50</v>
      </c>
      <c r="C61" s="12">
        <f>C62*C$4</f>
        <v>13140.5708</v>
      </c>
      <c r="D61" s="12">
        <f>D62*D$4</f>
        <v>13116.507799999999</v>
      </c>
      <c r="E61" s="12">
        <f>E62*E$4</f>
        <v>13123.565999999999</v>
      </c>
      <c r="F61" s="12">
        <f>F62*F$4</f>
        <v>12647.681599999998</v>
      </c>
      <c r="G61" s="12"/>
      <c r="H61" s="67">
        <f t="shared" si="3"/>
        <v>13007.081549999999</v>
      </c>
      <c r="I61" s="15"/>
      <c r="J61" s="15"/>
      <c r="K61" s="15"/>
    </row>
    <row r="62" spans="1:11" x14ac:dyDescent="0.5">
      <c r="A62" t="s">
        <v>142</v>
      </c>
      <c r="B62" s="3" t="s">
        <v>20</v>
      </c>
      <c r="C62" s="11">
        <v>382</v>
      </c>
      <c r="D62" s="82">
        <v>379</v>
      </c>
      <c r="E62" s="11">
        <v>380</v>
      </c>
      <c r="F62" s="11">
        <v>368</v>
      </c>
      <c r="G62" s="11"/>
      <c r="H62" s="67">
        <f t="shared" si="3"/>
        <v>377.25</v>
      </c>
      <c r="I62" s="15"/>
      <c r="J62" s="15"/>
      <c r="K62" s="15"/>
    </row>
    <row r="63" spans="1:11" x14ac:dyDescent="0.5">
      <c r="A63" t="s">
        <v>143</v>
      </c>
      <c r="B63" s="3" t="s">
        <v>51</v>
      </c>
      <c r="C63" s="12">
        <f>C64*C$4</f>
        <v>12762.1774</v>
      </c>
      <c r="D63" s="12">
        <f>D64*D$4</f>
        <v>12701.209399999998</v>
      </c>
      <c r="E63" s="12">
        <f>E64*E$4</f>
        <v>12743.673299999999</v>
      </c>
      <c r="F63" s="12">
        <f>F64*F$4</f>
        <v>12441.469399999998</v>
      </c>
      <c r="G63" s="12"/>
      <c r="H63" s="67">
        <f t="shared" si="3"/>
        <v>12662.132375000001</v>
      </c>
      <c r="I63" s="15"/>
      <c r="J63" s="15"/>
      <c r="K63" s="15"/>
    </row>
    <row r="64" spans="1:11" x14ac:dyDescent="0.5">
      <c r="A64" t="s">
        <v>144</v>
      </c>
      <c r="B64" s="3" t="s">
        <v>20</v>
      </c>
      <c r="C64" s="11">
        <v>371</v>
      </c>
      <c r="D64" s="11">
        <v>367</v>
      </c>
      <c r="E64" s="11">
        <v>369</v>
      </c>
      <c r="F64" s="11">
        <v>362</v>
      </c>
      <c r="G64" s="11"/>
      <c r="H64" s="67">
        <f t="shared" si="3"/>
        <v>367.25</v>
      </c>
      <c r="I64" s="15"/>
      <c r="J64" s="15"/>
      <c r="K64" s="15"/>
    </row>
    <row r="65" spans="1:11" x14ac:dyDescent="0.5">
      <c r="A65" t="s">
        <v>145</v>
      </c>
      <c r="B65" s="3" t="s">
        <v>52</v>
      </c>
      <c r="C65" s="12"/>
      <c r="D65" s="12"/>
      <c r="E65" s="12"/>
      <c r="F65" s="12"/>
      <c r="G65" s="12"/>
      <c r="H65" s="67" t="e">
        <f t="shared" si="3"/>
        <v>#DIV/0!</v>
      </c>
      <c r="I65" s="15"/>
      <c r="J65" s="15"/>
      <c r="K65" s="15"/>
    </row>
    <row r="66" spans="1:11" x14ac:dyDescent="0.5">
      <c r="A66" t="s">
        <v>146</v>
      </c>
      <c r="B66" s="3" t="s">
        <v>20</v>
      </c>
      <c r="C66" s="11"/>
      <c r="D66" s="11"/>
      <c r="E66" s="11"/>
      <c r="F66" s="11"/>
      <c r="G66" s="11"/>
      <c r="H66" s="67" t="e">
        <f t="shared" si="3"/>
        <v>#DIV/0!</v>
      </c>
      <c r="I66" s="15"/>
      <c r="J66" s="15"/>
      <c r="K66" s="15"/>
    </row>
    <row r="67" spans="1:11" x14ac:dyDescent="0.5">
      <c r="A67" t="s">
        <v>147</v>
      </c>
      <c r="B67" s="3" t="s">
        <v>53</v>
      </c>
      <c r="C67" s="12"/>
      <c r="D67" s="12"/>
      <c r="E67" s="12"/>
      <c r="F67" s="12"/>
      <c r="G67" s="12"/>
      <c r="H67" s="67" t="e">
        <f t="shared" si="3"/>
        <v>#DIV/0!</v>
      </c>
      <c r="I67" s="15"/>
      <c r="J67" s="15"/>
      <c r="K67" s="15"/>
    </row>
    <row r="68" spans="1:11" x14ac:dyDescent="0.5">
      <c r="A68" t="s">
        <v>148</v>
      </c>
      <c r="B68" s="8" t="s">
        <v>20</v>
      </c>
      <c r="C68" s="20"/>
      <c r="D68" s="20"/>
      <c r="E68" s="20"/>
      <c r="F68" s="20"/>
      <c r="G68" s="20"/>
      <c r="H68" s="66" t="e">
        <f t="shared" si="3"/>
        <v>#DIV/0!</v>
      </c>
      <c r="I68" s="15"/>
      <c r="J68" s="15"/>
      <c r="K68" s="15"/>
    </row>
    <row r="69" spans="1:11" x14ac:dyDescent="0.5">
      <c r="B69" s="47" t="s">
        <v>54</v>
      </c>
      <c r="C69" s="46"/>
      <c r="D69" s="46"/>
      <c r="E69" s="46"/>
      <c r="F69" s="46"/>
      <c r="G69" s="46"/>
      <c r="H69" s="49"/>
      <c r="I69" s="15"/>
      <c r="J69" s="15"/>
      <c r="K69" s="15"/>
    </row>
    <row r="70" spans="1:11" x14ac:dyDescent="0.5">
      <c r="A70" t="s">
        <v>149</v>
      </c>
      <c r="B70" s="3" t="s">
        <v>55</v>
      </c>
      <c r="C70" s="12">
        <f>C71*C$4</f>
        <v>13862.958199999999</v>
      </c>
      <c r="D70" s="12">
        <f>D71*D$4</f>
        <v>13601.022599999998</v>
      </c>
      <c r="E70" s="12">
        <f>E71*E$4</f>
        <v>13641.601499999999</v>
      </c>
      <c r="F70" s="12">
        <f>F71*F$4</f>
        <v>13335.0556</v>
      </c>
      <c r="G70" s="12"/>
      <c r="H70" s="67">
        <f t="shared" ref="H70:H81" si="4">AVERAGE(C70:G70)</f>
        <v>13610.159474999999</v>
      </c>
      <c r="I70" s="15"/>
      <c r="J70" s="15"/>
      <c r="K70" s="15"/>
    </row>
    <row r="71" spans="1:11" x14ac:dyDescent="0.5">
      <c r="A71" t="s">
        <v>150</v>
      </c>
      <c r="B71" s="3" t="s">
        <v>22</v>
      </c>
      <c r="C71" s="11">
        <v>403</v>
      </c>
      <c r="D71" s="11">
        <v>393</v>
      </c>
      <c r="E71" s="11">
        <v>395</v>
      </c>
      <c r="F71" s="11">
        <v>388</v>
      </c>
      <c r="G71" s="11"/>
      <c r="H71" s="67">
        <f>AVERAGE(C71:G71)</f>
        <v>394.75</v>
      </c>
      <c r="I71" s="15"/>
      <c r="J71" s="15"/>
      <c r="K71" s="15"/>
    </row>
    <row r="72" spans="1:11" x14ac:dyDescent="0.5">
      <c r="A72" t="s">
        <v>151</v>
      </c>
      <c r="B72" s="3" t="s">
        <v>56</v>
      </c>
      <c r="C72" s="120">
        <f>C73*C$4</f>
        <v>13759.76</v>
      </c>
      <c r="D72" s="120">
        <f>D73*D$4</f>
        <v>13497.197999999999</v>
      </c>
      <c r="E72" s="120">
        <f>E73*E$4</f>
        <v>13537.9944</v>
      </c>
      <c r="F72" s="120">
        <f>F73*F$4</f>
        <v>13231.949499999999</v>
      </c>
      <c r="G72" s="120"/>
      <c r="H72" s="79">
        <f t="shared" si="4"/>
        <v>13506.725474999999</v>
      </c>
      <c r="I72" s="15"/>
      <c r="J72" s="15"/>
      <c r="K72" s="15"/>
    </row>
    <row r="73" spans="1:11" x14ac:dyDescent="0.5">
      <c r="A73" t="s">
        <v>152</v>
      </c>
      <c r="B73" s="3" t="s">
        <v>20</v>
      </c>
      <c r="C73" s="78">
        <v>400</v>
      </c>
      <c r="D73" s="78">
        <v>390</v>
      </c>
      <c r="E73" s="78">
        <v>392</v>
      </c>
      <c r="F73" s="78">
        <v>385</v>
      </c>
      <c r="G73" s="78"/>
      <c r="H73" s="79">
        <f>AVERAGE(C73:G73)</f>
        <v>391.75</v>
      </c>
      <c r="I73" s="15"/>
      <c r="J73" s="15"/>
      <c r="K73" s="15"/>
    </row>
    <row r="74" spans="1:11" x14ac:dyDescent="0.5">
      <c r="A74" t="s">
        <v>153</v>
      </c>
      <c r="B74" s="3" t="s">
        <v>57</v>
      </c>
      <c r="C74" s="12">
        <f>C75*C$4</f>
        <v>13656.561799999999</v>
      </c>
      <c r="D74" s="12">
        <f>D75*D$4</f>
        <v>13393.373399999999</v>
      </c>
      <c r="E74" s="12">
        <f>E75*E$4</f>
        <v>13434.3873</v>
      </c>
      <c r="F74" s="12">
        <f>F75*F$4</f>
        <v>13128.843399999998</v>
      </c>
      <c r="G74" s="12"/>
      <c r="H74" s="67">
        <f t="shared" si="4"/>
        <v>13403.291475</v>
      </c>
      <c r="I74" s="15"/>
      <c r="J74" s="15"/>
      <c r="K74" s="15"/>
    </row>
    <row r="75" spans="1:11" x14ac:dyDescent="0.5">
      <c r="A75" t="s">
        <v>154</v>
      </c>
      <c r="B75" s="3" t="s">
        <v>20</v>
      </c>
      <c r="C75" s="11">
        <v>397</v>
      </c>
      <c r="D75" s="11">
        <v>387</v>
      </c>
      <c r="E75" s="11">
        <v>389</v>
      </c>
      <c r="F75" s="11">
        <v>382</v>
      </c>
      <c r="G75" s="11"/>
      <c r="H75" s="67">
        <f>AVERAGE(C75:G75)</f>
        <v>388.75</v>
      </c>
      <c r="I75" s="15"/>
      <c r="J75" s="15"/>
      <c r="K75" s="15"/>
    </row>
    <row r="76" spans="1:11" x14ac:dyDescent="0.5">
      <c r="A76" t="s">
        <v>155</v>
      </c>
      <c r="B76" s="3" t="s">
        <v>58</v>
      </c>
      <c r="C76" s="12">
        <f>C77*C$4</f>
        <v>13553.363600000001</v>
      </c>
      <c r="D76" s="12">
        <f>D77*D$4</f>
        <v>13289.548799999999</v>
      </c>
      <c r="E76" s="12">
        <f>E77*E$4</f>
        <v>13330.780199999999</v>
      </c>
      <c r="F76" s="12">
        <f>F77*F$4</f>
        <v>13025.737299999999</v>
      </c>
      <c r="G76" s="12"/>
      <c r="H76" s="67">
        <f t="shared" si="4"/>
        <v>13299.857475000001</v>
      </c>
      <c r="I76" s="15"/>
      <c r="J76" s="15"/>
      <c r="K76" s="15"/>
    </row>
    <row r="77" spans="1:11" x14ac:dyDescent="0.5">
      <c r="A77" t="s">
        <v>156</v>
      </c>
      <c r="B77" s="3" t="s">
        <v>20</v>
      </c>
      <c r="C77" s="11">
        <v>394</v>
      </c>
      <c r="D77" s="11">
        <v>384</v>
      </c>
      <c r="E77" s="11">
        <v>386</v>
      </c>
      <c r="F77" s="11">
        <v>379</v>
      </c>
      <c r="G77" s="11"/>
      <c r="H77" s="67">
        <f>AVERAGE(C77:G77)</f>
        <v>385.75</v>
      </c>
      <c r="I77" s="15"/>
      <c r="J77" s="15"/>
      <c r="K77" s="15"/>
    </row>
    <row r="78" spans="1:11" x14ac:dyDescent="0.5">
      <c r="A78" t="s">
        <v>157</v>
      </c>
      <c r="B78" s="3" t="s">
        <v>59</v>
      </c>
      <c r="C78" s="12">
        <f>C79*C$4</f>
        <v>13346.967199999999</v>
      </c>
      <c r="D78" s="12">
        <f>D79*D$4</f>
        <v>13116.507799999999</v>
      </c>
      <c r="E78" s="12">
        <f>E79*E$4</f>
        <v>13123.565999999999</v>
      </c>
      <c r="F78" s="12">
        <f>F79*F$4</f>
        <v>12819.525099999999</v>
      </c>
      <c r="G78" s="12"/>
      <c r="H78" s="67">
        <f t="shared" si="4"/>
        <v>13101.641524999999</v>
      </c>
      <c r="I78" s="15"/>
      <c r="J78" s="15"/>
      <c r="K78" s="15"/>
    </row>
    <row r="79" spans="1:11" x14ac:dyDescent="0.5">
      <c r="A79" t="s">
        <v>158</v>
      </c>
      <c r="B79" s="3" t="s">
        <v>22</v>
      </c>
      <c r="C79" s="11">
        <v>388</v>
      </c>
      <c r="D79" s="11">
        <v>379</v>
      </c>
      <c r="E79" s="11">
        <v>380</v>
      </c>
      <c r="F79" s="11">
        <v>373</v>
      </c>
      <c r="G79" s="11"/>
      <c r="H79" s="67">
        <f>AVERAGE(C79:G79)</f>
        <v>380</v>
      </c>
      <c r="I79" s="15"/>
      <c r="J79" s="15"/>
      <c r="K79" s="15"/>
    </row>
    <row r="80" spans="1:11" x14ac:dyDescent="0.5">
      <c r="A80" t="s">
        <v>159</v>
      </c>
      <c r="B80" s="3" t="s">
        <v>60</v>
      </c>
      <c r="C80" s="12"/>
      <c r="D80" s="12"/>
      <c r="E80" s="12"/>
      <c r="F80" s="12"/>
      <c r="G80" s="12"/>
      <c r="H80" s="67" t="e">
        <f t="shared" si="4"/>
        <v>#DIV/0!</v>
      </c>
      <c r="I80" s="15"/>
      <c r="J80" s="15"/>
      <c r="K80" s="15"/>
    </row>
    <row r="81" spans="1:11" x14ac:dyDescent="0.5">
      <c r="A81" t="s">
        <v>160</v>
      </c>
      <c r="B81" s="3" t="s">
        <v>20</v>
      </c>
      <c r="C81" s="11"/>
      <c r="D81" s="11"/>
      <c r="E81" s="11"/>
      <c r="F81" s="11"/>
      <c r="G81" s="11"/>
      <c r="H81" s="67" t="e">
        <f t="shared" si="4"/>
        <v>#DIV/0!</v>
      </c>
      <c r="I81" s="15"/>
      <c r="J81" s="15"/>
      <c r="K81" s="15"/>
    </row>
    <row r="82" spans="1:11" x14ac:dyDescent="0.5">
      <c r="B82" s="47" t="s">
        <v>61</v>
      </c>
      <c r="C82" s="46"/>
      <c r="D82" s="46"/>
      <c r="E82" s="46"/>
      <c r="F82" s="46"/>
      <c r="G82" s="46"/>
      <c r="H82" s="49"/>
      <c r="I82" s="15"/>
      <c r="J82" s="15"/>
      <c r="K82" s="15"/>
    </row>
    <row r="83" spans="1:11" x14ac:dyDescent="0.5">
      <c r="A83" t="s">
        <v>161</v>
      </c>
      <c r="B83" s="3" t="s">
        <v>62</v>
      </c>
      <c r="C83" s="12">
        <f>C84*C$4</f>
        <v>11317.402599999999</v>
      </c>
      <c r="D83" s="12">
        <f>D84*D$4</f>
        <v>11282.2732</v>
      </c>
      <c r="E83" s="12">
        <f>E84*E$4</f>
        <v>11293.1739</v>
      </c>
      <c r="F83" s="12">
        <f>F84*F$4</f>
        <v>11307.302299999999</v>
      </c>
      <c r="G83" s="12"/>
      <c r="H83" s="67">
        <f>AVERAGE(C83:G83)</f>
        <v>11300.038</v>
      </c>
      <c r="I83" s="15"/>
      <c r="J83" s="15"/>
      <c r="K83" s="15"/>
    </row>
    <row r="84" spans="1:11" x14ac:dyDescent="0.5">
      <c r="A84" t="s">
        <v>162</v>
      </c>
      <c r="B84" s="8" t="s">
        <v>20</v>
      </c>
      <c r="C84" s="17">
        <v>329</v>
      </c>
      <c r="D84" s="123">
        <v>326</v>
      </c>
      <c r="E84" s="20">
        <v>327</v>
      </c>
      <c r="F84" s="17">
        <v>329</v>
      </c>
      <c r="G84" s="20"/>
      <c r="H84" s="66">
        <f>AVERAGE(C84:G84)</f>
        <v>327.75</v>
      </c>
      <c r="I84" s="15"/>
      <c r="J84" s="15"/>
      <c r="K84" s="15"/>
    </row>
    <row r="85" spans="1:11" hidden="1" x14ac:dyDescent="0.5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</row>
    <row r="86" spans="1:11" hidden="1" x14ac:dyDescent="0.5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</row>
    <row r="87" spans="1:11" hidden="1" x14ac:dyDescent="0.5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</row>
    <row r="88" spans="1:11" x14ac:dyDescent="0.5">
      <c r="B88" s="23"/>
      <c r="C88" s="13"/>
      <c r="D88" s="13"/>
      <c r="E88" s="13"/>
      <c r="F88" s="13"/>
      <c r="G88" s="13"/>
      <c r="H88" s="13"/>
      <c r="I88" s="15"/>
      <c r="J88" s="15"/>
      <c r="K88" s="15"/>
    </row>
    <row r="89" spans="1:11" x14ac:dyDescent="0.5">
      <c r="B89" s="6"/>
      <c r="C89" s="16"/>
      <c r="D89" s="13"/>
      <c r="E89" s="13"/>
      <c r="F89" s="16"/>
      <c r="G89" s="16"/>
      <c r="H89" s="16"/>
      <c r="I89" s="15"/>
      <c r="J89" s="15"/>
      <c r="K89" s="15"/>
    </row>
    <row r="90" spans="1:11" x14ac:dyDescent="0.5">
      <c r="C90" s="15"/>
      <c r="D90" s="15"/>
      <c r="E90" s="15"/>
      <c r="F90" s="15"/>
      <c r="G90" s="15"/>
      <c r="H90" s="15"/>
      <c r="I90" s="15"/>
      <c r="J90" s="15"/>
      <c r="K90" s="15"/>
    </row>
    <row r="91" spans="1:11" x14ac:dyDescent="0.5">
      <c r="C91" s="15"/>
      <c r="D91" s="15"/>
      <c r="E91" s="15"/>
      <c r="F91" s="15"/>
      <c r="G91" s="15"/>
      <c r="H91" s="15"/>
      <c r="I91" s="15"/>
      <c r="J91" s="15"/>
      <c r="K91" s="15"/>
    </row>
    <row r="92" spans="1:11" x14ac:dyDescent="0.5">
      <c r="C92" s="15"/>
      <c r="D92" s="15"/>
      <c r="E92" s="15"/>
      <c r="F92" s="15"/>
      <c r="G92" s="15"/>
      <c r="H92" s="15"/>
      <c r="I92" s="15"/>
      <c r="J92" s="15"/>
      <c r="K92" s="15"/>
    </row>
    <row r="93" spans="1:11" x14ac:dyDescent="0.5">
      <c r="C93" s="15"/>
      <c r="D93" s="15"/>
      <c r="E93" s="15"/>
      <c r="F93" s="15"/>
      <c r="G93" s="15"/>
      <c r="H93" s="15"/>
      <c r="I93" s="15"/>
      <c r="J93" s="15"/>
      <c r="K93" s="15"/>
    </row>
    <row r="94" spans="1:11" x14ac:dyDescent="0.5">
      <c r="C94" s="15"/>
      <c r="D94" s="15"/>
      <c r="E94" s="15"/>
      <c r="F94" s="15"/>
      <c r="G94" s="15"/>
      <c r="H94" s="15"/>
      <c r="I94" s="15"/>
      <c r="J94" s="15"/>
      <c r="K94" s="15"/>
    </row>
    <row r="95" spans="1:11" x14ac:dyDescent="0.5">
      <c r="C95" s="15"/>
      <c r="D95" s="15"/>
      <c r="E95" s="15"/>
      <c r="F95" s="15"/>
      <c r="G95" s="15"/>
      <c r="H95" s="15"/>
      <c r="I95" s="15"/>
      <c r="J95" s="15"/>
      <c r="K95" s="15"/>
    </row>
    <row r="96" spans="1:11" x14ac:dyDescent="0.5">
      <c r="C96" s="15"/>
      <c r="D96" s="15"/>
      <c r="E96" s="15"/>
      <c r="F96" s="15"/>
      <c r="G96" s="15"/>
      <c r="H96" s="15"/>
      <c r="I96" s="15"/>
      <c r="J96" s="15"/>
      <c r="K96" s="15"/>
    </row>
    <row r="97" spans="3:11" x14ac:dyDescent="0.5">
      <c r="C97" s="15"/>
      <c r="D97" s="15"/>
      <c r="E97" s="15"/>
      <c r="F97" s="15"/>
      <c r="G97" s="15"/>
      <c r="H97" s="15"/>
      <c r="I97" s="15"/>
      <c r="J97" s="15"/>
      <c r="K97" s="15"/>
    </row>
    <row r="98" spans="3:11" x14ac:dyDescent="0.5">
      <c r="C98" s="15"/>
      <c r="D98" s="15"/>
      <c r="E98" s="15"/>
      <c r="F98" s="15"/>
      <c r="G98" s="15"/>
      <c r="H98" s="15"/>
      <c r="I98" s="15"/>
      <c r="J98" s="15"/>
      <c r="K98" s="15"/>
    </row>
    <row r="99" spans="3:11" x14ac:dyDescent="0.5">
      <c r="C99" s="15"/>
      <c r="D99" s="15"/>
      <c r="E99" s="15"/>
      <c r="F99" s="15"/>
      <c r="G99" s="15"/>
      <c r="H99" s="15"/>
      <c r="I99" s="15"/>
      <c r="J99" s="15"/>
      <c r="K99" s="15"/>
    </row>
    <row r="100" spans="3:11" x14ac:dyDescent="0.5">
      <c r="C100" s="15"/>
      <c r="D100" s="15"/>
      <c r="E100" s="15"/>
      <c r="F100" s="15"/>
      <c r="G100" s="15"/>
      <c r="H100" s="15"/>
      <c r="I100" s="15"/>
      <c r="J100" s="15"/>
      <c r="K100" s="15"/>
    </row>
    <row r="101" spans="3:11" x14ac:dyDescent="0.5">
      <c r="C101" s="15"/>
      <c r="D101" s="15"/>
      <c r="E101" s="15"/>
      <c r="F101" s="15"/>
      <c r="G101" s="15"/>
      <c r="H101" s="15"/>
      <c r="I101" s="15"/>
      <c r="J101" s="15"/>
      <c r="K101" s="15"/>
    </row>
    <row r="102" spans="3:11" x14ac:dyDescent="0.5">
      <c r="C102" s="15"/>
      <c r="D102" s="15"/>
      <c r="E102" s="15"/>
      <c r="F102" s="15"/>
      <c r="G102" s="15"/>
      <c r="H102" s="15"/>
      <c r="I102" s="15"/>
      <c r="J102" s="15"/>
      <c r="K102" s="15"/>
    </row>
    <row r="103" spans="3:11" x14ac:dyDescent="0.5">
      <c r="C103" s="15"/>
      <c r="D103" s="15"/>
      <c r="E103" s="15"/>
      <c r="F103" s="15"/>
      <c r="G103" s="15"/>
      <c r="H103" s="15"/>
      <c r="I103" s="15"/>
      <c r="J103" s="15"/>
      <c r="K103" s="15"/>
    </row>
    <row r="104" spans="3:11" x14ac:dyDescent="0.5">
      <c r="C104" s="15"/>
      <c r="D104" s="15"/>
      <c r="E104" s="15"/>
      <c r="F104" s="15"/>
      <c r="G104" s="15"/>
      <c r="H104" s="15"/>
      <c r="I104" s="15"/>
      <c r="J104" s="15"/>
      <c r="K104" s="15"/>
    </row>
    <row r="105" spans="3:11" x14ac:dyDescent="0.5">
      <c r="C105" s="15"/>
      <c r="D105" s="15"/>
      <c r="E105" s="15"/>
      <c r="F105" s="15"/>
      <c r="G105" s="15"/>
      <c r="H105" s="15"/>
      <c r="I105" s="15"/>
      <c r="J105" s="15"/>
      <c r="K105" s="15"/>
    </row>
    <row r="106" spans="3:11" x14ac:dyDescent="0.5">
      <c r="C106" s="15"/>
      <c r="D106" s="15"/>
      <c r="E106" s="15"/>
      <c r="F106" s="15"/>
      <c r="G106" s="15"/>
      <c r="H106" s="15"/>
      <c r="I106" s="15"/>
      <c r="J106" s="15"/>
      <c r="K106" s="15"/>
    </row>
    <row r="107" spans="3:11" x14ac:dyDescent="0.5">
      <c r="C107" s="15"/>
      <c r="D107" s="15"/>
      <c r="E107" s="15"/>
      <c r="F107" s="15"/>
      <c r="G107" s="15"/>
      <c r="H107" s="15"/>
      <c r="I107" s="15"/>
      <c r="J107" s="15"/>
      <c r="K107" s="15"/>
    </row>
    <row r="108" spans="3:11" x14ac:dyDescent="0.5">
      <c r="C108" s="15"/>
      <c r="D108" s="15"/>
      <c r="E108" s="15"/>
      <c r="F108" s="15"/>
      <c r="G108" s="15"/>
      <c r="H108" s="15"/>
      <c r="I108" s="15"/>
      <c r="J108" s="15"/>
      <c r="K108" s="15"/>
    </row>
    <row r="109" spans="3:11" x14ac:dyDescent="0.5">
      <c r="C109" s="15"/>
      <c r="D109" s="15"/>
      <c r="E109" s="15"/>
      <c r="F109" s="15"/>
      <c r="G109" s="15"/>
      <c r="H109" s="15"/>
      <c r="I109" s="15"/>
      <c r="J109" s="15"/>
      <c r="K109" s="15"/>
    </row>
    <row r="110" spans="3:11" x14ac:dyDescent="0.5">
      <c r="C110" s="15"/>
      <c r="D110" s="15"/>
      <c r="E110" s="15"/>
      <c r="F110" s="15"/>
      <c r="G110" s="15"/>
      <c r="H110" s="15"/>
      <c r="I110" s="15"/>
      <c r="J110" s="15"/>
      <c r="K110" s="15"/>
    </row>
    <row r="111" spans="3:11" x14ac:dyDescent="0.5">
      <c r="C111" s="15"/>
      <c r="D111" s="15"/>
      <c r="E111" s="15"/>
      <c r="F111" s="15"/>
      <c r="G111" s="15"/>
      <c r="H111" s="15"/>
      <c r="I111" s="15"/>
      <c r="J111" s="15"/>
      <c r="K111" s="15"/>
    </row>
    <row r="112" spans="3:11" x14ac:dyDescent="0.5">
      <c r="C112" s="15"/>
      <c r="D112" s="15"/>
      <c r="E112" s="15"/>
      <c r="F112" s="15"/>
      <c r="G112" s="15"/>
      <c r="H112" s="15"/>
      <c r="I112" s="15"/>
      <c r="J112" s="15"/>
      <c r="K112" s="15"/>
    </row>
    <row r="113" spans="3:11" x14ac:dyDescent="0.5">
      <c r="C113" s="15"/>
      <c r="D113" s="15"/>
      <c r="E113" s="15"/>
      <c r="F113" s="15"/>
      <c r="G113" s="15"/>
      <c r="H113" s="15"/>
      <c r="I113" s="15"/>
      <c r="J113" s="15"/>
      <c r="K113" s="15"/>
    </row>
    <row r="114" spans="3:11" x14ac:dyDescent="0.5">
      <c r="C114" s="15"/>
      <c r="D114" s="15"/>
      <c r="E114" s="15"/>
      <c r="F114" s="15"/>
      <c r="G114" s="15"/>
      <c r="H114" s="15"/>
      <c r="I114" s="15"/>
      <c r="J114" s="15"/>
      <c r="K114" s="15"/>
    </row>
    <row r="115" spans="3:11" x14ac:dyDescent="0.5">
      <c r="C115" s="15"/>
      <c r="D115" s="15"/>
      <c r="E115" s="15"/>
      <c r="F115" s="15"/>
      <c r="G115" s="15"/>
      <c r="H115" s="15"/>
      <c r="I115" s="15"/>
      <c r="J115" s="15"/>
      <c r="K115" s="15"/>
    </row>
    <row r="116" spans="3:11" x14ac:dyDescent="0.5">
      <c r="C116" s="15"/>
      <c r="D116" s="15"/>
      <c r="E116" s="15"/>
      <c r="F116" s="15"/>
      <c r="G116" s="15"/>
      <c r="H116" s="15"/>
      <c r="I116" s="15"/>
      <c r="J116" s="15"/>
      <c r="K116" s="15"/>
    </row>
    <row r="117" spans="3:11" x14ac:dyDescent="0.5">
      <c r="C117" s="15"/>
      <c r="D117" s="15"/>
      <c r="E117" s="15"/>
      <c r="F117" s="15"/>
      <c r="G117" s="15"/>
      <c r="H117" s="15"/>
      <c r="I117" s="15"/>
      <c r="J117" s="15"/>
      <c r="K117" s="15"/>
    </row>
    <row r="118" spans="3:11" x14ac:dyDescent="0.5">
      <c r="C118" s="15"/>
      <c r="D118" s="15"/>
      <c r="E118" s="15"/>
      <c r="F118" s="15"/>
      <c r="G118" s="15"/>
      <c r="H118" s="15"/>
      <c r="I118" s="15"/>
      <c r="J118" s="15"/>
      <c r="K118" s="15"/>
    </row>
    <row r="119" spans="3:11" x14ac:dyDescent="0.5">
      <c r="C119" s="15"/>
      <c r="D119" s="15"/>
      <c r="E119" s="15"/>
      <c r="F119" s="15"/>
      <c r="G119" s="15"/>
      <c r="H119" s="15"/>
      <c r="I119" s="15"/>
      <c r="J119" s="15"/>
      <c r="K119" s="15"/>
    </row>
    <row r="120" spans="3:11" x14ac:dyDescent="0.5">
      <c r="C120" s="15"/>
      <c r="D120" s="15"/>
      <c r="E120" s="15"/>
      <c r="F120" s="15"/>
      <c r="G120" s="15"/>
      <c r="H120" s="15"/>
      <c r="I120" s="15"/>
      <c r="J120" s="15"/>
      <c r="K120" s="15"/>
    </row>
    <row r="121" spans="3:11" x14ac:dyDescent="0.5">
      <c r="C121" s="15"/>
      <c r="D121" s="15"/>
      <c r="E121" s="15"/>
      <c r="F121" s="15"/>
      <c r="G121" s="15"/>
      <c r="H121" s="15"/>
      <c r="I121" s="15"/>
      <c r="J121" s="15"/>
      <c r="K121" s="15"/>
    </row>
    <row r="122" spans="3:11" x14ac:dyDescent="0.5">
      <c r="C122" s="15"/>
      <c r="D122" s="15"/>
      <c r="E122" s="15"/>
      <c r="F122" s="15"/>
      <c r="G122" s="15"/>
      <c r="H122" s="15"/>
      <c r="I122" s="15"/>
      <c r="J122" s="15"/>
      <c r="K122" s="15"/>
    </row>
    <row r="123" spans="3:11" x14ac:dyDescent="0.5">
      <c r="C123" s="15"/>
      <c r="D123" s="15"/>
      <c r="E123" s="15"/>
      <c r="F123" s="15"/>
      <c r="G123" s="15"/>
      <c r="H123" s="15"/>
      <c r="I123" s="15"/>
      <c r="J123" s="15"/>
      <c r="K123" s="15"/>
    </row>
    <row r="124" spans="3:11" x14ac:dyDescent="0.5">
      <c r="C124" s="15"/>
      <c r="D124" s="15"/>
      <c r="E124" s="15"/>
      <c r="F124" s="15"/>
      <c r="G124" s="15"/>
      <c r="H124" s="15"/>
      <c r="I124" s="15"/>
      <c r="J124" s="15"/>
      <c r="K124" s="15"/>
    </row>
    <row r="125" spans="3:11" x14ac:dyDescent="0.5">
      <c r="C125" s="15"/>
      <c r="D125" s="15"/>
      <c r="E125" s="15"/>
      <c r="F125" s="15"/>
      <c r="G125" s="15"/>
      <c r="H125" s="15"/>
      <c r="I125" s="15"/>
      <c r="J125" s="15"/>
      <c r="K125" s="15"/>
    </row>
    <row r="126" spans="3:11" x14ac:dyDescent="0.5">
      <c r="C126" s="15"/>
      <c r="D126" s="15"/>
      <c r="E126" s="15"/>
      <c r="F126" s="15"/>
      <c r="G126" s="15"/>
      <c r="H126" s="15"/>
      <c r="I126" s="15"/>
      <c r="J126" s="15"/>
      <c r="K126" s="15"/>
    </row>
    <row r="127" spans="3:11" x14ac:dyDescent="0.5">
      <c r="C127" s="15"/>
      <c r="D127" s="15"/>
      <c r="E127" s="15"/>
      <c r="F127" s="15"/>
      <c r="G127" s="15"/>
      <c r="H127" s="15"/>
      <c r="I127" s="15"/>
      <c r="J127" s="15"/>
      <c r="K127" s="15"/>
    </row>
    <row r="128" spans="3:11" x14ac:dyDescent="0.5">
      <c r="C128" s="15"/>
      <c r="D128" s="15"/>
      <c r="E128" s="15"/>
      <c r="F128" s="15"/>
      <c r="G128" s="15"/>
      <c r="H128" s="15"/>
      <c r="I128" s="15"/>
      <c r="J128" s="15"/>
      <c r="K128" s="15"/>
    </row>
    <row r="129" spans="3:11" x14ac:dyDescent="0.5">
      <c r="C129" s="15"/>
      <c r="D129" s="15"/>
      <c r="E129" s="15"/>
      <c r="F129" s="15"/>
      <c r="G129" s="15"/>
      <c r="H129" s="15"/>
      <c r="I129" s="15"/>
      <c r="J129" s="15"/>
      <c r="K129" s="15"/>
    </row>
    <row r="130" spans="3:11" x14ac:dyDescent="0.5">
      <c r="C130" s="15"/>
      <c r="D130" s="15"/>
      <c r="E130" s="15"/>
      <c r="F130" s="15"/>
      <c r="G130" s="15"/>
      <c r="H130" s="15"/>
      <c r="I130" s="15"/>
      <c r="J130" s="15"/>
      <c r="K130" s="15"/>
    </row>
    <row r="131" spans="3:11" x14ac:dyDescent="0.5">
      <c r="C131" s="15"/>
      <c r="D131" s="15"/>
      <c r="E131" s="15"/>
      <c r="F131" s="15"/>
      <c r="G131" s="15"/>
      <c r="H131" s="15"/>
      <c r="I131" s="15"/>
      <c r="J131" s="15"/>
      <c r="K131" s="15"/>
    </row>
    <row r="132" spans="3:11" x14ac:dyDescent="0.5">
      <c r="C132" s="15"/>
      <c r="D132" s="15"/>
      <c r="E132" s="15"/>
      <c r="F132" s="15"/>
      <c r="G132" s="15"/>
      <c r="H132" s="15"/>
      <c r="I132" s="15"/>
      <c r="J132" s="15"/>
      <c r="K132" s="15"/>
    </row>
    <row r="133" spans="3:11" x14ac:dyDescent="0.5">
      <c r="C133" s="15"/>
      <c r="D133" s="15"/>
      <c r="E133" s="15"/>
      <c r="F133" s="15"/>
      <c r="G133" s="15"/>
      <c r="H133" s="15"/>
      <c r="I133" s="15"/>
      <c r="J133" s="15"/>
      <c r="K133" s="15"/>
    </row>
    <row r="134" spans="3:11" x14ac:dyDescent="0.5">
      <c r="C134" s="15"/>
      <c r="D134" s="15"/>
      <c r="E134" s="15"/>
      <c r="F134" s="15"/>
      <c r="G134" s="15"/>
      <c r="H134" s="15"/>
      <c r="I134" s="15"/>
      <c r="J134" s="15"/>
      <c r="K134" s="15"/>
    </row>
    <row r="135" spans="3:11" x14ac:dyDescent="0.5">
      <c r="C135" s="15"/>
      <c r="D135" s="15"/>
      <c r="E135" s="15"/>
      <c r="F135" s="15"/>
      <c r="G135" s="15"/>
      <c r="H135" s="15"/>
      <c r="I135" s="15"/>
      <c r="J135" s="15"/>
      <c r="K135" s="15"/>
    </row>
    <row r="136" spans="3:11" x14ac:dyDescent="0.5">
      <c r="C136" s="15"/>
      <c r="D136" s="15"/>
      <c r="E136" s="15"/>
      <c r="F136" s="15"/>
      <c r="G136" s="15"/>
      <c r="H136" s="15"/>
      <c r="I136" s="15"/>
      <c r="J136" s="15"/>
      <c r="K136" s="15"/>
    </row>
    <row r="137" spans="3:11" x14ac:dyDescent="0.5">
      <c r="C137" s="15"/>
      <c r="D137" s="15"/>
      <c r="E137" s="15"/>
      <c r="F137" s="15"/>
      <c r="G137" s="15"/>
      <c r="H137" s="15"/>
      <c r="I137" s="15"/>
      <c r="J137" s="15"/>
      <c r="K137" s="15"/>
    </row>
    <row r="138" spans="3:11" x14ac:dyDescent="0.5">
      <c r="C138" s="15"/>
      <c r="D138" s="15"/>
      <c r="E138" s="15"/>
      <c r="F138" s="15"/>
      <c r="G138" s="15"/>
      <c r="H138" s="15"/>
      <c r="I138" s="15"/>
      <c r="J138" s="15"/>
      <c r="K138" s="15"/>
    </row>
    <row r="139" spans="3:11" x14ac:dyDescent="0.5">
      <c r="C139" s="15"/>
      <c r="D139" s="15"/>
      <c r="E139" s="15"/>
      <c r="F139" s="15"/>
      <c r="G139" s="15"/>
      <c r="H139" s="15"/>
      <c r="I139" s="15"/>
      <c r="J139" s="15"/>
      <c r="K139" s="15"/>
    </row>
    <row r="140" spans="3:11" x14ac:dyDescent="0.5">
      <c r="C140" s="15"/>
      <c r="D140" s="15"/>
      <c r="E140" s="15"/>
      <c r="F140" s="15"/>
      <c r="G140" s="15"/>
      <c r="H140" s="15"/>
      <c r="I140" s="15"/>
      <c r="J140" s="15"/>
      <c r="K140" s="15"/>
    </row>
    <row r="141" spans="3:11" x14ac:dyDescent="0.5">
      <c r="C141" s="15"/>
      <c r="D141" s="15"/>
      <c r="E141" s="15"/>
      <c r="F141" s="15"/>
      <c r="G141" s="15"/>
      <c r="H141" s="15"/>
      <c r="I141" s="15"/>
      <c r="J141" s="15"/>
      <c r="K141" s="15"/>
    </row>
    <row r="142" spans="3:11" x14ac:dyDescent="0.5">
      <c r="C142" s="15"/>
      <c r="D142" s="15"/>
      <c r="E142" s="15"/>
      <c r="F142" s="15"/>
      <c r="G142" s="15"/>
      <c r="H142" s="15"/>
      <c r="I142" s="15"/>
      <c r="J142" s="15"/>
      <c r="K142" s="15"/>
    </row>
    <row r="143" spans="3:11" x14ac:dyDescent="0.5">
      <c r="C143" s="15"/>
      <c r="D143" s="15"/>
      <c r="E143" s="15"/>
      <c r="F143" s="15"/>
      <c r="G143" s="15"/>
      <c r="H143" s="15"/>
      <c r="I143" s="15"/>
      <c r="J143" s="15"/>
      <c r="K143" s="15"/>
    </row>
    <row r="144" spans="3:11" x14ac:dyDescent="0.5">
      <c r="C144" s="15"/>
      <c r="D144" s="15"/>
      <c r="E144" s="15"/>
      <c r="F144" s="15"/>
      <c r="G144" s="15"/>
      <c r="H144" s="15"/>
      <c r="I144" s="15"/>
      <c r="J144" s="15"/>
      <c r="K144" s="15"/>
    </row>
    <row r="145" spans="3:11" x14ac:dyDescent="0.5">
      <c r="C145" s="15"/>
      <c r="D145" s="15"/>
      <c r="E145" s="15"/>
      <c r="F145" s="15"/>
      <c r="G145" s="15"/>
      <c r="H145" s="15"/>
      <c r="I145" s="15"/>
      <c r="J145" s="15"/>
      <c r="K145" s="15"/>
    </row>
    <row r="146" spans="3:11" x14ac:dyDescent="0.5">
      <c r="C146" s="15"/>
      <c r="D146" s="15"/>
      <c r="E146" s="15"/>
      <c r="F146" s="15"/>
      <c r="G146" s="15"/>
      <c r="H146" s="15"/>
      <c r="I146" s="15"/>
      <c r="J146" s="15"/>
      <c r="K146" s="15"/>
    </row>
    <row r="147" spans="3:11" x14ac:dyDescent="0.5">
      <c r="C147" s="15"/>
      <c r="D147" s="15"/>
      <c r="E147" s="15"/>
      <c r="F147" s="15"/>
      <c r="G147" s="15"/>
      <c r="H147" s="15"/>
      <c r="I147" s="15"/>
      <c r="J147" s="15"/>
      <c r="K147" s="15"/>
    </row>
    <row r="148" spans="3:11" x14ac:dyDescent="0.5">
      <c r="C148" s="15"/>
      <c r="D148" s="15"/>
      <c r="E148" s="15"/>
      <c r="F148" s="15"/>
      <c r="G148" s="15"/>
      <c r="H148" s="15"/>
      <c r="I148" s="15"/>
      <c r="J148" s="15"/>
      <c r="K148" s="15"/>
    </row>
    <row r="149" spans="3:11" x14ac:dyDescent="0.5">
      <c r="C149" s="15"/>
      <c r="D149" s="15"/>
      <c r="E149" s="15"/>
      <c r="F149" s="15"/>
      <c r="G149" s="15"/>
      <c r="H149" s="15"/>
      <c r="I149" s="15"/>
      <c r="J149" s="15"/>
      <c r="K149" s="15"/>
    </row>
    <row r="150" spans="3:11" x14ac:dyDescent="0.5">
      <c r="C150" s="15"/>
      <c r="D150" s="15"/>
      <c r="E150" s="15"/>
      <c r="F150" s="15"/>
      <c r="G150" s="15"/>
      <c r="H150" s="15"/>
      <c r="I150" s="15"/>
      <c r="J150" s="15"/>
      <c r="K150" s="15"/>
    </row>
    <row r="151" spans="3:11" x14ac:dyDescent="0.5">
      <c r="C151" s="15"/>
      <c r="D151" s="15"/>
      <c r="E151" s="15"/>
      <c r="F151" s="15"/>
      <c r="G151" s="15"/>
      <c r="H151" s="15"/>
      <c r="I151" s="15"/>
      <c r="J151" s="15"/>
      <c r="K151" s="15"/>
    </row>
    <row r="152" spans="3:11" x14ac:dyDescent="0.5">
      <c r="C152" s="15"/>
      <c r="D152" s="15"/>
      <c r="E152" s="15"/>
      <c r="F152" s="15"/>
      <c r="G152" s="15"/>
      <c r="H152" s="15"/>
      <c r="I152" s="15"/>
      <c r="J152" s="15"/>
      <c r="K152" s="15"/>
    </row>
    <row r="153" spans="3:11" x14ac:dyDescent="0.5">
      <c r="C153" s="15"/>
      <c r="D153" s="15"/>
      <c r="E153" s="15"/>
      <c r="F153" s="15"/>
      <c r="G153" s="15"/>
      <c r="H153" s="15"/>
      <c r="I153" s="15"/>
      <c r="J153" s="15"/>
      <c r="K153" s="15"/>
    </row>
    <row r="154" spans="3:11" x14ac:dyDescent="0.5">
      <c r="C154" s="15"/>
      <c r="D154" s="15"/>
      <c r="E154" s="15"/>
      <c r="F154" s="15"/>
      <c r="G154" s="15"/>
      <c r="H154" s="15"/>
      <c r="I154" s="15"/>
      <c r="J154" s="15"/>
      <c r="K154" s="15"/>
    </row>
    <row r="155" spans="3:11" x14ac:dyDescent="0.5">
      <c r="C155" s="15"/>
      <c r="D155" s="15"/>
      <c r="E155" s="15"/>
      <c r="F155" s="15"/>
      <c r="G155" s="15"/>
      <c r="H155" s="15"/>
      <c r="I155" s="15"/>
      <c r="J155" s="15"/>
      <c r="K155" s="15"/>
    </row>
    <row r="156" spans="3:11" x14ac:dyDescent="0.5">
      <c r="C156" s="15"/>
      <c r="D156" s="15"/>
      <c r="E156" s="15"/>
      <c r="F156" s="15"/>
      <c r="G156" s="15"/>
      <c r="H156" s="15"/>
      <c r="I156" s="15"/>
      <c r="J156" s="15"/>
      <c r="K156" s="15"/>
    </row>
    <row r="157" spans="3:11" x14ac:dyDescent="0.5">
      <c r="C157" s="15"/>
      <c r="D157" s="15"/>
      <c r="E157" s="15"/>
      <c r="F157" s="15"/>
      <c r="G157" s="15"/>
      <c r="H157" s="15"/>
      <c r="I157" s="15"/>
      <c r="J157" s="15"/>
      <c r="K157" s="15"/>
    </row>
    <row r="158" spans="3:11" x14ac:dyDescent="0.5">
      <c r="C158" s="15"/>
      <c r="D158" s="15"/>
      <c r="E158" s="15"/>
      <c r="F158" s="15"/>
      <c r="G158" s="15"/>
      <c r="H158" s="15"/>
      <c r="I158" s="15"/>
      <c r="J158" s="15"/>
      <c r="K158" s="15"/>
    </row>
    <row r="159" spans="3:11" x14ac:dyDescent="0.5">
      <c r="C159" s="15"/>
      <c r="D159" s="15"/>
      <c r="E159" s="15"/>
      <c r="F159" s="15"/>
      <c r="G159" s="15"/>
      <c r="H159" s="15"/>
      <c r="I159" s="15"/>
      <c r="J159" s="15"/>
      <c r="K159" s="15"/>
    </row>
    <row r="160" spans="3:11" x14ac:dyDescent="0.5">
      <c r="C160" s="15"/>
      <c r="D160" s="15"/>
      <c r="E160" s="15"/>
      <c r="F160" s="15"/>
      <c r="G160" s="15"/>
      <c r="H160" s="15"/>
      <c r="I160" s="15"/>
      <c r="J160" s="15"/>
      <c r="K160" s="15"/>
    </row>
    <row r="161" spans="3:11" x14ac:dyDescent="0.5">
      <c r="C161" s="15"/>
      <c r="D161" s="15"/>
      <c r="E161" s="15"/>
      <c r="F161" s="15"/>
      <c r="G161" s="15"/>
      <c r="H161" s="15"/>
      <c r="I161" s="15"/>
      <c r="J161" s="15"/>
      <c r="K161" s="15"/>
    </row>
    <row r="162" spans="3:11" x14ac:dyDescent="0.5">
      <c r="C162" s="15"/>
      <c r="D162" s="15"/>
      <c r="E162" s="15"/>
      <c r="F162" s="15"/>
      <c r="G162" s="15"/>
      <c r="H162" s="15"/>
      <c r="I162" s="15"/>
      <c r="J162" s="15"/>
      <c r="K162" s="15"/>
    </row>
    <row r="163" spans="3:11" x14ac:dyDescent="0.5">
      <c r="C163" s="15"/>
      <c r="D163" s="15"/>
      <c r="E163" s="15"/>
      <c r="F163" s="15"/>
      <c r="G163" s="15"/>
      <c r="H163" s="15"/>
      <c r="I163" s="15"/>
      <c r="J163" s="15"/>
      <c r="K163" s="15"/>
    </row>
    <row r="164" spans="3:11" x14ac:dyDescent="0.5">
      <c r="C164" s="15"/>
      <c r="D164" s="15"/>
      <c r="E164" s="15"/>
      <c r="F164" s="15"/>
      <c r="G164" s="15"/>
      <c r="H164" s="15"/>
      <c r="I164" s="15"/>
      <c r="J164" s="15"/>
      <c r="K164" s="15"/>
    </row>
    <row r="165" spans="3:11" x14ac:dyDescent="0.5">
      <c r="C165" s="15"/>
      <c r="D165" s="15"/>
      <c r="E165" s="15"/>
      <c r="F165" s="15"/>
      <c r="G165" s="15"/>
      <c r="H165" s="15"/>
      <c r="I165" s="15"/>
      <c r="J165" s="15"/>
      <c r="K165" s="15"/>
    </row>
    <row r="166" spans="3:11" x14ac:dyDescent="0.5">
      <c r="C166" s="15"/>
      <c r="D166" s="15"/>
      <c r="E166" s="15"/>
      <c r="F166" s="15"/>
      <c r="G166" s="15"/>
      <c r="H166" s="15"/>
      <c r="I166" s="15"/>
      <c r="J166" s="15"/>
      <c r="K166" s="15"/>
    </row>
    <row r="167" spans="3:11" x14ac:dyDescent="0.5">
      <c r="C167" s="15"/>
      <c r="D167" s="15"/>
      <c r="E167" s="15"/>
      <c r="F167" s="15"/>
      <c r="G167" s="15"/>
      <c r="H167" s="15"/>
      <c r="I167" s="15"/>
      <c r="J167" s="15"/>
      <c r="K167" s="15"/>
    </row>
    <row r="168" spans="3:11" x14ac:dyDescent="0.5">
      <c r="C168" s="15"/>
      <c r="D168" s="15"/>
      <c r="E168" s="15"/>
      <c r="F168" s="15"/>
      <c r="G168" s="15"/>
      <c r="H168" s="15"/>
      <c r="I168" s="15"/>
      <c r="J168" s="15"/>
      <c r="K168" s="15"/>
    </row>
    <row r="169" spans="3:11" x14ac:dyDescent="0.5">
      <c r="C169" s="15"/>
      <c r="D169" s="15"/>
      <c r="E169" s="15"/>
      <c r="F169" s="15"/>
      <c r="G169" s="15"/>
      <c r="H169" s="15"/>
      <c r="I169" s="15"/>
      <c r="J169" s="15"/>
      <c r="K169" s="15"/>
    </row>
    <row r="170" spans="3:11" x14ac:dyDescent="0.5">
      <c r="C170" s="15"/>
      <c r="D170" s="15"/>
      <c r="E170" s="15"/>
      <c r="F170" s="15"/>
      <c r="G170" s="15"/>
      <c r="H170" s="15"/>
      <c r="I170" s="15"/>
      <c r="J170" s="15"/>
      <c r="K170" s="15"/>
    </row>
    <row r="171" spans="3:11" x14ac:dyDescent="0.5">
      <c r="C171" s="15"/>
      <c r="D171" s="15"/>
      <c r="E171" s="15"/>
      <c r="F171" s="15"/>
      <c r="G171" s="15"/>
      <c r="H171" s="15"/>
      <c r="I171" s="15"/>
      <c r="J171" s="15"/>
      <c r="K171" s="15"/>
    </row>
    <row r="172" spans="3:11" x14ac:dyDescent="0.5">
      <c r="C172" s="15"/>
      <c r="D172" s="15"/>
      <c r="E172" s="15"/>
      <c r="F172" s="15"/>
      <c r="G172" s="15"/>
      <c r="H172" s="15"/>
      <c r="I172" s="15"/>
      <c r="J172" s="15"/>
      <c r="K172" s="15"/>
    </row>
    <row r="173" spans="3:11" x14ac:dyDescent="0.5">
      <c r="C173" s="15"/>
      <c r="D173" s="15"/>
      <c r="E173" s="15"/>
      <c r="F173" s="15"/>
      <c r="G173" s="15"/>
      <c r="H173" s="15"/>
      <c r="I173" s="15"/>
      <c r="J173" s="15"/>
      <c r="K173" s="15"/>
    </row>
    <row r="174" spans="3:11" x14ac:dyDescent="0.5">
      <c r="C174" s="15"/>
      <c r="D174" s="15"/>
      <c r="E174" s="15"/>
      <c r="F174" s="15"/>
      <c r="G174" s="15"/>
      <c r="H174" s="15"/>
      <c r="I174" s="15"/>
      <c r="J174" s="15"/>
      <c r="K174" s="15"/>
    </row>
    <row r="175" spans="3:11" x14ac:dyDescent="0.5">
      <c r="C175" s="15"/>
      <c r="D175" s="15"/>
      <c r="E175" s="15"/>
      <c r="F175" s="15"/>
      <c r="G175" s="15"/>
      <c r="H175" s="15"/>
      <c r="I175" s="15"/>
      <c r="J175" s="15"/>
      <c r="K175" s="15"/>
    </row>
    <row r="176" spans="3:11" x14ac:dyDescent="0.5">
      <c r="C176" s="15"/>
      <c r="D176" s="15"/>
      <c r="E176" s="15"/>
      <c r="F176" s="15"/>
      <c r="G176" s="15"/>
      <c r="H176" s="15"/>
      <c r="I176" s="15"/>
      <c r="J176" s="15"/>
      <c r="K176" s="15"/>
    </row>
    <row r="177" spans="3:11" x14ac:dyDescent="0.5">
      <c r="C177" s="15"/>
      <c r="D177" s="15"/>
      <c r="E177" s="15"/>
      <c r="F177" s="15"/>
      <c r="G177" s="15"/>
      <c r="H177" s="15"/>
      <c r="I177" s="15"/>
      <c r="J177" s="15"/>
      <c r="K177" s="15"/>
    </row>
    <row r="178" spans="3:11" x14ac:dyDescent="0.5">
      <c r="C178" s="15"/>
      <c r="D178" s="15"/>
      <c r="E178" s="15"/>
      <c r="F178" s="15"/>
      <c r="G178" s="15"/>
      <c r="H178" s="15"/>
      <c r="I178" s="15"/>
      <c r="J178" s="15"/>
      <c r="K178" s="15"/>
    </row>
    <row r="179" spans="3:11" x14ac:dyDescent="0.5">
      <c r="C179" s="15"/>
      <c r="D179" s="15"/>
      <c r="E179" s="15"/>
      <c r="F179" s="15"/>
      <c r="G179" s="15"/>
      <c r="H179" s="15"/>
      <c r="I179" s="15"/>
      <c r="J179" s="15"/>
      <c r="K179" s="15"/>
    </row>
    <row r="180" spans="3:11" x14ac:dyDescent="0.5">
      <c r="C180" s="15"/>
      <c r="D180" s="15"/>
      <c r="E180" s="15"/>
      <c r="F180" s="15"/>
      <c r="G180" s="15"/>
      <c r="H180" s="15"/>
      <c r="I180" s="15"/>
      <c r="J180" s="15"/>
      <c r="K180" s="15"/>
    </row>
    <row r="181" spans="3:11" x14ac:dyDescent="0.5">
      <c r="C181" s="15"/>
      <c r="D181" s="15"/>
      <c r="E181" s="15"/>
      <c r="F181" s="15"/>
      <c r="G181" s="15"/>
      <c r="H181" s="15"/>
      <c r="I181" s="15"/>
      <c r="J181" s="15"/>
      <c r="K181" s="15"/>
    </row>
    <row r="182" spans="3:11" x14ac:dyDescent="0.5">
      <c r="C182" s="15"/>
      <c r="D182" s="15"/>
      <c r="E182" s="15"/>
      <c r="F182" s="15"/>
      <c r="G182" s="15"/>
      <c r="H182" s="15"/>
      <c r="I182" s="15"/>
      <c r="J182" s="15"/>
      <c r="K182" s="15"/>
    </row>
    <row r="183" spans="3:11" x14ac:dyDescent="0.5">
      <c r="C183" s="15"/>
      <c r="D183" s="15"/>
      <c r="E183" s="15"/>
      <c r="F183" s="15"/>
      <c r="G183" s="15"/>
      <c r="H183" s="15"/>
      <c r="I183" s="15"/>
      <c r="J183" s="15"/>
      <c r="K183" s="15"/>
    </row>
    <row r="184" spans="3:11" x14ac:dyDescent="0.5">
      <c r="C184" s="15"/>
      <c r="D184" s="15"/>
      <c r="E184" s="15"/>
      <c r="F184" s="15"/>
      <c r="G184" s="15"/>
      <c r="H184" s="15"/>
      <c r="I184" s="15"/>
      <c r="J184" s="15"/>
      <c r="K184" s="15"/>
    </row>
    <row r="185" spans="3:11" x14ac:dyDescent="0.5">
      <c r="C185" s="15"/>
      <c r="D185" s="15"/>
      <c r="E185" s="15"/>
      <c r="F185" s="15"/>
      <c r="G185" s="15"/>
      <c r="H185" s="15"/>
      <c r="I185" s="15"/>
      <c r="J185" s="15"/>
      <c r="K185" s="15"/>
    </row>
    <row r="186" spans="3:11" x14ac:dyDescent="0.5">
      <c r="C186" s="15"/>
      <c r="D186" s="15"/>
      <c r="E186" s="15"/>
      <c r="F186" s="15"/>
      <c r="G186" s="15"/>
      <c r="H186" s="15"/>
      <c r="I186" s="15"/>
      <c r="J186" s="15"/>
      <c r="K186" s="15"/>
    </row>
    <row r="187" spans="3:11" x14ac:dyDescent="0.5">
      <c r="C187" s="15"/>
      <c r="D187" s="15"/>
      <c r="E187" s="15"/>
      <c r="F187" s="15"/>
      <c r="G187" s="15"/>
      <c r="H187" s="15"/>
      <c r="I187" s="15"/>
      <c r="J187" s="15"/>
      <c r="K187" s="15"/>
    </row>
    <row r="188" spans="3:11" x14ac:dyDescent="0.5">
      <c r="C188" s="15"/>
      <c r="D188" s="15"/>
      <c r="E188" s="15"/>
      <c r="F188" s="15"/>
      <c r="G188" s="15"/>
      <c r="H188" s="15"/>
      <c r="I188" s="15"/>
      <c r="J188" s="15"/>
      <c r="K188" s="15"/>
    </row>
    <row r="189" spans="3:11" x14ac:dyDescent="0.5">
      <c r="C189" s="15"/>
      <c r="D189" s="15"/>
      <c r="E189" s="15"/>
      <c r="F189" s="15"/>
      <c r="G189" s="15"/>
      <c r="H189" s="15"/>
      <c r="I189" s="15"/>
      <c r="J189" s="15"/>
      <c r="K189" s="15"/>
    </row>
    <row r="190" spans="3:11" x14ac:dyDescent="0.5">
      <c r="C190" s="15"/>
      <c r="D190" s="15"/>
      <c r="E190" s="15"/>
      <c r="F190" s="15"/>
      <c r="G190" s="15"/>
      <c r="H190" s="15"/>
      <c r="I190" s="15"/>
      <c r="J190" s="15"/>
      <c r="K190" s="15"/>
    </row>
    <row r="191" spans="3:11" x14ac:dyDescent="0.5">
      <c r="C191" s="15"/>
      <c r="D191" s="15"/>
      <c r="E191" s="15"/>
      <c r="F191" s="15"/>
      <c r="G191" s="15"/>
      <c r="H191" s="15"/>
      <c r="I191" s="15"/>
      <c r="J191" s="15"/>
      <c r="K191" s="15"/>
    </row>
    <row r="192" spans="3:11" x14ac:dyDescent="0.5">
      <c r="C192" s="15"/>
      <c r="D192" s="15"/>
      <c r="E192" s="15"/>
      <c r="F192" s="15"/>
      <c r="G192" s="15"/>
      <c r="H192" s="15"/>
      <c r="I192" s="15"/>
      <c r="J192" s="15"/>
      <c r="K192" s="15"/>
    </row>
    <row r="193" spans="3:11" x14ac:dyDescent="0.5">
      <c r="C193" s="15"/>
      <c r="D193" s="15"/>
      <c r="E193" s="15"/>
      <c r="F193" s="15"/>
      <c r="G193" s="15"/>
      <c r="H193" s="15"/>
      <c r="I193" s="15"/>
      <c r="J193" s="15"/>
      <c r="K193" s="15"/>
    </row>
    <row r="194" spans="3:11" x14ac:dyDescent="0.5">
      <c r="C194" s="15"/>
      <c r="D194" s="15"/>
      <c r="E194" s="15"/>
      <c r="F194" s="15"/>
      <c r="G194" s="15"/>
      <c r="H194" s="15"/>
      <c r="I194" s="15"/>
      <c r="J194" s="15"/>
      <c r="K194" s="15"/>
    </row>
    <row r="195" spans="3:11" x14ac:dyDescent="0.5">
      <c r="C195" s="15"/>
      <c r="D195" s="15"/>
      <c r="E195" s="15"/>
      <c r="F195" s="15"/>
      <c r="G195" s="15"/>
      <c r="H195" s="15"/>
      <c r="I195" s="15"/>
      <c r="J195" s="15"/>
      <c r="K195" s="15"/>
    </row>
    <row r="196" spans="3:11" x14ac:dyDescent="0.5">
      <c r="C196" s="15"/>
      <c r="D196" s="15"/>
      <c r="E196" s="15"/>
      <c r="F196" s="15"/>
      <c r="G196" s="15"/>
      <c r="H196" s="15"/>
      <c r="I196" s="15"/>
      <c r="J196" s="15"/>
      <c r="K196" s="15"/>
    </row>
    <row r="197" spans="3:11" x14ac:dyDescent="0.5">
      <c r="C197" s="15"/>
      <c r="D197" s="15"/>
      <c r="E197" s="15"/>
      <c r="F197" s="15"/>
      <c r="G197" s="15"/>
      <c r="H197" s="15"/>
      <c r="I197" s="15"/>
      <c r="J197" s="15"/>
      <c r="K197" s="15"/>
    </row>
    <row r="198" spans="3:11" x14ac:dyDescent="0.5">
      <c r="C198" s="15"/>
      <c r="D198" s="15"/>
      <c r="E198" s="15"/>
      <c r="F198" s="15"/>
      <c r="G198" s="15"/>
      <c r="H198" s="15"/>
      <c r="I198" s="15"/>
      <c r="J198" s="15"/>
      <c r="K198" s="15"/>
    </row>
    <row r="199" spans="3:11" x14ac:dyDescent="0.5">
      <c r="C199" s="15"/>
      <c r="D199" s="15"/>
      <c r="E199" s="15"/>
      <c r="F199" s="15"/>
      <c r="G199" s="15"/>
      <c r="H199" s="15"/>
      <c r="I199" s="15"/>
      <c r="J199" s="15"/>
      <c r="K199" s="15"/>
    </row>
    <row r="200" spans="3:11" x14ac:dyDescent="0.5">
      <c r="C200" s="15"/>
      <c r="D200" s="15"/>
      <c r="E200" s="15"/>
      <c r="F200" s="15"/>
      <c r="G200" s="15"/>
      <c r="H200" s="15"/>
      <c r="I200" s="15"/>
      <c r="J200" s="15"/>
      <c r="K200" s="15"/>
    </row>
    <row r="201" spans="3:11" x14ac:dyDescent="0.5">
      <c r="C201" s="15"/>
      <c r="D201" s="15"/>
      <c r="E201" s="15"/>
      <c r="F201" s="15"/>
      <c r="G201" s="15"/>
      <c r="H201" s="15"/>
      <c r="I201" s="15"/>
      <c r="J201" s="15"/>
      <c r="K201" s="15"/>
    </row>
    <row r="202" spans="3:11" x14ac:dyDescent="0.5">
      <c r="C202" s="15"/>
      <c r="D202" s="15"/>
      <c r="E202" s="15"/>
      <c r="F202" s="15"/>
      <c r="G202" s="15"/>
      <c r="H202" s="15"/>
      <c r="I202" s="15"/>
      <c r="J202" s="15"/>
      <c r="K202" s="15"/>
    </row>
    <row r="203" spans="3:11" x14ac:dyDescent="0.5">
      <c r="C203" s="15"/>
      <c r="D203" s="15"/>
      <c r="E203" s="15"/>
      <c r="F203" s="15"/>
      <c r="G203" s="15"/>
      <c r="H203" s="15"/>
      <c r="I203" s="15"/>
      <c r="J203" s="15"/>
      <c r="K203" s="15"/>
    </row>
    <row r="204" spans="3:11" x14ac:dyDescent="0.5">
      <c r="C204" s="15"/>
      <c r="D204" s="15"/>
      <c r="E204" s="15"/>
      <c r="F204" s="15"/>
      <c r="G204" s="15"/>
      <c r="H204" s="15"/>
      <c r="I204" s="15"/>
      <c r="J204" s="15"/>
      <c r="K204" s="15"/>
    </row>
    <row r="205" spans="3:11" x14ac:dyDescent="0.5">
      <c r="C205" s="15"/>
      <c r="D205" s="15"/>
      <c r="E205" s="15"/>
      <c r="F205" s="15"/>
      <c r="G205" s="15"/>
      <c r="H205" s="15"/>
      <c r="I205" s="15"/>
      <c r="J205" s="15"/>
      <c r="K205" s="15"/>
    </row>
    <row r="206" spans="3:11" x14ac:dyDescent="0.5">
      <c r="C206" s="15"/>
      <c r="D206" s="15"/>
      <c r="E206" s="15"/>
      <c r="F206" s="15"/>
      <c r="G206" s="15"/>
      <c r="H206" s="15"/>
      <c r="I206" s="15"/>
      <c r="J206" s="15"/>
      <c r="K206" s="15"/>
    </row>
    <row r="207" spans="3:11" x14ac:dyDescent="0.5">
      <c r="C207" s="15"/>
      <c r="D207" s="15"/>
      <c r="E207" s="15"/>
      <c r="F207" s="15"/>
      <c r="G207" s="15"/>
      <c r="H207" s="15"/>
      <c r="I207" s="15"/>
      <c r="J207" s="15"/>
      <c r="K207" s="15"/>
    </row>
    <row r="208" spans="3:11" x14ac:dyDescent="0.5">
      <c r="C208" s="15"/>
      <c r="D208" s="15"/>
      <c r="E208" s="15"/>
      <c r="F208" s="15"/>
      <c r="G208" s="15"/>
      <c r="H208" s="15"/>
      <c r="I208" s="15"/>
      <c r="J208" s="15"/>
      <c r="K208" s="15"/>
    </row>
    <row r="209" spans="3:11" x14ac:dyDescent="0.5">
      <c r="C209" s="15"/>
      <c r="D209" s="15"/>
      <c r="E209" s="15"/>
      <c r="F209" s="15"/>
      <c r="G209" s="15"/>
      <c r="H209" s="15"/>
      <c r="I209" s="15"/>
      <c r="J209" s="15"/>
      <c r="K209" s="15"/>
    </row>
    <row r="210" spans="3:11" x14ac:dyDescent="0.5">
      <c r="C210" s="15"/>
      <c r="D210" s="15"/>
      <c r="E210" s="15"/>
      <c r="F210" s="15"/>
      <c r="G210" s="15"/>
      <c r="H210" s="15"/>
      <c r="I210" s="15"/>
      <c r="J210" s="15"/>
      <c r="K210" s="15"/>
    </row>
    <row r="211" spans="3:11" x14ac:dyDescent="0.5">
      <c r="C211" s="15"/>
      <c r="D211" s="15"/>
      <c r="E211" s="15"/>
      <c r="F211" s="15"/>
      <c r="G211" s="15"/>
      <c r="H211" s="15"/>
      <c r="I211" s="15"/>
      <c r="J211" s="15"/>
      <c r="K211" s="15"/>
    </row>
    <row r="212" spans="3:11" x14ac:dyDescent="0.5">
      <c r="C212" s="15"/>
      <c r="D212" s="15"/>
      <c r="E212" s="15"/>
      <c r="F212" s="15"/>
      <c r="G212" s="15"/>
      <c r="H212" s="15"/>
      <c r="I212" s="15"/>
      <c r="J212" s="15"/>
      <c r="K212" s="15"/>
    </row>
    <row r="213" spans="3:11" x14ac:dyDescent="0.5">
      <c r="C213" s="15"/>
      <c r="D213" s="15"/>
      <c r="E213" s="15"/>
      <c r="F213" s="15"/>
      <c r="G213" s="15"/>
      <c r="H213" s="15"/>
      <c r="I213" s="15"/>
      <c r="J213" s="15"/>
      <c r="K213" s="15"/>
    </row>
    <row r="214" spans="3:11" x14ac:dyDescent="0.5">
      <c r="C214" s="15"/>
      <c r="D214" s="15"/>
      <c r="E214" s="15"/>
      <c r="F214" s="15"/>
      <c r="G214" s="15"/>
      <c r="H214" s="15"/>
      <c r="I214" s="15"/>
      <c r="J214" s="15"/>
      <c r="K214" s="15"/>
    </row>
    <row r="215" spans="3:11" x14ac:dyDescent="0.5">
      <c r="C215" s="15"/>
      <c r="D215" s="15"/>
      <c r="E215" s="15"/>
      <c r="F215" s="15"/>
      <c r="G215" s="15"/>
      <c r="H215" s="15"/>
      <c r="I215" s="15"/>
      <c r="J215" s="15"/>
      <c r="K215" s="15"/>
    </row>
    <row r="216" spans="3:11" x14ac:dyDescent="0.5">
      <c r="C216" s="15"/>
      <c r="D216" s="15"/>
      <c r="E216" s="15"/>
      <c r="F216" s="15"/>
      <c r="G216" s="15"/>
      <c r="H216" s="15"/>
      <c r="I216" s="15"/>
      <c r="J216" s="15"/>
      <c r="K216" s="15"/>
    </row>
    <row r="217" spans="3:11" x14ac:dyDescent="0.5">
      <c r="C217" s="15"/>
      <c r="D217" s="15"/>
      <c r="E217" s="15"/>
      <c r="F217" s="15"/>
      <c r="G217" s="15"/>
      <c r="H217" s="15"/>
      <c r="I217" s="15"/>
      <c r="J217" s="15"/>
      <c r="K217" s="15"/>
    </row>
    <row r="218" spans="3:11" x14ac:dyDescent="0.5">
      <c r="C218" s="15"/>
      <c r="D218" s="15"/>
      <c r="E218" s="15"/>
      <c r="F218" s="15"/>
      <c r="G218" s="15"/>
      <c r="H218" s="15"/>
      <c r="I218" s="15"/>
      <c r="J218" s="15"/>
      <c r="K218" s="15"/>
    </row>
    <row r="219" spans="3:11" x14ac:dyDescent="0.5">
      <c r="C219" s="15"/>
      <c r="D219" s="15"/>
      <c r="E219" s="15"/>
      <c r="F219" s="15"/>
      <c r="G219" s="15"/>
      <c r="H219" s="15"/>
      <c r="I219" s="15"/>
      <c r="J219" s="15"/>
      <c r="K219" s="15"/>
    </row>
    <row r="220" spans="3:11" x14ac:dyDescent="0.5">
      <c r="C220" s="15"/>
      <c r="D220" s="15"/>
      <c r="E220" s="15"/>
      <c r="F220" s="15"/>
      <c r="G220" s="15"/>
      <c r="H220" s="15"/>
      <c r="I220" s="15"/>
      <c r="J220" s="15"/>
      <c r="K220" s="15"/>
    </row>
    <row r="221" spans="3:11" x14ac:dyDescent="0.5">
      <c r="C221" s="15"/>
      <c r="D221" s="15"/>
      <c r="E221" s="15"/>
      <c r="F221" s="15"/>
      <c r="G221" s="15"/>
      <c r="H221" s="15"/>
      <c r="I221" s="15"/>
      <c r="J221" s="15"/>
      <c r="K221" s="15"/>
    </row>
    <row r="222" spans="3:11" x14ac:dyDescent="0.5">
      <c r="C222" s="15"/>
      <c r="D222" s="15"/>
      <c r="E222" s="15"/>
      <c r="F222" s="15"/>
      <c r="G222" s="15"/>
      <c r="H222" s="15"/>
      <c r="I222" s="15"/>
      <c r="J222" s="15"/>
      <c r="K222" s="15"/>
    </row>
    <row r="223" spans="3:11" x14ac:dyDescent="0.5">
      <c r="C223" s="15"/>
      <c r="D223" s="15"/>
      <c r="E223" s="15"/>
      <c r="F223" s="15"/>
      <c r="G223" s="15"/>
      <c r="H223" s="15"/>
      <c r="I223" s="15"/>
      <c r="J223" s="15"/>
      <c r="K223" s="15"/>
    </row>
    <row r="224" spans="3:11" x14ac:dyDescent="0.5">
      <c r="C224" s="15"/>
      <c r="D224" s="15"/>
      <c r="E224" s="15"/>
      <c r="F224" s="15"/>
      <c r="G224" s="15"/>
      <c r="H224" s="15"/>
      <c r="I224" s="15"/>
      <c r="J224" s="15"/>
      <c r="K224" s="15"/>
    </row>
    <row r="225" spans="3:11" x14ac:dyDescent="0.5">
      <c r="C225" s="15"/>
      <c r="D225" s="15"/>
      <c r="E225" s="15"/>
      <c r="F225" s="15"/>
      <c r="G225" s="15"/>
      <c r="H225" s="15"/>
      <c r="I225" s="15"/>
      <c r="J225" s="15"/>
      <c r="K225" s="15"/>
    </row>
    <row r="226" spans="3:11" x14ac:dyDescent="0.5">
      <c r="C226" s="15"/>
      <c r="D226" s="15"/>
      <c r="E226" s="15"/>
      <c r="F226" s="15"/>
      <c r="G226" s="15"/>
      <c r="H226" s="15"/>
      <c r="I226" s="15"/>
      <c r="J226" s="15"/>
      <c r="K226" s="15"/>
    </row>
    <row r="227" spans="3:11" x14ac:dyDescent="0.5">
      <c r="C227" s="15"/>
      <c r="D227" s="15"/>
      <c r="E227" s="15"/>
      <c r="F227" s="15"/>
      <c r="G227" s="15"/>
      <c r="H227" s="15"/>
      <c r="I227" s="15"/>
      <c r="J227" s="15"/>
      <c r="K227" s="15"/>
    </row>
    <row r="228" spans="3:11" x14ac:dyDescent="0.5">
      <c r="C228" s="15"/>
      <c r="D228" s="15"/>
      <c r="E228" s="15"/>
      <c r="F228" s="15"/>
      <c r="G228" s="15"/>
      <c r="H228" s="15"/>
      <c r="I228" s="15"/>
      <c r="J228" s="15"/>
      <c r="K228" s="15"/>
    </row>
    <row r="229" spans="3:11" x14ac:dyDescent="0.5">
      <c r="C229" s="15"/>
      <c r="D229" s="15"/>
      <c r="E229" s="15"/>
      <c r="F229" s="15"/>
      <c r="G229" s="15"/>
      <c r="H229" s="15"/>
      <c r="I229" s="15"/>
      <c r="J229" s="15"/>
      <c r="K229" s="15"/>
    </row>
    <row r="230" spans="3:11" x14ac:dyDescent="0.5">
      <c r="C230" s="15"/>
      <c r="D230" s="15"/>
      <c r="E230" s="15"/>
      <c r="F230" s="15"/>
      <c r="G230" s="15"/>
      <c r="H230" s="15"/>
      <c r="I230" s="15"/>
      <c r="J230" s="15"/>
      <c r="K230" s="15"/>
    </row>
    <row r="231" spans="3:11" x14ac:dyDescent="0.5">
      <c r="C231" s="15"/>
      <c r="D231" s="15"/>
      <c r="E231" s="15"/>
      <c r="F231" s="15"/>
      <c r="G231" s="15"/>
      <c r="H231" s="15"/>
      <c r="I231" s="15"/>
      <c r="J231" s="15"/>
      <c r="K231" s="15"/>
    </row>
    <row r="232" spans="3:11" x14ac:dyDescent="0.5">
      <c r="C232" s="15"/>
      <c r="D232" s="15"/>
      <c r="E232" s="15"/>
      <c r="F232" s="15"/>
      <c r="G232" s="15"/>
      <c r="H232" s="15"/>
      <c r="I232" s="15"/>
      <c r="J232" s="15"/>
      <c r="K232" s="15"/>
    </row>
    <row r="233" spans="3:11" x14ac:dyDescent="0.5">
      <c r="C233" s="15"/>
      <c r="D233" s="15"/>
      <c r="E233" s="15"/>
      <c r="F233" s="15"/>
      <c r="G233" s="15"/>
      <c r="H233" s="15"/>
      <c r="I233" s="15"/>
      <c r="J233" s="15"/>
      <c r="K233" s="15"/>
    </row>
    <row r="234" spans="3:11" x14ac:dyDescent="0.5">
      <c r="C234" s="15"/>
      <c r="D234" s="15"/>
      <c r="E234" s="15"/>
      <c r="F234" s="15"/>
      <c r="G234" s="15"/>
      <c r="H234" s="15"/>
      <c r="I234" s="15"/>
      <c r="J234" s="15"/>
      <c r="K234" s="15"/>
    </row>
    <row r="235" spans="3:11" x14ac:dyDescent="0.5">
      <c r="C235" s="15"/>
      <c r="D235" s="15"/>
      <c r="E235" s="15"/>
      <c r="F235" s="15"/>
      <c r="G235" s="15"/>
      <c r="H235" s="15"/>
      <c r="I235" s="15"/>
      <c r="J235" s="15"/>
      <c r="K235" s="15"/>
    </row>
    <row r="236" spans="3:11" x14ac:dyDescent="0.5">
      <c r="C236" s="15"/>
      <c r="D236" s="15"/>
      <c r="E236" s="15"/>
      <c r="F236" s="15"/>
      <c r="G236" s="15"/>
      <c r="H236" s="15"/>
      <c r="I236" s="15"/>
      <c r="J236" s="15"/>
      <c r="K236" s="15"/>
    </row>
    <row r="237" spans="3:11" x14ac:dyDescent="0.5">
      <c r="C237" s="15"/>
      <c r="D237" s="15"/>
      <c r="E237" s="15"/>
      <c r="F237" s="15"/>
      <c r="G237" s="15"/>
      <c r="H237" s="15"/>
      <c r="I237" s="15"/>
      <c r="J237" s="15"/>
      <c r="K237" s="15"/>
    </row>
    <row r="238" spans="3:11" x14ac:dyDescent="0.5">
      <c r="C238" s="15"/>
      <c r="D238" s="15"/>
      <c r="E238" s="15"/>
      <c r="F238" s="15"/>
      <c r="G238" s="15"/>
      <c r="H238" s="15"/>
      <c r="I238" s="15"/>
      <c r="J238" s="15"/>
      <c r="K238" s="15"/>
    </row>
    <row r="239" spans="3:11" x14ac:dyDescent="0.5">
      <c r="C239" s="15"/>
      <c r="D239" s="15"/>
      <c r="E239" s="15"/>
      <c r="F239" s="15"/>
      <c r="G239" s="15"/>
      <c r="H239" s="15"/>
      <c r="I239" s="15"/>
      <c r="J239" s="15"/>
      <c r="K239" s="15"/>
    </row>
    <row r="240" spans="3:11" x14ac:dyDescent="0.5">
      <c r="C240" s="15"/>
      <c r="D240" s="15"/>
      <c r="E240" s="15"/>
      <c r="F240" s="15"/>
      <c r="G240" s="15"/>
      <c r="H240" s="15"/>
      <c r="I240" s="15"/>
      <c r="J240" s="15"/>
      <c r="K240" s="15"/>
    </row>
    <row r="241" spans="3:11" x14ac:dyDescent="0.5">
      <c r="C241" s="15"/>
      <c r="D241" s="15"/>
      <c r="E241" s="15"/>
      <c r="F241" s="15"/>
      <c r="G241" s="15"/>
      <c r="H241" s="15"/>
      <c r="I241" s="15"/>
      <c r="J241" s="15"/>
      <c r="K241" s="15"/>
    </row>
    <row r="242" spans="3:11" x14ac:dyDescent="0.5">
      <c r="C242" s="15"/>
      <c r="D242" s="15"/>
      <c r="E242" s="15"/>
      <c r="F242" s="15"/>
      <c r="G242" s="15"/>
      <c r="H242" s="15"/>
      <c r="I242" s="15"/>
      <c r="J242" s="15"/>
      <c r="K242" s="15"/>
    </row>
    <row r="243" spans="3:11" x14ac:dyDescent="0.5">
      <c r="C243" s="15"/>
      <c r="D243" s="15"/>
      <c r="E243" s="15"/>
      <c r="F243" s="15"/>
      <c r="G243" s="15"/>
      <c r="H243" s="15"/>
      <c r="I243" s="15"/>
      <c r="J243" s="15"/>
      <c r="K243" s="15"/>
    </row>
    <row r="244" spans="3:11" x14ac:dyDescent="0.5">
      <c r="C244" s="15"/>
      <c r="D244" s="15"/>
      <c r="E244" s="15"/>
      <c r="F244" s="15"/>
      <c r="G244" s="15"/>
      <c r="H244" s="15"/>
      <c r="I244" s="15"/>
      <c r="J244" s="15"/>
      <c r="K244" s="15"/>
    </row>
    <row r="245" spans="3:11" x14ac:dyDescent="0.5">
      <c r="C245" s="15"/>
      <c r="D245" s="15"/>
      <c r="E245" s="15"/>
      <c r="F245" s="15"/>
      <c r="G245" s="15"/>
      <c r="H245" s="15"/>
      <c r="I245" s="15"/>
      <c r="J245" s="15"/>
      <c r="K245" s="15"/>
    </row>
    <row r="246" spans="3:11" x14ac:dyDescent="0.5">
      <c r="C246" s="15"/>
      <c r="D246" s="15"/>
      <c r="E246" s="15"/>
      <c r="F246" s="15"/>
      <c r="G246" s="15"/>
      <c r="H246" s="15"/>
      <c r="I246" s="15"/>
      <c r="J246" s="15"/>
      <c r="K246" s="15"/>
    </row>
    <row r="247" spans="3:11" x14ac:dyDescent="0.5">
      <c r="C247" s="15"/>
      <c r="D247" s="15"/>
      <c r="E247" s="15"/>
      <c r="F247" s="15"/>
      <c r="G247" s="15"/>
      <c r="H247" s="15"/>
      <c r="I247" s="15"/>
      <c r="J247" s="15"/>
      <c r="K247" s="15"/>
    </row>
    <row r="248" spans="3:11" x14ac:dyDescent="0.5">
      <c r="C248" s="15"/>
      <c r="D248" s="15"/>
      <c r="E248" s="15"/>
      <c r="F248" s="15"/>
      <c r="G248" s="15"/>
      <c r="H248" s="15"/>
      <c r="I248" s="15"/>
      <c r="J248" s="15"/>
      <c r="K248" s="15"/>
    </row>
    <row r="249" spans="3:11" x14ac:dyDescent="0.5">
      <c r="C249" s="15"/>
      <c r="D249" s="15"/>
      <c r="E249" s="15"/>
      <c r="F249" s="15"/>
      <c r="G249" s="15"/>
      <c r="H249" s="15"/>
      <c r="I249" s="15"/>
      <c r="J249" s="15"/>
      <c r="K249" s="15"/>
    </row>
    <row r="250" spans="3:11" x14ac:dyDescent="0.5">
      <c r="C250" s="15"/>
      <c r="D250" s="15"/>
      <c r="E250" s="15"/>
      <c r="F250" s="15"/>
      <c r="G250" s="15"/>
      <c r="H250" s="15"/>
      <c r="I250" s="15"/>
      <c r="J250" s="15"/>
      <c r="K250" s="15"/>
    </row>
    <row r="251" spans="3:11" x14ac:dyDescent="0.5">
      <c r="C251" s="15"/>
      <c r="D251" s="15"/>
      <c r="E251" s="15"/>
      <c r="F251" s="15"/>
      <c r="G251" s="15"/>
      <c r="H251" s="15"/>
      <c r="I251" s="15"/>
      <c r="J251" s="15"/>
      <c r="K251" s="15"/>
    </row>
    <row r="252" spans="3:11" x14ac:dyDescent="0.5">
      <c r="C252" s="15"/>
      <c r="D252" s="15"/>
      <c r="E252" s="15"/>
      <c r="F252" s="15"/>
      <c r="G252" s="15"/>
      <c r="H252" s="15"/>
      <c r="I252" s="15"/>
      <c r="J252" s="15"/>
      <c r="K252" s="15"/>
    </row>
    <row r="253" spans="3:11" x14ac:dyDescent="0.5">
      <c r="C253" s="15"/>
      <c r="D253" s="15"/>
      <c r="E253" s="15"/>
      <c r="F253" s="15"/>
      <c r="G253" s="15"/>
      <c r="H253" s="15"/>
      <c r="I253" s="15"/>
      <c r="J253" s="15"/>
      <c r="K253" s="15"/>
    </row>
    <row r="254" spans="3:11" x14ac:dyDescent="0.5">
      <c r="C254" s="15"/>
      <c r="D254" s="15"/>
      <c r="E254" s="15"/>
      <c r="F254" s="15"/>
      <c r="G254" s="15"/>
      <c r="H254" s="15"/>
      <c r="I254" s="15"/>
      <c r="J254" s="15"/>
      <c r="K254" s="15"/>
    </row>
    <row r="255" spans="3:11" x14ac:dyDescent="0.5">
      <c r="C255" s="15"/>
      <c r="D255" s="15"/>
      <c r="E255" s="15"/>
      <c r="F255" s="15"/>
      <c r="G255" s="15"/>
      <c r="H255" s="15"/>
      <c r="I255" s="15"/>
      <c r="J255" s="15"/>
      <c r="K255" s="15"/>
    </row>
    <row r="256" spans="3:11" x14ac:dyDescent="0.5">
      <c r="C256" s="15"/>
      <c r="D256" s="15"/>
      <c r="E256" s="15"/>
      <c r="F256" s="15"/>
      <c r="G256" s="15"/>
      <c r="H256" s="15"/>
      <c r="I256" s="15"/>
      <c r="J256" s="15"/>
      <c r="K256" s="15"/>
    </row>
    <row r="257" spans="3:11" x14ac:dyDescent="0.5">
      <c r="C257" s="15"/>
      <c r="D257" s="15"/>
      <c r="E257" s="15"/>
      <c r="F257" s="15"/>
      <c r="G257" s="15"/>
      <c r="H257" s="15"/>
      <c r="I257" s="15"/>
      <c r="J257" s="15"/>
      <c r="K257" s="15"/>
    </row>
    <row r="258" spans="3:11" x14ac:dyDescent="0.5">
      <c r="C258" s="15"/>
      <c r="D258" s="15"/>
      <c r="E258" s="15"/>
      <c r="F258" s="15"/>
      <c r="G258" s="15"/>
      <c r="H258" s="15"/>
      <c r="I258" s="15"/>
      <c r="J258" s="15"/>
      <c r="K258" s="15"/>
    </row>
    <row r="259" spans="3:11" x14ac:dyDescent="0.5">
      <c r="C259" s="15"/>
      <c r="D259" s="15"/>
      <c r="E259" s="15"/>
      <c r="F259" s="15"/>
      <c r="G259" s="15"/>
      <c r="H259" s="15"/>
      <c r="I259" s="15"/>
      <c r="J259" s="15"/>
      <c r="K259" s="15"/>
    </row>
    <row r="260" spans="3:11" x14ac:dyDescent="0.5">
      <c r="C260" s="15"/>
      <c r="D260" s="15"/>
      <c r="E260" s="15"/>
      <c r="F260" s="15"/>
      <c r="G260" s="15"/>
      <c r="H260" s="15"/>
      <c r="I260" s="15"/>
      <c r="J260" s="15"/>
      <c r="K260" s="15"/>
    </row>
    <row r="261" spans="3:11" x14ac:dyDescent="0.5">
      <c r="C261" s="15"/>
      <c r="D261" s="15"/>
      <c r="E261" s="15"/>
      <c r="F261" s="15"/>
      <c r="G261" s="15"/>
      <c r="H261" s="15"/>
      <c r="I261" s="15"/>
      <c r="J261" s="15"/>
      <c r="K261" s="15"/>
    </row>
    <row r="262" spans="3:11" x14ac:dyDescent="0.5">
      <c r="C262" s="15"/>
      <c r="D262" s="15"/>
      <c r="E262" s="15"/>
      <c r="F262" s="15"/>
      <c r="G262" s="15"/>
      <c r="H262" s="15"/>
      <c r="I262" s="15"/>
      <c r="J262" s="15"/>
      <c r="K262" s="15"/>
    </row>
    <row r="263" spans="3:11" x14ac:dyDescent="0.5">
      <c r="C263" s="15"/>
      <c r="D263" s="15"/>
      <c r="E263" s="15"/>
      <c r="F263" s="15"/>
      <c r="G263" s="15"/>
      <c r="H263" s="15"/>
      <c r="I263" s="15"/>
      <c r="J263" s="15"/>
      <c r="K263" s="15"/>
    </row>
    <row r="264" spans="3:11" x14ac:dyDescent="0.5">
      <c r="C264" s="15"/>
      <c r="D264" s="15"/>
      <c r="E264" s="15"/>
      <c r="F264" s="15"/>
      <c r="G264" s="15"/>
      <c r="H264" s="15"/>
      <c r="I264" s="15"/>
      <c r="J264" s="15"/>
      <c r="K264" s="15"/>
    </row>
    <row r="265" spans="3:11" x14ac:dyDescent="0.5">
      <c r="C265" s="15"/>
      <c r="D265" s="15"/>
      <c r="E265" s="15"/>
      <c r="F265" s="15"/>
      <c r="G265" s="15"/>
      <c r="H265" s="15"/>
      <c r="I265" s="15"/>
      <c r="J265" s="15"/>
      <c r="K265" s="15"/>
    </row>
    <row r="266" spans="3:11" x14ac:dyDescent="0.5">
      <c r="C266" s="15"/>
      <c r="D266" s="15"/>
      <c r="E266" s="15"/>
      <c r="F266" s="15"/>
      <c r="G266" s="15"/>
      <c r="H266" s="15"/>
      <c r="I266" s="15"/>
      <c r="J266" s="15"/>
      <c r="K266" s="15"/>
    </row>
    <row r="267" spans="3:11" x14ac:dyDescent="0.5">
      <c r="C267" s="15"/>
      <c r="D267" s="15"/>
      <c r="E267" s="15"/>
      <c r="F267" s="15"/>
      <c r="G267" s="15"/>
      <c r="H267" s="15"/>
      <c r="I267" s="15"/>
      <c r="J267" s="15"/>
      <c r="K267" s="15"/>
    </row>
    <row r="268" spans="3:11" x14ac:dyDescent="0.5">
      <c r="C268" s="15"/>
      <c r="D268" s="15"/>
      <c r="E268" s="15"/>
      <c r="F268" s="15"/>
      <c r="G268" s="15"/>
      <c r="H268" s="15"/>
      <c r="I268" s="15"/>
      <c r="J268" s="15"/>
      <c r="K268" s="15"/>
    </row>
    <row r="269" spans="3:11" x14ac:dyDescent="0.5">
      <c r="C269" s="15"/>
      <c r="D269" s="15"/>
      <c r="E269" s="15"/>
      <c r="F269" s="15"/>
      <c r="G269" s="15"/>
      <c r="H269" s="15"/>
      <c r="I269" s="15"/>
      <c r="J269" s="15"/>
      <c r="K269" s="15"/>
    </row>
    <row r="270" spans="3:11" x14ac:dyDescent="0.5">
      <c r="C270" s="15"/>
      <c r="D270" s="15"/>
      <c r="E270" s="15"/>
      <c r="F270" s="15"/>
      <c r="G270" s="15"/>
      <c r="H270" s="15"/>
      <c r="I270" s="15"/>
      <c r="J270" s="15"/>
      <c r="K270" s="15"/>
    </row>
    <row r="271" spans="3:11" x14ac:dyDescent="0.5">
      <c r="C271" s="15"/>
      <c r="D271" s="15"/>
      <c r="E271" s="15"/>
      <c r="F271" s="15"/>
      <c r="G271" s="15"/>
      <c r="H271" s="15"/>
      <c r="I271" s="15"/>
      <c r="J271" s="15"/>
      <c r="K271" s="15"/>
    </row>
    <row r="272" spans="3:11" x14ac:dyDescent="0.5">
      <c r="C272" s="15"/>
      <c r="D272" s="15"/>
      <c r="E272" s="15"/>
      <c r="F272" s="15"/>
      <c r="G272" s="15"/>
      <c r="H272" s="15"/>
      <c r="I272" s="15"/>
      <c r="J272" s="15"/>
      <c r="K272" s="15"/>
    </row>
    <row r="273" spans="3:11" x14ac:dyDescent="0.5">
      <c r="C273" s="15"/>
      <c r="D273" s="15"/>
      <c r="E273" s="15"/>
      <c r="F273" s="15"/>
      <c r="G273" s="15"/>
      <c r="H273" s="15"/>
      <c r="I273" s="15"/>
      <c r="J273" s="15"/>
      <c r="K273" s="15"/>
    </row>
    <row r="274" spans="3:11" x14ac:dyDescent="0.5">
      <c r="C274" s="15"/>
      <c r="D274" s="15"/>
      <c r="E274" s="15"/>
      <c r="F274" s="15"/>
      <c r="G274" s="15"/>
      <c r="H274" s="15"/>
      <c r="I274" s="15"/>
      <c r="J274" s="15"/>
      <c r="K274" s="15"/>
    </row>
    <row r="275" spans="3:11" x14ac:dyDescent="0.5">
      <c r="C275" s="15"/>
      <c r="D275" s="15"/>
      <c r="E275" s="15"/>
      <c r="F275" s="15"/>
      <c r="G275" s="15"/>
      <c r="H275" s="15"/>
      <c r="I275" s="15"/>
      <c r="J275" s="15"/>
      <c r="K275" s="15"/>
    </row>
    <row r="276" spans="3:11" x14ac:dyDescent="0.5">
      <c r="C276" s="15"/>
      <c r="D276" s="15"/>
      <c r="E276" s="15"/>
      <c r="F276" s="15"/>
      <c r="G276" s="15"/>
      <c r="H276" s="15"/>
      <c r="I276" s="15"/>
      <c r="J276" s="15"/>
      <c r="K276" s="15"/>
    </row>
    <row r="277" spans="3:11" x14ac:dyDescent="0.5">
      <c r="C277" s="15"/>
      <c r="D277" s="15"/>
      <c r="E277" s="15"/>
      <c r="F277" s="15"/>
      <c r="G277" s="15"/>
      <c r="H277" s="15"/>
      <c r="I277" s="15"/>
      <c r="J277" s="15"/>
      <c r="K277" s="15"/>
    </row>
    <row r="278" spans="3:11" x14ac:dyDescent="0.5">
      <c r="C278" s="15"/>
      <c r="D278" s="15"/>
      <c r="E278" s="15"/>
      <c r="F278" s="15"/>
      <c r="G278" s="15"/>
      <c r="H278" s="15"/>
      <c r="I278" s="15"/>
      <c r="J278" s="15"/>
      <c r="K278" s="15"/>
    </row>
    <row r="279" spans="3:11" x14ac:dyDescent="0.5">
      <c r="C279" s="15"/>
      <c r="D279" s="15"/>
      <c r="E279" s="15"/>
      <c r="F279" s="15"/>
      <c r="G279" s="15"/>
      <c r="H279" s="15"/>
      <c r="I279" s="15"/>
      <c r="J279" s="15"/>
      <c r="K279" s="15"/>
    </row>
    <row r="280" spans="3:11" x14ac:dyDescent="0.5">
      <c r="C280" s="15"/>
      <c r="D280" s="15"/>
      <c r="E280" s="15"/>
      <c r="F280" s="15"/>
      <c r="G280" s="15"/>
      <c r="H280" s="15"/>
      <c r="I280" s="15"/>
      <c r="J280" s="15"/>
      <c r="K280" s="15"/>
    </row>
    <row r="281" spans="3:11" x14ac:dyDescent="0.5">
      <c r="C281" s="15"/>
      <c r="D281" s="15"/>
      <c r="E281" s="15"/>
      <c r="F281" s="15"/>
      <c r="G281" s="15"/>
      <c r="H281" s="15"/>
      <c r="I281" s="15"/>
      <c r="J281" s="15"/>
      <c r="K281" s="15"/>
    </row>
    <row r="282" spans="3:11" x14ac:dyDescent="0.5">
      <c r="C282" s="15"/>
      <c r="D282" s="15"/>
      <c r="E282" s="15"/>
      <c r="F282" s="15"/>
      <c r="G282" s="15"/>
      <c r="H282" s="15"/>
      <c r="I282" s="15"/>
      <c r="J282" s="15"/>
      <c r="K282" s="15"/>
    </row>
    <row r="283" spans="3:11" x14ac:dyDescent="0.5">
      <c r="C283" s="15"/>
      <c r="D283" s="15"/>
      <c r="E283" s="15"/>
      <c r="F283" s="15"/>
      <c r="G283" s="15"/>
      <c r="H283" s="15"/>
      <c r="I283" s="15"/>
      <c r="J283" s="15"/>
      <c r="K283" s="15"/>
    </row>
    <row r="284" spans="3:11" x14ac:dyDescent="0.5">
      <c r="C284" s="15"/>
      <c r="D284" s="15"/>
      <c r="E284" s="15"/>
      <c r="F284" s="15"/>
      <c r="G284" s="15"/>
      <c r="H284" s="15"/>
      <c r="I284" s="15"/>
      <c r="J284" s="15"/>
      <c r="K284" s="15"/>
    </row>
    <row r="285" spans="3:11" x14ac:dyDescent="0.5">
      <c r="C285" s="15"/>
      <c r="D285" s="15"/>
      <c r="E285" s="15"/>
      <c r="F285" s="15"/>
      <c r="G285" s="15"/>
      <c r="H285" s="15"/>
      <c r="I285" s="15"/>
      <c r="J285" s="15"/>
      <c r="K285" s="15"/>
    </row>
    <row r="286" spans="3:11" x14ac:dyDescent="0.5">
      <c r="C286" s="15"/>
      <c r="D286" s="15"/>
      <c r="E286" s="15"/>
      <c r="F286" s="15"/>
      <c r="G286" s="15"/>
      <c r="H286" s="15"/>
      <c r="I286" s="15"/>
      <c r="J286" s="15"/>
      <c r="K286" s="15"/>
    </row>
    <row r="287" spans="3:11" x14ac:dyDescent="0.5">
      <c r="C287" s="15"/>
      <c r="D287" s="15"/>
      <c r="E287" s="15"/>
      <c r="F287" s="15"/>
      <c r="G287" s="15"/>
      <c r="H287" s="15"/>
      <c r="I287" s="15"/>
      <c r="J287" s="15"/>
      <c r="K287" s="15"/>
    </row>
    <row r="288" spans="3:11" x14ac:dyDescent="0.5">
      <c r="C288" s="15"/>
      <c r="D288" s="15"/>
      <c r="E288" s="15"/>
      <c r="F288" s="15"/>
      <c r="G288" s="15"/>
      <c r="H288" s="15"/>
      <c r="I288" s="15"/>
      <c r="J288" s="15"/>
      <c r="K288" s="15"/>
    </row>
    <row r="289" spans="3:11" x14ac:dyDescent="0.5">
      <c r="C289" s="15"/>
      <c r="D289" s="15"/>
      <c r="E289" s="15"/>
      <c r="F289" s="15"/>
      <c r="G289" s="15"/>
      <c r="H289" s="15"/>
      <c r="I289" s="15"/>
      <c r="J289" s="15"/>
      <c r="K289" s="15"/>
    </row>
    <row r="290" spans="3:11" x14ac:dyDescent="0.5">
      <c r="C290" s="15"/>
      <c r="D290" s="15"/>
      <c r="E290" s="15"/>
      <c r="F290" s="15"/>
      <c r="G290" s="15"/>
      <c r="H290" s="15"/>
      <c r="I290" s="15"/>
      <c r="J290" s="15"/>
      <c r="K290" s="15"/>
    </row>
    <row r="291" spans="3:11" x14ac:dyDescent="0.5">
      <c r="C291" s="15"/>
      <c r="D291" s="15"/>
      <c r="E291" s="15"/>
      <c r="F291" s="15"/>
      <c r="G291" s="15"/>
      <c r="H291" s="15"/>
      <c r="I291" s="15"/>
      <c r="J291" s="15"/>
      <c r="K291" s="15"/>
    </row>
    <row r="292" spans="3:11" x14ac:dyDescent="0.5">
      <c r="C292" s="15"/>
      <c r="D292" s="15"/>
      <c r="E292" s="15"/>
      <c r="F292" s="15"/>
      <c r="G292" s="15"/>
      <c r="H292" s="15"/>
      <c r="I292" s="15"/>
      <c r="J292" s="15"/>
      <c r="K292" s="15"/>
    </row>
    <row r="293" spans="3:11" x14ac:dyDescent="0.5">
      <c r="C293" s="15"/>
      <c r="D293" s="15"/>
      <c r="E293" s="15"/>
      <c r="F293" s="15"/>
      <c r="G293" s="15"/>
      <c r="H293" s="15"/>
      <c r="I293" s="15"/>
      <c r="J293" s="15"/>
      <c r="K293" s="15"/>
    </row>
    <row r="294" spans="3:11" x14ac:dyDescent="0.5">
      <c r="C294" s="15"/>
      <c r="D294" s="15"/>
      <c r="E294" s="15"/>
      <c r="F294" s="15"/>
      <c r="G294" s="15"/>
      <c r="H294" s="15"/>
      <c r="I294" s="15"/>
      <c r="J294" s="15"/>
      <c r="K294" s="15"/>
    </row>
    <row r="295" spans="3:11" x14ac:dyDescent="0.5">
      <c r="C295" s="15"/>
      <c r="D295" s="15"/>
      <c r="E295" s="15"/>
      <c r="F295" s="15"/>
      <c r="G295" s="15"/>
      <c r="H295" s="15"/>
      <c r="I295" s="15"/>
      <c r="J295" s="15"/>
      <c r="K295" s="15"/>
    </row>
    <row r="296" spans="3:11" x14ac:dyDescent="0.5">
      <c r="C296" s="15"/>
      <c r="D296" s="15"/>
      <c r="E296" s="15"/>
      <c r="F296" s="15"/>
      <c r="G296" s="15"/>
      <c r="H296" s="15"/>
      <c r="I296" s="15"/>
      <c r="J296" s="15"/>
      <c r="K296" s="15"/>
    </row>
    <row r="297" spans="3:11" x14ac:dyDescent="0.5">
      <c r="C297" s="15"/>
      <c r="D297" s="15"/>
      <c r="E297" s="15"/>
      <c r="F297" s="15"/>
      <c r="G297" s="15"/>
      <c r="H297" s="15"/>
      <c r="I297" s="15"/>
      <c r="J297" s="15"/>
      <c r="K297" s="15"/>
    </row>
    <row r="298" spans="3:11" x14ac:dyDescent="0.5">
      <c r="C298" s="15"/>
      <c r="D298" s="15"/>
      <c r="E298" s="15"/>
      <c r="F298" s="15"/>
      <c r="G298" s="15"/>
      <c r="H298" s="15"/>
      <c r="I298" s="15"/>
      <c r="J298" s="15"/>
      <c r="K298" s="15"/>
    </row>
    <row r="299" spans="3:11" x14ac:dyDescent="0.5">
      <c r="C299" s="15"/>
      <c r="D299" s="15"/>
      <c r="E299" s="15"/>
      <c r="F299" s="15"/>
      <c r="G299" s="15"/>
      <c r="H299" s="15"/>
      <c r="I299" s="15"/>
      <c r="J299" s="15"/>
      <c r="K299" s="15"/>
    </row>
    <row r="300" spans="3:11" x14ac:dyDescent="0.5">
      <c r="C300" s="15"/>
      <c r="D300" s="15"/>
      <c r="E300" s="15"/>
      <c r="F300" s="15"/>
      <c r="G300" s="15"/>
      <c r="H300" s="15"/>
      <c r="I300" s="15"/>
      <c r="J300" s="15"/>
      <c r="K300" s="15"/>
    </row>
    <row r="301" spans="3:11" x14ac:dyDescent="0.5">
      <c r="C301" s="15"/>
      <c r="D301" s="15"/>
      <c r="E301" s="15"/>
      <c r="F301" s="15"/>
      <c r="G301" s="15"/>
      <c r="H301" s="15"/>
      <c r="I301" s="15"/>
      <c r="J301" s="15"/>
      <c r="K301" s="15"/>
    </row>
    <row r="302" spans="3:11" x14ac:dyDescent="0.5">
      <c r="C302" s="15"/>
      <c r="D302" s="15"/>
      <c r="E302" s="15"/>
      <c r="F302" s="15"/>
      <c r="G302" s="15"/>
      <c r="H302" s="15"/>
      <c r="I302" s="15"/>
      <c r="J302" s="15"/>
      <c r="K302" s="15"/>
    </row>
    <row r="303" spans="3:11" x14ac:dyDescent="0.5">
      <c r="C303" s="15"/>
      <c r="D303" s="15"/>
      <c r="E303" s="15"/>
      <c r="F303" s="15"/>
      <c r="G303" s="15"/>
      <c r="H303" s="15"/>
      <c r="I303" s="15"/>
      <c r="J303" s="15"/>
      <c r="K303" s="15"/>
    </row>
    <row r="304" spans="3:11" x14ac:dyDescent="0.5">
      <c r="C304" s="15"/>
      <c r="D304" s="15"/>
      <c r="E304" s="15"/>
      <c r="F304" s="15"/>
      <c r="G304" s="15"/>
      <c r="H304" s="15"/>
      <c r="I304" s="15"/>
      <c r="J304" s="15"/>
      <c r="K304" s="15"/>
    </row>
    <row r="305" spans="3:11" x14ac:dyDescent="0.5">
      <c r="C305" s="15"/>
      <c r="D305" s="15"/>
      <c r="E305" s="15"/>
      <c r="F305" s="15"/>
      <c r="G305" s="15"/>
      <c r="H305" s="15"/>
      <c r="I305" s="15"/>
      <c r="J305" s="15"/>
      <c r="K305" s="15"/>
    </row>
    <row r="306" spans="3:11" x14ac:dyDescent="0.5">
      <c r="C306" s="15"/>
      <c r="D306" s="15"/>
      <c r="E306" s="15"/>
      <c r="F306" s="15"/>
      <c r="G306" s="15"/>
      <c r="H306" s="15"/>
      <c r="I306" s="15"/>
      <c r="J306" s="15"/>
      <c r="K306" s="15"/>
    </row>
    <row r="307" spans="3:11" x14ac:dyDescent="0.5">
      <c r="C307" s="15"/>
      <c r="D307" s="15"/>
      <c r="E307" s="15"/>
      <c r="F307" s="15"/>
      <c r="G307" s="15"/>
      <c r="H307" s="15"/>
      <c r="I307" s="15"/>
      <c r="J307" s="15"/>
      <c r="K307" s="15"/>
    </row>
    <row r="308" spans="3:11" x14ac:dyDescent="0.5">
      <c r="C308" s="15"/>
      <c r="D308" s="15"/>
      <c r="E308" s="15"/>
      <c r="F308" s="15"/>
      <c r="G308" s="15"/>
      <c r="H308" s="15"/>
      <c r="I308" s="15"/>
      <c r="J308" s="15"/>
      <c r="K308" s="15"/>
    </row>
    <row r="309" spans="3:11" x14ac:dyDescent="0.5">
      <c r="C309" s="15"/>
      <c r="D309" s="15"/>
      <c r="E309" s="15"/>
      <c r="F309" s="15"/>
      <c r="G309" s="15"/>
      <c r="H309" s="15"/>
      <c r="I309" s="15"/>
      <c r="J309" s="15"/>
      <c r="K309" s="15"/>
    </row>
    <row r="310" spans="3:11" x14ac:dyDescent="0.5">
      <c r="C310" s="15"/>
      <c r="D310" s="15"/>
      <c r="E310" s="15"/>
      <c r="F310" s="15"/>
      <c r="G310" s="15"/>
      <c r="H310" s="15"/>
      <c r="I310" s="15"/>
      <c r="J310" s="15"/>
      <c r="K310" s="15"/>
    </row>
    <row r="311" spans="3:11" x14ac:dyDescent="0.5">
      <c r="C311" s="15"/>
      <c r="D311" s="15"/>
      <c r="E311" s="15"/>
      <c r="F311" s="15"/>
      <c r="G311" s="15"/>
      <c r="H311" s="15"/>
      <c r="I311" s="15"/>
      <c r="J311" s="15"/>
      <c r="K311" s="15"/>
    </row>
    <row r="312" spans="3:11" x14ac:dyDescent="0.5">
      <c r="C312" s="15"/>
      <c r="D312" s="15"/>
      <c r="E312" s="15"/>
      <c r="F312" s="15"/>
      <c r="G312" s="15"/>
      <c r="H312" s="15"/>
      <c r="I312" s="15"/>
      <c r="J312" s="15"/>
      <c r="K312" s="15"/>
    </row>
    <row r="313" spans="3:11" x14ac:dyDescent="0.5">
      <c r="C313" s="15"/>
      <c r="D313" s="15"/>
      <c r="E313" s="15"/>
      <c r="F313" s="15"/>
      <c r="G313" s="15"/>
      <c r="H313" s="15"/>
      <c r="I313" s="15"/>
      <c r="J313" s="15"/>
      <c r="K313" s="15"/>
    </row>
    <row r="314" spans="3:11" x14ac:dyDescent="0.5">
      <c r="C314" s="15"/>
      <c r="D314" s="15"/>
      <c r="E314" s="15"/>
      <c r="F314" s="15"/>
      <c r="G314" s="15"/>
      <c r="H314" s="15"/>
      <c r="I314" s="15"/>
      <c r="J314" s="15"/>
      <c r="K314" s="15"/>
    </row>
    <row r="315" spans="3:11" x14ac:dyDescent="0.5">
      <c r="C315" s="15"/>
      <c r="D315" s="15"/>
      <c r="E315" s="15"/>
      <c r="F315" s="15"/>
      <c r="G315" s="15"/>
      <c r="H315" s="15"/>
      <c r="I315" s="15"/>
      <c r="J315" s="15"/>
      <c r="K315" s="15"/>
    </row>
    <row r="316" spans="3:11" x14ac:dyDescent="0.5">
      <c r="C316" s="15"/>
      <c r="D316" s="15"/>
      <c r="E316" s="15"/>
      <c r="F316" s="15"/>
      <c r="G316" s="15"/>
      <c r="H316" s="15"/>
      <c r="I316" s="15"/>
      <c r="J316" s="15"/>
      <c r="K316" s="15"/>
    </row>
    <row r="317" spans="3:11" x14ac:dyDescent="0.5">
      <c r="C317" s="15"/>
      <c r="D317" s="15"/>
      <c r="E317" s="15"/>
      <c r="F317" s="15"/>
      <c r="G317" s="15"/>
      <c r="H317" s="15"/>
      <c r="I317" s="15"/>
      <c r="J317" s="15"/>
      <c r="K317" s="15"/>
    </row>
    <row r="318" spans="3:11" x14ac:dyDescent="0.5">
      <c r="C318" s="15"/>
      <c r="D318" s="15"/>
      <c r="E318" s="15"/>
      <c r="F318" s="15"/>
      <c r="G318" s="15"/>
      <c r="H318" s="15"/>
      <c r="I318" s="15"/>
      <c r="J318" s="15"/>
      <c r="K318" s="15"/>
    </row>
    <row r="319" spans="3:11" x14ac:dyDescent="0.5">
      <c r="C319" s="15"/>
      <c r="D319" s="15"/>
      <c r="E319" s="15"/>
      <c r="F319" s="15"/>
      <c r="G319" s="15"/>
      <c r="H319" s="15"/>
      <c r="I319" s="15"/>
      <c r="J319" s="15"/>
      <c r="K319" s="15"/>
    </row>
    <row r="320" spans="3:11" x14ac:dyDescent="0.5">
      <c r="C320" s="15"/>
      <c r="D320" s="15"/>
      <c r="E320" s="15"/>
      <c r="F320" s="15"/>
      <c r="G320" s="15"/>
      <c r="H320" s="15"/>
      <c r="I320" s="15"/>
      <c r="J320" s="15"/>
      <c r="K320" s="15"/>
    </row>
    <row r="321" spans="3:11" x14ac:dyDescent="0.5">
      <c r="C321" s="15"/>
      <c r="D321" s="15"/>
      <c r="E321" s="15"/>
      <c r="F321" s="15"/>
      <c r="G321" s="15"/>
      <c r="H321" s="15"/>
      <c r="I321" s="15"/>
      <c r="J321" s="15"/>
      <c r="K321" s="15"/>
    </row>
    <row r="322" spans="3:11" x14ac:dyDescent="0.5">
      <c r="C322" s="15"/>
      <c r="D322" s="15"/>
      <c r="E322" s="15"/>
      <c r="F322" s="15"/>
      <c r="G322" s="15"/>
      <c r="H322" s="15"/>
      <c r="I322" s="15"/>
      <c r="J322" s="15"/>
      <c r="K322" s="15"/>
    </row>
    <row r="323" spans="3:11" x14ac:dyDescent="0.5">
      <c r="C323" s="15"/>
      <c r="D323" s="15"/>
      <c r="E323" s="15"/>
      <c r="F323" s="15"/>
      <c r="G323" s="15"/>
      <c r="H323" s="15"/>
      <c r="I323" s="15"/>
      <c r="J323" s="15"/>
      <c r="K323" s="15"/>
    </row>
    <row r="324" spans="3:11" x14ac:dyDescent="0.5">
      <c r="C324" s="15"/>
      <c r="D324" s="15"/>
      <c r="E324" s="15"/>
      <c r="F324" s="15"/>
      <c r="G324" s="15"/>
      <c r="H324" s="15"/>
      <c r="I324" s="15"/>
      <c r="J324" s="15"/>
      <c r="K324" s="15"/>
    </row>
    <row r="325" spans="3:11" x14ac:dyDescent="0.5">
      <c r="C325" s="15"/>
      <c r="D325" s="15"/>
      <c r="E325" s="15"/>
      <c r="F325" s="15"/>
      <c r="G325" s="15"/>
      <c r="H325" s="15"/>
      <c r="I325" s="15"/>
      <c r="J325" s="15"/>
      <c r="K325" s="15"/>
    </row>
    <row r="326" spans="3:11" x14ac:dyDescent="0.5">
      <c r="C326" s="15"/>
      <c r="D326" s="15"/>
      <c r="E326" s="15"/>
      <c r="F326" s="15"/>
      <c r="G326" s="15"/>
      <c r="H326" s="15"/>
      <c r="I326" s="15"/>
      <c r="J326" s="15"/>
      <c r="K326" s="15"/>
    </row>
    <row r="327" spans="3:11" x14ac:dyDescent="0.5">
      <c r="C327" s="15"/>
      <c r="D327" s="15"/>
      <c r="E327" s="15"/>
      <c r="F327" s="15"/>
      <c r="G327" s="15"/>
      <c r="H327" s="15"/>
      <c r="I327" s="15"/>
      <c r="J327" s="15"/>
      <c r="K327" s="15"/>
    </row>
    <row r="328" spans="3:11" x14ac:dyDescent="0.5">
      <c r="C328" s="15"/>
      <c r="D328" s="15"/>
      <c r="E328" s="15"/>
      <c r="F328" s="15"/>
      <c r="G328" s="15"/>
      <c r="H328" s="15"/>
      <c r="I328" s="15"/>
      <c r="J328" s="15"/>
      <c r="K328" s="15"/>
    </row>
    <row r="329" spans="3:11" x14ac:dyDescent="0.5">
      <c r="C329" s="15"/>
      <c r="D329" s="15"/>
      <c r="E329" s="15"/>
      <c r="F329" s="15"/>
      <c r="G329" s="15"/>
      <c r="H329" s="15"/>
      <c r="I329" s="15"/>
      <c r="J329" s="15"/>
      <c r="K329" s="15"/>
    </row>
    <row r="330" spans="3:11" x14ac:dyDescent="0.5">
      <c r="C330" s="15"/>
      <c r="D330" s="15"/>
      <c r="E330" s="15"/>
      <c r="F330" s="15"/>
      <c r="G330" s="15"/>
      <c r="H330" s="15"/>
      <c r="I330" s="15"/>
      <c r="J330" s="15"/>
      <c r="K330" s="15"/>
    </row>
    <row r="331" spans="3:11" x14ac:dyDescent="0.5">
      <c r="C331" s="15"/>
      <c r="D331" s="15"/>
      <c r="E331" s="15"/>
      <c r="F331" s="15"/>
      <c r="G331" s="15"/>
      <c r="H331" s="15"/>
      <c r="I331" s="15"/>
      <c r="J331" s="15"/>
      <c r="K331" s="15"/>
    </row>
    <row r="332" spans="3:11" x14ac:dyDescent="0.5">
      <c r="C332" s="15"/>
      <c r="D332" s="15"/>
      <c r="E332" s="15"/>
      <c r="F332" s="15"/>
      <c r="G332" s="15"/>
      <c r="H332" s="15"/>
      <c r="I332" s="15"/>
      <c r="J332" s="15"/>
      <c r="K332" s="15"/>
    </row>
    <row r="333" spans="3:11" x14ac:dyDescent="0.5">
      <c r="C333" s="15"/>
      <c r="D333" s="15"/>
      <c r="E333" s="15"/>
      <c r="F333" s="15"/>
      <c r="G333" s="15"/>
      <c r="H333" s="15"/>
      <c r="I333" s="15"/>
      <c r="J333" s="15"/>
      <c r="K333" s="15"/>
    </row>
    <row r="334" spans="3:11" x14ac:dyDescent="0.5">
      <c r="C334" s="15"/>
      <c r="D334" s="15"/>
      <c r="E334" s="15"/>
      <c r="F334" s="15"/>
      <c r="G334" s="15"/>
      <c r="H334" s="15"/>
      <c r="I334" s="15"/>
      <c r="J334" s="15"/>
      <c r="K334" s="15"/>
    </row>
    <row r="335" spans="3:11" x14ac:dyDescent="0.5">
      <c r="C335" s="15"/>
      <c r="D335" s="15"/>
      <c r="E335" s="15"/>
      <c r="F335" s="15"/>
      <c r="G335" s="15"/>
      <c r="H335" s="15"/>
      <c r="I335" s="15"/>
      <c r="J335" s="15"/>
      <c r="K335" s="15"/>
    </row>
    <row r="336" spans="3:11" x14ac:dyDescent="0.5">
      <c r="C336" s="15"/>
      <c r="D336" s="15"/>
      <c r="E336" s="15"/>
      <c r="F336" s="15"/>
      <c r="G336" s="15"/>
      <c r="H336" s="15"/>
      <c r="I336" s="15"/>
      <c r="J336" s="15"/>
      <c r="K336" s="15"/>
    </row>
    <row r="337" spans="3:11" x14ac:dyDescent="0.5">
      <c r="C337" s="15"/>
      <c r="D337" s="15"/>
      <c r="E337" s="15"/>
      <c r="F337" s="15"/>
      <c r="G337" s="15"/>
      <c r="H337" s="15"/>
      <c r="I337" s="15"/>
      <c r="J337" s="15"/>
      <c r="K337" s="15"/>
    </row>
    <row r="338" spans="3:11" x14ac:dyDescent="0.5">
      <c r="C338" s="15"/>
      <c r="D338" s="15"/>
      <c r="E338" s="15"/>
      <c r="F338" s="15"/>
      <c r="G338" s="15"/>
      <c r="H338" s="15"/>
      <c r="I338" s="15"/>
      <c r="J338" s="15"/>
      <c r="K338" s="15"/>
    </row>
    <row r="339" spans="3:11" x14ac:dyDescent="0.5">
      <c r="C339" s="15"/>
      <c r="D339" s="15"/>
      <c r="E339" s="15"/>
      <c r="F339" s="15"/>
      <c r="G339" s="15"/>
      <c r="H339" s="15"/>
      <c r="I339" s="15"/>
      <c r="J339" s="15"/>
      <c r="K339" s="15"/>
    </row>
    <row r="340" spans="3:11" x14ac:dyDescent="0.5">
      <c r="C340" s="15"/>
      <c r="D340" s="15"/>
      <c r="E340" s="15"/>
      <c r="F340" s="15"/>
      <c r="G340" s="15"/>
      <c r="H340" s="15"/>
      <c r="I340" s="15"/>
      <c r="J340" s="15"/>
      <c r="K340" s="15"/>
    </row>
    <row r="341" spans="3:11" x14ac:dyDescent="0.5">
      <c r="C341" s="15"/>
      <c r="D341" s="15"/>
      <c r="E341" s="15"/>
      <c r="F341" s="15"/>
      <c r="G341" s="15"/>
      <c r="H341" s="15"/>
      <c r="I341" s="15"/>
      <c r="J341" s="15"/>
      <c r="K341" s="15"/>
    </row>
    <row r="342" spans="3:11" x14ac:dyDescent="0.5">
      <c r="C342" s="15"/>
      <c r="D342" s="15"/>
      <c r="E342" s="15"/>
      <c r="F342" s="15"/>
      <c r="G342" s="15"/>
      <c r="H342" s="15"/>
      <c r="I342" s="15"/>
      <c r="J342" s="15"/>
      <c r="K342" s="15"/>
    </row>
    <row r="343" spans="3:11" x14ac:dyDescent="0.5">
      <c r="C343" s="15"/>
      <c r="D343" s="15"/>
      <c r="E343" s="15"/>
      <c r="F343" s="15"/>
      <c r="G343" s="15"/>
      <c r="H343" s="15"/>
      <c r="I343" s="15"/>
      <c r="J343" s="15"/>
      <c r="K343" s="15"/>
    </row>
    <row r="344" spans="3:11" x14ac:dyDescent="0.5">
      <c r="C344" s="15"/>
      <c r="D344" s="15"/>
      <c r="E344" s="15"/>
      <c r="F344" s="15"/>
      <c r="G344" s="15"/>
      <c r="H344" s="15"/>
      <c r="I344" s="15"/>
      <c r="J344" s="15"/>
      <c r="K344" s="15"/>
    </row>
    <row r="345" spans="3:11" x14ac:dyDescent="0.5">
      <c r="C345" s="15"/>
      <c r="D345" s="15"/>
      <c r="E345" s="15"/>
      <c r="F345" s="15"/>
      <c r="G345" s="15"/>
      <c r="H345" s="15"/>
      <c r="I345" s="15"/>
      <c r="J345" s="15"/>
      <c r="K345" s="15"/>
    </row>
    <row r="346" spans="3:11" x14ac:dyDescent="0.5">
      <c r="C346" s="15"/>
      <c r="D346" s="15"/>
      <c r="E346" s="15"/>
      <c r="F346" s="15"/>
      <c r="G346" s="15"/>
      <c r="H346" s="15"/>
      <c r="I346" s="15"/>
      <c r="J346" s="15"/>
      <c r="K346" s="15"/>
    </row>
    <row r="347" spans="3:11" x14ac:dyDescent="0.5">
      <c r="C347" s="15"/>
      <c r="D347" s="15"/>
      <c r="E347" s="15"/>
      <c r="F347" s="15"/>
      <c r="G347" s="15"/>
      <c r="H347" s="15"/>
      <c r="I347" s="15"/>
      <c r="J347" s="15"/>
      <c r="K347" s="15"/>
    </row>
    <row r="348" spans="3:11" x14ac:dyDescent="0.5">
      <c r="C348" s="15"/>
      <c r="D348" s="15"/>
      <c r="E348" s="15"/>
      <c r="F348" s="15"/>
      <c r="G348" s="15"/>
      <c r="H348" s="15"/>
      <c r="I348" s="15"/>
      <c r="J348" s="15"/>
      <c r="K348" s="15"/>
    </row>
    <row r="349" spans="3:11" x14ac:dyDescent="0.5">
      <c r="C349" s="15"/>
      <c r="D349" s="15"/>
      <c r="E349" s="15"/>
      <c r="F349" s="15"/>
      <c r="G349" s="15"/>
      <c r="H349" s="15"/>
      <c r="I349" s="15"/>
      <c r="J349" s="15"/>
      <c r="K349" s="15"/>
    </row>
    <row r="350" spans="3:11" x14ac:dyDescent="0.5">
      <c r="C350" s="15"/>
      <c r="D350" s="15"/>
      <c r="E350" s="15"/>
      <c r="F350" s="15"/>
      <c r="G350" s="15"/>
      <c r="H350" s="15"/>
      <c r="I350" s="15"/>
      <c r="J350" s="15"/>
      <c r="K350" s="15"/>
    </row>
    <row r="351" spans="3:11" x14ac:dyDescent="0.5">
      <c r="C351" s="15"/>
      <c r="D351" s="15"/>
      <c r="E351" s="15"/>
      <c r="F351" s="15"/>
      <c r="G351" s="15"/>
      <c r="H351" s="15"/>
      <c r="I351" s="15"/>
      <c r="J351" s="15"/>
      <c r="K351" s="15"/>
    </row>
    <row r="352" spans="3:11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B1:H1"/>
    <mergeCell ref="C2:G2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7"/>
  <sheetViews>
    <sheetView workbookViewId="0">
      <pane xSplit="2" ySplit="4" topLeftCell="C74" activePane="bottomRight" state="frozen"/>
      <selection activeCell="A38" sqref="A38"/>
      <selection pane="topRight" activeCell="A38" sqref="A38"/>
      <selection pane="bottomLeft" activeCell="A38" sqref="A38"/>
      <selection pane="bottomRight" activeCell="A38" sqref="A38"/>
    </sheetView>
  </sheetViews>
  <sheetFormatPr defaultRowHeight="21.75" x14ac:dyDescent="0.5"/>
  <cols>
    <col min="1" max="1" width="10.85546875" customWidth="1"/>
    <col min="2" max="2" width="24.7109375" customWidth="1"/>
    <col min="3" max="8" width="13.42578125" customWidth="1"/>
  </cols>
  <sheetData>
    <row r="1" spans="1:10" ht="29.25" x14ac:dyDescent="0.6">
      <c r="B1" s="155" t="s">
        <v>87</v>
      </c>
      <c r="C1" s="155"/>
      <c r="D1" s="155"/>
      <c r="E1" s="155"/>
      <c r="F1" s="155"/>
      <c r="G1" s="155"/>
      <c r="H1" s="155"/>
    </row>
    <row r="2" spans="1:10" x14ac:dyDescent="0.5">
      <c r="B2" s="26" t="s">
        <v>0</v>
      </c>
      <c r="C2" s="153" t="s">
        <v>67</v>
      </c>
      <c r="D2" s="154"/>
      <c r="E2" s="154"/>
      <c r="F2" s="154"/>
      <c r="G2" s="154"/>
      <c r="H2" s="25" t="s">
        <v>1</v>
      </c>
    </row>
    <row r="3" spans="1:10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0" x14ac:dyDescent="0.5">
      <c r="B4" s="34" t="s">
        <v>73</v>
      </c>
      <c r="C4" s="37">
        <v>34.457099999999997</v>
      </c>
      <c r="D4" s="36">
        <v>34.980400000000003</v>
      </c>
      <c r="E4" s="37">
        <v>34.865900000000003</v>
      </c>
      <c r="F4" s="37">
        <v>34.789200000000001</v>
      </c>
      <c r="G4" s="35"/>
      <c r="H4" s="38">
        <f>AVERAGE(C4:G4)</f>
        <v>34.773150000000001</v>
      </c>
    </row>
    <row r="5" spans="1:10" x14ac:dyDescent="0.5">
      <c r="B5" s="43" t="s">
        <v>18</v>
      </c>
      <c r="C5" s="144"/>
      <c r="D5" s="45"/>
      <c r="E5" s="45"/>
      <c r="F5" s="48"/>
      <c r="G5" s="45"/>
      <c r="H5" s="44"/>
    </row>
    <row r="6" spans="1:10" x14ac:dyDescent="0.5">
      <c r="A6" t="s">
        <v>91</v>
      </c>
      <c r="B6" s="3" t="s">
        <v>19</v>
      </c>
      <c r="C6" s="12">
        <f>C7*C$4</f>
        <v>27737.965499999998</v>
      </c>
      <c r="D6" s="12">
        <f>D7*D$4</f>
        <v>27529.574800000002</v>
      </c>
      <c r="E6" s="12">
        <f>E7*E$4</f>
        <v>26881.608900000003</v>
      </c>
      <c r="F6" s="12">
        <f>F7*F$4</f>
        <v>26787.684000000001</v>
      </c>
      <c r="G6" s="12"/>
      <c r="H6" s="67">
        <f t="shared" ref="H6:H35" si="0">AVERAGE(C6:G6)</f>
        <v>27234.208299999998</v>
      </c>
      <c r="I6" s="15"/>
      <c r="J6" s="15"/>
    </row>
    <row r="7" spans="1:10" x14ac:dyDescent="0.5">
      <c r="A7" t="s">
        <v>92</v>
      </c>
      <c r="B7" s="3" t="s">
        <v>20</v>
      </c>
      <c r="C7" s="11">
        <v>805</v>
      </c>
      <c r="D7" s="11">
        <v>787</v>
      </c>
      <c r="E7" s="11">
        <v>771</v>
      </c>
      <c r="F7" s="11">
        <v>770</v>
      </c>
      <c r="G7" s="11"/>
      <c r="H7" s="67">
        <f t="shared" si="0"/>
        <v>783.25</v>
      </c>
      <c r="I7" s="15"/>
      <c r="J7" s="15"/>
    </row>
    <row r="8" spans="1:10" x14ac:dyDescent="0.5">
      <c r="A8" t="s">
        <v>93</v>
      </c>
      <c r="B8" s="3" t="s">
        <v>21</v>
      </c>
      <c r="C8" s="120">
        <f>C9*C$4</f>
        <v>26187.395999999997</v>
      </c>
      <c r="D8" s="120">
        <f>D9*D$4</f>
        <v>26060.398000000001</v>
      </c>
      <c r="E8" s="120">
        <f>E9*E$4</f>
        <v>25347.509300000002</v>
      </c>
      <c r="F8" s="120">
        <f>F9*F$4</f>
        <v>25222.170000000002</v>
      </c>
      <c r="G8" s="120"/>
      <c r="H8" s="79">
        <f>AVERAGE(C8:G8)</f>
        <v>25704.368324999999</v>
      </c>
      <c r="I8" s="15"/>
      <c r="J8" s="145"/>
    </row>
    <row r="9" spans="1:10" x14ac:dyDescent="0.5">
      <c r="A9" t="s">
        <v>94</v>
      </c>
      <c r="B9" s="3" t="s">
        <v>22</v>
      </c>
      <c r="C9" s="77">
        <v>760</v>
      </c>
      <c r="D9" s="77">
        <v>745</v>
      </c>
      <c r="E9" s="77">
        <v>727</v>
      </c>
      <c r="F9" s="77">
        <v>725</v>
      </c>
      <c r="G9" s="77"/>
      <c r="H9" s="79">
        <f t="shared" si="0"/>
        <v>739.25</v>
      </c>
      <c r="I9" s="15"/>
      <c r="J9" s="15"/>
    </row>
    <row r="10" spans="1:10" x14ac:dyDescent="0.5">
      <c r="A10" t="s">
        <v>95</v>
      </c>
      <c r="B10" s="102" t="s">
        <v>23</v>
      </c>
      <c r="C10" s="12">
        <f>C11*C$4</f>
        <v>26704.252499999999</v>
      </c>
      <c r="D10" s="12">
        <f>D11*D$4</f>
        <v>26550.123600000003</v>
      </c>
      <c r="E10" s="12">
        <f>E11*E$4</f>
        <v>25870.497800000001</v>
      </c>
      <c r="F10" s="12">
        <f>F11*F$4</f>
        <v>25778.797200000001</v>
      </c>
      <c r="G10" s="12"/>
      <c r="H10" s="67">
        <f t="shared" si="0"/>
        <v>26225.917775000002</v>
      </c>
      <c r="I10" s="15"/>
      <c r="J10" s="96"/>
    </row>
    <row r="11" spans="1:10" x14ac:dyDescent="0.5">
      <c r="A11" t="s">
        <v>96</v>
      </c>
      <c r="B11" s="102" t="s">
        <v>20</v>
      </c>
      <c r="C11" s="58">
        <v>775</v>
      </c>
      <c r="D11" s="58">
        <v>759</v>
      </c>
      <c r="E11" s="58">
        <v>742</v>
      </c>
      <c r="F11" s="58">
        <v>741</v>
      </c>
      <c r="G11" s="58"/>
      <c r="H11" s="67">
        <f t="shared" si="0"/>
        <v>754.25</v>
      </c>
      <c r="I11" s="15"/>
      <c r="J11" s="96"/>
    </row>
    <row r="12" spans="1:10" x14ac:dyDescent="0.5">
      <c r="A12" t="s">
        <v>97</v>
      </c>
      <c r="B12" s="102" t="s">
        <v>24</v>
      </c>
      <c r="C12" s="12">
        <f>C13*C$4</f>
        <v>24154.427099999997</v>
      </c>
      <c r="D12" s="12">
        <f>D13*D$4</f>
        <v>23996.554400000001</v>
      </c>
      <c r="E12" s="12">
        <f>E13*E$4</f>
        <v>23290.421200000001</v>
      </c>
      <c r="F12" s="12">
        <f>F13*F$4</f>
        <v>23204.396400000001</v>
      </c>
      <c r="G12" s="12"/>
      <c r="H12" s="67">
        <f t="shared" si="0"/>
        <v>23661.449774999997</v>
      </c>
      <c r="I12" s="15"/>
      <c r="J12" s="96"/>
    </row>
    <row r="13" spans="1:10" x14ac:dyDescent="0.5">
      <c r="A13" t="s">
        <v>98</v>
      </c>
      <c r="B13" s="102" t="s">
        <v>20</v>
      </c>
      <c r="C13" s="81">
        <v>701</v>
      </c>
      <c r="D13" s="82">
        <v>686</v>
      </c>
      <c r="E13" s="82">
        <v>668</v>
      </c>
      <c r="F13" s="81">
        <v>667</v>
      </c>
      <c r="G13" s="82"/>
      <c r="H13" s="67">
        <f t="shared" si="0"/>
        <v>680.5</v>
      </c>
      <c r="I13" s="15">
        <f>H13*H4</f>
        <v>23663.128575000002</v>
      </c>
      <c r="J13" s="96"/>
    </row>
    <row r="14" spans="1:10" x14ac:dyDescent="0.5">
      <c r="A14" t="s">
        <v>99</v>
      </c>
      <c r="B14" s="3" t="s">
        <v>25</v>
      </c>
      <c r="C14" s="12">
        <f>C15*C$4</f>
        <v>13507.183199999999</v>
      </c>
      <c r="D14" s="12">
        <f>D15*D$4</f>
        <v>13432.473600000001</v>
      </c>
      <c r="E14" s="12">
        <f>E15*E$4</f>
        <v>13597.701000000001</v>
      </c>
      <c r="F14" s="12">
        <f>F15*F$4</f>
        <v>13532.998800000001</v>
      </c>
      <c r="G14" s="12"/>
      <c r="H14" s="67">
        <f t="shared" si="0"/>
        <v>13517.58915</v>
      </c>
      <c r="I14" s="15"/>
      <c r="J14" s="96"/>
    </row>
    <row r="15" spans="1:10" x14ac:dyDescent="0.5">
      <c r="A15" t="s">
        <v>100</v>
      </c>
      <c r="B15" s="3" t="s">
        <v>20</v>
      </c>
      <c r="C15" s="11">
        <v>392</v>
      </c>
      <c r="D15" s="11">
        <v>384</v>
      </c>
      <c r="E15" s="11">
        <v>390</v>
      </c>
      <c r="F15" s="11">
        <v>389</v>
      </c>
      <c r="G15" s="11"/>
      <c r="H15" s="67">
        <f t="shared" si="0"/>
        <v>388.75</v>
      </c>
      <c r="I15" s="15"/>
      <c r="J15" s="96"/>
    </row>
    <row r="16" spans="1:10" x14ac:dyDescent="0.5">
      <c r="A16" t="s">
        <v>101</v>
      </c>
      <c r="B16" s="3" t="s">
        <v>26</v>
      </c>
      <c r="C16" s="12">
        <f>C17*C$4</f>
        <v>13024.783799999999</v>
      </c>
      <c r="D16" s="12">
        <f>D17*D$4</f>
        <v>12942.748000000001</v>
      </c>
      <c r="E16" s="12">
        <f>E17*E$4</f>
        <v>13074.712500000001</v>
      </c>
      <c r="F16" s="12">
        <f>F17*F$4</f>
        <v>13045.95</v>
      </c>
      <c r="G16" s="12"/>
      <c r="H16" s="67">
        <f t="shared" si="0"/>
        <v>13022.048575000001</v>
      </c>
      <c r="I16" s="15"/>
      <c r="J16" s="15"/>
    </row>
    <row r="17" spans="1:10" x14ac:dyDescent="0.5">
      <c r="A17" t="s">
        <v>102</v>
      </c>
      <c r="B17" s="3" t="s">
        <v>20</v>
      </c>
      <c r="C17" s="11">
        <v>378</v>
      </c>
      <c r="D17" s="11">
        <v>370</v>
      </c>
      <c r="E17" s="11">
        <v>375</v>
      </c>
      <c r="F17" s="11">
        <v>375</v>
      </c>
      <c r="G17" s="11"/>
      <c r="H17" s="67">
        <f t="shared" si="0"/>
        <v>374.5</v>
      </c>
      <c r="I17" s="15"/>
      <c r="J17" s="15"/>
    </row>
    <row r="18" spans="1:10" x14ac:dyDescent="0.5">
      <c r="A18" t="s">
        <v>103</v>
      </c>
      <c r="B18" s="3" t="s">
        <v>27</v>
      </c>
      <c r="C18" s="12">
        <f>C19*C$4</f>
        <v>0</v>
      </c>
      <c r="D18" s="12"/>
      <c r="E18" s="12"/>
      <c r="F18" s="12"/>
      <c r="G18" s="12"/>
      <c r="H18" s="67">
        <f t="shared" si="0"/>
        <v>0</v>
      </c>
      <c r="I18" s="15"/>
      <c r="J18" s="15"/>
    </row>
    <row r="19" spans="1:10" x14ac:dyDescent="0.5">
      <c r="A19" t="s">
        <v>104</v>
      </c>
      <c r="B19" s="3" t="s">
        <v>20</v>
      </c>
      <c r="C19" s="11"/>
      <c r="D19" s="11"/>
      <c r="E19" s="11"/>
      <c r="F19" s="11"/>
      <c r="G19" s="11"/>
      <c r="H19" s="67" t="e">
        <f t="shared" si="0"/>
        <v>#DIV/0!</v>
      </c>
      <c r="I19" s="15"/>
      <c r="J19" s="15"/>
    </row>
    <row r="20" spans="1:10" x14ac:dyDescent="0.5">
      <c r="A20" t="s">
        <v>105</v>
      </c>
      <c r="B20" s="3" t="s">
        <v>28</v>
      </c>
      <c r="C20" s="12"/>
      <c r="D20" s="124"/>
      <c r="E20" s="12"/>
      <c r="F20" s="12"/>
      <c r="G20" s="12"/>
      <c r="H20" s="67" t="e">
        <f t="shared" si="0"/>
        <v>#DIV/0!</v>
      </c>
      <c r="I20" s="15"/>
      <c r="J20" s="15"/>
    </row>
    <row r="21" spans="1:10" x14ac:dyDescent="0.5">
      <c r="A21" t="s">
        <v>106</v>
      </c>
      <c r="B21" s="3" t="s">
        <v>20</v>
      </c>
      <c r="C21" s="11"/>
      <c r="D21" s="11"/>
      <c r="E21" s="11"/>
      <c r="F21" s="11"/>
      <c r="G21" s="11"/>
      <c r="H21" s="67" t="e">
        <f t="shared" si="0"/>
        <v>#DIV/0!</v>
      </c>
      <c r="I21" s="15"/>
      <c r="J21" s="15"/>
    </row>
    <row r="22" spans="1:10" x14ac:dyDescent="0.5">
      <c r="A22" t="s">
        <v>107</v>
      </c>
      <c r="B22" s="3" t="s">
        <v>29</v>
      </c>
      <c r="C22" s="120">
        <f>C23*C$4</f>
        <v>12818.0412</v>
      </c>
      <c r="D22" s="120">
        <f>D23*D$4</f>
        <v>12732.865600000001</v>
      </c>
      <c r="E22" s="120">
        <f>E23*E$4</f>
        <v>12900.383000000002</v>
      </c>
      <c r="F22" s="120">
        <f>F23*F$4</f>
        <v>12837.2148</v>
      </c>
      <c r="G22" s="120"/>
      <c r="H22" s="79">
        <f>AVERAGE(C22:G22)</f>
        <v>12822.12615</v>
      </c>
      <c r="I22" s="15"/>
      <c r="J22" s="15"/>
    </row>
    <row r="23" spans="1:10" x14ac:dyDescent="0.5">
      <c r="A23" t="s">
        <v>108</v>
      </c>
      <c r="B23" s="3" t="s">
        <v>20</v>
      </c>
      <c r="C23" s="78">
        <v>372</v>
      </c>
      <c r="D23" s="78">
        <v>364</v>
      </c>
      <c r="E23" s="78">
        <v>370</v>
      </c>
      <c r="F23" s="78">
        <v>369</v>
      </c>
      <c r="G23" s="78"/>
      <c r="H23" s="79">
        <f t="shared" si="0"/>
        <v>368.75</v>
      </c>
      <c r="I23" s="15">
        <f>H23*H4</f>
        <v>12822.599062500001</v>
      </c>
      <c r="J23" s="15"/>
    </row>
    <row r="24" spans="1:10" x14ac:dyDescent="0.5">
      <c r="A24" t="s">
        <v>109</v>
      </c>
      <c r="B24" s="5" t="s">
        <v>30</v>
      </c>
      <c r="C24" s="12">
        <f>C25*C$4</f>
        <v>12714.669899999999</v>
      </c>
      <c r="D24" s="12">
        <f>D25*D$4</f>
        <v>12697.885200000001</v>
      </c>
      <c r="E24" s="12">
        <f>E25*E$4</f>
        <v>12865.517100000001</v>
      </c>
      <c r="F24" s="12">
        <f>F25*F$4</f>
        <v>12802.4256</v>
      </c>
      <c r="G24" s="12"/>
      <c r="H24" s="67">
        <f t="shared" si="0"/>
        <v>12770.124449999999</v>
      </c>
      <c r="I24" s="15"/>
      <c r="J24" s="15"/>
    </row>
    <row r="25" spans="1:10" x14ac:dyDescent="0.5">
      <c r="A25" t="s">
        <v>110</v>
      </c>
      <c r="B25" s="5" t="s">
        <v>20</v>
      </c>
      <c r="C25" s="14">
        <v>369</v>
      </c>
      <c r="D25" s="67">
        <v>363</v>
      </c>
      <c r="E25" s="14">
        <v>369</v>
      </c>
      <c r="F25" s="14">
        <v>368</v>
      </c>
      <c r="G25" s="14"/>
      <c r="H25" s="67">
        <f t="shared" si="0"/>
        <v>367.25</v>
      </c>
      <c r="I25" s="15"/>
      <c r="J25" s="15"/>
    </row>
    <row r="26" spans="1:10" x14ac:dyDescent="0.5">
      <c r="A26" t="s">
        <v>111</v>
      </c>
      <c r="B26" s="3" t="s">
        <v>31</v>
      </c>
      <c r="C26" s="12">
        <f>C27*C$4</f>
        <v>12749.126999999999</v>
      </c>
      <c r="D26" s="12">
        <f>D27*D$4</f>
        <v>12662.9048</v>
      </c>
      <c r="E26" s="12">
        <f>E27*E$4</f>
        <v>12830.651200000002</v>
      </c>
      <c r="F26" s="12">
        <f>F27*F$4</f>
        <v>12767.636400000001</v>
      </c>
      <c r="G26" s="12"/>
      <c r="H26" s="67">
        <f t="shared" si="0"/>
        <v>12752.57985</v>
      </c>
      <c r="I26" s="15"/>
      <c r="J26" s="15"/>
    </row>
    <row r="27" spans="1:10" x14ac:dyDescent="0.5">
      <c r="A27" t="s">
        <v>112</v>
      </c>
      <c r="B27" s="3" t="s">
        <v>20</v>
      </c>
      <c r="C27" s="11">
        <v>370</v>
      </c>
      <c r="D27" s="18">
        <v>362</v>
      </c>
      <c r="E27" s="11">
        <v>368</v>
      </c>
      <c r="F27" s="11">
        <v>367</v>
      </c>
      <c r="G27" s="11"/>
      <c r="H27" s="67">
        <f t="shared" si="0"/>
        <v>366.75</v>
      </c>
      <c r="I27" s="15"/>
      <c r="J27" s="15"/>
    </row>
    <row r="28" spans="1:10" x14ac:dyDescent="0.5">
      <c r="A28" t="s">
        <v>113</v>
      </c>
      <c r="B28" s="3" t="s">
        <v>32</v>
      </c>
      <c r="C28" s="12"/>
      <c r="D28" s="12"/>
      <c r="E28" s="12"/>
      <c r="F28" s="12"/>
      <c r="G28" s="12"/>
      <c r="H28" s="67" t="e">
        <f t="shared" si="0"/>
        <v>#DIV/0!</v>
      </c>
      <c r="I28" s="15"/>
      <c r="J28" s="15"/>
    </row>
    <row r="29" spans="1:10" x14ac:dyDescent="0.5">
      <c r="A29" t="s">
        <v>114</v>
      </c>
      <c r="B29" s="3" t="s">
        <v>20</v>
      </c>
      <c r="C29" s="11"/>
      <c r="D29" s="18"/>
      <c r="E29" s="11"/>
      <c r="F29" s="11"/>
      <c r="G29" s="11"/>
      <c r="H29" s="67" t="e">
        <f t="shared" si="0"/>
        <v>#DIV/0!</v>
      </c>
      <c r="I29" s="15"/>
      <c r="J29" s="15"/>
    </row>
    <row r="30" spans="1:10" x14ac:dyDescent="0.5">
      <c r="A30" t="s">
        <v>115</v>
      </c>
      <c r="B30" s="3" t="s">
        <v>65</v>
      </c>
      <c r="C30" s="120">
        <f>C31*C$4</f>
        <v>12680.212799999999</v>
      </c>
      <c r="D30" s="120">
        <f>D31*D$4</f>
        <v>12592.944000000001</v>
      </c>
      <c r="E30" s="120">
        <f>E31*E$4</f>
        <v>12726.053500000002</v>
      </c>
      <c r="F30" s="120">
        <f>F31*F$4</f>
        <v>12698.058000000001</v>
      </c>
      <c r="G30" s="120"/>
      <c r="H30" s="79">
        <f t="shared" si="0"/>
        <v>12674.317075000003</v>
      </c>
      <c r="I30" s="15"/>
      <c r="J30" s="15"/>
    </row>
    <row r="31" spans="1:10" x14ac:dyDescent="0.5">
      <c r="A31" t="s">
        <v>116</v>
      </c>
      <c r="B31" s="3" t="s">
        <v>20</v>
      </c>
      <c r="C31" s="78">
        <v>368</v>
      </c>
      <c r="D31" s="80">
        <v>360</v>
      </c>
      <c r="E31" s="78">
        <v>365</v>
      </c>
      <c r="F31" s="78">
        <v>365</v>
      </c>
      <c r="G31" s="78"/>
      <c r="H31" s="79">
        <f t="shared" si="0"/>
        <v>364.5</v>
      </c>
      <c r="I31" s="15"/>
      <c r="J31" s="15"/>
    </row>
    <row r="32" spans="1:10" x14ac:dyDescent="0.5">
      <c r="A32" t="s">
        <v>117</v>
      </c>
      <c r="B32" s="3" t="s">
        <v>33</v>
      </c>
      <c r="C32" s="12"/>
      <c r="D32" s="12"/>
      <c r="E32" s="12"/>
      <c r="F32" s="12"/>
      <c r="G32" s="12"/>
      <c r="H32" s="67" t="e">
        <f t="shared" si="0"/>
        <v>#DIV/0!</v>
      </c>
      <c r="I32" s="15"/>
      <c r="J32" s="15"/>
    </row>
    <row r="33" spans="1:10" x14ac:dyDescent="0.5">
      <c r="A33" t="s">
        <v>118</v>
      </c>
      <c r="B33" s="3" t="s">
        <v>20</v>
      </c>
      <c r="C33" s="11"/>
      <c r="D33" s="18"/>
      <c r="E33" s="11"/>
      <c r="F33" s="11"/>
      <c r="G33" s="11"/>
      <c r="H33" s="67" t="e">
        <f t="shared" si="0"/>
        <v>#DIV/0!</v>
      </c>
      <c r="I33" s="15"/>
      <c r="J33" s="15"/>
    </row>
    <row r="34" spans="1:10" x14ac:dyDescent="0.5">
      <c r="A34" t="s">
        <v>119</v>
      </c>
      <c r="B34" s="3" t="s">
        <v>34</v>
      </c>
      <c r="C34" s="12"/>
      <c r="D34" s="12"/>
      <c r="E34" s="12"/>
      <c r="F34" s="12"/>
      <c r="G34" s="12"/>
      <c r="H34" s="67" t="e">
        <f t="shared" si="0"/>
        <v>#DIV/0!</v>
      </c>
      <c r="I34" s="15"/>
      <c r="J34" s="15"/>
    </row>
    <row r="35" spans="1:10" x14ac:dyDescent="0.5">
      <c r="A35" t="s">
        <v>120</v>
      </c>
      <c r="B35" s="8" t="s">
        <v>22</v>
      </c>
      <c r="C35" s="20"/>
      <c r="D35" s="24"/>
      <c r="E35" s="20"/>
      <c r="F35" s="20"/>
      <c r="G35" s="20"/>
      <c r="H35" s="66" t="e">
        <f t="shared" si="0"/>
        <v>#DIV/0!</v>
      </c>
      <c r="I35" s="15"/>
      <c r="J35" s="15"/>
    </row>
    <row r="36" spans="1:10" x14ac:dyDescent="0.5">
      <c r="B36" s="47" t="s">
        <v>35</v>
      </c>
      <c r="C36" s="46"/>
      <c r="D36" s="48"/>
      <c r="E36" s="46"/>
      <c r="F36" s="46"/>
      <c r="G36" s="46"/>
      <c r="H36" s="49"/>
      <c r="I36" s="15"/>
      <c r="J36" s="15"/>
    </row>
    <row r="37" spans="1:10" x14ac:dyDescent="0.5">
      <c r="A37" t="s">
        <v>121</v>
      </c>
      <c r="B37" s="3" t="s">
        <v>36</v>
      </c>
      <c r="C37" s="12">
        <f>C38*C$4</f>
        <v>15471.237899999998</v>
      </c>
      <c r="D37" s="12">
        <f>D38*D$4</f>
        <v>15181.493600000002</v>
      </c>
      <c r="E37" s="12">
        <f>E38*E$4</f>
        <v>15375.861900000002</v>
      </c>
      <c r="F37" s="12">
        <f>F38*F$4</f>
        <v>15307.248</v>
      </c>
      <c r="G37" s="12"/>
      <c r="H37" s="67">
        <f t="shared" ref="H37:H42" si="1">AVERAGE(C37:G37)</f>
        <v>15333.960350000001</v>
      </c>
      <c r="I37" s="15"/>
      <c r="J37" s="15"/>
    </row>
    <row r="38" spans="1:10" x14ac:dyDescent="0.5">
      <c r="A38" t="s">
        <v>122</v>
      </c>
      <c r="B38" s="3" t="s">
        <v>37</v>
      </c>
      <c r="C38" s="11">
        <v>449</v>
      </c>
      <c r="D38" s="18">
        <v>434</v>
      </c>
      <c r="E38" s="11">
        <v>441</v>
      </c>
      <c r="F38" s="11">
        <v>440</v>
      </c>
      <c r="G38" s="11"/>
      <c r="H38" s="67">
        <f t="shared" si="1"/>
        <v>441</v>
      </c>
      <c r="I38" s="15"/>
      <c r="J38" s="15"/>
    </row>
    <row r="39" spans="1:10" x14ac:dyDescent="0.5">
      <c r="A39" t="s">
        <v>123</v>
      </c>
      <c r="B39" s="3" t="s">
        <v>39</v>
      </c>
      <c r="C39" s="12">
        <f>C40*C$4</f>
        <v>13438.268999999998</v>
      </c>
      <c r="D39" s="12">
        <f>D40*D$4</f>
        <v>13152.630400000002</v>
      </c>
      <c r="E39" s="12">
        <f>E40*E$4</f>
        <v>13353.639700000002</v>
      </c>
      <c r="F39" s="12">
        <f>F40*F$4</f>
        <v>13254.6852</v>
      </c>
      <c r="G39" s="12"/>
      <c r="H39" s="67">
        <f t="shared" si="1"/>
        <v>13299.806075</v>
      </c>
      <c r="I39" s="15"/>
      <c r="J39" s="15"/>
    </row>
    <row r="40" spans="1:10" x14ac:dyDescent="0.5">
      <c r="A40" t="s">
        <v>124</v>
      </c>
      <c r="B40" s="3" t="s">
        <v>38</v>
      </c>
      <c r="C40" s="11">
        <v>390</v>
      </c>
      <c r="D40" s="18">
        <v>376</v>
      </c>
      <c r="E40" s="11">
        <v>383</v>
      </c>
      <c r="F40" s="11">
        <v>381</v>
      </c>
      <c r="G40" s="11"/>
      <c r="H40" s="67">
        <f t="shared" si="1"/>
        <v>382.5</v>
      </c>
      <c r="I40" s="15"/>
      <c r="J40" s="15"/>
    </row>
    <row r="41" spans="1:10" x14ac:dyDescent="0.5">
      <c r="A41" t="s">
        <v>125</v>
      </c>
      <c r="B41" s="3" t="s">
        <v>66</v>
      </c>
      <c r="C41" s="120">
        <f>C42*C$4</f>
        <v>19054.776299999998</v>
      </c>
      <c r="D41" s="120">
        <f>D42*D$4</f>
        <v>18959.376800000002</v>
      </c>
      <c r="E41" s="120">
        <f>E42*E$4</f>
        <v>18165.133900000001</v>
      </c>
      <c r="F41" s="120">
        <f>F42*F$4</f>
        <v>17081.497200000002</v>
      </c>
      <c r="G41" s="120"/>
      <c r="H41" s="79">
        <f t="shared" si="1"/>
        <v>18315.196049999999</v>
      </c>
      <c r="I41" s="15"/>
      <c r="J41" s="15"/>
    </row>
    <row r="42" spans="1:10" x14ac:dyDescent="0.5">
      <c r="A42" t="s">
        <v>126</v>
      </c>
      <c r="B42" s="3" t="s">
        <v>22</v>
      </c>
      <c r="C42" s="78">
        <v>553</v>
      </c>
      <c r="D42" s="80">
        <v>542</v>
      </c>
      <c r="E42" s="78">
        <v>521</v>
      </c>
      <c r="F42" s="78">
        <v>491</v>
      </c>
      <c r="G42" s="78"/>
      <c r="H42" s="79">
        <f t="shared" si="1"/>
        <v>526.75</v>
      </c>
      <c r="I42" s="15"/>
      <c r="J42" s="15"/>
    </row>
    <row r="43" spans="1:10" x14ac:dyDescent="0.5">
      <c r="B43" s="47" t="s">
        <v>40</v>
      </c>
      <c r="C43" s="46"/>
      <c r="D43" s="83"/>
      <c r="E43" s="46"/>
      <c r="F43" s="46"/>
      <c r="G43" s="46"/>
      <c r="H43" s="49"/>
      <c r="I43" s="15"/>
      <c r="J43" s="15"/>
    </row>
    <row r="44" spans="1:10" x14ac:dyDescent="0.5">
      <c r="A44" t="s">
        <v>127</v>
      </c>
      <c r="B44" s="3" t="s">
        <v>41</v>
      </c>
      <c r="C44" s="12">
        <f>C45*C$4</f>
        <v>12818.0412</v>
      </c>
      <c r="D44" s="12">
        <f>D45*D$4</f>
        <v>12522.983200000001</v>
      </c>
      <c r="E44" s="12">
        <f>E45*E$4</f>
        <v>12691.187600000001</v>
      </c>
      <c r="F44" s="12">
        <f>F45*F$4</f>
        <v>12663.2688</v>
      </c>
      <c r="G44" s="12"/>
      <c r="H44" s="67">
        <f t="shared" ref="H44:H49" si="2">AVERAGE(C44:G44)</f>
        <v>12673.870199999999</v>
      </c>
      <c r="I44" s="15"/>
      <c r="J44" s="15"/>
    </row>
    <row r="45" spans="1:10" x14ac:dyDescent="0.5">
      <c r="A45" t="s">
        <v>128</v>
      </c>
      <c r="B45" s="4" t="s">
        <v>68</v>
      </c>
      <c r="C45" s="11">
        <v>372</v>
      </c>
      <c r="D45" s="18">
        <v>358</v>
      </c>
      <c r="E45" s="11">
        <v>364</v>
      </c>
      <c r="F45" s="11">
        <v>364</v>
      </c>
      <c r="G45" s="11"/>
      <c r="H45" s="67">
        <f t="shared" si="2"/>
        <v>364.5</v>
      </c>
      <c r="I45" s="15"/>
      <c r="J45" s="15"/>
    </row>
    <row r="46" spans="1:10" x14ac:dyDescent="0.5">
      <c r="A46" t="s">
        <v>129</v>
      </c>
      <c r="B46" s="3" t="s">
        <v>42</v>
      </c>
      <c r="C46" s="12">
        <f>C47*C$4</f>
        <v>12301.1847</v>
      </c>
      <c r="D46" s="12">
        <f>D47*D$4</f>
        <v>11998.2772</v>
      </c>
      <c r="E46" s="12">
        <f>E47*E$4</f>
        <v>12168.199100000002</v>
      </c>
      <c r="F46" s="12">
        <f>F47*F$4</f>
        <v>12106.641600000001</v>
      </c>
      <c r="G46" s="12"/>
      <c r="H46" s="67">
        <f t="shared" si="2"/>
        <v>12143.575650000002</v>
      </c>
      <c r="I46" s="15"/>
      <c r="J46" s="15"/>
    </row>
    <row r="47" spans="1:10" x14ac:dyDescent="0.5">
      <c r="A47" t="s">
        <v>130</v>
      </c>
      <c r="B47" s="4" t="s">
        <v>69</v>
      </c>
      <c r="C47" s="11">
        <v>357</v>
      </c>
      <c r="D47" s="18">
        <v>343</v>
      </c>
      <c r="E47" s="11">
        <v>349</v>
      </c>
      <c r="F47" s="11">
        <v>348</v>
      </c>
      <c r="G47" s="11"/>
      <c r="H47" s="67">
        <f t="shared" si="2"/>
        <v>349.25</v>
      </c>
      <c r="I47" s="15"/>
      <c r="J47" s="15"/>
    </row>
    <row r="48" spans="1:10" x14ac:dyDescent="0.5">
      <c r="A48" t="s">
        <v>131</v>
      </c>
      <c r="B48" s="3" t="s">
        <v>43</v>
      </c>
      <c r="C48" s="12">
        <f>C49*C$4</f>
        <v>12197.813399999999</v>
      </c>
      <c r="D48" s="12">
        <f>D49*D$4</f>
        <v>11893.336000000001</v>
      </c>
      <c r="E48" s="12">
        <f>E49*E$4</f>
        <v>12063.601400000001</v>
      </c>
      <c r="F48" s="12">
        <f>F49*F$4</f>
        <v>12002.274000000001</v>
      </c>
      <c r="G48" s="12"/>
      <c r="H48" s="67">
        <f t="shared" si="2"/>
        <v>12039.2562</v>
      </c>
      <c r="I48" s="15"/>
      <c r="J48" s="15"/>
    </row>
    <row r="49" spans="1:10" x14ac:dyDescent="0.5">
      <c r="A49" t="s">
        <v>132</v>
      </c>
      <c r="B49" s="3" t="s">
        <v>20</v>
      </c>
      <c r="C49" s="14">
        <v>354</v>
      </c>
      <c r="D49" s="12">
        <v>340</v>
      </c>
      <c r="E49" s="14">
        <v>346</v>
      </c>
      <c r="F49" s="14">
        <v>345</v>
      </c>
      <c r="G49" s="14"/>
      <c r="H49" s="67">
        <f t="shared" si="2"/>
        <v>346.25</v>
      </c>
      <c r="I49" s="15"/>
      <c r="J49" s="15"/>
    </row>
    <row r="50" spans="1:10" x14ac:dyDescent="0.5">
      <c r="B50" s="50" t="s">
        <v>44</v>
      </c>
      <c r="C50" s="46"/>
      <c r="D50" s="46"/>
      <c r="E50" s="46"/>
      <c r="F50" s="46"/>
      <c r="G50" s="46"/>
      <c r="H50" s="49"/>
      <c r="I50" s="15"/>
      <c r="J50" s="15"/>
    </row>
    <row r="51" spans="1:10" x14ac:dyDescent="0.5">
      <c r="A51" s="51" t="s">
        <v>133</v>
      </c>
      <c r="B51" s="3" t="s">
        <v>74</v>
      </c>
      <c r="C51" s="12">
        <f>C52*C$4</f>
        <v>29426.363399999998</v>
      </c>
      <c r="D51" s="12">
        <f>D52*D$4</f>
        <v>28264.163200000003</v>
      </c>
      <c r="E51" s="12">
        <f>E52*E$4</f>
        <v>28624.903900000001</v>
      </c>
      <c r="F51" s="12">
        <f>F52*F$4</f>
        <v>28492.354800000001</v>
      </c>
      <c r="G51" s="12"/>
      <c r="H51" s="67">
        <f>AVERAGE(C51:G51)</f>
        <v>28701.946325000001</v>
      </c>
      <c r="I51" s="15"/>
      <c r="J51" s="15"/>
    </row>
    <row r="52" spans="1:10" x14ac:dyDescent="0.5">
      <c r="A52" s="51" t="s">
        <v>134</v>
      </c>
      <c r="B52" s="3" t="s">
        <v>20</v>
      </c>
      <c r="C52" s="12">
        <v>854</v>
      </c>
      <c r="D52" s="82">
        <v>808</v>
      </c>
      <c r="E52" s="11">
        <v>821</v>
      </c>
      <c r="F52" s="11">
        <v>819</v>
      </c>
      <c r="G52" s="11"/>
      <c r="H52" s="67">
        <f>AVERAGE(C52:G52)</f>
        <v>825.5</v>
      </c>
      <c r="I52" s="15"/>
      <c r="J52" s="15"/>
    </row>
    <row r="53" spans="1:10" x14ac:dyDescent="0.5">
      <c r="A53" s="51" t="s">
        <v>135</v>
      </c>
      <c r="B53" s="3" t="s">
        <v>75</v>
      </c>
      <c r="C53" s="12">
        <f>C54*C$4</f>
        <v>28909.506899999997</v>
      </c>
      <c r="D53" s="12">
        <f>D54*D$4</f>
        <v>27774.437600000001</v>
      </c>
      <c r="E53" s="12">
        <f>E54*E$4</f>
        <v>23046.359900000003</v>
      </c>
      <c r="F53" s="12">
        <f>F54*F$4</f>
        <v>22960.871999999999</v>
      </c>
      <c r="G53" s="12"/>
      <c r="H53" s="67">
        <f>AVERAGE(C53:G53)</f>
        <v>25672.794099999999</v>
      </c>
      <c r="I53" s="15"/>
      <c r="J53" s="15"/>
    </row>
    <row r="54" spans="1:10" x14ac:dyDescent="0.5">
      <c r="A54" s="51" t="s">
        <v>136</v>
      </c>
      <c r="B54" s="3" t="s">
        <v>20</v>
      </c>
      <c r="C54" s="12">
        <v>839</v>
      </c>
      <c r="D54" s="11">
        <v>794</v>
      </c>
      <c r="E54" s="11">
        <v>661</v>
      </c>
      <c r="F54" s="11">
        <v>660</v>
      </c>
      <c r="G54" s="11"/>
      <c r="H54" s="67">
        <f>AVERAGE(C54:G54)</f>
        <v>738.5</v>
      </c>
      <c r="I54" s="15"/>
      <c r="J54" s="15"/>
    </row>
    <row r="55" spans="1:10" x14ac:dyDescent="0.5">
      <c r="B55" s="47" t="s">
        <v>46</v>
      </c>
      <c r="C55" s="46"/>
      <c r="D55" s="46"/>
      <c r="E55" s="46"/>
      <c r="F55" s="46"/>
      <c r="G55" s="46"/>
      <c r="H55" s="49"/>
      <c r="I55" s="15"/>
      <c r="J55" s="15"/>
    </row>
    <row r="56" spans="1:10" x14ac:dyDescent="0.5">
      <c r="A56" t="s">
        <v>137</v>
      </c>
      <c r="B56" s="3" t="s">
        <v>47</v>
      </c>
      <c r="C56" s="12">
        <f>C57*C$4</f>
        <v>18331.177199999998</v>
      </c>
      <c r="D56" s="12">
        <f>D57*D$4</f>
        <v>18224.788400000001</v>
      </c>
      <c r="E56" s="12">
        <f>E57*E$4</f>
        <v>18478.927000000003</v>
      </c>
      <c r="F56" s="12">
        <f>F57*F$4</f>
        <v>17881.648799999999</v>
      </c>
      <c r="G56" s="12"/>
      <c r="H56" s="67">
        <f>AVERAGE(C56:G56)</f>
        <v>18229.13535</v>
      </c>
      <c r="I56" s="15"/>
      <c r="J56" s="15"/>
    </row>
    <row r="57" spans="1:10" x14ac:dyDescent="0.5">
      <c r="A57" t="s">
        <v>138</v>
      </c>
      <c r="B57" s="3" t="s">
        <v>22</v>
      </c>
      <c r="C57" s="11">
        <v>532</v>
      </c>
      <c r="D57" s="11">
        <v>521</v>
      </c>
      <c r="E57" s="11">
        <v>530</v>
      </c>
      <c r="F57" s="11">
        <v>514</v>
      </c>
      <c r="G57" s="11"/>
      <c r="H57" s="67">
        <f>AVERAGE(C57:G57)</f>
        <v>524.25</v>
      </c>
      <c r="I57" s="15"/>
      <c r="J57" s="15"/>
    </row>
    <row r="58" spans="1:10" x14ac:dyDescent="0.5">
      <c r="B58" s="47" t="s">
        <v>48</v>
      </c>
      <c r="C58" s="46"/>
      <c r="D58" s="46"/>
      <c r="E58" s="46"/>
      <c r="F58" s="46"/>
      <c r="G58" s="46"/>
      <c r="H58" s="49"/>
      <c r="I58" s="15"/>
      <c r="J58" s="15"/>
    </row>
    <row r="59" spans="1:10" x14ac:dyDescent="0.5">
      <c r="A59" t="s">
        <v>139</v>
      </c>
      <c r="B59" s="3" t="s">
        <v>49</v>
      </c>
      <c r="C59" s="12">
        <f>C60*C$4</f>
        <v>13300.440599999998</v>
      </c>
      <c r="D59" s="12">
        <f>D60*D$4</f>
        <v>13222.591200000001</v>
      </c>
      <c r="E59" s="12">
        <f>E60*E$4</f>
        <v>13388.5056</v>
      </c>
      <c r="F59" s="12">
        <f>F60*F$4</f>
        <v>13359.052800000001</v>
      </c>
      <c r="G59" s="12"/>
      <c r="H59" s="67">
        <f t="shared" ref="H59:H68" si="3">AVERAGE(C59:G59)</f>
        <v>13317.647550000002</v>
      </c>
      <c r="I59" s="15"/>
      <c r="J59" s="15"/>
    </row>
    <row r="60" spans="1:10" x14ac:dyDescent="0.5">
      <c r="A60" t="s">
        <v>140</v>
      </c>
      <c r="B60" s="3" t="s">
        <v>20</v>
      </c>
      <c r="C60" s="11">
        <v>386</v>
      </c>
      <c r="D60" s="11">
        <v>378</v>
      </c>
      <c r="E60" s="11">
        <v>384</v>
      </c>
      <c r="F60" s="11">
        <v>384</v>
      </c>
      <c r="G60" s="11"/>
      <c r="H60" s="67">
        <f t="shared" si="3"/>
        <v>383</v>
      </c>
      <c r="I60" s="15"/>
      <c r="J60" s="15"/>
    </row>
    <row r="61" spans="1:10" x14ac:dyDescent="0.5">
      <c r="A61" t="s">
        <v>141</v>
      </c>
      <c r="B61" s="3" t="s">
        <v>50</v>
      </c>
      <c r="C61" s="12">
        <f>C62*C$4</f>
        <v>12301.1847</v>
      </c>
      <c r="D61" s="12">
        <f>D62*D$4</f>
        <v>12208.159600000001</v>
      </c>
      <c r="E61" s="12">
        <f>E62*E$4</f>
        <v>12412.260400000001</v>
      </c>
      <c r="F61" s="12">
        <f>F62*F$4</f>
        <v>12350.166000000001</v>
      </c>
      <c r="G61" s="12"/>
      <c r="H61" s="67">
        <f t="shared" si="3"/>
        <v>12317.942675000002</v>
      </c>
      <c r="I61" s="15"/>
      <c r="J61" s="15"/>
    </row>
    <row r="62" spans="1:10" x14ac:dyDescent="0.5">
      <c r="A62" t="s">
        <v>142</v>
      </c>
      <c r="B62" s="3" t="s">
        <v>20</v>
      </c>
      <c r="C62" s="11">
        <v>357</v>
      </c>
      <c r="D62" s="82">
        <v>349</v>
      </c>
      <c r="E62" s="11">
        <v>356</v>
      </c>
      <c r="F62" s="11">
        <v>355</v>
      </c>
      <c r="G62" s="11"/>
      <c r="H62" s="67">
        <f t="shared" si="3"/>
        <v>354.25</v>
      </c>
      <c r="I62" s="15"/>
      <c r="J62" s="15"/>
    </row>
    <row r="63" spans="1:10" x14ac:dyDescent="0.5">
      <c r="A63" t="s">
        <v>143</v>
      </c>
      <c r="B63" s="3" t="s">
        <v>51</v>
      </c>
      <c r="C63" s="12">
        <f>C64*C$4</f>
        <v>12197.813399999999</v>
      </c>
      <c r="D63" s="12">
        <f>D64*D$4</f>
        <v>12103.218400000002</v>
      </c>
      <c r="E63" s="12">
        <f>E64*E$4</f>
        <v>12272.796800000002</v>
      </c>
      <c r="F63" s="12">
        <f>F64*F$4</f>
        <v>12211.0092</v>
      </c>
      <c r="G63" s="12"/>
      <c r="H63" s="67">
        <f t="shared" si="3"/>
        <v>12196.20945</v>
      </c>
      <c r="I63" s="15"/>
      <c r="J63" s="15"/>
    </row>
    <row r="64" spans="1:10" x14ac:dyDescent="0.5">
      <c r="A64" t="s">
        <v>144</v>
      </c>
      <c r="B64" s="3" t="s">
        <v>20</v>
      </c>
      <c r="C64" s="11">
        <v>354</v>
      </c>
      <c r="D64" s="11">
        <v>346</v>
      </c>
      <c r="E64" s="11">
        <v>352</v>
      </c>
      <c r="F64" s="11">
        <v>351</v>
      </c>
      <c r="G64" s="11"/>
      <c r="H64" s="67">
        <f t="shared" si="3"/>
        <v>350.75</v>
      </c>
      <c r="I64" s="15"/>
      <c r="J64" s="15"/>
    </row>
    <row r="65" spans="1:10" x14ac:dyDescent="0.5">
      <c r="A65" t="s">
        <v>145</v>
      </c>
      <c r="B65" s="3" t="s">
        <v>52</v>
      </c>
      <c r="C65" s="12"/>
      <c r="D65" s="12"/>
      <c r="E65" s="12"/>
      <c r="F65" s="12"/>
      <c r="G65" s="12"/>
      <c r="H65" s="67" t="e">
        <f t="shared" si="3"/>
        <v>#DIV/0!</v>
      </c>
      <c r="I65" s="15"/>
      <c r="J65" s="15"/>
    </row>
    <row r="66" spans="1:10" x14ac:dyDescent="0.5">
      <c r="A66" t="s">
        <v>146</v>
      </c>
      <c r="B66" s="3" t="s">
        <v>20</v>
      </c>
      <c r="C66" s="11"/>
      <c r="D66" s="11"/>
      <c r="E66" s="11"/>
      <c r="F66" s="11"/>
      <c r="G66" s="11"/>
      <c r="H66" s="67" t="e">
        <f t="shared" si="3"/>
        <v>#DIV/0!</v>
      </c>
      <c r="I66" s="15"/>
      <c r="J66" s="15"/>
    </row>
    <row r="67" spans="1:10" x14ac:dyDescent="0.5">
      <c r="A67" t="s">
        <v>147</v>
      </c>
      <c r="B67" s="3" t="s">
        <v>53</v>
      </c>
      <c r="C67" s="12"/>
      <c r="D67" s="12"/>
      <c r="E67" s="12"/>
      <c r="F67" s="12"/>
      <c r="G67" s="12"/>
      <c r="H67" s="67" t="e">
        <f t="shared" si="3"/>
        <v>#DIV/0!</v>
      </c>
      <c r="I67" s="15"/>
      <c r="J67" s="15"/>
    </row>
    <row r="68" spans="1:10" x14ac:dyDescent="0.5">
      <c r="A68" t="s">
        <v>148</v>
      </c>
      <c r="B68" s="8" t="s">
        <v>20</v>
      </c>
      <c r="C68" s="20"/>
      <c r="D68" s="20"/>
      <c r="E68" s="20"/>
      <c r="F68" s="20"/>
      <c r="G68" s="20"/>
      <c r="H68" s="66" t="e">
        <f t="shared" si="3"/>
        <v>#DIV/0!</v>
      </c>
      <c r="I68" s="15"/>
      <c r="J68" s="15"/>
    </row>
    <row r="69" spans="1:10" x14ac:dyDescent="0.5">
      <c r="B69" s="47" t="s">
        <v>54</v>
      </c>
      <c r="C69" s="46"/>
      <c r="D69" s="46"/>
      <c r="E69" s="46"/>
      <c r="F69" s="46"/>
      <c r="G69" s="46"/>
      <c r="H69" s="49"/>
      <c r="I69" s="15"/>
      <c r="J69" s="15"/>
    </row>
    <row r="70" spans="1:10" x14ac:dyDescent="0.5">
      <c r="A70" t="s">
        <v>149</v>
      </c>
      <c r="B70" s="3" t="s">
        <v>55</v>
      </c>
      <c r="C70" s="12">
        <f>C71*C$4</f>
        <v>13300.440599999998</v>
      </c>
      <c r="D70" s="12">
        <f>D71*D$4</f>
        <v>13222.591200000001</v>
      </c>
      <c r="E70" s="12">
        <f>E71*E$4</f>
        <v>13388.5056</v>
      </c>
      <c r="F70" s="12">
        <f>F71*F$4</f>
        <v>13359.052800000001</v>
      </c>
      <c r="G70" s="12"/>
      <c r="H70" s="67">
        <f t="shared" ref="H70:H81" si="4">AVERAGE(C70:G70)</f>
        <v>13317.647550000002</v>
      </c>
      <c r="I70" s="15"/>
      <c r="J70" s="15"/>
    </row>
    <row r="71" spans="1:10" x14ac:dyDescent="0.5">
      <c r="A71" t="s">
        <v>150</v>
      </c>
      <c r="B71" s="3" t="s">
        <v>22</v>
      </c>
      <c r="C71" s="11">
        <v>386</v>
      </c>
      <c r="D71" s="11">
        <v>378</v>
      </c>
      <c r="E71" s="11">
        <v>384</v>
      </c>
      <c r="F71" s="11">
        <v>384</v>
      </c>
      <c r="G71" s="11"/>
      <c r="H71" s="67">
        <f>AVERAGE(C71:G71)</f>
        <v>383</v>
      </c>
      <c r="I71" s="15"/>
      <c r="J71" s="15"/>
    </row>
    <row r="72" spans="1:10" x14ac:dyDescent="0.5">
      <c r="A72" t="s">
        <v>151</v>
      </c>
      <c r="B72" s="3" t="s">
        <v>56</v>
      </c>
      <c r="C72" s="120">
        <f>C73*C$4</f>
        <v>13197.069299999999</v>
      </c>
      <c r="D72" s="120">
        <f>D73*D$4</f>
        <v>13117.650000000001</v>
      </c>
      <c r="E72" s="120">
        <f>E73*E$4</f>
        <v>13318.773800000001</v>
      </c>
      <c r="F72" s="120">
        <f>F73*F$4</f>
        <v>13254.6852</v>
      </c>
      <c r="G72" s="120"/>
      <c r="H72" s="79">
        <f t="shared" si="4"/>
        <v>13222.044575</v>
      </c>
      <c r="I72" s="15"/>
      <c r="J72" s="15"/>
    </row>
    <row r="73" spans="1:10" x14ac:dyDescent="0.5">
      <c r="A73" t="s">
        <v>152</v>
      </c>
      <c r="B73" s="3" t="s">
        <v>20</v>
      </c>
      <c r="C73" s="78">
        <v>383</v>
      </c>
      <c r="D73" s="78">
        <v>375</v>
      </c>
      <c r="E73" s="78">
        <v>382</v>
      </c>
      <c r="F73" s="78">
        <v>381</v>
      </c>
      <c r="G73" s="78"/>
      <c r="H73" s="79">
        <f>AVERAGE(C73:G73)</f>
        <v>380.25</v>
      </c>
      <c r="I73" s="15"/>
      <c r="J73" s="15"/>
    </row>
    <row r="74" spans="1:10" x14ac:dyDescent="0.5">
      <c r="A74" t="s">
        <v>153</v>
      </c>
      <c r="B74" s="3" t="s">
        <v>57</v>
      </c>
      <c r="C74" s="12">
        <f>C75*C$4</f>
        <v>13093.697999999999</v>
      </c>
      <c r="D74" s="12">
        <f>D75*D$4</f>
        <v>13047.689200000001</v>
      </c>
      <c r="E74" s="12">
        <f>E75*E$4</f>
        <v>13214.176100000001</v>
      </c>
      <c r="F74" s="12">
        <f>F75*F$4</f>
        <v>13150.3176</v>
      </c>
      <c r="G74" s="12"/>
      <c r="H74" s="67">
        <f t="shared" si="4"/>
        <v>13126.470224999999</v>
      </c>
      <c r="I74" s="15"/>
      <c r="J74" s="15"/>
    </row>
    <row r="75" spans="1:10" x14ac:dyDescent="0.5">
      <c r="A75" t="s">
        <v>154</v>
      </c>
      <c r="B75" s="3" t="s">
        <v>20</v>
      </c>
      <c r="C75" s="11">
        <v>380</v>
      </c>
      <c r="D75" s="11">
        <v>373</v>
      </c>
      <c r="E75" s="11">
        <v>379</v>
      </c>
      <c r="F75" s="11">
        <v>378</v>
      </c>
      <c r="G75" s="11"/>
      <c r="H75" s="67">
        <f>AVERAGE(C75:G75)</f>
        <v>377.5</v>
      </c>
      <c r="I75" s="15"/>
      <c r="J75" s="15"/>
    </row>
    <row r="76" spans="1:10" x14ac:dyDescent="0.5">
      <c r="A76" t="s">
        <v>155</v>
      </c>
      <c r="B76" s="3" t="s">
        <v>58</v>
      </c>
      <c r="C76" s="12">
        <f>C77*C$4</f>
        <v>13024.783799999999</v>
      </c>
      <c r="D76" s="12">
        <f>D77*D$4</f>
        <v>12942.748000000001</v>
      </c>
      <c r="E76" s="12">
        <f>E77*E$4</f>
        <v>13109.578400000002</v>
      </c>
      <c r="F76" s="12">
        <f>F77*F$4</f>
        <v>13045.95</v>
      </c>
      <c r="G76" s="12"/>
      <c r="H76" s="67">
        <f t="shared" si="4"/>
        <v>13030.765050000002</v>
      </c>
      <c r="I76" s="15"/>
      <c r="J76" s="15"/>
    </row>
    <row r="77" spans="1:10" x14ac:dyDescent="0.5">
      <c r="A77" t="s">
        <v>156</v>
      </c>
      <c r="B77" s="3" t="s">
        <v>20</v>
      </c>
      <c r="C77" s="11">
        <v>378</v>
      </c>
      <c r="D77" s="11">
        <v>370</v>
      </c>
      <c r="E77" s="11">
        <v>376</v>
      </c>
      <c r="F77" s="11">
        <v>375</v>
      </c>
      <c r="G77" s="11"/>
      <c r="H77" s="67">
        <f>AVERAGE(C77:G77)</f>
        <v>374.75</v>
      </c>
      <c r="I77" s="15"/>
      <c r="J77" s="15"/>
    </row>
    <row r="78" spans="1:10" x14ac:dyDescent="0.5">
      <c r="A78" t="s">
        <v>157</v>
      </c>
      <c r="B78" s="3" t="s">
        <v>59</v>
      </c>
      <c r="C78" s="12">
        <f>C79*C$4</f>
        <v>12818.0412</v>
      </c>
      <c r="D78" s="12">
        <f>D79*D$4</f>
        <v>12732.865600000001</v>
      </c>
      <c r="E78" s="12">
        <f>E79*E$4</f>
        <v>12900.383000000002</v>
      </c>
      <c r="F78" s="12">
        <f>F79*F$4</f>
        <v>12837.2148</v>
      </c>
      <c r="G78" s="12"/>
      <c r="H78" s="67">
        <f t="shared" si="4"/>
        <v>12822.12615</v>
      </c>
      <c r="I78" s="15"/>
      <c r="J78" s="15"/>
    </row>
    <row r="79" spans="1:10" x14ac:dyDescent="0.5">
      <c r="A79" t="s">
        <v>158</v>
      </c>
      <c r="B79" s="3" t="s">
        <v>22</v>
      </c>
      <c r="C79" s="11">
        <v>372</v>
      </c>
      <c r="D79" s="11">
        <v>364</v>
      </c>
      <c r="E79" s="11">
        <v>370</v>
      </c>
      <c r="F79" s="11">
        <v>369</v>
      </c>
      <c r="G79" s="11"/>
      <c r="H79" s="67">
        <f>AVERAGE(C79:G79)</f>
        <v>368.75</v>
      </c>
      <c r="I79" s="15"/>
      <c r="J79" s="15"/>
    </row>
    <row r="80" spans="1:10" x14ac:dyDescent="0.5">
      <c r="A80" t="s">
        <v>159</v>
      </c>
      <c r="B80" s="3" t="s">
        <v>60</v>
      </c>
      <c r="C80" s="12"/>
      <c r="D80" s="12"/>
      <c r="E80" s="12"/>
      <c r="F80" s="12"/>
      <c r="G80" s="12"/>
      <c r="H80" s="67" t="e">
        <f t="shared" si="4"/>
        <v>#DIV/0!</v>
      </c>
      <c r="I80" s="15"/>
      <c r="J80" s="15"/>
    </row>
    <row r="81" spans="1:10" x14ac:dyDescent="0.5">
      <c r="A81" t="s">
        <v>160</v>
      </c>
      <c r="B81" s="3" t="s">
        <v>20</v>
      </c>
      <c r="C81" s="11"/>
      <c r="D81" s="11"/>
      <c r="E81" s="11"/>
      <c r="F81" s="11"/>
      <c r="G81" s="11"/>
      <c r="H81" s="67" t="e">
        <f t="shared" si="4"/>
        <v>#DIV/0!</v>
      </c>
      <c r="I81" s="15"/>
      <c r="J81" s="15"/>
    </row>
    <row r="82" spans="1:10" x14ac:dyDescent="0.5">
      <c r="B82" s="47" t="s">
        <v>61</v>
      </c>
      <c r="C82" s="46"/>
      <c r="D82" s="46"/>
      <c r="E82" s="46"/>
      <c r="F82" s="46"/>
      <c r="G82" s="46"/>
      <c r="H82" s="49"/>
      <c r="I82" s="15"/>
      <c r="J82" s="15"/>
    </row>
    <row r="83" spans="1:10" x14ac:dyDescent="0.5">
      <c r="A83" t="s">
        <v>161</v>
      </c>
      <c r="B83" s="3" t="s">
        <v>62</v>
      </c>
      <c r="C83" s="12">
        <f>C84*C$4</f>
        <v>11267.471699999998</v>
      </c>
      <c r="D83" s="12">
        <f>D84*D$4</f>
        <v>11228.708400000001</v>
      </c>
      <c r="E83" s="12">
        <f>E84*E$4</f>
        <v>11366.2834</v>
      </c>
      <c r="F83" s="12">
        <f>F84*F$4</f>
        <v>11306.49</v>
      </c>
      <c r="G83" s="12"/>
      <c r="H83" s="67">
        <f>AVERAGE(C83:G83)</f>
        <v>11292.238374999999</v>
      </c>
      <c r="I83" s="15"/>
      <c r="J83" s="15"/>
    </row>
    <row r="84" spans="1:10" x14ac:dyDescent="0.5">
      <c r="A84" t="s">
        <v>162</v>
      </c>
      <c r="B84" s="8" t="s">
        <v>20</v>
      </c>
      <c r="C84" s="17">
        <v>327</v>
      </c>
      <c r="D84" s="123">
        <v>321</v>
      </c>
      <c r="E84" s="20">
        <v>326</v>
      </c>
      <c r="F84" s="17">
        <v>325</v>
      </c>
      <c r="G84" s="20"/>
      <c r="H84" s="66">
        <f>AVERAGE(C84:G84)</f>
        <v>324.75</v>
      </c>
      <c r="I84" s="15"/>
      <c r="J84" s="15"/>
    </row>
    <row r="85" spans="1:10" hidden="1" x14ac:dyDescent="0.5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</row>
    <row r="86" spans="1:10" hidden="1" x14ac:dyDescent="0.5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</row>
    <row r="87" spans="1:10" hidden="1" x14ac:dyDescent="0.5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</row>
    <row r="88" spans="1:10" x14ac:dyDescent="0.5">
      <c r="B88" s="23"/>
      <c r="C88" s="13"/>
      <c r="D88" s="13"/>
      <c r="E88" s="13"/>
      <c r="F88" s="13"/>
      <c r="G88" s="13"/>
      <c r="H88" s="13"/>
      <c r="I88" s="15"/>
      <c r="J88" s="15"/>
    </row>
    <row r="89" spans="1:10" x14ac:dyDescent="0.5">
      <c r="B89" s="6"/>
      <c r="C89" s="16"/>
      <c r="D89" s="13"/>
      <c r="E89" s="13"/>
      <c r="F89" s="16"/>
      <c r="G89" s="16"/>
      <c r="H89" s="16"/>
      <c r="I89" s="15"/>
      <c r="J89" s="15"/>
    </row>
    <row r="90" spans="1:10" x14ac:dyDescent="0.5">
      <c r="C90" s="15"/>
      <c r="D90" s="15"/>
      <c r="E90" s="15"/>
      <c r="F90" s="15"/>
      <c r="G90" s="15"/>
      <c r="H90" s="15"/>
      <c r="I90" s="15"/>
      <c r="J90" s="15"/>
    </row>
    <row r="91" spans="1:10" x14ac:dyDescent="0.5">
      <c r="C91" s="15"/>
      <c r="D91" s="15"/>
      <c r="E91" s="15"/>
      <c r="F91" s="15"/>
      <c r="G91" s="15"/>
      <c r="H91" s="15"/>
      <c r="I91" s="15"/>
      <c r="J91" s="15"/>
    </row>
    <row r="92" spans="1:10" x14ac:dyDescent="0.5">
      <c r="C92" s="15"/>
      <c r="D92" s="15"/>
      <c r="E92" s="15"/>
      <c r="F92" s="15"/>
      <c r="G92" s="15"/>
      <c r="H92" s="15"/>
      <c r="I92" s="15"/>
      <c r="J92" s="15"/>
    </row>
    <row r="93" spans="1:10" x14ac:dyDescent="0.5">
      <c r="C93" s="15"/>
      <c r="D93" s="15"/>
      <c r="E93" s="15"/>
      <c r="F93" s="15"/>
      <c r="G93" s="15"/>
      <c r="H93" s="15"/>
      <c r="I93" s="15"/>
      <c r="J93" s="15"/>
    </row>
    <row r="94" spans="1:10" x14ac:dyDescent="0.5">
      <c r="C94" s="15"/>
      <c r="D94" s="15"/>
      <c r="E94" s="15"/>
      <c r="F94" s="15"/>
      <c r="G94" s="15"/>
      <c r="H94" s="15"/>
      <c r="I94" s="15"/>
      <c r="J94" s="15"/>
    </row>
    <row r="95" spans="1:10" x14ac:dyDescent="0.5">
      <c r="C95" s="15"/>
      <c r="D95" s="15"/>
      <c r="E95" s="15"/>
      <c r="F95" s="15"/>
      <c r="G95" s="15"/>
      <c r="H95" s="15"/>
      <c r="I95" s="15"/>
      <c r="J95" s="15"/>
    </row>
    <row r="96" spans="1:10" x14ac:dyDescent="0.5">
      <c r="C96" s="15"/>
      <c r="D96" s="15"/>
      <c r="E96" s="15"/>
      <c r="F96" s="15"/>
      <c r="G96" s="15"/>
      <c r="H96" s="15"/>
      <c r="I96" s="15"/>
      <c r="J96" s="15"/>
    </row>
    <row r="97" spans="3:10" x14ac:dyDescent="0.5">
      <c r="C97" s="15"/>
      <c r="D97" s="15"/>
      <c r="E97" s="15"/>
      <c r="F97" s="15"/>
      <c r="G97" s="15"/>
      <c r="H97" s="15"/>
      <c r="I97" s="15"/>
      <c r="J97" s="15"/>
    </row>
    <row r="98" spans="3:10" x14ac:dyDescent="0.5">
      <c r="C98" s="15"/>
      <c r="D98" s="15"/>
      <c r="E98" s="15"/>
      <c r="F98" s="15"/>
      <c r="G98" s="15"/>
      <c r="H98" s="15"/>
      <c r="I98" s="15"/>
      <c r="J98" s="15"/>
    </row>
    <row r="99" spans="3:10" x14ac:dyDescent="0.5">
      <c r="C99" s="15"/>
      <c r="D99" s="15"/>
      <c r="E99" s="15"/>
      <c r="F99" s="15"/>
      <c r="G99" s="15"/>
      <c r="H99" s="15"/>
      <c r="I99" s="15"/>
      <c r="J99" s="15"/>
    </row>
    <row r="100" spans="3:10" x14ac:dyDescent="0.5">
      <c r="C100" s="15"/>
      <c r="D100" s="15"/>
      <c r="E100" s="15"/>
      <c r="F100" s="15"/>
      <c r="G100" s="15"/>
      <c r="H100" s="15"/>
      <c r="I100" s="15"/>
      <c r="J100" s="15"/>
    </row>
    <row r="101" spans="3:10" x14ac:dyDescent="0.5">
      <c r="C101" s="15"/>
      <c r="D101" s="15"/>
      <c r="E101" s="15"/>
      <c r="F101" s="15"/>
      <c r="G101" s="15"/>
      <c r="H101" s="15"/>
      <c r="I101" s="15"/>
      <c r="J101" s="15"/>
    </row>
    <row r="102" spans="3:10" x14ac:dyDescent="0.5">
      <c r="C102" s="15"/>
      <c r="D102" s="15"/>
      <c r="E102" s="15"/>
      <c r="F102" s="15"/>
      <c r="G102" s="15"/>
      <c r="H102" s="15"/>
      <c r="I102" s="15"/>
      <c r="J102" s="15"/>
    </row>
    <row r="103" spans="3:10" x14ac:dyDescent="0.5">
      <c r="C103" s="15"/>
      <c r="D103" s="15"/>
      <c r="E103" s="15"/>
      <c r="F103" s="15"/>
      <c r="G103" s="15"/>
      <c r="H103" s="15"/>
      <c r="I103" s="15"/>
      <c r="J103" s="15"/>
    </row>
    <row r="104" spans="3:10" x14ac:dyDescent="0.5">
      <c r="C104" s="15"/>
      <c r="D104" s="15"/>
      <c r="E104" s="15"/>
      <c r="F104" s="15"/>
      <c r="G104" s="15"/>
      <c r="H104" s="15"/>
      <c r="I104" s="15"/>
      <c r="J104" s="15"/>
    </row>
    <row r="105" spans="3:10" x14ac:dyDescent="0.5">
      <c r="C105" s="15"/>
      <c r="D105" s="15"/>
      <c r="E105" s="15"/>
      <c r="F105" s="15"/>
      <c r="G105" s="15"/>
      <c r="H105" s="15"/>
      <c r="I105" s="15"/>
      <c r="J105" s="15"/>
    </row>
    <row r="106" spans="3:10" x14ac:dyDescent="0.5">
      <c r="C106" s="15"/>
      <c r="D106" s="15"/>
      <c r="E106" s="15"/>
      <c r="F106" s="15"/>
      <c r="G106" s="15"/>
      <c r="H106" s="15"/>
      <c r="I106" s="15"/>
      <c r="J106" s="15"/>
    </row>
    <row r="107" spans="3:10" x14ac:dyDescent="0.5">
      <c r="C107" s="15"/>
      <c r="D107" s="15"/>
      <c r="E107" s="15"/>
      <c r="F107" s="15"/>
      <c r="G107" s="15"/>
      <c r="H107" s="15"/>
      <c r="I107" s="15"/>
      <c r="J107" s="15"/>
    </row>
    <row r="108" spans="3:10" x14ac:dyDescent="0.5">
      <c r="C108" s="15"/>
      <c r="D108" s="15"/>
      <c r="E108" s="15"/>
      <c r="F108" s="15"/>
      <c r="G108" s="15"/>
      <c r="H108" s="15"/>
      <c r="I108" s="15"/>
      <c r="J108" s="15"/>
    </row>
    <row r="109" spans="3:10" x14ac:dyDescent="0.5">
      <c r="C109" s="15"/>
      <c r="D109" s="15"/>
      <c r="E109" s="15"/>
      <c r="F109" s="15"/>
      <c r="G109" s="15"/>
      <c r="H109" s="15"/>
      <c r="I109" s="15"/>
      <c r="J109" s="15"/>
    </row>
    <row r="110" spans="3:10" x14ac:dyDescent="0.5">
      <c r="C110" s="15"/>
      <c r="D110" s="15"/>
      <c r="E110" s="15"/>
      <c r="F110" s="15"/>
      <c r="G110" s="15"/>
      <c r="H110" s="15"/>
      <c r="I110" s="15"/>
      <c r="J110" s="15"/>
    </row>
    <row r="111" spans="3:10" x14ac:dyDescent="0.5">
      <c r="C111" s="15"/>
      <c r="D111" s="15"/>
      <c r="E111" s="15"/>
      <c r="F111" s="15"/>
      <c r="G111" s="15"/>
      <c r="H111" s="15"/>
      <c r="I111" s="15"/>
      <c r="J111" s="15"/>
    </row>
    <row r="112" spans="3:10" x14ac:dyDescent="0.5">
      <c r="C112" s="15"/>
      <c r="D112" s="15"/>
      <c r="E112" s="15"/>
      <c r="F112" s="15"/>
      <c r="G112" s="15"/>
      <c r="H112" s="15"/>
      <c r="I112" s="15"/>
      <c r="J112" s="15"/>
    </row>
    <row r="113" spans="3:10" x14ac:dyDescent="0.5">
      <c r="C113" s="15"/>
      <c r="D113" s="15"/>
      <c r="E113" s="15"/>
      <c r="F113" s="15"/>
      <c r="G113" s="15"/>
      <c r="H113" s="15"/>
      <c r="I113" s="15"/>
      <c r="J113" s="15"/>
    </row>
    <row r="114" spans="3:10" x14ac:dyDescent="0.5">
      <c r="C114" s="15"/>
      <c r="D114" s="15"/>
      <c r="E114" s="15"/>
      <c r="F114" s="15"/>
      <c r="G114" s="15"/>
      <c r="H114" s="15"/>
      <c r="I114" s="15"/>
      <c r="J114" s="15"/>
    </row>
    <row r="115" spans="3:10" x14ac:dyDescent="0.5">
      <c r="C115" s="15"/>
      <c r="D115" s="15"/>
      <c r="E115" s="15"/>
      <c r="F115" s="15"/>
      <c r="G115" s="15"/>
      <c r="H115" s="15"/>
      <c r="I115" s="15"/>
      <c r="J115" s="15"/>
    </row>
    <row r="116" spans="3:10" x14ac:dyDescent="0.5">
      <c r="C116" s="15"/>
      <c r="D116" s="15"/>
      <c r="E116" s="15"/>
      <c r="F116" s="15"/>
      <c r="G116" s="15"/>
      <c r="H116" s="15"/>
      <c r="I116" s="15"/>
      <c r="J116" s="15"/>
    </row>
    <row r="117" spans="3:10" x14ac:dyDescent="0.5">
      <c r="C117" s="15"/>
      <c r="D117" s="15"/>
      <c r="E117" s="15"/>
      <c r="F117" s="15"/>
      <c r="G117" s="15"/>
      <c r="H117" s="15"/>
      <c r="I117" s="15"/>
      <c r="J117" s="15"/>
    </row>
    <row r="118" spans="3:10" x14ac:dyDescent="0.5">
      <c r="C118" s="15"/>
      <c r="D118" s="15"/>
      <c r="E118" s="15"/>
      <c r="F118" s="15"/>
      <c r="G118" s="15"/>
      <c r="H118" s="15"/>
      <c r="I118" s="15"/>
      <c r="J118" s="15"/>
    </row>
    <row r="119" spans="3:10" x14ac:dyDescent="0.5">
      <c r="C119" s="15"/>
      <c r="D119" s="15"/>
      <c r="E119" s="15"/>
      <c r="F119" s="15"/>
      <c r="G119" s="15"/>
      <c r="H119" s="15"/>
      <c r="I119" s="15"/>
      <c r="J119" s="15"/>
    </row>
    <row r="120" spans="3:10" x14ac:dyDescent="0.5">
      <c r="C120" s="15"/>
      <c r="D120" s="15"/>
      <c r="E120" s="15"/>
      <c r="F120" s="15"/>
      <c r="G120" s="15"/>
      <c r="H120" s="15"/>
      <c r="I120" s="15"/>
      <c r="J120" s="15"/>
    </row>
    <row r="121" spans="3:10" x14ac:dyDescent="0.5">
      <c r="C121" s="15"/>
      <c r="D121" s="15"/>
      <c r="E121" s="15"/>
      <c r="F121" s="15"/>
      <c r="G121" s="15"/>
      <c r="H121" s="15"/>
      <c r="I121" s="15"/>
      <c r="J121" s="15"/>
    </row>
    <row r="122" spans="3:10" x14ac:dyDescent="0.5">
      <c r="C122" s="15"/>
      <c r="D122" s="15"/>
      <c r="E122" s="15"/>
      <c r="F122" s="15"/>
      <c r="G122" s="15"/>
      <c r="H122" s="15"/>
      <c r="I122" s="15"/>
      <c r="J122" s="15"/>
    </row>
    <row r="123" spans="3:10" x14ac:dyDescent="0.5">
      <c r="C123" s="15"/>
      <c r="D123" s="15"/>
      <c r="E123" s="15"/>
      <c r="F123" s="15"/>
      <c r="G123" s="15"/>
      <c r="H123" s="15"/>
      <c r="I123" s="15"/>
      <c r="J123" s="15"/>
    </row>
    <row r="124" spans="3:10" x14ac:dyDescent="0.5">
      <c r="C124" s="15"/>
      <c r="D124" s="15"/>
      <c r="E124" s="15"/>
      <c r="F124" s="15"/>
      <c r="G124" s="15"/>
      <c r="H124" s="15"/>
      <c r="I124" s="15"/>
      <c r="J124" s="15"/>
    </row>
    <row r="125" spans="3:10" x14ac:dyDescent="0.5">
      <c r="C125" s="15"/>
      <c r="D125" s="15"/>
      <c r="E125" s="15"/>
      <c r="F125" s="15"/>
      <c r="G125" s="15"/>
      <c r="H125" s="15"/>
      <c r="I125" s="15"/>
      <c r="J125" s="15"/>
    </row>
    <row r="126" spans="3:10" x14ac:dyDescent="0.5">
      <c r="C126" s="15"/>
      <c r="D126" s="15"/>
      <c r="E126" s="15"/>
      <c r="F126" s="15"/>
      <c r="G126" s="15"/>
      <c r="H126" s="15"/>
      <c r="I126" s="15"/>
      <c r="J126" s="15"/>
    </row>
    <row r="127" spans="3:10" x14ac:dyDescent="0.5">
      <c r="C127" s="15"/>
      <c r="D127" s="15"/>
      <c r="E127" s="15"/>
      <c r="F127" s="15"/>
      <c r="G127" s="15"/>
      <c r="H127" s="15"/>
      <c r="I127" s="15"/>
      <c r="J127" s="15"/>
    </row>
    <row r="128" spans="3:10" x14ac:dyDescent="0.5">
      <c r="C128" s="15"/>
      <c r="D128" s="15"/>
      <c r="E128" s="15"/>
      <c r="F128" s="15"/>
      <c r="G128" s="15"/>
      <c r="H128" s="15"/>
      <c r="I128" s="15"/>
      <c r="J128" s="15"/>
    </row>
    <row r="129" spans="3:10" x14ac:dyDescent="0.5">
      <c r="C129" s="15"/>
      <c r="D129" s="15"/>
      <c r="E129" s="15"/>
      <c r="F129" s="15"/>
      <c r="G129" s="15"/>
      <c r="H129" s="15"/>
      <c r="I129" s="15"/>
      <c r="J129" s="15"/>
    </row>
    <row r="130" spans="3:10" x14ac:dyDescent="0.5">
      <c r="C130" s="15"/>
      <c r="D130" s="15"/>
      <c r="E130" s="15"/>
      <c r="F130" s="15"/>
      <c r="G130" s="15"/>
      <c r="H130" s="15"/>
      <c r="I130" s="15"/>
      <c r="J130" s="15"/>
    </row>
    <row r="131" spans="3:10" x14ac:dyDescent="0.5">
      <c r="C131" s="15"/>
      <c r="D131" s="15"/>
      <c r="E131" s="15"/>
      <c r="F131" s="15"/>
      <c r="G131" s="15"/>
      <c r="H131" s="15"/>
      <c r="I131" s="15"/>
      <c r="J131" s="15"/>
    </row>
    <row r="132" spans="3:10" x14ac:dyDescent="0.5">
      <c r="C132" s="15"/>
      <c r="D132" s="15"/>
      <c r="E132" s="15"/>
      <c r="F132" s="15"/>
      <c r="G132" s="15"/>
      <c r="H132" s="15"/>
      <c r="I132" s="15"/>
      <c r="J132" s="15"/>
    </row>
    <row r="133" spans="3:10" x14ac:dyDescent="0.5">
      <c r="C133" s="15"/>
      <c r="D133" s="15"/>
      <c r="E133" s="15"/>
      <c r="F133" s="15"/>
      <c r="G133" s="15"/>
      <c r="H133" s="15"/>
      <c r="I133" s="15"/>
      <c r="J133" s="15"/>
    </row>
    <row r="134" spans="3:10" x14ac:dyDescent="0.5">
      <c r="C134" s="15"/>
      <c r="D134" s="15"/>
      <c r="E134" s="15"/>
      <c r="F134" s="15"/>
      <c r="G134" s="15"/>
      <c r="H134" s="15"/>
      <c r="I134" s="15"/>
      <c r="J134" s="15"/>
    </row>
    <row r="135" spans="3:10" x14ac:dyDescent="0.5">
      <c r="C135" s="15"/>
      <c r="D135" s="15"/>
      <c r="E135" s="15"/>
      <c r="F135" s="15"/>
      <c r="G135" s="15"/>
      <c r="H135" s="15"/>
      <c r="I135" s="15"/>
      <c r="J135" s="15"/>
    </row>
    <row r="136" spans="3:10" x14ac:dyDescent="0.5">
      <c r="C136" s="15"/>
      <c r="D136" s="15"/>
      <c r="E136" s="15"/>
      <c r="F136" s="15"/>
      <c r="G136" s="15"/>
      <c r="H136" s="15"/>
      <c r="I136" s="15"/>
      <c r="J136" s="15"/>
    </row>
    <row r="137" spans="3:10" x14ac:dyDescent="0.5">
      <c r="C137" s="15"/>
      <c r="D137" s="15"/>
      <c r="E137" s="15"/>
      <c r="F137" s="15"/>
      <c r="G137" s="15"/>
      <c r="H137" s="15"/>
      <c r="I137" s="15"/>
      <c r="J137" s="15"/>
    </row>
    <row r="138" spans="3:10" x14ac:dyDescent="0.5">
      <c r="C138" s="15"/>
      <c r="D138" s="15"/>
      <c r="E138" s="15"/>
      <c r="F138" s="15"/>
      <c r="G138" s="15"/>
      <c r="H138" s="15"/>
      <c r="I138" s="15"/>
      <c r="J138" s="15"/>
    </row>
    <row r="139" spans="3:10" x14ac:dyDescent="0.5">
      <c r="C139" s="15"/>
      <c r="D139" s="15"/>
      <c r="E139" s="15"/>
      <c r="F139" s="15"/>
      <c r="G139" s="15"/>
      <c r="H139" s="15"/>
      <c r="I139" s="15"/>
      <c r="J139" s="15"/>
    </row>
    <row r="140" spans="3:10" x14ac:dyDescent="0.5">
      <c r="C140" s="15"/>
      <c r="D140" s="15"/>
      <c r="E140" s="15"/>
      <c r="F140" s="15"/>
      <c r="G140" s="15"/>
      <c r="H140" s="15"/>
      <c r="I140" s="15"/>
      <c r="J140" s="15"/>
    </row>
    <row r="141" spans="3:10" x14ac:dyDescent="0.5">
      <c r="C141" s="15"/>
      <c r="D141" s="15"/>
      <c r="E141" s="15"/>
      <c r="F141" s="15"/>
      <c r="G141" s="15"/>
      <c r="H141" s="15"/>
      <c r="I141" s="15"/>
      <c r="J141" s="15"/>
    </row>
    <row r="142" spans="3:10" x14ac:dyDescent="0.5">
      <c r="C142" s="15"/>
      <c r="D142" s="15"/>
      <c r="E142" s="15"/>
      <c r="F142" s="15"/>
      <c r="G142" s="15"/>
      <c r="H142" s="15"/>
      <c r="I142" s="15"/>
      <c r="J142" s="15"/>
    </row>
    <row r="143" spans="3:10" x14ac:dyDescent="0.5">
      <c r="C143" s="15"/>
      <c r="D143" s="15"/>
      <c r="E143" s="15"/>
      <c r="F143" s="15"/>
      <c r="G143" s="15"/>
      <c r="H143" s="15"/>
      <c r="I143" s="15"/>
      <c r="J143" s="15"/>
    </row>
    <row r="144" spans="3:10" x14ac:dyDescent="0.5">
      <c r="C144" s="15"/>
      <c r="D144" s="15"/>
      <c r="E144" s="15"/>
      <c r="F144" s="15"/>
      <c r="G144" s="15"/>
      <c r="H144" s="15"/>
      <c r="I144" s="15"/>
      <c r="J144" s="15"/>
    </row>
    <row r="145" spans="3:10" x14ac:dyDescent="0.5">
      <c r="C145" s="15"/>
      <c r="D145" s="15"/>
      <c r="E145" s="15"/>
      <c r="F145" s="15"/>
      <c r="G145" s="15"/>
      <c r="H145" s="15"/>
      <c r="I145" s="15"/>
      <c r="J145" s="15"/>
    </row>
    <row r="146" spans="3:10" x14ac:dyDescent="0.5">
      <c r="C146" s="15"/>
      <c r="D146" s="15"/>
      <c r="E146" s="15"/>
      <c r="F146" s="15"/>
      <c r="G146" s="15"/>
      <c r="H146" s="15"/>
      <c r="I146" s="15"/>
      <c r="J146" s="15"/>
    </row>
    <row r="147" spans="3:10" x14ac:dyDescent="0.5">
      <c r="C147" s="15"/>
      <c r="D147" s="15"/>
      <c r="E147" s="15"/>
      <c r="F147" s="15"/>
      <c r="G147" s="15"/>
      <c r="H147" s="15"/>
      <c r="I147" s="15"/>
      <c r="J147" s="15"/>
    </row>
    <row r="148" spans="3:10" x14ac:dyDescent="0.5">
      <c r="C148" s="15"/>
      <c r="D148" s="15"/>
      <c r="E148" s="15"/>
      <c r="F148" s="15"/>
      <c r="G148" s="15"/>
      <c r="H148" s="15"/>
      <c r="I148" s="15"/>
      <c r="J148" s="15"/>
    </row>
    <row r="149" spans="3:10" x14ac:dyDescent="0.5">
      <c r="C149" s="15"/>
      <c r="D149" s="15"/>
      <c r="E149" s="15"/>
      <c r="F149" s="15"/>
      <c r="G149" s="15"/>
      <c r="H149" s="15"/>
      <c r="I149" s="15"/>
      <c r="J149" s="15"/>
    </row>
    <row r="150" spans="3:10" x14ac:dyDescent="0.5">
      <c r="C150" s="15"/>
      <c r="D150" s="15"/>
      <c r="E150" s="15"/>
      <c r="F150" s="15"/>
      <c r="G150" s="15"/>
      <c r="H150" s="15"/>
      <c r="I150" s="15"/>
      <c r="J150" s="15"/>
    </row>
    <row r="151" spans="3:10" x14ac:dyDescent="0.5">
      <c r="C151" s="15"/>
      <c r="D151" s="15"/>
      <c r="E151" s="15"/>
      <c r="F151" s="15"/>
      <c r="G151" s="15"/>
      <c r="H151" s="15"/>
      <c r="I151" s="15"/>
      <c r="J151" s="15"/>
    </row>
    <row r="152" spans="3:10" x14ac:dyDescent="0.5">
      <c r="C152" s="15"/>
      <c r="D152" s="15"/>
      <c r="E152" s="15"/>
      <c r="F152" s="15"/>
      <c r="G152" s="15"/>
      <c r="H152" s="15"/>
      <c r="I152" s="15"/>
      <c r="J152" s="15"/>
    </row>
    <row r="153" spans="3:10" x14ac:dyDescent="0.5">
      <c r="C153" s="15"/>
      <c r="D153" s="15"/>
      <c r="E153" s="15"/>
      <c r="F153" s="15"/>
      <c r="G153" s="15"/>
      <c r="H153" s="15"/>
      <c r="I153" s="15"/>
      <c r="J153" s="15"/>
    </row>
    <row r="154" spans="3:10" x14ac:dyDescent="0.5">
      <c r="C154" s="15"/>
      <c r="D154" s="15"/>
      <c r="E154" s="15"/>
      <c r="F154" s="15"/>
      <c r="G154" s="15"/>
      <c r="H154" s="15"/>
      <c r="I154" s="15"/>
      <c r="J154" s="15"/>
    </row>
    <row r="155" spans="3:10" x14ac:dyDescent="0.5">
      <c r="C155" s="15"/>
      <c r="D155" s="15"/>
      <c r="E155" s="15"/>
      <c r="F155" s="15"/>
      <c r="G155" s="15"/>
      <c r="H155" s="15"/>
      <c r="I155" s="15"/>
      <c r="J155" s="15"/>
    </row>
    <row r="156" spans="3:10" x14ac:dyDescent="0.5">
      <c r="C156" s="15"/>
      <c r="D156" s="15"/>
      <c r="E156" s="15"/>
      <c r="F156" s="15"/>
      <c r="G156" s="15"/>
      <c r="H156" s="15"/>
      <c r="I156" s="15"/>
      <c r="J156" s="15"/>
    </row>
    <row r="157" spans="3:10" x14ac:dyDescent="0.5">
      <c r="C157" s="15"/>
      <c r="D157" s="15"/>
      <c r="E157" s="15"/>
      <c r="F157" s="15"/>
      <c r="G157" s="15"/>
      <c r="H157" s="15"/>
      <c r="I157" s="15"/>
      <c r="J157" s="15"/>
    </row>
    <row r="158" spans="3:10" x14ac:dyDescent="0.5">
      <c r="C158" s="15"/>
      <c r="D158" s="15"/>
      <c r="E158" s="15"/>
      <c r="F158" s="15"/>
      <c r="G158" s="15"/>
      <c r="H158" s="15"/>
      <c r="I158" s="15"/>
      <c r="J158" s="15"/>
    </row>
    <row r="159" spans="3:10" x14ac:dyDescent="0.5">
      <c r="C159" s="15"/>
      <c r="D159" s="15"/>
      <c r="E159" s="15"/>
      <c r="F159" s="15"/>
      <c r="G159" s="15"/>
      <c r="H159" s="15"/>
      <c r="I159" s="15"/>
      <c r="J159" s="15"/>
    </row>
    <row r="160" spans="3:10" x14ac:dyDescent="0.5">
      <c r="C160" s="15"/>
      <c r="D160" s="15"/>
      <c r="E160" s="15"/>
      <c r="F160" s="15"/>
      <c r="G160" s="15"/>
      <c r="H160" s="15"/>
      <c r="I160" s="15"/>
      <c r="J160" s="15"/>
    </row>
    <row r="161" spans="3:10" x14ac:dyDescent="0.5">
      <c r="C161" s="15"/>
      <c r="D161" s="15"/>
      <c r="E161" s="15"/>
      <c r="F161" s="15"/>
      <c r="G161" s="15"/>
      <c r="H161" s="15"/>
      <c r="I161" s="15"/>
      <c r="J161" s="15"/>
    </row>
    <row r="162" spans="3:10" x14ac:dyDescent="0.5">
      <c r="C162" s="15"/>
      <c r="D162" s="15"/>
      <c r="E162" s="15"/>
      <c r="F162" s="15"/>
      <c r="G162" s="15"/>
      <c r="H162" s="15"/>
      <c r="I162" s="15"/>
      <c r="J162" s="15"/>
    </row>
    <row r="163" spans="3:10" x14ac:dyDescent="0.5">
      <c r="C163" s="15"/>
      <c r="D163" s="15"/>
      <c r="E163" s="15"/>
      <c r="F163" s="15"/>
      <c r="G163" s="15"/>
      <c r="H163" s="15"/>
      <c r="I163" s="15"/>
      <c r="J163" s="15"/>
    </row>
    <row r="164" spans="3:10" x14ac:dyDescent="0.5">
      <c r="C164" s="15"/>
      <c r="D164" s="15"/>
      <c r="E164" s="15"/>
      <c r="F164" s="15"/>
      <c r="G164" s="15"/>
      <c r="H164" s="15"/>
      <c r="I164" s="15"/>
      <c r="J164" s="15"/>
    </row>
    <row r="165" spans="3:10" x14ac:dyDescent="0.5">
      <c r="C165" s="15"/>
      <c r="D165" s="15"/>
      <c r="E165" s="15"/>
      <c r="F165" s="15"/>
      <c r="G165" s="15"/>
      <c r="H165" s="15"/>
      <c r="I165" s="15"/>
      <c r="J165" s="15"/>
    </row>
    <row r="166" spans="3:10" x14ac:dyDescent="0.5">
      <c r="C166" s="15"/>
      <c r="D166" s="15"/>
      <c r="E166" s="15"/>
      <c r="F166" s="15"/>
      <c r="G166" s="15"/>
      <c r="H166" s="15"/>
      <c r="I166" s="15"/>
      <c r="J166" s="15"/>
    </row>
    <row r="167" spans="3:10" x14ac:dyDescent="0.5">
      <c r="C167" s="15"/>
      <c r="D167" s="15"/>
      <c r="E167" s="15"/>
      <c r="F167" s="15"/>
      <c r="G167" s="15"/>
      <c r="H167" s="15"/>
      <c r="I167" s="15"/>
      <c r="J167" s="15"/>
    </row>
    <row r="168" spans="3:10" x14ac:dyDescent="0.5">
      <c r="C168" s="15"/>
      <c r="D168" s="15"/>
      <c r="E168" s="15"/>
      <c r="F168" s="15"/>
      <c r="G168" s="15"/>
      <c r="H168" s="15"/>
      <c r="I168" s="15"/>
      <c r="J168" s="15"/>
    </row>
    <row r="169" spans="3:10" x14ac:dyDescent="0.5">
      <c r="C169" s="15"/>
      <c r="D169" s="15"/>
      <c r="E169" s="15"/>
      <c r="F169" s="15"/>
      <c r="G169" s="15"/>
      <c r="H169" s="15"/>
      <c r="I169" s="15"/>
      <c r="J169" s="15"/>
    </row>
    <row r="170" spans="3:10" x14ac:dyDescent="0.5">
      <c r="C170" s="15"/>
      <c r="D170" s="15"/>
      <c r="E170" s="15"/>
      <c r="F170" s="15"/>
      <c r="G170" s="15"/>
      <c r="H170" s="15"/>
      <c r="I170" s="15"/>
      <c r="J170" s="15"/>
    </row>
    <row r="171" spans="3:10" x14ac:dyDescent="0.5">
      <c r="C171" s="15"/>
      <c r="D171" s="15"/>
      <c r="E171" s="15"/>
      <c r="F171" s="15"/>
      <c r="G171" s="15"/>
      <c r="H171" s="15"/>
      <c r="I171" s="15"/>
      <c r="J171" s="15"/>
    </row>
    <row r="172" spans="3:10" x14ac:dyDescent="0.5">
      <c r="C172" s="15"/>
      <c r="D172" s="15"/>
      <c r="E172" s="15"/>
      <c r="F172" s="15"/>
      <c r="G172" s="15"/>
      <c r="H172" s="15"/>
      <c r="I172" s="15"/>
      <c r="J172" s="15"/>
    </row>
    <row r="173" spans="3:10" x14ac:dyDescent="0.5">
      <c r="C173" s="15"/>
      <c r="D173" s="15"/>
      <c r="E173" s="15"/>
      <c r="F173" s="15"/>
      <c r="G173" s="15"/>
      <c r="H173" s="15"/>
      <c r="I173" s="15"/>
      <c r="J173" s="15"/>
    </row>
    <row r="174" spans="3:10" x14ac:dyDescent="0.5">
      <c r="C174" s="15"/>
      <c r="D174" s="15"/>
      <c r="E174" s="15"/>
      <c r="F174" s="15"/>
      <c r="G174" s="15"/>
      <c r="H174" s="15"/>
      <c r="I174" s="15"/>
      <c r="J174" s="15"/>
    </row>
    <row r="175" spans="3:10" x14ac:dyDescent="0.5">
      <c r="C175" s="15"/>
      <c r="D175" s="15"/>
      <c r="E175" s="15"/>
      <c r="F175" s="15"/>
      <c r="G175" s="15"/>
      <c r="H175" s="15"/>
      <c r="I175" s="15"/>
      <c r="J175" s="15"/>
    </row>
    <row r="176" spans="3:10" x14ac:dyDescent="0.5">
      <c r="C176" s="15"/>
      <c r="D176" s="15"/>
      <c r="E176" s="15"/>
      <c r="F176" s="15"/>
      <c r="G176" s="15"/>
      <c r="H176" s="15"/>
      <c r="I176" s="15"/>
      <c r="J176" s="15"/>
    </row>
    <row r="177" spans="3:10" x14ac:dyDescent="0.5">
      <c r="C177" s="15"/>
      <c r="D177" s="15"/>
      <c r="E177" s="15"/>
      <c r="F177" s="15"/>
      <c r="G177" s="15"/>
      <c r="H177" s="15"/>
      <c r="I177" s="15"/>
      <c r="J177" s="15"/>
    </row>
    <row r="178" spans="3:10" x14ac:dyDescent="0.5">
      <c r="C178" s="15"/>
      <c r="D178" s="15"/>
      <c r="E178" s="15"/>
      <c r="F178" s="15"/>
      <c r="G178" s="15"/>
      <c r="H178" s="15"/>
      <c r="I178" s="15"/>
      <c r="J178" s="15"/>
    </row>
    <row r="179" spans="3:10" x14ac:dyDescent="0.5">
      <c r="C179" s="15"/>
      <c r="D179" s="15"/>
      <c r="E179" s="15"/>
      <c r="F179" s="15"/>
      <c r="G179" s="15"/>
      <c r="H179" s="15"/>
      <c r="I179" s="15"/>
      <c r="J179" s="15"/>
    </row>
    <row r="180" spans="3:10" x14ac:dyDescent="0.5">
      <c r="C180" s="15"/>
      <c r="D180" s="15"/>
      <c r="E180" s="15"/>
      <c r="F180" s="15"/>
      <c r="G180" s="15"/>
      <c r="H180" s="15"/>
      <c r="I180" s="15"/>
      <c r="J180" s="15"/>
    </row>
    <row r="181" spans="3:10" x14ac:dyDescent="0.5">
      <c r="C181" s="15"/>
      <c r="D181" s="15"/>
      <c r="E181" s="15"/>
      <c r="F181" s="15"/>
      <c r="G181" s="15"/>
      <c r="H181" s="15"/>
      <c r="I181" s="15"/>
      <c r="J181" s="15"/>
    </row>
    <row r="182" spans="3:10" x14ac:dyDescent="0.5">
      <c r="C182" s="15"/>
      <c r="D182" s="15"/>
      <c r="E182" s="15"/>
      <c r="F182" s="15"/>
      <c r="G182" s="15"/>
      <c r="H182" s="15"/>
      <c r="I182" s="15"/>
      <c r="J182" s="15"/>
    </row>
    <row r="183" spans="3:10" x14ac:dyDescent="0.5">
      <c r="C183" s="15"/>
      <c r="D183" s="15"/>
      <c r="E183" s="15"/>
      <c r="F183" s="15"/>
      <c r="G183" s="15"/>
      <c r="H183" s="15"/>
      <c r="I183" s="15"/>
      <c r="J183" s="15"/>
    </row>
    <row r="184" spans="3:10" x14ac:dyDescent="0.5">
      <c r="C184" s="15"/>
      <c r="D184" s="15"/>
      <c r="E184" s="15"/>
      <c r="F184" s="15"/>
      <c r="G184" s="15"/>
      <c r="H184" s="15"/>
      <c r="I184" s="15"/>
      <c r="J184" s="15"/>
    </row>
    <row r="185" spans="3:10" x14ac:dyDescent="0.5">
      <c r="C185" s="15"/>
      <c r="D185" s="15"/>
      <c r="E185" s="15"/>
      <c r="F185" s="15"/>
      <c r="G185" s="15"/>
      <c r="H185" s="15"/>
      <c r="I185" s="15"/>
      <c r="J185" s="15"/>
    </row>
    <row r="186" spans="3:10" x14ac:dyDescent="0.5">
      <c r="C186" s="15"/>
      <c r="D186" s="15"/>
      <c r="E186" s="15"/>
      <c r="F186" s="15"/>
      <c r="G186" s="15"/>
      <c r="H186" s="15"/>
      <c r="I186" s="15"/>
      <c r="J186" s="15"/>
    </row>
    <row r="187" spans="3:10" x14ac:dyDescent="0.5">
      <c r="C187" s="15"/>
      <c r="D187" s="15"/>
      <c r="E187" s="15"/>
      <c r="F187" s="15"/>
      <c r="G187" s="15"/>
      <c r="H187" s="15"/>
      <c r="I187" s="15"/>
      <c r="J187" s="15"/>
    </row>
    <row r="188" spans="3:10" x14ac:dyDescent="0.5">
      <c r="C188" s="15"/>
      <c r="D188" s="15"/>
      <c r="E188" s="15"/>
      <c r="F188" s="15"/>
      <c r="G188" s="15"/>
      <c r="H188" s="15"/>
      <c r="I188" s="15"/>
      <c r="J188" s="15"/>
    </row>
    <row r="189" spans="3:10" x14ac:dyDescent="0.5">
      <c r="C189" s="15"/>
      <c r="D189" s="15"/>
      <c r="E189" s="15"/>
      <c r="F189" s="15"/>
      <c r="G189" s="15"/>
      <c r="H189" s="15"/>
      <c r="I189" s="15"/>
      <c r="J189" s="15"/>
    </row>
    <row r="190" spans="3:10" x14ac:dyDescent="0.5">
      <c r="C190" s="15"/>
      <c r="D190" s="15"/>
      <c r="E190" s="15"/>
      <c r="F190" s="15"/>
      <c r="G190" s="15"/>
      <c r="H190" s="15"/>
      <c r="I190" s="15"/>
      <c r="J190" s="15"/>
    </row>
    <row r="191" spans="3:10" x14ac:dyDescent="0.5">
      <c r="C191" s="15"/>
      <c r="D191" s="15"/>
      <c r="E191" s="15"/>
      <c r="F191" s="15"/>
      <c r="G191" s="15"/>
      <c r="H191" s="15"/>
      <c r="I191" s="15"/>
      <c r="J191" s="15"/>
    </row>
    <row r="192" spans="3:10" x14ac:dyDescent="0.5">
      <c r="C192" s="15"/>
      <c r="D192" s="15"/>
      <c r="E192" s="15"/>
      <c r="F192" s="15"/>
      <c r="G192" s="15"/>
      <c r="H192" s="15"/>
      <c r="I192" s="15"/>
      <c r="J192" s="15"/>
    </row>
    <row r="193" spans="3:10" x14ac:dyDescent="0.5">
      <c r="C193" s="15"/>
      <c r="D193" s="15"/>
      <c r="E193" s="15"/>
      <c r="F193" s="15"/>
      <c r="G193" s="15"/>
      <c r="H193" s="15"/>
      <c r="I193" s="15"/>
      <c r="J193" s="15"/>
    </row>
    <row r="194" spans="3:10" x14ac:dyDescent="0.5">
      <c r="C194" s="15"/>
      <c r="D194" s="15"/>
      <c r="E194" s="15"/>
      <c r="F194" s="15"/>
      <c r="G194" s="15"/>
      <c r="H194" s="15"/>
      <c r="I194" s="15"/>
      <c r="J194" s="15"/>
    </row>
    <row r="195" spans="3:10" x14ac:dyDescent="0.5">
      <c r="C195" s="15"/>
      <c r="D195" s="15"/>
      <c r="E195" s="15"/>
      <c r="F195" s="15"/>
      <c r="G195" s="15"/>
      <c r="H195" s="15"/>
      <c r="I195" s="15"/>
      <c r="J195" s="15"/>
    </row>
    <row r="196" spans="3:10" x14ac:dyDescent="0.5">
      <c r="C196" s="15"/>
      <c r="D196" s="15"/>
      <c r="E196" s="15"/>
      <c r="F196" s="15"/>
      <c r="G196" s="15"/>
      <c r="H196" s="15"/>
      <c r="I196" s="15"/>
      <c r="J196" s="15"/>
    </row>
    <row r="197" spans="3:10" x14ac:dyDescent="0.5">
      <c r="C197" s="15"/>
      <c r="D197" s="15"/>
      <c r="E197" s="15"/>
      <c r="F197" s="15"/>
      <c r="G197" s="15"/>
      <c r="H197" s="15"/>
      <c r="I197" s="15"/>
      <c r="J197" s="15"/>
    </row>
    <row r="198" spans="3:10" x14ac:dyDescent="0.5">
      <c r="C198" s="15"/>
      <c r="D198" s="15"/>
      <c r="E198" s="15"/>
      <c r="F198" s="15"/>
      <c r="G198" s="15"/>
      <c r="H198" s="15"/>
      <c r="I198" s="15"/>
      <c r="J198" s="15"/>
    </row>
    <row r="199" spans="3:10" x14ac:dyDescent="0.5">
      <c r="C199" s="15"/>
      <c r="D199" s="15"/>
      <c r="E199" s="15"/>
      <c r="F199" s="15"/>
      <c r="G199" s="15"/>
      <c r="H199" s="15"/>
      <c r="I199" s="15"/>
      <c r="J199" s="15"/>
    </row>
    <row r="200" spans="3:10" x14ac:dyDescent="0.5">
      <c r="C200" s="15"/>
      <c r="D200" s="15"/>
      <c r="E200" s="15"/>
      <c r="F200" s="15"/>
      <c r="G200" s="15"/>
      <c r="H200" s="15"/>
      <c r="I200" s="15"/>
      <c r="J200" s="15"/>
    </row>
    <row r="201" spans="3:10" x14ac:dyDescent="0.5">
      <c r="C201" s="15"/>
      <c r="D201" s="15"/>
      <c r="E201" s="15"/>
      <c r="F201" s="15"/>
      <c r="G201" s="15"/>
      <c r="H201" s="15"/>
      <c r="I201" s="15"/>
      <c r="J201" s="15"/>
    </row>
    <row r="202" spans="3:10" x14ac:dyDescent="0.5">
      <c r="C202" s="15"/>
      <c r="D202" s="15"/>
      <c r="E202" s="15"/>
      <c r="F202" s="15"/>
      <c r="G202" s="15"/>
      <c r="H202" s="15"/>
      <c r="I202" s="15"/>
      <c r="J202" s="15"/>
    </row>
    <row r="203" spans="3:10" x14ac:dyDescent="0.5">
      <c r="C203" s="15"/>
      <c r="D203" s="15"/>
      <c r="E203" s="15"/>
      <c r="F203" s="15"/>
      <c r="G203" s="15"/>
      <c r="H203" s="15"/>
      <c r="I203" s="15"/>
      <c r="J203" s="15"/>
    </row>
    <row r="204" spans="3:10" x14ac:dyDescent="0.5">
      <c r="C204" s="15"/>
      <c r="D204" s="15"/>
      <c r="E204" s="15"/>
      <c r="F204" s="15"/>
      <c r="G204" s="15"/>
      <c r="H204" s="15"/>
      <c r="I204" s="15"/>
      <c r="J204" s="15"/>
    </row>
    <row r="205" spans="3:10" x14ac:dyDescent="0.5">
      <c r="C205" s="15"/>
      <c r="D205" s="15"/>
      <c r="E205" s="15"/>
      <c r="F205" s="15"/>
      <c r="G205" s="15"/>
      <c r="H205" s="15"/>
      <c r="I205" s="15"/>
      <c r="J205" s="15"/>
    </row>
    <row r="206" spans="3:10" x14ac:dyDescent="0.5">
      <c r="C206" s="15"/>
      <c r="D206" s="15"/>
      <c r="E206" s="15"/>
      <c r="F206" s="15"/>
      <c r="G206" s="15"/>
      <c r="H206" s="15"/>
      <c r="I206" s="15"/>
      <c r="J206" s="15"/>
    </row>
    <row r="207" spans="3:10" x14ac:dyDescent="0.5">
      <c r="C207" s="15"/>
      <c r="D207" s="15"/>
      <c r="E207" s="15"/>
      <c r="F207" s="15"/>
      <c r="G207" s="15"/>
      <c r="H207" s="15"/>
      <c r="I207" s="15"/>
      <c r="J207" s="15"/>
    </row>
    <row r="208" spans="3:10" x14ac:dyDescent="0.5">
      <c r="C208" s="15"/>
      <c r="D208" s="15"/>
      <c r="E208" s="15"/>
      <c r="F208" s="15"/>
      <c r="G208" s="15"/>
      <c r="H208" s="15"/>
      <c r="I208" s="15"/>
      <c r="J208" s="15"/>
    </row>
    <row r="209" spans="3:10" x14ac:dyDescent="0.5">
      <c r="C209" s="15"/>
      <c r="D209" s="15"/>
      <c r="E209" s="15"/>
      <c r="F209" s="15"/>
      <c r="G209" s="15"/>
      <c r="H209" s="15"/>
      <c r="I209" s="15"/>
      <c r="J209" s="15"/>
    </row>
    <row r="210" spans="3:10" x14ac:dyDescent="0.5">
      <c r="C210" s="15"/>
      <c r="D210" s="15"/>
      <c r="E210" s="15"/>
      <c r="F210" s="15"/>
      <c r="G210" s="15"/>
      <c r="H210" s="15"/>
      <c r="I210" s="15"/>
      <c r="J210" s="15"/>
    </row>
    <row r="211" spans="3:10" x14ac:dyDescent="0.5">
      <c r="C211" s="15"/>
      <c r="D211" s="15"/>
      <c r="E211" s="15"/>
      <c r="F211" s="15"/>
      <c r="G211" s="15"/>
      <c r="H211" s="15"/>
      <c r="I211" s="15"/>
      <c r="J211" s="15"/>
    </row>
    <row r="212" spans="3:10" x14ac:dyDescent="0.5">
      <c r="C212" s="15"/>
      <c r="D212" s="15"/>
      <c r="E212" s="15"/>
      <c r="F212" s="15"/>
      <c r="G212" s="15"/>
      <c r="H212" s="15"/>
      <c r="I212" s="15"/>
      <c r="J212" s="15"/>
    </row>
    <row r="213" spans="3:10" x14ac:dyDescent="0.5">
      <c r="C213" s="15"/>
      <c r="D213" s="15"/>
      <c r="E213" s="15"/>
      <c r="F213" s="15"/>
      <c r="G213" s="15"/>
      <c r="H213" s="15"/>
      <c r="I213" s="15"/>
      <c r="J213" s="15"/>
    </row>
    <row r="214" spans="3:10" x14ac:dyDescent="0.5">
      <c r="C214" s="15"/>
      <c r="D214" s="15"/>
      <c r="E214" s="15"/>
      <c r="F214" s="15"/>
      <c r="G214" s="15"/>
      <c r="H214" s="15"/>
      <c r="I214" s="15"/>
      <c r="J214" s="15"/>
    </row>
    <row r="215" spans="3:10" x14ac:dyDescent="0.5">
      <c r="C215" s="15"/>
      <c r="D215" s="15"/>
      <c r="E215" s="15"/>
      <c r="F215" s="15"/>
      <c r="G215" s="15"/>
      <c r="H215" s="15"/>
      <c r="I215" s="15"/>
      <c r="J215" s="15"/>
    </row>
    <row r="216" spans="3:10" x14ac:dyDescent="0.5">
      <c r="C216" s="15"/>
      <c r="D216" s="15"/>
      <c r="E216" s="15"/>
      <c r="F216" s="15"/>
      <c r="G216" s="15"/>
      <c r="H216" s="15"/>
      <c r="I216" s="15"/>
      <c r="J216" s="15"/>
    </row>
    <row r="217" spans="3:10" x14ac:dyDescent="0.5">
      <c r="C217" s="15"/>
      <c r="D217" s="15"/>
      <c r="E217" s="15"/>
      <c r="F217" s="15"/>
      <c r="G217" s="15"/>
      <c r="H217" s="15"/>
      <c r="I217" s="15"/>
      <c r="J217" s="15"/>
    </row>
    <row r="218" spans="3:10" x14ac:dyDescent="0.5">
      <c r="C218" s="15"/>
      <c r="D218" s="15"/>
      <c r="E218" s="15"/>
      <c r="F218" s="15"/>
      <c r="G218" s="15"/>
      <c r="H218" s="15"/>
      <c r="I218" s="15"/>
      <c r="J218" s="15"/>
    </row>
    <row r="219" spans="3:10" x14ac:dyDescent="0.5">
      <c r="C219" s="15"/>
      <c r="D219" s="15"/>
      <c r="E219" s="15"/>
      <c r="F219" s="15"/>
      <c r="G219" s="15"/>
      <c r="H219" s="15"/>
      <c r="I219" s="15"/>
      <c r="J219" s="15"/>
    </row>
    <row r="220" spans="3:10" x14ac:dyDescent="0.5">
      <c r="C220" s="15"/>
      <c r="D220" s="15"/>
      <c r="E220" s="15"/>
      <c r="F220" s="15"/>
      <c r="G220" s="15"/>
      <c r="H220" s="15"/>
      <c r="I220" s="15"/>
      <c r="J220" s="15"/>
    </row>
    <row r="221" spans="3:10" x14ac:dyDescent="0.5">
      <c r="C221" s="15"/>
      <c r="D221" s="15"/>
      <c r="E221" s="15"/>
      <c r="F221" s="15"/>
      <c r="G221" s="15"/>
      <c r="H221" s="15"/>
      <c r="I221" s="15"/>
      <c r="J221" s="15"/>
    </row>
    <row r="222" spans="3:10" x14ac:dyDescent="0.5">
      <c r="C222" s="15"/>
      <c r="D222" s="15"/>
      <c r="E222" s="15"/>
      <c r="F222" s="15"/>
      <c r="G222" s="15"/>
      <c r="H222" s="15"/>
      <c r="I222" s="15"/>
      <c r="J222" s="15"/>
    </row>
    <row r="223" spans="3:10" x14ac:dyDescent="0.5">
      <c r="C223" s="15"/>
      <c r="D223" s="15"/>
      <c r="E223" s="15"/>
      <c r="F223" s="15"/>
      <c r="G223" s="15"/>
      <c r="H223" s="15"/>
      <c r="I223" s="15"/>
      <c r="J223" s="15"/>
    </row>
    <row r="224" spans="3:10" x14ac:dyDescent="0.5">
      <c r="C224" s="15"/>
      <c r="D224" s="15"/>
      <c r="E224" s="15"/>
      <c r="F224" s="15"/>
      <c r="G224" s="15"/>
      <c r="H224" s="15"/>
      <c r="I224" s="15"/>
      <c r="J224" s="15"/>
    </row>
    <row r="225" spans="3:10" x14ac:dyDescent="0.5">
      <c r="C225" s="15"/>
      <c r="D225" s="15"/>
      <c r="E225" s="15"/>
      <c r="F225" s="15"/>
      <c r="G225" s="15"/>
      <c r="H225" s="15"/>
      <c r="I225" s="15"/>
      <c r="J225" s="15"/>
    </row>
    <row r="226" spans="3:10" x14ac:dyDescent="0.5">
      <c r="C226" s="15"/>
      <c r="D226" s="15"/>
      <c r="E226" s="15"/>
      <c r="F226" s="15"/>
      <c r="G226" s="15"/>
      <c r="H226" s="15"/>
      <c r="I226" s="15"/>
      <c r="J226" s="15"/>
    </row>
    <row r="227" spans="3:10" x14ac:dyDescent="0.5">
      <c r="C227" s="15"/>
      <c r="D227" s="15"/>
      <c r="E227" s="15"/>
      <c r="F227" s="15"/>
      <c r="G227" s="15"/>
      <c r="H227" s="15"/>
      <c r="I227" s="15"/>
      <c r="J227" s="15"/>
    </row>
    <row r="228" spans="3:10" x14ac:dyDescent="0.5">
      <c r="C228" s="15"/>
      <c r="D228" s="15"/>
      <c r="E228" s="15"/>
      <c r="F228" s="15"/>
      <c r="G228" s="15"/>
      <c r="H228" s="15"/>
      <c r="I228" s="15"/>
      <c r="J228" s="15"/>
    </row>
    <row r="229" spans="3:10" x14ac:dyDescent="0.5">
      <c r="C229" s="15"/>
      <c r="D229" s="15"/>
      <c r="E229" s="15"/>
      <c r="F229" s="15"/>
      <c r="G229" s="15"/>
      <c r="H229" s="15"/>
      <c r="I229" s="15"/>
      <c r="J229" s="15"/>
    </row>
    <row r="230" spans="3:10" x14ac:dyDescent="0.5">
      <c r="C230" s="15"/>
      <c r="D230" s="15"/>
      <c r="E230" s="15"/>
      <c r="F230" s="15"/>
      <c r="G230" s="15"/>
      <c r="H230" s="15"/>
      <c r="I230" s="15"/>
      <c r="J230" s="15"/>
    </row>
    <row r="231" spans="3:10" x14ac:dyDescent="0.5">
      <c r="C231" s="15"/>
      <c r="D231" s="15"/>
      <c r="E231" s="15"/>
      <c r="F231" s="15"/>
      <c r="G231" s="15"/>
      <c r="H231" s="15"/>
      <c r="I231" s="15"/>
      <c r="J231" s="15"/>
    </row>
    <row r="232" spans="3:10" x14ac:dyDescent="0.5">
      <c r="C232" s="15"/>
      <c r="D232" s="15"/>
      <c r="E232" s="15"/>
      <c r="F232" s="15"/>
      <c r="G232" s="15"/>
      <c r="H232" s="15"/>
      <c r="I232" s="15"/>
      <c r="J232" s="15"/>
    </row>
    <row r="233" spans="3:10" x14ac:dyDescent="0.5">
      <c r="C233" s="15"/>
      <c r="D233" s="15"/>
      <c r="E233" s="15"/>
      <c r="F233" s="15"/>
      <c r="G233" s="15"/>
      <c r="H233" s="15"/>
      <c r="I233" s="15"/>
      <c r="J233" s="15"/>
    </row>
    <row r="234" spans="3:10" x14ac:dyDescent="0.5">
      <c r="C234" s="15"/>
      <c r="D234" s="15"/>
      <c r="E234" s="15"/>
      <c r="F234" s="15"/>
      <c r="G234" s="15"/>
      <c r="H234" s="15"/>
      <c r="I234" s="15"/>
      <c r="J234" s="15"/>
    </row>
    <row r="235" spans="3:10" x14ac:dyDescent="0.5">
      <c r="C235" s="15"/>
      <c r="D235" s="15"/>
      <c r="E235" s="15"/>
      <c r="F235" s="15"/>
      <c r="G235" s="15"/>
      <c r="H235" s="15"/>
      <c r="I235" s="15"/>
      <c r="J235" s="15"/>
    </row>
    <row r="236" spans="3:10" x14ac:dyDescent="0.5">
      <c r="C236" s="15"/>
      <c r="D236" s="15"/>
      <c r="E236" s="15"/>
      <c r="F236" s="15"/>
      <c r="G236" s="15"/>
      <c r="H236" s="15"/>
      <c r="I236" s="15"/>
      <c r="J236" s="15"/>
    </row>
    <row r="237" spans="3:10" x14ac:dyDescent="0.5">
      <c r="C237" s="15"/>
      <c r="D237" s="15"/>
      <c r="E237" s="15"/>
      <c r="F237" s="15"/>
      <c r="G237" s="15"/>
      <c r="H237" s="15"/>
      <c r="I237" s="15"/>
      <c r="J237" s="15"/>
    </row>
    <row r="238" spans="3:10" x14ac:dyDescent="0.5">
      <c r="C238" s="15"/>
      <c r="D238" s="15"/>
      <c r="E238" s="15"/>
      <c r="F238" s="15"/>
      <c r="G238" s="15"/>
      <c r="H238" s="15"/>
      <c r="I238" s="15"/>
      <c r="J238" s="15"/>
    </row>
    <row r="239" spans="3:10" x14ac:dyDescent="0.5">
      <c r="C239" s="15"/>
      <c r="D239" s="15"/>
      <c r="E239" s="15"/>
      <c r="F239" s="15"/>
      <c r="G239" s="15"/>
      <c r="H239" s="15"/>
      <c r="I239" s="15"/>
      <c r="J239" s="15"/>
    </row>
    <row r="240" spans="3:10" x14ac:dyDescent="0.5">
      <c r="C240" s="15"/>
      <c r="D240" s="15"/>
      <c r="E240" s="15"/>
      <c r="F240" s="15"/>
      <c r="G240" s="15"/>
      <c r="H240" s="15"/>
      <c r="I240" s="15"/>
      <c r="J240" s="15"/>
    </row>
    <row r="241" spans="3:10" x14ac:dyDescent="0.5">
      <c r="C241" s="15"/>
      <c r="D241" s="15"/>
      <c r="E241" s="15"/>
      <c r="F241" s="15"/>
      <c r="G241" s="15"/>
      <c r="H241" s="15"/>
      <c r="I241" s="15"/>
      <c r="J241" s="15"/>
    </row>
    <row r="242" spans="3:10" x14ac:dyDescent="0.5">
      <c r="C242" s="15"/>
      <c r="D242" s="15"/>
      <c r="E242" s="15"/>
      <c r="F242" s="15"/>
      <c r="G242" s="15"/>
      <c r="H242" s="15"/>
      <c r="I242" s="15"/>
      <c r="J242" s="15"/>
    </row>
    <row r="243" spans="3:10" x14ac:dyDescent="0.5">
      <c r="C243" s="15"/>
      <c r="D243" s="15"/>
      <c r="E243" s="15"/>
      <c r="F243" s="15"/>
      <c r="G243" s="15"/>
      <c r="H243" s="15"/>
      <c r="I243" s="15"/>
      <c r="J243" s="15"/>
    </row>
    <row r="244" spans="3:10" x14ac:dyDescent="0.5">
      <c r="C244" s="15"/>
      <c r="D244" s="15"/>
      <c r="E244" s="15"/>
      <c r="F244" s="15"/>
      <c r="G244" s="15"/>
      <c r="H244" s="15"/>
      <c r="I244" s="15"/>
      <c r="J244" s="15"/>
    </row>
    <row r="245" spans="3:10" x14ac:dyDescent="0.5">
      <c r="C245" s="15"/>
      <c r="D245" s="15"/>
      <c r="E245" s="15"/>
      <c r="F245" s="15"/>
      <c r="G245" s="15"/>
      <c r="H245" s="15"/>
      <c r="I245" s="15"/>
      <c r="J245" s="15"/>
    </row>
    <row r="246" spans="3:10" x14ac:dyDescent="0.5">
      <c r="C246" s="15"/>
      <c r="D246" s="15"/>
      <c r="E246" s="15"/>
      <c r="F246" s="15"/>
      <c r="G246" s="15"/>
      <c r="H246" s="15"/>
      <c r="I246" s="15"/>
      <c r="J246" s="15"/>
    </row>
    <row r="247" spans="3:10" x14ac:dyDescent="0.5">
      <c r="C247" s="15"/>
      <c r="D247" s="15"/>
      <c r="E247" s="15"/>
      <c r="F247" s="15"/>
      <c r="G247" s="15"/>
      <c r="H247" s="15"/>
      <c r="I247" s="15"/>
      <c r="J247" s="15"/>
    </row>
    <row r="248" spans="3:10" x14ac:dyDescent="0.5">
      <c r="C248" s="15"/>
      <c r="D248" s="15"/>
      <c r="E248" s="15"/>
      <c r="F248" s="15"/>
      <c r="G248" s="15"/>
      <c r="H248" s="15"/>
      <c r="I248" s="15"/>
      <c r="J248" s="15"/>
    </row>
    <row r="249" spans="3:10" x14ac:dyDescent="0.5">
      <c r="C249" s="15"/>
      <c r="D249" s="15"/>
      <c r="E249" s="15"/>
      <c r="F249" s="15"/>
      <c r="G249" s="15"/>
      <c r="H249" s="15"/>
      <c r="I249" s="15"/>
      <c r="J249" s="15"/>
    </row>
    <row r="250" spans="3:10" x14ac:dyDescent="0.5">
      <c r="C250" s="15"/>
      <c r="D250" s="15"/>
      <c r="E250" s="15"/>
      <c r="F250" s="15"/>
      <c r="G250" s="15"/>
      <c r="H250" s="15"/>
      <c r="I250" s="15"/>
      <c r="J250" s="15"/>
    </row>
    <row r="251" spans="3:10" x14ac:dyDescent="0.5">
      <c r="C251" s="15"/>
      <c r="D251" s="15"/>
      <c r="E251" s="15"/>
      <c r="F251" s="15"/>
      <c r="G251" s="15"/>
      <c r="H251" s="15"/>
      <c r="I251" s="15"/>
      <c r="J251" s="15"/>
    </row>
    <row r="252" spans="3:10" x14ac:dyDescent="0.5">
      <c r="C252" s="15"/>
      <c r="D252" s="15"/>
      <c r="E252" s="15"/>
      <c r="F252" s="15"/>
      <c r="G252" s="15"/>
      <c r="H252" s="15"/>
      <c r="I252" s="15"/>
      <c r="J252" s="15"/>
    </row>
    <row r="253" spans="3:10" x14ac:dyDescent="0.5">
      <c r="C253" s="15"/>
      <c r="D253" s="15"/>
      <c r="E253" s="15"/>
      <c r="F253" s="15"/>
      <c r="G253" s="15"/>
      <c r="H253" s="15"/>
      <c r="I253" s="15"/>
      <c r="J253" s="15"/>
    </row>
    <row r="254" spans="3:10" x14ac:dyDescent="0.5">
      <c r="C254" s="15"/>
      <c r="D254" s="15"/>
      <c r="E254" s="15"/>
      <c r="F254" s="15"/>
      <c r="G254" s="15"/>
      <c r="H254" s="15"/>
      <c r="I254" s="15"/>
      <c r="J254" s="15"/>
    </row>
    <row r="255" spans="3:10" x14ac:dyDescent="0.5">
      <c r="C255" s="15"/>
      <c r="D255" s="15"/>
      <c r="E255" s="15"/>
      <c r="F255" s="15"/>
      <c r="G255" s="15"/>
      <c r="H255" s="15"/>
      <c r="I255" s="15"/>
      <c r="J255" s="15"/>
    </row>
    <row r="256" spans="3:10" x14ac:dyDescent="0.5">
      <c r="C256" s="15"/>
      <c r="D256" s="15"/>
      <c r="E256" s="15"/>
      <c r="F256" s="15"/>
      <c r="G256" s="15"/>
      <c r="H256" s="15"/>
      <c r="I256" s="15"/>
      <c r="J256" s="15"/>
    </row>
    <row r="257" spans="3:10" x14ac:dyDescent="0.5">
      <c r="C257" s="15"/>
      <c r="D257" s="15"/>
      <c r="E257" s="15"/>
      <c r="F257" s="15"/>
      <c r="G257" s="15"/>
      <c r="H257" s="15"/>
      <c r="I257" s="15"/>
      <c r="J257" s="15"/>
    </row>
    <row r="258" spans="3:10" x14ac:dyDescent="0.5">
      <c r="C258" s="15"/>
      <c r="D258" s="15"/>
      <c r="E258" s="15"/>
      <c r="F258" s="15"/>
      <c r="G258" s="15"/>
      <c r="H258" s="15"/>
      <c r="I258" s="15"/>
      <c r="J258" s="15"/>
    </row>
    <row r="259" spans="3:10" x14ac:dyDescent="0.5">
      <c r="C259" s="15"/>
      <c r="D259" s="15"/>
      <c r="E259" s="15"/>
      <c r="F259" s="15"/>
      <c r="G259" s="15"/>
      <c r="H259" s="15"/>
      <c r="I259" s="15"/>
      <c r="J259" s="15"/>
    </row>
    <row r="260" spans="3:10" x14ac:dyDescent="0.5">
      <c r="C260" s="15"/>
      <c r="D260" s="15"/>
      <c r="E260" s="15"/>
      <c r="F260" s="15"/>
      <c r="G260" s="15"/>
      <c r="H260" s="15"/>
      <c r="I260" s="15"/>
      <c r="J260" s="15"/>
    </row>
    <row r="261" spans="3:10" x14ac:dyDescent="0.5">
      <c r="C261" s="15"/>
      <c r="D261" s="15"/>
      <c r="E261" s="15"/>
      <c r="F261" s="15"/>
      <c r="G261" s="15"/>
      <c r="H261" s="15"/>
      <c r="I261" s="15"/>
      <c r="J261" s="15"/>
    </row>
    <row r="262" spans="3:10" x14ac:dyDescent="0.5">
      <c r="C262" s="15"/>
      <c r="D262" s="15"/>
      <c r="E262" s="15"/>
      <c r="F262" s="15"/>
      <c r="G262" s="15"/>
      <c r="H262" s="15"/>
      <c r="I262" s="15"/>
      <c r="J262" s="15"/>
    </row>
    <row r="263" spans="3:10" x14ac:dyDescent="0.5">
      <c r="C263" s="15"/>
      <c r="D263" s="15"/>
      <c r="E263" s="15"/>
      <c r="F263" s="15"/>
      <c r="G263" s="15"/>
      <c r="H263" s="15"/>
      <c r="I263" s="15"/>
      <c r="J263" s="15"/>
    </row>
    <row r="264" spans="3:10" x14ac:dyDescent="0.5">
      <c r="C264" s="15"/>
      <c r="D264" s="15"/>
      <c r="E264" s="15"/>
      <c r="F264" s="15"/>
      <c r="G264" s="15"/>
      <c r="H264" s="15"/>
      <c r="I264" s="15"/>
      <c r="J264" s="15"/>
    </row>
    <row r="265" spans="3:10" x14ac:dyDescent="0.5">
      <c r="C265" s="15"/>
      <c r="D265" s="15"/>
      <c r="E265" s="15"/>
      <c r="F265" s="15"/>
      <c r="G265" s="15"/>
      <c r="H265" s="15"/>
      <c r="I265" s="15"/>
      <c r="J265" s="15"/>
    </row>
    <row r="266" spans="3:10" x14ac:dyDescent="0.5">
      <c r="C266" s="15"/>
      <c r="D266" s="15"/>
      <c r="E266" s="15"/>
      <c r="F266" s="15"/>
      <c r="G266" s="15"/>
      <c r="H266" s="15"/>
      <c r="I266" s="15"/>
      <c r="J266" s="15"/>
    </row>
    <row r="267" spans="3:10" x14ac:dyDescent="0.5">
      <c r="C267" s="15"/>
      <c r="D267" s="15"/>
      <c r="E267" s="15"/>
      <c r="F267" s="15"/>
      <c r="G267" s="15"/>
      <c r="H267" s="15"/>
      <c r="I267" s="15"/>
      <c r="J267" s="15"/>
    </row>
    <row r="268" spans="3:10" x14ac:dyDescent="0.5">
      <c r="C268" s="15"/>
      <c r="D268" s="15"/>
      <c r="E268" s="15"/>
      <c r="F268" s="15"/>
      <c r="G268" s="15"/>
      <c r="H268" s="15"/>
      <c r="I268" s="15"/>
      <c r="J268" s="15"/>
    </row>
    <row r="269" spans="3:10" x14ac:dyDescent="0.5">
      <c r="C269" s="15"/>
      <c r="D269" s="15"/>
      <c r="E269" s="15"/>
      <c r="F269" s="15"/>
      <c r="G269" s="15"/>
      <c r="H269" s="15"/>
      <c r="I269" s="15"/>
      <c r="J269" s="15"/>
    </row>
    <row r="270" spans="3:10" x14ac:dyDescent="0.5">
      <c r="C270" s="15"/>
      <c r="D270" s="15"/>
      <c r="E270" s="15"/>
      <c r="F270" s="15"/>
      <c r="G270" s="15"/>
      <c r="H270" s="15"/>
      <c r="I270" s="15"/>
      <c r="J270" s="15"/>
    </row>
    <row r="271" spans="3:10" x14ac:dyDescent="0.5">
      <c r="C271" s="15"/>
      <c r="D271" s="15"/>
      <c r="E271" s="15"/>
      <c r="F271" s="15"/>
      <c r="G271" s="15"/>
      <c r="H271" s="15"/>
      <c r="I271" s="15"/>
      <c r="J271" s="15"/>
    </row>
    <row r="272" spans="3:10" x14ac:dyDescent="0.5">
      <c r="C272" s="15"/>
      <c r="D272" s="15"/>
      <c r="E272" s="15"/>
      <c r="F272" s="15"/>
      <c r="G272" s="15"/>
      <c r="H272" s="15"/>
      <c r="I272" s="15"/>
      <c r="J272" s="15"/>
    </row>
    <row r="273" spans="3:10" x14ac:dyDescent="0.5">
      <c r="C273" s="15"/>
      <c r="D273" s="15"/>
      <c r="E273" s="15"/>
      <c r="F273" s="15"/>
      <c r="G273" s="15"/>
      <c r="H273" s="15"/>
      <c r="I273" s="15"/>
      <c r="J273" s="15"/>
    </row>
    <row r="274" spans="3:10" x14ac:dyDescent="0.5">
      <c r="C274" s="15"/>
      <c r="D274" s="15"/>
      <c r="E274" s="15"/>
      <c r="F274" s="15"/>
      <c r="G274" s="15"/>
      <c r="H274" s="15"/>
      <c r="I274" s="15"/>
      <c r="J274" s="15"/>
    </row>
    <row r="275" spans="3:10" x14ac:dyDescent="0.5">
      <c r="C275" s="15"/>
      <c r="D275" s="15"/>
      <c r="E275" s="15"/>
      <c r="F275" s="15"/>
      <c r="G275" s="15"/>
      <c r="H275" s="15"/>
      <c r="I275" s="15"/>
      <c r="J275" s="15"/>
    </row>
    <row r="276" spans="3:10" x14ac:dyDescent="0.5">
      <c r="C276" s="15"/>
      <c r="D276" s="15"/>
      <c r="E276" s="15"/>
      <c r="F276" s="15"/>
      <c r="G276" s="15"/>
      <c r="H276" s="15"/>
      <c r="I276" s="15"/>
      <c r="J276" s="15"/>
    </row>
    <row r="277" spans="3:10" x14ac:dyDescent="0.5">
      <c r="C277" s="15"/>
      <c r="D277" s="15"/>
      <c r="E277" s="15"/>
      <c r="F277" s="15"/>
      <c r="G277" s="15"/>
      <c r="H277" s="15"/>
      <c r="I277" s="15"/>
      <c r="J277" s="15"/>
    </row>
    <row r="278" spans="3:10" x14ac:dyDescent="0.5">
      <c r="C278" s="15"/>
      <c r="D278" s="15"/>
      <c r="E278" s="15"/>
      <c r="F278" s="15"/>
      <c r="G278" s="15"/>
      <c r="H278" s="15"/>
      <c r="I278" s="15"/>
      <c r="J278" s="15"/>
    </row>
    <row r="279" spans="3:10" x14ac:dyDescent="0.5">
      <c r="C279" s="15"/>
      <c r="D279" s="15"/>
      <c r="E279" s="15"/>
      <c r="F279" s="15"/>
      <c r="G279" s="15"/>
      <c r="H279" s="15"/>
      <c r="I279" s="15"/>
      <c r="J279" s="15"/>
    </row>
    <row r="280" spans="3:10" x14ac:dyDescent="0.5">
      <c r="C280" s="15"/>
      <c r="D280" s="15"/>
      <c r="E280" s="15"/>
      <c r="F280" s="15"/>
      <c r="G280" s="15"/>
      <c r="H280" s="15"/>
      <c r="I280" s="15"/>
      <c r="J280" s="15"/>
    </row>
    <row r="281" spans="3:10" x14ac:dyDescent="0.5">
      <c r="C281" s="15"/>
      <c r="D281" s="15"/>
      <c r="E281" s="15"/>
      <c r="F281" s="15"/>
      <c r="G281" s="15"/>
      <c r="H281" s="15"/>
      <c r="I281" s="15"/>
      <c r="J281" s="15"/>
    </row>
    <row r="282" spans="3:10" x14ac:dyDescent="0.5">
      <c r="C282" s="15"/>
      <c r="D282" s="15"/>
      <c r="E282" s="15"/>
      <c r="F282" s="15"/>
      <c r="G282" s="15"/>
      <c r="H282" s="15"/>
      <c r="I282" s="15"/>
      <c r="J282" s="15"/>
    </row>
    <row r="283" spans="3:10" x14ac:dyDescent="0.5">
      <c r="C283" s="15"/>
      <c r="D283" s="15"/>
      <c r="E283" s="15"/>
      <c r="F283" s="15"/>
      <c r="G283" s="15"/>
      <c r="H283" s="15"/>
      <c r="I283" s="15"/>
      <c r="J283" s="15"/>
    </row>
    <row r="284" spans="3:10" x14ac:dyDescent="0.5">
      <c r="C284" s="15"/>
      <c r="D284" s="15"/>
      <c r="E284" s="15"/>
      <c r="F284" s="15"/>
      <c r="G284" s="15"/>
      <c r="H284" s="15"/>
      <c r="I284" s="15"/>
      <c r="J284" s="15"/>
    </row>
    <row r="285" spans="3:10" x14ac:dyDescent="0.5">
      <c r="C285" s="15"/>
      <c r="D285" s="15"/>
      <c r="E285" s="15"/>
      <c r="F285" s="15"/>
      <c r="G285" s="15"/>
      <c r="H285" s="15"/>
      <c r="I285" s="15"/>
      <c r="J285" s="15"/>
    </row>
    <row r="286" spans="3:10" x14ac:dyDescent="0.5">
      <c r="C286" s="15"/>
      <c r="D286" s="15"/>
      <c r="E286" s="15"/>
      <c r="F286" s="15"/>
      <c r="G286" s="15"/>
      <c r="H286" s="15"/>
      <c r="I286" s="15"/>
      <c r="J286" s="15"/>
    </row>
    <row r="287" spans="3:10" x14ac:dyDescent="0.5">
      <c r="C287" s="15"/>
      <c r="D287" s="15"/>
      <c r="E287" s="15"/>
      <c r="F287" s="15"/>
      <c r="G287" s="15"/>
      <c r="H287" s="15"/>
      <c r="I287" s="15"/>
      <c r="J287" s="15"/>
    </row>
    <row r="288" spans="3:10" x14ac:dyDescent="0.5">
      <c r="C288" s="15"/>
      <c r="D288" s="15"/>
      <c r="E288" s="15"/>
      <c r="F288" s="15"/>
      <c r="G288" s="15"/>
      <c r="H288" s="15"/>
      <c r="I288" s="15"/>
      <c r="J288" s="15"/>
    </row>
    <row r="289" spans="3:10" x14ac:dyDescent="0.5">
      <c r="C289" s="15"/>
      <c r="D289" s="15"/>
      <c r="E289" s="15"/>
      <c r="F289" s="15"/>
      <c r="G289" s="15"/>
      <c r="H289" s="15"/>
      <c r="I289" s="15"/>
      <c r="J289" s="15"/>
    </row>
    <row r="290" spans="3:10" x14ac:dyDescent="0.5">
      <c r="C290" s="15"/>
      <c r="D290" s="15"/>
      <c r="E290" s="15"/>
      <c r="F290" s="15"/>
      <c r="G290" s="15"/>
      <c r="H290" s="15"/>
      <c r="I290" s="15"/>
      <c r="J290" s="15"/>
    </row>
    <row r="291" spans="3:10" x14ac:dyDescent="0.5">
      <c r="C291" s="15"/>
      <c r="D291" s="15"/>
      <c r="E291" s="15"/>
      <c r="F291" s="15"/>
      <c r="G291" s="15"/>
      <c r="H291" s="15"/>
      <c r="I291" s="15"/>
      <c r="J291" s="15"/>
    </row>
    <row r="292" spans="3:10" x14ac:dyDescent="0.5">
      <c r="C292" s="15"/>
      <c r="D292" s="15"/>
      <c r="E292" s="15"/>
      <c r="F292" s="15"/>
      <c r="G292" s="15"/>
      <c r="H292" s="15"/>
      <c r="I292" s="15"/>
      <c r="J292" s="15"/>
    </row>
    <row r="293" spans="3:10" x14ac:dyDescent="0.5">
      <c r="C293" s="15"/>
      <c r="D293" s="15"/>
      <c r="E293" s="15"/>
      <c r="F293" s="15"/>
      <c r="G293" s="15"/>
      <c r="H293" s="15"/>
      <c r="I293" s="15"/>
      <c r="J293" s="15"/>
    </row>
    <row r="294" spans="3:10" x14ac:dyDescent="0.5">
      <c r="C294" s="15"/>
      <c r="D294" s="15"/>
      <c r="E294" s="15"/>
      <c r="F294" s="15"/>
      <c r="G294" s="15"/>
      <c r="H294" s="15"/>
      <c r="I294" s="15"/>
      <c r="J294" s="15"/>
    </row>
    <row r="295" spans="3:10" x14ac:dyDescent="0.5">
      <c r="C295" s="15"/>
      <c r="D295" s="15"/>
      <c r="E295" s="15"/>
      <c r="F295" s="15"/>
      <c r="G295" s="15"/>
      <c r="H295" s="15"/>
      <c r="I295" s="15"/>
      <c r="J295" s="15"/>
    </row>
    <row r="296" spans="3:10" x14ac:dyDescent="0.5">
      <c r="C296" s="15"/>
      <c r="D296" s="15"/>
      <c r="E296" s="15"/>
      <c r="F296" s="15"/>
      <c r="G296" s="15"/>
      <c r="H296" s="15"/>
      <c r="I296" s="15"/>
      <c r="J296" s="15"/>
    </row>
    <row r="297" spans="3:10" x14ac:dyDescent="0.5">
      <c r="C297" s="15"/>
      <c r="D297" s="15"/>
      <c r="E297" s="15"/>
      <c r="F297" s="15"/>
      <c r="G297" s="15"/>
      <c r="H297" s="15"/>
      <c r="I297" s="15"/>
      <c r="J297" s="15"/>
    </row>
    <row r="298" spans="3:10" x14ac:dyDescent="0.5">
      <c r="C298" s="15"/>
      <c r="D298" s="15"/>
      <c r="E298" s="15"/>
      <c r="F298" s="15"/>
      <c r="G298" s="15"/>
      <c r="H298" s="15"/>
      <c r="I298" s="15"/>
      <c r="J298" s="15"/>
    </row>
    <row r="299" spans="3:10" x14ac:dyDescent="0.5">
      <c r="C299" s="15"/>
      <c r="D299" s="15"/>
      <c r="E299" s="15"/>
      <c r="F299" s="15"/>
      <c r="G299" s="15"/>
      <c r="H299" s="15"/>
      <c r="I299" s="15"/>
      <c r="J299" s="15"/>
    </row>
    <row r="300" spans="3:10" x14ac:dyDescent="0.5">
      <c r="C300" s="15"/>
      <c r="D300" s="15"/>
      <c r="E300" s="15"/>
      <c r="F300" s="15"/>
      <c r="G300" s="15"/>
      <c r="H300" s="15"/>
      <c r="I300" s="15"/>
      <c r="J300" s="15"/>
    </row>
    <row r="301" spans="3:10" x14ac:dyDescent="0.5">
      <c r="C301" s="15"/>
      <c r="D301" s="15"/>
      <c r="E301" s="15"/>
      <c r="F301" s="15"/>
      <c r="G301" s="15"/>
      <c r="H301" s="15"/>
      <c r="I301" s="15"/>
      <c r="J301" s="15"/>
    </row>
    <row r="302" spans="3:10" x14ac:dyDescent="0.5">
      <c r="C302" s="15"/>
      <c r="D302" s="15"/>
      <c r="E302" s="15"/>
      <c r="F302" s="15"/>
      <c r="G302" s="15"/>
      <c r="H302" s="15"/>
      <c r="I302" s="15"/>
      <c r="J302" s="15"/>
    </row>
    <row r="303" spans="3:10" x14ac:dyDescent="0.5">
      <c r="C303" s="15"/>
      <c r="D303" s="15"/>
      <c r="E303" s="15"/>
      <c r="F303" s="15"/>
      <c r="G303" s="15"/>
      <c r="H303" s="15"/>
      <c r="I303" s="15"/>
      <c r="J303" s="15"/>
    </row>
    <row r="304" spans="3:10" x14ac:dyDescent="0.5">
      <c r="C304" s="15"/>
      <c r="D304" s="15"/>
      <c r="E304" s="15"/>
      <c r="F304" s="15"/>
      <c r="G304" s="15"/>
      <c r="H304" s="15"/>
      <c r="I304" s="15"/>
      <c r="J304" s="15"/>
    </row>
    <row r="305" spans="3:10" x14ac:dyDescent="0.5">
      <c r="C305" s="15"/>
      <c r="D305" s="15"/>
      <c r="E305" s="15"/>
      <c r="F305" s="15"/>
      <c r="G305" s="15"/>
      <c r="H305" s="15"/>
      <c r="I305" s="15"/>
      <c r="J305" s="15"/>
    </row>
    <row r="306" spans="3:10" x14ac:dyDescent="0.5">
      <c r="C306" s="15"/>
      <c r="D306" s="15"/>
      <c r="E306" s="15"/>
      <c r="F306" s="15"/>
      <c r="G306" s="15"/>
      <c r="H306" s="15"/>
      <c r="I306" s="15"/>
      <c r="J306" s="15"/>
    </row>
    <row r="307" spans="3:10" x14ac:dyDescent="0.5">
      <c r="C307" s="15"/>
      <c r="D307" s="15"/>
      <c r="E307" s="15"/>
      <c r="F307" s="15"/>
      <c r="G307" s="15"/>
      <c r="H307" s="15"/>
      <c r="I307" s="15"/>
      <c r="J307" s="15"/>
    </row>
    <row r="308" spans="3:10" x14ac:dyDescent="0.5">
      <c r="C308" s="15"/>
      <c r="D308" s="15"/>
      <c r="E308" s="15"/>
      <c r="F308" s="15"/>
      <c r="G308" s="15"/>
      <c r="H308" s="15"/>
      <c r="I308" s="15"/>
      <c r="J308" s="15"/>
    </row>
    <row r="309" spans="3:10" x14ac:dyDescent="0.5">
      <c r="C309" s="15"/>
      <c r="D309" s="15"/>
      <c r="E309" s="15"/>
      <c r="F309" s="15"/>
      <c r="G309" s="15"/>
      <c r="H309" s="15"/>
      <c r="I309" s="15"/>
      <c r="J309" s="15"/>
    </row>
    <row r="310" spans="3:10" x14ac:dyDescent="0.5">
      <c r="C310" s="15"/>
      <c r="D310" s="15"/>
      <c r="E310" s="15"/>
      <c r="F310" s="15"/>
      <c r="G310" s="15"/>
      <c r="H310" s="15"/>
      <c r="I310" s="15"/>
      <c r="J310" s="15"/>
    </row>
    <row r="311" spans="3:10" x14ac:dyDescent="0.5">
      <c r="C311" s="15"/>
      <c r="D311" s="15"/>
      <c r="E311" s="15"/>
      <c r="F311" s="15"/>
      <c r="G311" s="15"/>
      <c r="H311" s="15"/>
      <c r="I311" s="15"/>
      <c r="J311" s="15"/>
    </row>
    <row r="312" spans="3:10" x14ac:dyDescent="0.5">
      <c r="C312" s="15"/>
      <c r="D312" s="15"/>
      <c r="E312" s="15"/>
      <c r="F312" s="15"/>
      <c r="G312" s="15"/>
      <c r="H312" s="15"/>
      <c r="I312" s="15"/>
      <c r="J312" s="15"/>
    </row>
    <row r="313" spans="3:10" x14ac:dyDescent="0.5">
      <c r="C313" s="15"/>
      <c r="D313" s="15"/>
      <c r="E313" s="15"/>
      <c r="F313" s="15"/>
      <c r="G313" s="15"/>
      <c r="H313" s="15"/>
      <c r="I313" s="15"/>
      <c r="J313" s="15"/>
    </row>
    <row r="314" spans="3:10" x14ac:dyDescent="0.5">
      <c r="C314" s="15"/>
      <c r="D314" s="15"/>
      <c r="E314" s="15"/>
      <c r="F314" s="15"/>
      <c r="G314" s="15"/>
      <c r="H314" s="15"/>
      <c r="I314" s="15"/>
      <c r="J314" s="15"/>
    </row>
    <row r="315" spans="3:10" x14ac:dyDescent="0.5">
      <c r="C315" s="15"/>
      <c r="D315" s="15"/>
      <c r="E315" s="15"/>
      <c r="F315" s="15"/>
      <c r="G315" s="15"/>
      <c r="H315" s="15"/>
      <c r="I315" s="15"/>
      <c r="J315" s="15"/>
    </row>
    <row r="316" spans="3:10" x14ac:dyDescent="0.5">
      <c r="C316" s="15"/>
      <c r="D316" s="15"/>
      <c r="E316" s="15"/>
      <c r="F316" s="15"/>
      <c r="G316" s="15"/>
      <c r="H316" s="15"/>
      <c r="I316" s="15"/>
      <c r="J316" s="15"/>
    </row>
    <row r="317" spans="3:10" x14ac:dyDescent="0.5">
      <c r="C317" s="15"/>
      <c r="D317" s="15"/>
      <c r="E317" s="15"/>
      <c r="F317" s="15"/>
      <c r="G317" s="15"/>
      <c r="H317" s="15"/>
      <c r="I317" s="15"/>
      <c r="J317" s="15"/>
    </row>
    <row r="318" spans="3:10" x14ac:dyDescent="0.5">
      <c r="C318" s="15"/>
      <c r="D318" s="15"/>
      <c r="E318" s="15"/>
      <c r="F318" s="15"/>
      <c r="G318" s="15"/>
      <c r="H318" s="15"/>
      <c r="I318" s="15"/>
      <c r="J318" s="15"/>
    </row>
    <row r="319" spans="3:10" x14ac:dyDescent="0.5">
      <c r="C319" s="15"/>
      <c r="D319" s="15"/>
      <c r="E319" s="15"/>
      <c r="F319" s="15"/>
      <c r="G319" s="15"/>
      <c r="H319" s="15"/>
      <c r="I319" s="15"/>
      <c r="J319" s="15"/>
    </row>
    <row r="320" spans="3:10" x14ac:dyDescent="0.5">
      <c r="C320" s="15"/>
      <c r="D320" s="15"/>
      <c r="E320" s="15"/>
      <c r="F320" s="15"/>
      <c r="G320" s="15"/>
      <c r="H320" s="15"/>
      <c r="I320" s="15"/>
      <c r="J320" s="15"/>
    </row>
    <row r="321" spans="3:10" x14ac:dyDescent="0.5">
      <c r="C321" s="15"/>
      <c r="D321" s="15"/>
      <c r="E321" s="15"/>
      <c r="F321" s="15"/>
      <c r="G321" s="15"/>
      <c r="H321" s="15"/>
      <c r="I321" s="15"/>
      <c r="J321" s="15"/>
    </row>
    <row r="322" spans="3:10" x14ac:dyDescent="0.5">
      <c r="C322" s="15"/>
      <c r="D322" s="15"/>
      <c r="E322" s="15"/>
      <c r="F322" s="15"/>
      <c r="G322" s="15"/>
      <c r="H322" s="15"/>
      <c r="I322" s="15"/>
      <c r="J322" s="15"/>
    </row>
    <row r="323" spans="3:10" x14ac:dyDescent="0.5">
      <c r="C323" s="15"/>
      <c r="D323" s="15"/>
      <c r="E323" s="15"/>
      <c r="F323" s="15"/>
      <c r="G323" s="15"/>
      <c r="H323" s="15"/>
      <c r="I323" s="15"/>
      <c r="J323" s="15"/>
    </row>
    <row r="324" spans="3:10" x14ac:dyDescent="0.5">
      <c r="C324" s="15"/>
      <c r="D324" s="15"/>
      <c r="E324" s="15"/>
      <c r="F324" s="15"/>
      <c r="G324" s="15"/>
      <c r="H324" s="15"/>
      <c r="I324" s="15"/>
      <c r="J324" s="15"/>
    </row>
    <row r="325" spans="3:10" x14ac:dyDescent="0.5">
      <c r="C325" s="15"/>
      <c r="D325" s="15"/>
      <c r="E325" s="15"/>
      <c r="F325" s="15"/>
      <c r="G325" s="15"/>
      <c r="H325" s="15"/>
      <c r="I325" s="15"/>
      <c r="J325" s="15"/>
    </row>
    <row r="326" spans="3:10" x14ac:dyDescent="0.5">
      <c r="C326" s="15"/>
      <c r="D326" s="15"/>
      <c r="E326" s="15"/>
      <c r="F326" s="15"/>
      <c r="G326" s="15"/>
      <c r="H326" s="15"/>
      <c r="I326" s="15"/>
      <c r="J326" s="15"/>
    </row>
    <row r="327" spans="3:10" x14ac:dyDescent="0.5">
      <c r="C327" s="15"/>
      <c r="D327" s="15"/>
      <c r="E327" s="15"/>
      <c r="F327" s="15"/>
      <c r="G327" s="15"/>
      <c r="H327" s="15"/>
      <c r="I327" s="15"/>
      <c r="J327" s="15"/>
    </row>
    <row r="328" spans="3:10" x14ac:dyDescent="0.5">
      <c r="C328" s="15"/>
      <c r="D328" s="15"/>
      <c r="E328" s="15"/>
      <c r="F328" s="15"/>
      <c r="G328" s="15"/>
      <c r="H328" s="15"/>
      <c r="I328" s="15"/>
      <c r="J328" s="15"/>
    </row>
    <row r="329" spans="3:10" x14ac:dyDescent="0.5">
      <c r="C329" s="15"/>
      <c r="D329" s="15"/>
      <c r="E329" s="15"/>
      <c r="F329" s="15"/>
      <c r="G329" s="15"/>
      <c r="H329" s="15"/>
      <c r="I329" s="15"/>
      <c r="J329" s="15"/>
    </row>
    <row r="330" spans="3:10" x14ac:dyDescent="0.5">
      <c r="C330" s="15"/>
      <c r="D330" s="15"/>
      <c r="E330" s="15"/>
      <c r="F330" s="15"/>
      <c r="G330" s="15"/>
      <c r="H330" s="15"/>
      <c r="I330" s="15"/>
      <c r="J330" s="15"/>
    </row>
    <row r="331" spans="3:10" x14ac:dyDescent="0.5">
      <c r="C331" s="15"/>
      <c r="D331" s="15"/>
      <c r="E331" s="15"/>
      <c r="F331" s="15"/>
      <c r="G331" s="15"/>
      <c r="H331" s="15"/>
      <c r="I331" s="15"/>
      <c r="J331" s="15"/>
    </row>
    <row r="332" spans="3:10" x14ac:dyDescent="0.5">
      <c r="C332" s="15"/>
      <c r="D332" s="15"/>
      <c r="E332" s="15"/>
      <c r="F332" s="15"/>
      <c r="G332" s="15"/>
      <c r="H332" s="15"/>
      <c r="I332" s="15"/>
      <c r="J332" s="15"/>
    </row>
    <row r="333" spans="3:10" x14ac:dyDescent="0.5">
      <c r="C333" s="15"/>
      <c r="D333" s="15"/>
      <c r="E333" s="15"/>
      <c r="F333" s="15"/>
      <c r="G333" s="15"/>
      <c r="H333" s="15"/>
      <c r="I333" s="15"/>
      <c r="J333" s="15"/>
    </row>
    <row r="334" spans="3:10" x14ac:dyDescent="0.5">
      <c r="C334" s="15"/>
      <c r="D334" s="15"/>
      <c r="E334" s="15"/>
      <c r="F334" s="15"/>
      <c r="G334" s="15"/>
      <c r="H334" s="15"/>
      <c r="I334" s="15"/>
      <c r="J334" s="15"/>
    </row>
    <row r="335" spans="3:10" x14ac:dyDescent="0.5">
      <c r="C335" s="15"/>
      <c r="D335" s="15"/>
      <c r="E335" s="15"/>
      <c r="F335" s="15"/>
      <c r="G335" s="15"/>
      <c r="H335" s="15"/>
      <c r="I335" s="15"/>
      <c r="J335" s="15"/>
    </row>
    <row r="336" spans="3:10" x14ac:dyDescent="0.5">
      <c r="C336" s="15"/>
      <c r="D336" s="15"/>
      <c r="E336" s="15"/>
      <c r="F336" s="15"/>
      <c r="G336" s="15"/>
      <c r="H336" s="15"/>
      <c r="I336" s="15"/>
      <c r="J336" s="15"/>
    </row>
    <row r="337" spans="3:10" x14ac:dyDescent="0.5">
      <c r="C337" s="15"/>
      <c r="D337" s="15"/>
      <c r="E337" s="15"/>
      <c r="F337" s="15"/>
      <c r="G337" s="15"/>
      <c r="H337" s="15"/>
      <c r="I337" s="15"/>
      <c r="J337" s="15"/>
    </row>
    <row r="338" spans="3:10" x14ac:dyDescent="0.5">
      <c r="C338" s="15"/>
      <c r="D338" s="15"/>
      <c r="E338" s="15"/>
      <c r="F338" s="15"/>
      <c r="G338" s="15"/>
      <c r="H338" s="15"/>
      <c r="I338" s="15"/>
      <c r="J338" s="15"/>
    </row>
    <row r="339" spans="3:10" x14ac:dyDescent="0.5">
      <c r="C339" s="15"/>
      <c r="D339" s="15"/>
      <c r="E339" s="15"/>
      <c r="F339" s="15"/>
      <c r="G339" s="15"/>
      <c r="H339" s="15"/>
      <c r="I339" s="15"/>
      <c r="J339" s="15"/>
    </row>
    <row r="340" spans="3:10" x14ac:dyDescent="0.5">
      <c r="C340" s="15"/>
      <c r="D340" s="15"/>
      <c r="E340" s="15"/>
      <c r="F340" s="15"/>
      <c r="G340" s="15"/>
      <c r="H340" s="15"/>
      <c r="I340" s="15"/>
      <c r="J340" s="15"/>
    </row>
    <row r="341" spans="3:10" x14ac:dyDescent="0.5">
      <c r="C341" s="15"/>
      <c r="D341" s="15"/>
      <c r="E341" s="15"/>
      <c r="F341" s="15"/>
      <c r="G341" s="15"/>
      <c r="H341" s="15"/>
      <c r="I341" s="15"/>
      <c r="J341" s="15"/>
    </row>
    <row r="342" spans="3:10" x14ac:dyDescent="0.5">
      <c r="C342" s="15"/>
      <c r="D342" s="15"/>
      <c r="E342" s="15"/>
      <c r="F342" s="15"/>
      <c r="G342" s="15"/>
      <c r="H342" s="15"/>
      <c r="I342" s="15"/>
      <c r="J342" s="15"/>
    </row>
    <row r="343" spans="3:10" x14ac:dyDescent="0.5">
      <c r="C343" s="15"/>
      <c r="D343" s="15"/>
      <c r="E343" s="15"/>
      <c r="F343" s="15"/>
      <c r="G343" s="15"/>
      <c r="H343" s="15"/>
      <c r="I343" s="15"/>
      <c r="J343" s="15"/>
    </row>
    <row r="344" spans="3:10" x14ac:dyDescent="0.5">
      <c r="C344" s="15"/>
      <c r="D344" s="15"/>
      <c r="E344" s="15"/>
      <c r="F344" s="15"/>
      <c r="G344" s="15"/>
      <c r="H344" s="15"/>
      <c r="I344" s="15"/>
      <c r="J344" s="15"/>
    </row>
    <row r="345" spans="3:10" x14ac:dyDescent="0.5">
      <c r="C345" s="15"/>
      <c r="D345" s="15"/>
      <c r="E345" s="15"/>
      <c r="F345" s="15"/>
      <c r="G345" s="15"/>
      <c r="H345" s="15"/>
      <c r="I345" s="15"/>
      <c r="J345" s="15"/>
    </row>
    <row r="346" spans="3:10" x14ac:dyDescent="0.5">
      <c r="C346" s="15"/>
      <c r="D346" s="15"/>
      <c r="E346" s="15"/>
      <c r="F346" s="15"/>
      <c r="G346" s="15"/>
      <c r="H346" s="15"/>
      <c r="I346" s="15"/>
      <c r="J346" s="15"/>
    </row>
    <row r="347" spans="3:10" x14ac:dyDescent="0.5">
      <c r="C347" s="15"/>
      <c r="D347" s="15"/>
      <c r="E347" s="15"/>
      <c r="F347" s="15"/>
      <c r="G347" s="15"/>
      <c r="H347" s="15"/>
      <c r="I347" s="15"/>
      <c r="J347" s="15"/>
    </row>
    <row r="348" spans="3:10" x14ac:dyDescent="0.5">
      <c r="C348" s="15"/>
      <c r="D348" s="15"/>
      <c r="E348" s="15"/>
      <c r="F348" s="15"/>
      <c r="G348" s="15"/>
      <c r="H348" s="15"/>
      <c r="I348" s="15"/>
      <c r="J348" s="15"/>
    </row>
    <row r="349" spans="3:10" x14ac:dyDescent="0.5">
      <c r="C349" s="15"/>
      <c r="D349" s="15"/>
      <c r="E349" s="15"/>
      <c r="F349" s="15"/>
      <c r="G349" s="15"/>
      <c r="H349" s="15"/>
      <c r="I349" s="15"/>
      <c r="J349" s="15"/>
    </row>
    <row r="350" spans="3:10" x14ac:dyDescent="0.5">
      <c r="C350" s="15"/>
      <c r="D350" s="15"/>
      <c r="E350" s="15"/>
      <c r="F350" s="15"/>
      <c r="G350" s="15"/>
      <c r="H350" s="15"/>
      <c r="I350" s="15"/>
      <c r="J350" s="15"/>
    </row>
    <row r="351" spans="3:10" x14ac:dyDescent="0.5">
      <c r="C351" s="15"/>
      <c r="D351" s="15"/>
      <c r="E351" s="15"/>
      <c r="F351" s="15"/>
      <c r="G351" s="15"/>
      <c r="H351" s="15"/>
      <c r="I351" s="15"/>
      <c r="J351" s="15"/>
    </row>
    <row r="352" spans="3:10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B1:H1"/>
    <mergeCell ref="C2:G2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7"/>
  <sheetViews>
    <sheetView workbookViewId="0">
      <pane xSplit="2" ySplit="4" topLeftCell="C5" activePane="bottomRight" state="frozen"/>
      <selection activeCell="A38" sqref="A38"/>
      <selection pane="topRight" activeCell="A38" sqref="A38"/>
      <selection pane="bottomLeft" activeCell="A38" sqref="A38"/>
      <selection pane="bottomRight" activeCell="A38" sqref="A38"/>
    </sheetView>
  </sheetViews>
  <sheetFormatPr defaultRowHeight="21.75" x14ac:dyDescent="0.5"/>
  <cols>
    <col min="1" max="1" width="10.85546875" customWidth="1"/>
    <col min="2" max="2" width="24.7109375" customWidth="1"/>
    <col min="3" max="8" width="13.42578125" customWidth="1"/>
  </cols>
  <sheetData>
    <row r="1" spans="1:16" ht="29.25" x14ac:dyDescent="0.6">
      <c r="B1" s="155" t="s">
        <v>88</v>
      </c>
      <c r="C1" s="155"/>
      <c r="D1" s="155"/>
      <c r="E1" s="155"/>
      <c r="F1" s="155"/>
      <c r="G1" s="155"/>
      <c r="H1" s="155"/>
    </row>
    <row r="2" spans="1:16" x14ac:dyDescent="0.5">
      <c r="B2" s="26" t="s">
        <v>0</v>
      </c>
      <c r="C2" s="153" t="s">
        <v>67</v>
      </c>
      <c r="D2" s="154"/>
      <c r="E2" s="154"/>
      <c r="F2" s="154"/>
      <c r="G2" s="154"/>
      <c r="H2" s="25" t="s">
        <v>1</v>
      </c>
    </row>
    <row r="3" spans="1:16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6" x14ac:dyDescent="0.5">
      <c r="B4" s="34" t="s">
        <v>73</v>
      </c>
      <c r="C4" s="37"/>
      <c r="D4" s="36">
        <v>35.1342</v>
      </c>
      <c r="E4" s="37">
        <v>35.289000000000001</v>
      </c>
      <c r="F4" s="37">
        <v>35.362499999999997</v>
      </c>
      <c r="G4" s="35"/>
      <c r="H4" s="38">
        <f>AVERAGE(C4:G4)</f>
        <v>35.261900000000004</v>
      </c>
    </row>
    <row r="5" spans="1:16" x14ac:dyDescent="0.5">
      <c r="B5" s="43" t="s">
        <v>18</v>
      </c>
      <c r="C5" s="144"/>
      <c r="D5" s="45"/>
      <c r="E5" s="45"/>
      <c r="F5" s="48"/>
      <c r="G5" s="45"/>
      <c r="H5" s="44"/>
    </row>
    <row r="6" spans="1:16" x14ac:dyDescent="0.5">
      <c r="A6" t="s">
        <v>91</v>
      </c>
      <c r="B6" s="3" t="s">
        <v>19</v>
      </c>
      <c r="C6" s="12"/>
      <c r="D6" s="12">
        <f>D7*D$4</f>
        <v>25191.221399999999</v>
      </c>
      <c r="E6" s="12">
        <f>E7*E$4</f>
        <v>25266.924000000003</v>
      </c>
      <c r="F6" s="12">
        <f>F7*F$4</f>
        <v>25213.462499999998</v>
      </c>
      <c r="G6" s="12"/>
      <c r="H6" s="67">
        <f t="shared" ref="H6:H35" si="0">AVERAGE(C6:G6)</f>
        <v>25223.869300000002</v>
      </c>
      <c r="I6" s="15"/>
      <c r="J6" s="15"/>
      <c r="K6" s="15"/>
      <c r="L6" s="15"/>
      <c r="M6" s="15"/>
      <c r="N6" s="15"/>
      <c r="O6" s="15"/>
      <c r="P6" s="15"/>
    </row>
    <row r="7" spans="1:16" x14ac:dyDescent="0.5">
      <c r="A7" t="s">
        <v>92</v>
      </c>
      <c r="B7" s="3" t="s">
        <v>20</v>
      </c>
      <c r="C7" s="11"/>
      <c r="D7" s="11">
        <v>717</v>
      </c>
      <c r="E7" s="11">
        <v>716</v>
      </c>
      <c r="F7" s="11">
        <v>713</v>
      </c>
      <c r="G7" s="11"/>
      <c r="H7" s="67">
        <f t="shared" si="0"/>
        <v>715.33333333333337</v>
      </c>
      <c r="I7" s="15"/>
      <c r="J7" s="15"/>
      <c r="K7" s="15"/>
      <c r="L7" s="15"/>
      <c r="M7" s="121"/>
      <c r="N7" s="15"/>
      <c r="O7" s="15"/>
      <c r="P7" s="15"/>
    </row>
    <row r="8" spans="1:16" x14ac:dyDescent="0.5">
      <c r="A8" t="s">
        <v>93</v>
      </c>
      <c r="B8" s="3" t="s">
        <v>21</v>
      </c>
      <c r="C8" s="120"/>
      <c r="D8" s="120">
        <f>D9*D$4</f>
        <v>21642.6672</v>
      </c>
      <c r="E8" s="120">
        <f>E9*E$4</f>
        <v>22726.116000000002</v>
      </c>
      <c r="F8" s="120">
        <f>F9*F$4</f>
        <v>24152.587499999998</v>
      </c>
      <c r="G8" s="120"/>
      <c r="H8" s="79">
        <f>AVERAGE(C8:G8)</f>
        <v>22840.456900000001</v>
      </c>
      <c r="I8" s="15"/>
      <c r="J8" s="145"/>
      <c r="K8" s="145"/>
      <c r="L8" s="15"/>
      <c r="M8" s="121"/>
      <c r="N8" s="15"/>
      <c r="O8" s="15"/>
      <c r="P8" s="15"/>
    </row>
    <row r="9" spans="1:16" x14ac:dyDescent="0.5">
      <c r="A9" t="s">
        <v>94</v>
      </c>
      <c r="B9" s="3" t="s">
        <v>22</v>
      </c>
      <c r="C9" s="77"/>
      <c r="D9" s="77">
        <v>616</v>
      </c>
      <c r="E9" s="77">
        <v>644</v>
      </c>
      <c r="F9" s="77">
        <v>683</v>
      </c>
      <c r="G9" s="77"/>
      <c r="H9" s="79">
        <f t="shared" si="0"/>
        <v>647.66666666666663</v>
      </c>
      <c r="I9" s="15"/>
      <c r="J9" s="15"/>
      <c r="K9" s="145"/>
      <c r="L9" s="15"/>
      <c r="M9" s="121"/>
      <c r="N9" s="15"/>
      <c r="O9" s="15"/>
      <c r="P9" s="15"/>
    </row>
    <row r="10" spans="1:16" x14ac:dyDescent="0.5">
      <c r="A10" t="s">
        <v>95</v>
      </c>
      <c r="B10" s="102" t="s">
        <v>23</v>
      </c>
      <c r="C10" s="12"/>
      <c r="D10" s="12">
        <f>D11*D$4</f>
        <v>23153.4378</v>
      </c>
      <c r="E10" s="12">
        <f>E11*E$4</f>
        <v>23220.162</v>
      </c>
      <c r="F10" s="12">
        <f>F11*F$4</f>
        <v>23162.437499999996</v>
      </c>
      <c r="G10" s="12"/>
      <c r="H10" s="67">
        <f t="shared" si="0"/>
        <v>23178.679099999998</v>
      </c>
      <c r="I10" s="15"/>
      <c r="J10" s="96"/>
      <c r="K10" s="96"/>
      <c r="L10" s="96"/>
      <c r="M10" s="121"/>
      <c r="N10" s="96"/>
      <c r="O10" s="15"/>
      <c r="P10" s="15"/>
    </row>
    <row r="11" spans="1:16" x14ac:dyDescent="0.5">
      <c r="A11" t="s">
        <v>96</v>
      </c>
      <c r="B11" s="102" t="s">
        <v>20</v>
      </c>
      <c r="C11" s="58"/>
      <c r="D11" s="58">
        <v>659</v>
      </c>
      <c r="E11" s="58">
        <v>658</v>
      </c>
      <c r="F11" s="58">
        <v>655</v>
      </c>
      <c r="G11" s="58"/>
      <c r="H11" s="67">
        <f t="shared" si="0"/>
        <v>657.33333333333337</v>
      </c>
      <c r="I11" s="15"/>
      <c r="J11" s="96"/>
      <c r="K11" s="96"/>
      <c r="L11" s="96"/>
      <c r="M11" s="121"/>
      <c r="N11" s="96"/>
      <c r="O11" s="15"/>
      <c r="P11" s="15"/>
    </row>
    <row r="12" spans="1:16" x14ac:dyDescent="0.5">
      <c r="A12" t="s">
        <v>97</v>
      </c>
      <c r="B12" s="102" t="s">
        <v>24</v>
      </c>
      <c r="C12" s="12"/>
      <c r="D12" s="12">
        <f>D13*D$4</f>
        <v>20623.775399999999</v>
      </c>
      <c r="E12" s="12">
        <f>E13*E$4</f>
        <v>21667.446</v>
      </c>
      <c r="F12" s="12">
        <f>F13*F$4</f>
        <v>22667.362499999999</v>
      </c>
      <c r="G12" s="12"/>
      <c r="H12" s="67">
        <f t="shared" si="0"/>
        <v>21652.8613</v>
      </c>
      <c r="I12" s="15"/>
      <c r="J12" s="96"/>
      <c r="K12" s="96"/>
      <c r="L12" s="96"/>
      <c r="M12" s="96"/>
      <c r="N12" s="96"/>
      <c r="O12" s="15"/>
      <c r="P12" s="15"/>
    </row>
    <row r="13" spans="1:16" x14ac:dyDescent="0.5">
      <c r="A13" t="s">
        <v>98</v>
      </c>
      <c r="B13" s="102" t="s">
        <v>20</v>
      </c>
      <c r="C13" s="81"/>
      <c r="D13" s="82">
        <v>587</v>
      </c>
      <c r="E13" s="82">
        <v>614</v>
      </c>
      <c r="F13" s="81">
        <v>641</v>
      </c>
      <c r="G13" s="82"/>
      <c r="H13" s="67">
        <f t="shared" si="0"/>
        <v>614</v>
      </c>
      <c r="I13" s="147">
        <f>H13*H4</f>
        <v>21650.806600000004</v>
      </c>
      <c r="J13" s="96"/>
      <c r="K13" s="96"/>
      <c r="L13" s="96"/>
      <c r="M13" s="96"/>
      <c r="N13" s="96"/>
      <c r="O13" s="15"/>
      <c r="P13" s="15"/>
    </row>
    <row r="14" spans="1:16" x14ac:dyDescent="0.5">
      <c r="A14" t="s">
        <v>99</v>
      </c>
      <c r="B14" s="3" t="s">
        <v>25</v>
      </c>
      <c r="C14" s="12"/>
      <c r="D14" s="12">
        <f>D15*D$4</f>
        <v>13315.861800000001</v>
      </c>
      <c r="E14" s="12">
        <f>E15*E$4</f>
        <v>13656.843000000001</v>
      </c>
      <c r="F14" s="12">
        <f>F15*F$4</f>
        <v>14144.999999999998</v>
      </c>
      <c r="G14" s="12"/>
      <c r="H14" s="67">
        <f t="shared" si="0"/>
        <v>13705.901599999999</v>
      </c>
      <c r="I14" s="15"/>
      <c r="J14" s="96"/>
      <c r="K14" s="96"/>
      <c r="L14" s="96"/>
      <c r="M14" s="96"/>
      <c r="N14" s="96"/>
      <c r="O14" s="15"/>
      <c r="P14" s="15"/>
    </row>
    <row r="15" spans="1:16" x14ac:dyDescent="0.5">
      <c r="A15" t="s">
        <v>100</v>
      </c>
      <c r="B15" s="3" t="s">
        <v>20</v>
      </c>
      <c r="C15" s="11"/>
      <c r="D15" s="11">
        <v>379</v>
      </c>
      <c r="E15" s="11">
        <v>387</v>
      </c>
      <c r="F15" s="11">
        <v>400</v>
      </c>
      <c r="G15" s="11"/>
      <c r="H15" s="67">
        <f t="shared" si="0"/>
        <v>388.66666666666669</v>
      </c>
      <c r="I15" s="15"/>
      <c r="J15" s="96"/>
      <c r="K15" s="96"/>
      <c r="L15" s="96"/>
      <c r="M15" s="96"/>
      <c r="N15" s="96"/>
      <c r="O15" s="15"/>
      <c r="P15" s="15"/>
    </row>
    <row r="16" spans="1:16" x14ac:dyDescent="0.5">
      <c r="A16" t="s">
        <v>101</v>
      </c>
      <c r="B16" s="3" t="s">
        <v>26</v>
      </c>
      <c r="C16" s="12"/>
      <c r="D16" s="12">
        <f>D17*D$4</f>
        <v>12823.983</v>
      </c>
      <c r="E16" s="12">
        <f>E17*E$4</f>
        <v>13162.797</v>
      </c>
      <c r="F16" s="12">
        <f>F17*F$4</f>
        <v>13614.562499999998</v>
      </c>
      <c r="G16" s="12"/>
      <c r="H16" s="67">
        <f t="shared" si="0"/>
        <v>13200.4475</v>
      </c>
      <c r="I16" s="15"/>
      <c r="J16" s="15"/>
      <c r="K16" s="15"/>
      <c r="L16" s="15"/>
      <c r="M16" s="15"/>
      <c r="N16" s="15"/>
      <c r="O16" s="15"/>
      <c r="P16" s="15"/>
    </row>
    <row r="17" spans="1:16" x14ac:dyDescent="0.5">
      <c r="A17" t="s">
        <v>102</v>
      </c>
      <c r="B17" s="3" t="s">
        <v>20</v>
      </c>
      <c r="C17" s="11"/>
      <c r="D17" s="11">
        <v>365</v>
      </c>
      <c r="E17" s="11">
        <v>373</v>
      </c>
      <c r="F17" s="11">
        <v>385</v>
      </c>
      <c r="G17" s="11"/>
      <c r="H17" s="67">
        <f t="shared" si="0"/>
        <v>374.33333333333331</v>
      </c>
      <c r="I17" s="15"/>
      <c r="J17" s="15"/>
      <c r="K17" s="15"/>
      <c r="L17" s="15"/>
      <c r="M17" s="15"/>
      <c r="N17" s="15"/>
      <c r="O17" s="15"/>
      <c r="P17" s="15"/>
    </row>
    <row r="18" spans="1:16" x14ac:dyDescent="0.5">
      <c r="A18" t="s">
        <v>103</v>
      </c>
      <c r="B18" s="3" t="s">
        <v>27</v>
      </c>
      <c r="C18" s="12"/>
      <c r="D18" s="12"/>
      <c r="E18" s="12"/>
      <c r="F18" s="12"/>
      <c r="G18" s="12"/>
      <c r="H18" s="67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</row>
    <row r="19" spans="1:16" x14ac:dyDescent="0.5">
      <c r="A19" t="s">
        <v>104</v>
      </c>
      <c r="B19" s="3" t="s">
        <v>20</v>
      </c>
      <c r="C19" s="11"/>
      <c r="D19" s="11"/>
      <c r="E19" s="11"/>
      <c r="F19" s="11"/>
      <c r="G19" s="11"/>
      <c r="H19" s="67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</row>
    <row r="20" spans="1:16" x14ac:dyDescent="0.5">
      <c r="A20" t="s">
        <v>105</v>
      </c>
      <c r="B20" s="3" t="s">
        <v>28</v>
      </c>
      <c r="C20" s="12"/>
      <c r="D20" s="124"/>
      <c r="E20" s="12"/>
      <c r="F20" s="12"/>
      <c r="G20" s="12"/>
      <c r="H20" s="67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</row>
    <row r="21" spans="1:16" x14ac:dyDescent="0.5">
      <c r="A21" t="s">
        <v>106</v>
      </c>
      <c r="B21" s="3" t="s">
        <v>20</v>
      </c>
      <c r="C21" s="11"/>
      <c r="D21" s="11"/>
      <c r="E21" s="11"/>
      <c r="F21" s="11"/>
      <c r="G21" s="11"/>
      <c r="H21" s="67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</row>
    <row r="22" spans="1:16" x14ac:dyDescent="0.5">
      <c r="A22" t="s">
        <v>107</v>
      </c>
      <c r="B22" s="3" t="s">
        <v>29</v>
      </c>
      <c r="C22" s="120"/>
      <c r="D22" s="120">
        <f>D23*D$4</f>
        <v>12507.7752</v>
      </c>
      <c r="E22" s="120">
        <f>E23*E$4</f>
        <v>12845.196</v>
      </c>
      <c r="F22" s="120">
        <f>F23*F$4</f>
        <v>13225.574999999999</v>
      </c>
      <c r="G22" s="120"/>
      <c r="H22" s="79">
        <f>AVERAGE(C22:G22)</f>
        <v>12859.515399999998</v>
      </c>
      <c r="I22" s="15"/>
      <c r="J22" s="15"/>
      <c r="K22" s="15"/>
      <c r="L22" s="15"/>
      <c r="M22" s="145"/>
      <c r="N22" s="15"/>
      <c r="O22" s="15"/>
      <c r="P22" s="15"/>
    </row>
    <row r="23" spans="1:16" x14ac:dyDescent="0.5">
      <c r="A23" t="s">
        <v>108</v>
      </c>
      <c r="B23" s="3" t="s">
        <v>20</v>
      </c>
      <c r="C23" s="78"/>
      <c r="D23" s="78">
        <v>356</v>
      </c>
      <c r="E23" s="78">
        <v>364</v>
      </c>
      <c r="F23" s="78">
        <v>374</v>
      </c>
      <c r="G23" s="78"/>
      <c r="H23" s="79">
        <f t="shared" si="0"/>
        <v>364.66666666666669</v>
      </c>
      <c r="I23" s="147">
        <f>H23*H4</f>
        <v>12858.839533333336</v>
      </c>
      <c r="J23" s="15"/>
      <c r="K23" s="15"/>
      <c r="L23" s="15"/>
      <c r="M23" s="145"/>
      <c r="N23" s="15"/>
      <c r="O23" s="15"/>
      <c r="P23" s="15"/>
    </row>
    <row r="24" spans="1:16" x14ac:dyDescent="0.5">
      <c r="A24" t="s">
        <v>109</v>
      </c>
      <c r="B24" s="5" t="s">
        <v>30</v>
      </c>
      <c r="C24" s="12"/>
      <c r="D24" s="12">
        <f>D25*D$4</f>
        <v>12472.641</v>
      </c>
      <c r="E24" s="12">
        <f>E25*E$4</f>
        <v>12809.907000000001</v>
      </c>
      <c r="F24" s="12">
        <f>F25*F$4</f>
        <v>13190.2125</v>
      </c>
      <c r="G24" s="12"/>
      <c r="H24" s="67">
        <f t="shared" si="0"/>
        <v>12824.253500000001</v>
      </c>
      <c r="I24" s="15"/>
      <c r="J24" s="15"/>
      <c r="K24" s="15"/>
      <c r="L24" s="15"/>
      <c r="M24" s="15"/>
      <c r="N24" s="15"/>
      <c r="O24" s="15"/>
      <c r="P24" s="15"/>
    </row>
    <row r="25" spans="1:16" x14ac:dyDescent="0.5">
      <c r="A25" t="s">
        <v>110</v>
      </c>
      <c r="B25" s="5" t="s">
        <v>20</v>
      </c>
      <c r="C25" s="14"/>
      <c r="D25" s="67">
        <v>355</v>
      </c>
      <c r="E25" s="14">
        <v>363</v>
      </c>
      <c r="F25" s="14">
        <v>373</v>
      </c>
      <c r="G25" s="14"/>
      <c r="H25" s="67">
        <f t="shared" si="0"/>
        <v>363.66666666666669</v>
      </c>
      <c r="I25" s="15"/>
      <c r="J25" s="15"/>
      <c r="K25" s="15"/>
      <c r="L25" s="15"/>
      <c r="M25" s="15"/>
      <c r="N25" s="15"/>
      <c r="O25" s="15"/>
      <c r="P25" s="15"/>
    </row>
    <row r="26" spans="1:16" x14ac:dyDescent="0.5">
      <c r="A26" t="s">
        <v>111</v>
      </c>
      <c r="B26" s="3" t="s">
        <v>31</v>
      </c>
      <c r="C26" s="12"/>
      <c r="D26" s="12">
        <f>D27*D$4</f>
        <v>12437.506799999999</v>
      </c>
      <c r="E26" s="12">
        <f>E27*E$4</f>
        <v>12704.04</v>
      </c>
      <c r="F26" s="12">
        <f>F27*F$4</f>
        <v>13048.762499999999</v>
      </c>
      <c r="G26" s="12"/>
      <c r="H26" s="67">
        <f t="shared" si="0"/>
        <v>12730.1031</v>
      </c>
      <c r="I26" s="15"/>
      <c r="J26" s="15"/>
      <c r="K26" s="15"/>
      <c r="L26" s="15"/>
      <c r="M26" s="15"/>
      <c r="N26" s="15"/>
      <c r="O26" s="15"/>
      <c r="P26" s="15"/>
    </row>
    <row r="27" spans="1:16" x14ac:dyDescent="0.5">
      <c r="A27" t="s">
        <v>112</v>
      </c>
      <c r="B27" s="3" t="s">
        <v>20</v>
      </c>
      <c r="C27" s="11"/>
      <c r="D27" s="18">
        <v>354</v>
      </c>
      <c r="E27" s="11">
        <v>360</v>
      </c>
      <c r="F27" s="11">
        <v>369</v>
      </c>
      <c r="G27" s="11"/>
      <c r="H27" s="67">
        <f t="shared" si="0"/>
        <v>361</v>
      </c>
      <c r="I27" s="15"/>
      <c r="J27" s="15"/>
      <c r="K27" s="15"/>
      <c r="L27" s="15"/>
      <c r="M27" s="15"/>
      <c r="N27" s="15"/>
      <c r="O27" s="15"/>
      <c r="P27" s="15"/>
    </row>
    <row r="28" spans="1:16" x14ac:dyDescent="0.5">
      <c r="A28" t="s">
        <v>113</v>
      </c>
      <c r="B28" s="3" t="s">
        <v>32</v>
      </c>
      <c r="C28" s="12"/>
      <c r="D28" s="12"/>
      <c r="E28" s="12"/>
      <c r="F28" s="12"/>
      <c r="G28" s="12"/>
      <c r="H28" s="67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</row>
    <row r="29" spans="1:16" x14ac:dyDescent="0.5">
      <c r="A29" t="s">
        <v>114</v>
      </c>
      <c r="B29" s="3" t="s">
        <v>20</v>
      </c>
      <c r="C29" s="11"/>
      <c r="D29" s="18"/>
      <c r="E29" s="11"/>
      <c r="F29" s="11"/>
      <c r="G29" s="11"/>
      <c r="H29" s="67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</row>
    <row r="30" spans="1:16" x14ac:dyDescent="0.5">
      <c r="A30" t="s">
        <v>115</v>
      </c>
      <c r="B30" s="3" t="s">
        <v>65</v>
      </c>
      <c r="C30" s="120"/>
      <c r="D30" s="120">
        <f>D31*D$4</f>
        <v>12296.97</v>
      </c>
      <c r="E30" s="120">
        <f>E31*E$4</f>
        <v>12598.173000000001</v>
      </c>
      <c r="F30" s="120">
        <f>F31*F$4</f>
        <v>12871.949999999999</v>
      </c>
      <c r="G30" s="120"/>
      <c r="H30" s="79">
        <f t="shared" si="0"/>
        <v>12589.031000000001</v>
      </c>
      <c r="I30" s="15"/>
      <c r="J30" s="15"/>
      <c r="K30" s="15"/>
      <c r="L30" s="15"/>
      <c r="M30" s="145"/>
      <c r="N30" s="15"/>
      <c r="O30" s="15"/>
      <c r="P30" s="15"/>
    </row>
    <row r="31" spans="1:16" x14ac:dyDescent="0.5">
      <c r="A31" t="s">
        <v>116</v>
      </c>
      <c r="B31" s="3" t="s">
        <v>20</v>
      </c>
      <c r="C31" s="78"/>
      <c r="D31" s="80">
        <v>350</v>
      </c>
      <c r="E31" s="78">
        <v>357</v>
      </c>
      <c r="F31" s="78">
        <v>364</v>
      </c>
      <c r="G31" s="78"/>
      <c r="H31" s="79">
        <f t="shared" si="0"/>
        <v>357</v>
      </c>
      <c r="I31" s="15"/>
      <c r="J31" s="15"/>
      <c r="K31" s="15"/>
      <c r="L31" s="15"/>
      <c r="M31" s="145"/>
      <c r="N31" s="15"/>
      <c r="O31" s="15"/>
      <c r="P31" s="15"/>
    </row>
    <row r="32" spans="1:16" x14ac:dyDescent="0.5">
      <c r="A32" t="s">
        <v>117</v>
      </c>
      <c r="B32" s="3" t="s">
        <v>33</v>
      </c>
      <c r="C32" s="12"/>
      <c r="D32" s="12"/>
      <c r="E32" s="12"/>
      <c r="F32" s="12"/>
      <c r="G32" s="12"/>
      <c r="H32" s="67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</row>
    <row r="33" spans="1:16" x14ac:dyDescent="0.5">
      <c r="A33" t="s">
        <v>118</v>
      </c>
      <c r="B33" s="3" t="s">
        <v>20</v>
      </c>
      <c r="C33" s="11"/>
      <c r="D33" s="18"/>
      <c r="E33" s="11"/>
      <c r="F33" s="11"/>
      <c r="G33" s="11"/>
      <c r="H33" s="67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</row>
    <row r="34" spans="1:16" x14ac:dyDescent="0.5">
      <c r="A34" t="s">
        <v>119</v>
      </c>
      <c r="B34" s="3" t="s">
        <v>34</v>
      </c>
      <c r="C34" s="12"/>
      <c r="D34" s="12"/>
      <c r="E34" s="12"/>
      <c r="F34" s="12"/>
      <c r="G34" s="12"/>
      <c r="H34" s="67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</row>
    <row r="35" spans="1:16" x14ac:dyDescent="0.5">
      <c r="A35" t="s">
        <v>120</v>
      </c>
      <c r="B35" s="8" t="s">
        <v>22</v>
      </c>
      <c r="C35" s="20"/>
      <c r="D35" s="24"/>
      <c r="E35" s="20"/>
      <c r="F35" s="20"/>
      <c r="G35" s="20"/>
      <c r="H35" s="66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</row>
    <row r="36" spans="1:16" x14ac:dyDescent="0.5">
      <c r="B36" s="47" t="s">
        <v>35</v>
      </c>
      <c r="C36" s="46"/>
      <c r="D36" s="48"/>
      <c r="E36" s="46"/>
      <c r="F36" s="46"/>
      <c r="G36" s="46"/>
      <c r="H36" s="49"/>
      <c r="I36" s="15"/>
      <c r="J36" s="15"/>
      <c r="K36" s="15"/>
      <c r="L36" s="15"/>
      <c r="M36" s="15"/>
      <c r="N36" s="15"/>
      <c r="O36" s="15"/>
      <c r="P36" s="15"/>
    </row>
    <row r="37" spans="1:16" x14ac:dyDescent="0.5">
      <c r="A37" t="s">
        <v>121</v>
      </c>
      <c r="B37" s="3" t="s">
        <v>36</v>
      </c>
      <c r="C37" s="12"/>
      <c r="D37" s="12">
        <f>D38*D$4</f>
        <v>14967.1692</v>
      </c>
      <c r="E37" s="12">
        <f>E38*E$4</f>
        <v>14997.825000000001</v>
      </c>
      <c r="F37" s="12">
        <f>F38*F$4</f>
        <v>14958.3375</v>
      </c>
      <c r="G37" s="12"/>
      <c r="H37" s="67">
        <f t="shared" ref="H37:H42" si="1">AVERAGE(C37:G37)</f>
        <v>14974.4439</v>
      </c>
      <c r="I37" s="15"/>
      <c r="J37" s="15"/>
      <c r="K37" s="15"/>
      <c r="L37" s="15"/>
      <c r="M37" s="15"/>
      <c r="N37" s="15"/>
      <c r="O37" s="15"/>
      <c r="P37" s="15"/>
    </row>
    <row r="38" spans="1:16" x14ac:dyDescent="0.5">
      <c r="A38" t="s">
        <v>122</v>
      </c>
      <c r="B38" s="3" t="s">
        <v>37</v>
      </c>
      <c r="C38" s="11"/>
      <c r="D38" s="18">
        <v>426</v>
      </c>
      <c r="E38" s="11">
        <v>425</v>
      </c>
      <c r="F38" s="11">
        <v>423</v>
      </c>
      <c r="G38" s="11"/>
      <c r="H38" s="67">
        <f t="shared" si="1"/>
        <v>424.66666666666669</v>
      </c>
      <c r="I38" s="15"/>
      <c r="J38" s="15"/>
      <c r="K38" s="15"/>
      <c r="L38" s="15"/>
      <c r="M38" s="15"/>
      <c r="N38" s="15"/>
      <c r="O38" s="15"/>
      <c r="P38" s="15"/>
    </row>
    <row r="39" spans="1:16" x14ac:dyDescent="0.5">
      <c r="A39" t="s">
        <v>123</v>
      </c>
      <c r="B39" s="3" t="s">
        <v>39</v>
      </c>
      <c r="C39" s="12"/>
      <c r="D39" s="12">
        <f>D40*D$4</f>
        <v>12929.3856</v>
      </c>
      <c r="E39" s="12">
        <f>E40*E$4</f>
        <v>12951.063</v>
      </c>
      <c r="F39" s="12">
        <f>F40*F$4</f>
        <v>12942.674999999999</v>
      </c>
      <c r="G39" s="12"/>
      <c r="H39" s="67">
        <f t="shared" si="1"/>
        <v>12941.0412</v>
      </c>
      <c r="I39" s="15"/>
      <c r="J39" s="15"/>
      <c r="K39" s="15"/>
      <c r="L39" s="15"/>
      <c r="M39" s="15"/>
      <c r="N39" s="15"/>
      <c r="O39" s="15"/>
      <c r="P39" s="15"/>
    </row>
    <row r="40" spans="1:16" x14ac:dyDescent="0.5">
      <c r="A40" t="s">
        <v>124</v>
      </c>
      <c r="B40" s="3" t="s">
        <v>38</v>
      </c>
      <c r="C40" s="11"/>
      <c r="D40" s="18">
        <v>368</v>
      </c>
      <c r="E40" s="11">
        <v>367</v>
      </c>
      <c r="F40" s="11">
        <v>366</v>
      </c>
      <c r="G40" s="11"/>
      <c r="H40" s="67">
        <f t="shared" si="1"/>
        <v>367</v>
      </c>
      <c r="I40" s="15"/>
      <c r="J40" s="15"/>
      <c r="K40" s="15"/>
      <c r="L40" s="15"/>
      <c r="M40" s="15"/>
      <c r="N40" s="15"/>
      <c r="O40" s="15"/>
      <c r="P40" s="15"/>
    </row>
    <row r="41" spans="1:16" x14ac:dyDescent="0.5">
      <c r="A41" t="s">
        <v>125</v>
      </c>
      <c r="B41" s="3" t="s">
        <v>66</v>
      </c>
      <c r="C41" s="120"/>
      <c r="D41" s="120">
        <f>D42*D$4</f>
        <v>15529.3164</v>
      </c>
      <c r="E41" s="120">
        <f>E42*E$4</f>
        <v>17609.210999999999</v>
      </c>
      <c r="F41" s="120">
        <f>F42*F$4</f>
        <v>17575.162499999999</v>
      </c>
      <c r="G41" s="120"/>
      <c r="H41" s="79">
        <f t="shared" si="1"/>
        <v>16904.563299999998</v>
      </c>
      <c r="I41" s="15"/>
      <c r="J41" s="15"/>
      <c r="K41" s="15"/>
      <c r="L41" s="15"/>
      <c r="M41" s="145"/>
      <c r="N41" s="15"/>
      <c r="O41" s="15"/>
      <c r="P41" s="15"/>
    </row>
    <row r="42" spans="1:16" x14ac:dyDescent="0.5">
      <c r="A42" t="s">
        <v>126</v>
      </c>
      <c r="B42" s="3" t="s">
        <v>22</v>
      </c>
      <c r="C42" s="78"/>
      <c r="D42" s="80">
        <v>442</v>
      </c>
      <c r="E42" s="78">
        <v>499</v>
      </c>
      <c r="F42" s="78">
        <v>497</v>
      </c>
      <c r="G42" s="78"/>
      <c r="H42" s="79">
        <f t="shared" si="1"/>
        <v>479.33333333333331</v>
      </c>
      <c r="I42" s="15"/>
      <c r="J42" s="15"/>
      <c r="K42" s="15"/>
      <c r="L42" s="15"/>
      <c r="M42" s="145"/>
      <c r="N42" s="15"/>
      <c r="O42" s="15"/>
      <c r="P42" s="15"/>
    </row>
    <row r="43" spans="1:16" x14ac:dyDescent="0.5">
      <c r="B43" s="47" t="s">
        <v>40</v>
      </c>
      <c r="C43" s="46"/>
      <c r="D43" s="83"/>
      <c r="E43" s="46"/>
      <c r="F43" s="46"/>
      <c r="G43" s="46"/>
      <c r="H43" s="49"/>
      <c r="I43" s="15"/>
      <c r="J43" s="15"/>
      <c r="K43" s="15"/>
      <c r="L43" s="15"/>
      <c r="M43" s="15"/>
      <c r="N43" s="15"/>
      <c r="O43" s="15"/>
      <c r="P43" s="15"/>
    </row>
    <row r="44" spans="1:16" x14ac:dyDescent="0.5">
      <c r="A44" t="s">
        <v>127</v>
      </c>
      <c r="B44" s="3" t="s">
        <v>41</v>
      </c>
      <c r="C44" s="12"/>
      <c r="D44" s="12">
        <f>D45*D$4</f>
        <v>12086.1648</v>
      </c>
      <c r="E44" s="12">
        <f>E45*E$4</f>
        <v>12104.127</v>
      </c>
      <c r="F44" s="12">
        <f>F45*F$4</f>
        <v>12093.974999999999</v>
      </c>
      <c r="G44" s="12"/>
      <c r="H44" s="67">
        <f t="shared" ref="H44:H49" si="2">AVERAGE(C44:G44)</f>
        <v>12094.755599999999</v>
      </c>
      <c r="I44" s="15"/>
      <c r="J44" s="15"/>
      <c r="K44" s="15"/>
      <c r="L44" s="15"/>
      <c r="M44" s="15"/>
      <c r="N44" s="15"/>
      <c r="O44" s="15"/>
      <c r="P44" s="15"/>
    </row>
    <row r="45" spans="1:16" x14ac:dyDescent="0.5">
      <c r="A45" t="s">
        <v>128</v>
      </c>
      <c r="B45" s="4" t="s">
        <v>68</v>
      </c>
      <c r="C45" s="11"/>
      <c r="D45" s="18">
        <v>344</v>
      </c>
      <c r="E45" s="11">
        <v>343</v>
      </c>
      <c r="F45" s="11">
        <v>342</v>
      </c>
      <c r="G45" s="11"/>
      <c r="H45" s="67">
        <f t="shared" si="2"/>
        <v>343</v>
      </c>
      <c r="I45" s="15"/>
      <c r="J45" s="15"/>
      <c r="K45" s="15"/>
      <c r="L45" s="15"/>
      <c r="M45" s="15"/>
      <c r="N45" s="15"/>
      <c r="O45" s="15"/>
      <c r="P45" s="15"/>
    </row>
    <row r="46" spans="1:16" x14ac:dyDescent="0.5">
      <c r="A46" t="s">
        <v>129</v>
      </c>
      <c r="B46" s="3" t="s">
        <v>42</v>
      </c>
      <c r="C46" s="12"/>
      <c r="D46" s="12">
        <f>D47*D$4</f>
        <v>11699.688599999999</v>
      </c>
      <c r="E46" s="12">
        <f>E47*E$4</f>
        <v>11715.948</v>
      </c>
      <c r="F46" s="12">
        <f>F47*F$4</f>
        <v>11704.987499999999</v>
      </c>
      <c r="G46" s="12"/>
      <c r="H46" s="67">
        <f t="shared" si="2"/>
        <v>11706.8747</v>
      </c>
      <c r="I46" s="15"/>
      <c r="J46" s="15"/>
      <c r="K46" s="15"/>
      <c r="L46" s="15"/>
      <c r="M46" s="15"/>
      <c r="N46" s="15"/>
      <c r="O46" s="15"/>
      <c r="P46" s="15"/>
    </row>
    <row r="47" spans="1:16" x14ac:dyDescent="0.5">
      <c r="A47" t="s">
        <v>130</v>
      </c>
      <c r="B47" s="4" t="s">
        <v>69</v>
      </c>
      <c r="C47" s="11"/>
      <c r="D47" s="18">
        <v>333</v>
      </c>
      <c r="E47" s="11">
        <v>332</v>
      </c>
      <c r="F47" s="11">
        <v>331</v>
      </c>
      <c r="G47" s="11"/>
      <c r="H47" s="67">
        <f t="shared" si="2"/>
        <v>332</v>
      </c>
      <c r="I47" s="15"/>
      <c r="J47" s="15"/>
      <c r="K47" s="15"/>
      <c r="L47" s="15"/>
      <c r="M47" s="15"/>
      <c r="N47" s="15"/>
      <c r="O47" s="15"/>
      <c r="P47" s="15"/>
    </row>
    <row r="48" spans="1:16" x14ac:dyDescent="0.5">
      <c r="A48" t="s">
        <v>131</v>
      </c>
      <c r="B48" s="3" t="s">
        <v>43</v>
      </c>
      <c r="C48" s="12"/>
      <c r="D48" s="12">
        <f>D49*D$4</f>
        <v>11594.286</v>
      </c>
      <c r="E48" s="12">
        <f>E49*E$4</f>
        <v>11610.081</v>
      </c>
      <c r="F48" s="12">
        <f>F49*F$4</f>
        <v>11598.9</v>
      </c>
      <c r="G48" s="12"/>
      <c r="H48" s="67">
        <f t="shared" si="2"/>
        <v>11601.089</v>
      </c>
      <c r="I48" s="15"/>
      <c r="J48" s="15"/>
      <c r="K48" s="15"/>
      <c r="L48" s="15"/>
      <c r="M48" s="15"/>
      <c r="N48" s="15"/>
      <c r="O48" s="15"/>
      <c r="P48" s="15"/>
    </row>
    <row r="49" spans="1:16" x14ac:dyDescent="0.5">
      <c r="A49" t="s">
        <v>132</v>
      </c>
      <c r="B49" s="3" t="s">
        <v>20</v>
      </c>
      <c r="C49" s="14"/>
      <c r="D49" s="12">
        <v>330</v>
      </c>
      <c r="E49" s="14">
        <v>329</v>
      </c>
      <c r="F49" s="14">
        <v>328</v>
      </c>
      <c r="G49" s="14"/>
      <c r="H49" s="67">
        <f t="shared" si="2"/>
        <v>329</v>
      </c>
      <c r="I49" s="15"/>
      <c r="J49" s="15"/>
      <c r="K49" s="15"/>
      <c r="L49" s="15"/>
      <c r="M49" s="15"/>
      <c r="N49" s="15"/>
      <c r="O49" s="15"/>
      <c r="P49" s="15"/>
    </row>
    <row r="50" spans="1:16" x14ac:dyDescent="0.5">
      <c r="B50" s="50" t="s">
        <v>44</v>
      </c>
      <c r="C50" s="46"/>
      <c r="D50" s="46"/>
      <c r="E50" s="46"/>
      <c r="F50" s="46"/>
      <c r="G50" s="46"/>
      <c r="H50" s="49"/>
      <c r="I50" s="15"/>
      <c r="J50" s="15"/>
      <c r="K50" s="15"/>
      <c r="L50" s="15"/>
      <c r="M50" s="15"/>
      <c r="N50" s="15"/>
      <c r="O50" s="15"/>
      <c r="P50" s="15"/>
    </row>
    <row r="51" spans="1:16" x14ac:dyDescent="0.5">
      <c r="A51" s="51" t="s">
        <v>133</v>
      </c>
      <c r="B51" s="3" t="s">
        <v>74</v>
      </c>
      <c r="C51" s="12"/>
      <c r="D51" s="12">
        <f>D52*D$4</f>
        <v>27966.823199999999</v>
      </c>
      <c r="E51" s="12">
        <f>E52*E$4</f>
        <v>28513.512000000002</v>
      </c>
      <c r="F51" s="12">
        <f>F52*F$4</f>
        <v>27476.662499999999</v>
      </c>
      <c r="G51" s="12"/>
      <c r="H51" s="67">
        <f>AVERAGE(C51:G51)</f>
        <v>27985.665900000004</v>
      </c>
      <c r="I51" s="15"/>
      <c r="J51" s="15"/>
    </row>
    <row r="52" spans="1:16" x14ac:dyDescent="0.5">
      <c r="A52" s="51" t="s">
        <v>134</v>
      </c>
      <c r="B52" s="3" t="s">
        <v>20</v>
      </c>
      <c r="C52" s="12"/>
      <c r="D52" s="82">
        <v>796</v>
      </c>
      <c r="E52" s="11">
        <v>808</v>
      </c>
      <c r="F52" s="11">
        <v>777</v>
      </c>
      <c r="G52" s="11"/>
      <c r="H52" s="67">
        <f>AVERAGE(C52:G52)</f>
        <v>793.66666666666663</v>
      </c>
      <c r="I52" s="15"/>
      <c r="J52" s="15"/>
    </row>
    <row r="53" spans="1:16" x14ac:dyDescent="0.5">
      <c r="A53" s="51" t="s">
        <v>135</v>
      </c>
      <c r="B53" s="3" t="s">
        <v>75</v>
      </c>
      <c r="C53" s="12"/>
      <c r="D53" s="12">
        <f>D54*D$4</f>
        <v>22380.485400000001</v>
      </c>
      <c r="E53" s="12">
        <f>E54*E$4</f>
        <v>22937.850000000002</v>
      </c>
      <c r="F53" s="12">
        <f>F54*F$4</f>
        <v>22914.899999999998</v>
      </c>
      <c r="G53" s="12"/>
      <c r="H53" s="67">
        <f>AVERAGE(C53:G53)</f>
        <v>22744.411800000002</v>
      </c>
      <c r="I53" s="15"/>
      <c r="J53" s="15"/>
    </row>
    <row r="54" spans="1:16" x14ac:dyDescent="0.5">
      <c r="A54" s="51" t="s">
        <v>136</v>
      </c>
      <c r="B54" s="3" t="s">
        <v>20</v>
      </c>
      <c r="C54" s="12"/>
      <c r="D54" s="11">
        <v>637</v>
      </c>
      <c r="E54" s="11">
        <v>650</v>
      </c>
      <c r="F54" s="11">
        <v>648</v>
      </c>
      <c r="G54" s="11"/>
      <c r="H54" s="67">
        <f>AVERAGE(C54:G54)</f>
        <v>645</v>
      </c>
      <c r="I54" s="15"/>
      <c r="J54" s="15"/>
    </row>
    <row r="55" spans="1:16" x14ac:dyDescent="0.5">
      <c r="B55" s="47" t="s">
        <v>46</v>
      </c>
      <c r="C55" s="46"/>
      <c r="D55" s="46"/>
      <c r="E55" s="46"/>
      <c r="F55" s="46"/>
      <c r="G55" s="46"/>
      <c r="H55" s="49"/>
      <c r="I55" s="15"/>
      <c r="J55" s="15"/>
      <c r="K55" s="15"/>
      <c r="L55" s="15"/>
      <c r="M55" s="15"/>
      <c r="N55" s="15"/>
      <c r="O55" s="15"/>
      <c r="P55" s="15"/>
    </row>
    <row r="56" spans="1:16" x14ac:dyDescent="0.5">
      <c r="A56" t="s">
        <v>137</v>
      </c>
      <c r="B56" s="3" t="s">
        <v>47</v>
      </c>
      <c r="C56" s="12"/>
      <c r="D56" s="12">
        <f>D57*D$4</f>
        <v>18340.0524</v>
      </c>
      <c r="E56" s="12">
        <f>E57*E$4</f>
        <v>18385.569</v>
      </c>
      <c r="F56" s="12">
        <f>F57*F$4</f>
        <v>18353.137499999997</v>
      </c>
      <c r="G56" s="12"/>
      <c r="H56" s="67">
        <f>AVERAGE(C56:G56)</f>
        <v>18359.586299999999</v>
      </c>
      <c r="I56" s="15"/>
      <c r="J56" s="15"/>
      <c r="K56" s="15"/>
      <c r="L56" s="15"/>
      <c r="M56" s="15"/>
      <c r="N56" s="15"/>
      <c r="O56" s="15"/>
      <c r="P56" s="15"/>
    </row>
    <row r="57" spans="1:16" x14ac:dyDescent="0.5">
      <c r="A57" t="s">
        <v>138</v>
      </c>
      <c r="B57" s="3" t="s">
        <v>22</v>
      </c>
      <c r="C57" s="11"/>
      <c r="D57" s="11">
        <v>522</v>
      </c>
      <c r="E57" s="11">
        <v>521</v>
      </c>
      <c r="F57" s="11">
        <v>519</v>
      </c>
      <c r="G57" s="11"/>
      <c r="H57" s="67">
        <f>AVERAGE(C57:G57)</f>
        <v>520.66666666666663</v>
      </c>
      <c r="I57" s="15"/>
      <c r="J57" s="15"/>
      <c r="K57" s="15"/>
      <c r="L57" s="15"/>
      <c r="M57" s="15"/>
      <c r="N57" s="15"/>
      <c r="O57" s="15"/>
      <c r="P57" s="15"/>
    </row>
    <row r="58" spans="1:16" x14ac:dyDescent="0.5">
      <c r="B58" s="47" t="s">
        <v>48</v>
      </c>
      <c r="C58" s="46"/>
      <c r="D58" s="46"/>
      <c r="E58" s="46"/>
      <c r="F58" s="46"/>
      <c r="G58" s="46"/>
      <c r="H58" s="49"/>
      <c r="I58" s="15"/>
      <c r="J58" s="15"/>
      <c r="K58" s="15"/>
      <c r="L58" s="15"/>
      <c r="M58" s="15"/>
      <c r="N58" s="15"/>
      <c r="O58" s="15"/>
      <c r="P58" s="15"/>
    </row>
    <row r="59" spans="1:16" x14ac:dyDescent="0.5">
      <c r="A59" t="s">
        <v>139</v>
      </c>
      <c r="B59" s="3" t="s">
        <v>49</v>
      </c>
      <c r="C59" s="12"/>
      <c r="D59" s="12">
        <f>D60*D$4</f>
        <v>13140.1908</v>
      </c>
      <c r="E59" s="12">
        <f>E60*E$4</f>
        <v>13445.109</v>
      </c>
      <c r="F59" s="12">
        <f>F60*F$4</f>
        <v>13932.824999999999</v>
      </c>
      <c r="G59" s="12"/>
      <c r="H59" s="67">
        <f t="shared" ref="H59:H68" si="3">AVERAGE(C59:G59)</f>
        <v>13506.041599999999</v>
      </c>
      <c r="I59" s="15"/>
      <c r="J59" s="15"/>
      <c r="K59" s="15"/>
      <c r="L59" s="15"/>
      <c r="M59" s="15"/>
      <c r="N59" s="15"/>
      <c r="O59" s="15"/>
      <c r="P59" s="15"/>
    </row>
    <row r="60" spans="1:16" x14ac:dyDescent="0.5">
      <c r="A60" t="s">
        <v>140</v>
      </c>
      <c r="B60" s="3" t="s">
        <v>20</v>
      </c>
      <c r="C60" s="11"/>
      <c r="D60" s="11">
        <v>374</v>
      </c>
      <c r="E60" s="11">
        <v>381</v>
      </c>
      <c r="F60" s="11">
        <v>394</v>
      </c>
      <c r="G60" s="11"/>
      <c r="H60" s="67">
        <f t="shared" si="3"/>
        <v>383</v>
      </c>
      <c r="I60" s="15"/>
      <c r="J60" s="15"/>
      <c r="K60" s="15"/>
      <c r="L60" s="15"/>
      <c r="M60" s="15"/>
      <c r="N60" s="15"/>
      <c r="O60" s="15"/>
      <c r="P60" s="15"/>
    </row>
    <row r="61" spans="1:16" x14ac:dyDescent="0.5">
      <c r="A61" t="s">
        <v>141</v>
      </c>
      <c r="B61" s="3" t="s">
        <v>50</v>
      </c>
      <c r="C61" s="12"/>
      <c r="D61" s="12">
        <f>D62*D$4</f>
        <v>12086.1648</v>
      </c>
      <c r="E61" s="12">
        <f>E62*E$4</f>
        <v>12421.728000000001</v>
      </c>
      <c r="F61" s="12">
        <f>F62*F$4</f>
        <v>12942.674999999999</v>
      </c>
      <c r="G61" s="12"/>
      <c r="H61" s="67">
        <f t="shared" si="3"/>
        <v>12483.522600000002</v>
      </c>
      <c r="I61" s="15"/>
      <c r="J61" s="15"/>
      <c r="K61" s="15"/>
      <c r="L61" s="15"/>
      <c r="M61" s="15"/>
      <c r="N61" s="15"/>
      <c r="O61" s="15"/>
      <c r="P61" s="15"/>
    </row>
    <row r="62" spans="1:16" x14ac:dyDescent="0.5">
      <c r="A62" t="s">
        <v>142</v>
      </c>
      <c r="B62" s="3" t="s">
        <v>20</v>
      </c>
      <c r="C62" s="11"/>
      <c r="D62" s="82">
        <v>344</v>
      </c>
      <c r="E62" s="11">
        <v>352</v>
      </c>
      <c r="F62" s="11">
        <v>366</v>
      </c>
      <c r="G62" s="11"/>
      <c r="H62" s="67">
        <f t="shared" si="3"/>
        <v>354</v>
      </c>
      <c r="I62" s="15"/>
      <c r="J62" s="15"/>
      <c r="K62" s="15"/>
      <c r="L62" s="15"/>
      <c r="M62" s="15"/>
      <c r="N62" s="15"/>
      <c r="O62" s="15"/>
      <c r="P62" s="15"/>
    </row>
    <row r="63" spans="1:16" x14ac:dyDescent="0.5">
      <c r="A63" t="s">
        <v>143</v>
      </c>
      <c r="B63" s="3" t="s">
        <v>51</v>
      </c>
      <c r="C63" s="12"/>
      <c r="D63" s="12">
        <f>D64*D$4</f>
        <v>11875.3596</v>
      </c>
      <c r="E63" s="12">
        <f>E64*E$4</f>
        <v>12209.994000000001</v>
      </c>
      <c r="F63" s="12">
        <f>F64*F$4</f>
        <v>12624.412499999999</v>
      </c>
      <c r="G63" s="12"/>
      <c r="H63" s="67">
        <f t="shared" si="3"/>
        <v>12236.5887</v>
      </c>
      <c r="I63" s="15"/>
      <c r="J63" s="15"/>
      <c r="K63" s="15"/>
      <c r="L63" s="15"/>
      <c r="M63" s="15"/>
      <c r="N63" s="15"/>
      <c r="O63" s="15"/>
      <c r="P63" s="15"/>
    </row>
    <row r="64" spans="1:16" x14ac:dyDescent="0.5">
      <c r="A64" t="s">
        <v>144</v>
      </c>
      <c r="B64" s="3" t="s">
        <v>20</v>
      </c>
      <c r="C64" s="11"/>
      <c r="D64" s="11">
        <v>338</v>
      </c>
      <c r="E64" s="11">
        <v>346</v>
      </c>
      <c r="F64" s="11">
        <v>357</v>
      </c>
      <c r="G64" s="11"/>
      <c r="H64" s="67">
        <f t="shared" si="3"/>
        <v>347</v>
      </c>
      <c r="I64" s="15"/>
      <c r="J64" s="15"/>
      <c r="K64" s="15"/>
      <c r="L64" s="15"/>
      <c r="M64" s="15"/>
      <c r="N64" s="15"/>
      <c r="O64" s="15"/>
      <c r="P64" s="15"/>
    </row>
    <row r="65" spans="1:16" x14ac:dyDescent="0.5">
      <c r="A65" t="s">
        <v>145</v>
      </c>
      <c r="B65" s="3" t="s">
        <v>52</v>
      </c>
      <c r="C65" s="12"/>
      <c r="D65" s="12"/>
      <c r="E65" s="12"/>
      <c r="F65" s="12"/>
      <c r="G65" s="12"/>
      <c r="H65" s="67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</row>
    <row r="66" spans="1:16" x14ac:dyDescent="0.5">
      <c r="A66" t="s">
        <v>146</v>
      </c>
      <c r="B66" s="3" t="s">
        <v>20</v>
      </c>
      <c r="C66" s="11"/>
      <c r="D66" s="11"/>
      <c r="E66" s="11"/>
      <c r="F66" s="11"/>
      <c r="G66" s="11"/>
      <c r="H66" s="67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</row>
    <row r="67" spans="1:16" x14ac:dyDescent="0.5">
      <c r="A67" t="s">
        <v>147</v>
      </c>
      <c r="B67" s="3" t="s">
        <v>53</v>
      </c>
      <c r="C67" s="12"/>
      <c r="D67" s="12"/>
      <c r="E67" s="12"/>
      <c r="F67" s="12"/>
      <c r="G67" s="12"/>
      <c r="H67" s="67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</row>
    <row r="68" spans="1:16" x14ac:dyDescent="0.5">
      <c r="A68" t="s">
        <v>148</v>
      </c>
      <c r="B68" s="8" t="s">
        <v>20</v>
      </c>
      <c r="C68" s="20"/>
      <c r="D68" s="20"/>
      <c r="E68" s="20"/>
      <c r="F68" s="20"/>
      <c r="G68" s="20"/>
      <c r="H68" s="66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</row>
    <row r="69" spans="1:16" x14ac:dyDescent="0.5">
      <c r="B69" s="47" t="s">
        <v>54</v>
      </c>
      <c r="C69" s="46"/>
      <c r="D69" s="46"/>
      <c r="E69" s="46"/>
      <c r="F69" s="46"/>
      <c r="G69" s="46"/>
      <c r="H69" s="49"/>
      <c r="I69" s="15"/>
      <c r="J69" s="15"/>
      <c r="K69" s="15"/>
      <c r="L69" s="15"/>
      <c r="M69" s="15"/>
      <c r="N69" s="15"/>
      <c r="O69" s="15"/>
      <c r="P69" s="15"/>
    </row>
    <row r="70" spans="1:16" x14ac:dyDescent="0.5">
      <c r="A70" t="s">
        <v>149</v>
      </c>
      <c r="B70" s="3" t="s">
        <v>55</v>
      </c>
      <c r="C70" s="12"/>
      <c r="D70" s="12">
        <f>D71*D$4</f>
        <v>12823.983</v>
      </c>
      <c r="E70" s="12">
        <f>E71*E$4</f>
        <v>12845.196</v>
      </c>
      <c r="F70" s="12">
        <f>F71*F$4</f>
        <v>13437.749999999998</v>
      </c>
      <c r="G70" s="12"/>
      <c r="H70" s="67">
        <f t="shared" ref="H70:H81" si="4">AVERAGE(C70:G70)</f>
        <v>13035.642999999998</v>
      </c>
      <c r="I70" s="15"/>
      <c r="J70" s="15"/>
      <c r="K70" s="15"/>
      <c r="L70" s="15"/>
      <c r="M70" s="15"/>
      <c r="N70" s="15"/>
      <c r="O70" s="15"/>
      <c r="P70" s="15"/>
    </row>
    <row r="71" spans="1:16" x14ac:dyDescent="0.5">
      <c r="A71" t="s">
        <v>150</v>
      </c>
      <c r="B71" s="3" t="s">
        <v>22</v>
      </c>
      <c r="C71" s="11"/>
      <c r="D71" s="11">
        <v>365</v>
      </c>
      <c r="E71" s="11">
        <v>364</v>
      </c>
      <c r="F71" s="11">
        <v>380</v>
      </c>
      <c r="G71" s="11"/>
      <c r="H71" s="67">
        <f>AVERAGE(C71:G71)</f>
        <v>369.66666666666669</v>
      </c>
      <c r="I71" s="15"/>
      <c r="J71" s="15"/>
      <c r="K71" s="15"/>
      <c r="L71" s="15"/>
      <c r="M71" s="15"/>
      <c r="N71" s="15"/>
      <c r="O71" s="15"/>
      <c r="P71" s="15"/>
    </row>
    <row r="72" spans="1:16" x14ac:dyDescent="0.5">
      <c r="A72" t="s">
        <v>151</v>
      </c>
      <c r="B72" s="3" t="s">
        <v>56</v>
      </c>
      <c r="C72" s="120"/>
      <c r="D72" s="120">
        <f>D73*D$4</f>
        <v>12718.580400000001</v>
      </c>
      <c r="E72" s="120">
        <f>E73*E$4</f>
        <v>12739.329</v>
      </c>
      <c r="F72" s="120">
        <f>F73*F$4</f>
        <v>13331.662499999999</v>
      </c>
      <c r="G72" s="120"/>
      <c r="H72" s="79">
        <f t="shared" si="4"/>
        <v>12929.857299999998</v>
      </c>
      <c r="I72" s="15"/>
      <c r="J72" s="15"/>
      <c r="K72" s="15"/>
      <c r="L72" s="15"/>
      <c r="M72" s="145"/>
      <c r="N72" s="15"/>
      <c r="O72" s="15"/>
      <c r="P72" s="15"/>
    </row>
    <row r="73" spans="1:16" x14ac:dyDescent="0.5">
      <c r="A73" t="s">
        <v>152</v>
      </c>
      <c r="B73" s="3" t="s">
        <v>20</v>
      </c>
      <c r="C73" s="78"/>
      <c r="D73" s="78">
        <v>362</v>
      </c>
      <c r="E73" s="78">
        <v>361</v>
      </c>
      <c r="F73" s="78">
        <v>377</v>
      </c>
      <c r="G73" s="78"/>
      <c r="H73" s="79">
        <f>AVERAGE(C73:G73)</f>
        <v>366.66666666666669</v>
      </c>
      <c r="I73" s="15"/>
      <c r="J73" s="15"/>
      <c r="K73" s="15"/>
      <c r="L73" s="15"/>
      <c r="M73" s="145"/>
      <c r="N73" s="15"/>
      <c r="O73" s="15"/>
      <c r="P73" s="15"/>
    </row>
    <row r="74" spans="1:16" x14ac:dyDescent="0.5">
      <c r="A74" t="s">
        <v>153</v>
      </c>
      <c r="B74" s="3" t="s">
        <v>57</v>
      </c>
      <c r="C74" s="12"/>
      <c r="D74" s="12">
        <f>D75*D$4</f>
        <v>12613.177799999999</v>
      </c>
      <c r="E74" s="12">
        <f>E75*E$4</f>
        <v>12668.751</v>
      </c>
      <c r="F74" s="12">
        <f>F75*F$4</f>
        <v>13225.574999999999</v>
      </c>
      <c r="G74" s="12"/>
      <c r="H74" s="67">
        <f t="shared" si="4"/>
        <v>12835.8346</v>
      </c>
      <c r="I74" s="15"/>
      <c r="J74" s="15"/>
      <c r="K74" s="15"/>
      <c r="L74" s="15"/>
      <c r="M74" s="15"/>
      <c r="N74" s="15"/>
      <c r="O74" s="15"/>
      <c r="P74" s="15"/>
    </row>
    <row r="75" spans="1:16" x14ac:dyDescent="0.5">
      <c r="A75" t="s">
        <v>154</v>
      </c>
      <c r="B75" s="3" t="s">
        <v>20</v>
      </c>
      <c r="C75" s="11"/>
      <c r="D75" s="11">
        <v>359</v>
      </c>
      <c r="E75" s="11">
        <v>359</v>
      </c>
      <c r="F75" s="11">
        <v>374</v>
      </c>
      <c r="G75" s="11"/>
      <c r="H75" s="67">
        <f>AVERAGE(C75:G75)</f>
        <v>364</v>
      </c>
      <c r="I75" s="15"/>
      <c r="J75" s="15"/>
      <c r="K75" s="15"/>
      <c r="L75" s="15"/>
      <c r="M75" s="15"/>
      <c r="N75" s="15"/>
      <c r="O75" s="15"/>
      <c r="P75" s="15"/>
    </row>
    <row r="76" spans="1:16" x14ac:dyDescent="0.5">
      <c r="A76" t="s">
        <v>155</v>
      </c>
      <c r="B76" s="3" t="s">
        <v>58</v>
      </c>
      <c r="C76" s="12"/>
      <c r="D76" s="12">
        <f>D77*D$4</f>
        <v>12507.7752</v>
      </c>
      <c r="E76" s="12">
        <f>E77*E$4</f>
        <v>12562.884</v>
      </c>
      <c r="F76" s="12">
        <f>F77*F$4</f>
        <v>13119.487499999999</v>
      </c>
      <c r="G76" s="12"/>
      <c r="H76" s="67">
        <f t="shared" si="4"/>
        <v>12730.0489</v>
      </c>
      <c r="I76" s="15"/>
      <c r="J76" s="15"/>
      <c r="K76" s="15"/>
      <c r="L76" s="15"/>
      <c r="M76" s="15"/>
      <c r="N76" s="15"/>
      <c r="O76" s="15"/>
      <c r="P76" s="15"/>
    </row>
    <row r="77" spans="1:16" x14ac:dyDescent="0.5">
      <c r="A77" t="s">
        <v>156</v>
      </c>
      <c r="B77" s="3" t="s">
        <v>20</v>
      </c>
      <c r="C77" s="11"/>
      <c r="D77" s="11">
        <v>356</v>
      </c>
      <c r="E77" s="11">
        <v>356</v>
      </c>
      <c r="F77" s="11">
        <v>371</v>
      </c>
      <c r="G77" s="11"/>
      <c r="H77" s="67">
        <f>AVERAGE(C77:G77)</f>
        <v>361</v>
      </c>
      <c r="I77" s="15"/>
      <c r="J77" s="15"/>
      <c r="K77" s="15"/>
      <c r="L77" s="15"/>
      <c r="M77" s="15"/>
      <c r="N77" s="15"/>
      <c r="O77" s="15"/>
      <c r="P77" s="15"/>
    </row>
    <row r="78" spans="1:16" x14ac:dyDescent="0.5">
      <c r="A78" t="s">
        <v>157</v>
      </c>
      <c r="B78" s="3" t="s">
        <v>59</v>
      </c>
      <c r="C78" s="12"/>
      <c r="D78" s="12">
        <f>D79*D$4</f>
        <v>12296.97</v>
      </c>
      <c r="E78" s="12">
        <f>E79*E$4</f>
        <v>12315.861000000001</v>
      </c>
      <c r="F78" s="12">
        <f>F79*F$4</f>
        <v>12942.674999999999</v>
      </c>
      <c r="G78" s="12"/>
      <c r="H78" s="67">
        <f t="shared" si="4"/>
        <v>12518.501999999999</v>
      </c>
      <c r="I78" s="15"/>
      <c r="J78" s="15"/>
      <c r="K78" s="15"/>
      <c r="L78" s="15"/>
      <c r="M78" s="15"/>
      <c r="N78" s="15"/>
      <c r="O78" s="15"/>
      <c r="P78" s="15"/>
    </row>
    <row r="79" spans="1:16" x14ac:dyDescent="0.5">
      <c r="A79" t="s">
        <v>158</v>
      </c>
      <c r="B79" s="3" t="s">
        <v>22</v>
      </c>
      <c r="C79" s="11"/>
      <c r="D79" s="11">
        <v>350</v>
      </c>
      <c r="E79" s="11">
        <v>349</v>
      </c>
      <c r="F79" s="11">
        <v>366</v>
      </c>
      <c r="G79" s="11"/>
      <c r="H79" s="67">
        <f>AVERAGE(C79:G79)</f>
        <v>355</v>
      </c>
      <c r="I79" s="15"/>
      <c r="J79" s="15"/>
      <c r="K79" s="15"/>
      <c r="L79" s="15"/>
      <c r="M79" s="15"/>
      <c r="N79" s="15"/>
      <c r="O79" s="15"/>
      <c r="P79" s="15"/>
    </row>
    <row r="80" spans="1:16" x14ac:dyDescent="0.5">
      <c r="A80" t="s">
        <v>159</v>
      </c>
      <c r="B80" s="3" t="s">
        <v>60</v>
      </c>
      <c r="C80" s="12"/>
      <c r="D80" s="12"/>
      <c r="E80" s="12"/>
      <c r="F80" s="12"/>
      <c r="G80" s="12"/>
      <c r="H80" s="67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</row>
    <row r="81" spans="1:16" x14ac:dyDescent="0.5">
      <c r="A81" t="s">
        <v>160</v>
      </c>
      <c r="B81" s="3" t="s">
        <v>20</v>
      </c>
      <c r="C81" s="11"/>
      <c r="D81" s="11"/>
      <c r="E81" s="11"/>
      <c r="F81" s="11"/>
      <c r="G81" s="11"/>
      <c r="H81" s="67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</row>
    <row r="82" spans="1:16" x14ac:dyDescent="0.5">
      <c r="B82" s="47" t="s">
        <v>61</v>
      </c>
      <c r="C82" s="46"/>
      <c r="D82" s="46"/>
      <c r="E82" s="46"/>
      <c r="F82" s="46"/>
      <c r="G82" s="46"/>
      <c r="H82" s="49"/>
      <c r="I82" s="15"/>
      <c r="J82" s="15"/>
      <c r="K82" s="15"/>
      <c r="L82" s="15"/>
      <c r="M82" s="15"/>
      <c r="N82" s="15"/>
      <c r="O82" s="15"/>
      <c r="P82" s="15"/>
    </row>
    <row r="83" spans="1:16" x14ac:dyDescent="0.5">
      <c r="A83" t="s">
        <v>161</v>
      </c>
      <c r="B83" s="3" t="s">
        <v>62</v>
      </c>
      <c r="C83" s="12"/>
      <c r="D83" s="12">
        <f>D84*D$4</f>
        <v>11278.0782</v>
      </c>
      <c r="E83" s="12">
        <f>E84*E$4</f>
        <v>11327.769</v>
      </c>
      <c r="F83" s="12">
        <f>F84*F$4</f>
        <v>11280.637499999999</v>
      </c>
      <c r="G83" s="12"/>
      <c r="H83" s="67">
        <f>AVERAGE(C83:G83)</f>
        <v>11295.4949</v>
      </c>
      <c r="I83" s="15"/>
      <c r="J83" s="15"/>
      <c r="K83" s="15"/>
      <c r="L83" s="15"/>
      <c r="M83" s="15"/>
      <c r="N83" s="15"/>
      <c r="O83" s="15"/>
      <c r="P83" s="15"/>
    </row>
    <row r="84" spans="1:16" x14ac:dyDescent="0.5">
      <c r="A84" t="s">
        <v>162</v>
      </c>
      <c r="B84" s="8" t="s">
        <v>20</v>
      </c>
      <c r="C84" s="17"/>
      <c r="D84" s="123">
        <v>321</v>
      </c>
      <c r="E84" s="20">
        <v>321</v>
      </c>
      <c r="F84" s="17">
        <v>319</v>
      </c>
      <c r="G84" s="20"/>
      <c r="H84" s="66">
        <f>AVERAGE(C84:G84)</f>
        <v>320.33333333333331</v>
      </c>
      <c r="I84" s="15"/>
      <c r="J84" s="15"/>
      <c r="K84" s="15"/>
      <c r="L84" s="15"/>
      <c r="M84" s="15"/>
      <c r="N84" s="15"/>
      <c r="O84" s="15"/>
      <c r="P84" s="15"/>
    </row>
    <row r="85" spans="1:16" hidden="1" x14ac:dyDescent="0.5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21" t="s">
        <v>64</v>
      </c>
      <c r="N85" s="15"/>
      <c r="O85" s="15"/>
      <c r="P85" s="15"/>
    </row>
    <row r="86" spans="1:16" hidden="1" x14ac:dyDescent="0.5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</row>
    <row r="87" spans="1:16" hidden="1" x14ac:dyDescent="0.5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</row>
    <row r="88" spans="1:16" x14ac:dyDescent="0.5">
      <c r="B88" s="23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</row>
    <row r="89" spans="1:16" x14ac:dyDescent="0.5">
      <c r="B89" s="6"/>
      <c r="C89" s="16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</row>
    <row r="90" spans="1:16" x14ac:dyDescent="0.5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</row>
    <row r="91" spans="1:16" x14ac:dyDescent="0.5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</row>
    <row r="92" spans="1:16" x14ac:dyDescent="0.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</row>
    <row r="93" spans="1:16" x14ac:dyDescent="0.5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</row>
    <row r="94" spans="1:16" x14ac:dyDescent="0.5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</row>
    <row r="95" spans="1:16" x14ac:dyDescent="0.5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</row>
    <row r="96" spans="1:16" x14ac:dyDescent="0.5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</row>
    <row r="97" spans="3:16" x14ac:dyDescent="0.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</row>
    <row r="98" spans="3:16" x14ac:dyDescent="0.5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</row>
    <row r="99" spans="3:16" x14ac:dyDescent="0.5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</row>
    <row r="100" spans="3:16" x14ac:dyDescent="0.5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</row>
    <row r="101" spans="3:16" x14ac:dyDescent="0.5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</row>
    <row r="102" spans="3:16" x14ac:dyDescent="0.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</row>
    <row r="103" spans="3:16" x14ac:dyDescent="0.5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</row>
    <row r="104" spans="3:16" x14ac:dyDescent="0.5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</row>
    <row r="105" spans="3:16" x14ac:dyDescent="0.5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</row>
    <row r="106" spans="3:16" x14ac:dyDescent="0.5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</row>
    <row r="107" spans="3:16" x14ac:dyDescent="0.5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</row>
    <row r="108" spans="3:16" x14ac:dyDescent="0.5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</row>
    <row r="109" spans="3:16" x14ac:dyDescent="0.5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</row>
    <row r="110" spans="3:16" x14ac:dyDescent="0.5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</row>
    <row r="111" spans="3:16" x14ac:dyDescent="0.5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</row>
    <row r="112" spans="3:16" x14ac:dyDescent="0.5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</row>
    <row r="113" spans="3:16" x14ac:dyDescent="0.5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</row>
    <row r="114" spans="3:16" x14ac:dyDescent="0.5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</row>
    <row r="115" spans="3:16" x14ac:dyDescent="0.5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</row>
    <row r="116" spans="3:16" x14ac:dyDescent="0.5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</row>
    <row r="117" spans="3:16" x14ac:dyDescent="0.5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</row>
    <row r="118" spans="3:16" x14ac:dyDescent="0.5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</row>
    <row r="119" spans="3:16" x14ac:dyDescent="0.5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</row>
    <row r="120" spans="3:16" x14ac:dyDescent="0.5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</row>
    <row r="121" spans="3:16" x14ac:dyDescent="0.5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</row>
    <row r="122" spans="3:16" x14ac:dyDescent="0.5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</row>
    <row r="123" spans="3:16" x14ac:dyDescent="0.5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</row>
    <row r="124" spans="3:16" x14ac:dyDescent="0.5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</row>
    <row r="125" spans="3:16" x14ac:dyDescent="0.5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</row>
    <row r="126" spans="3:16" x14ac:dyDescent="0.5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</row>
    <row r="127" spans="3:16" x14ac:dyDescent="0.5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</row>
    <row r="128" spans="3:16" x14ac:dyDescent="0.5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</row>
    <row r="129" spans="3:16" x14ac:dyDescent="0.5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</row>
    <row r="130" spans="3:16" x14ac:dyDescent="0.5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</row>
    <row r="131" spans="3:16" x14ac:dyDescent="0.5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</row>
    <row r="132" spans="3:16" x14ac:dyDescent="0.5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</row>
    <row r="133" spans="3:16" x14ac:dyDescent="0.5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</row>
    <row r="134" spans="3:16" x14ac:dyDescent="0.5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</row>
    <row r="135" spans="3:16" x14ac:dyDescent="0.5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</row>
    <row r="136" spans="3:16" x14ac:dyDescent="0.5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</row>
    <row r="137" spans="3:16" x14ac:dyDescent="0.5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</row>
    <row r="138" spans="3:16" x14ac:dyDescent="0.5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</row>
    <row r="139" spans="3:16" x14ac:dyDescent="0.5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</row>
    <row r="140" spans="3:16" x14ac:dyDescent="0.5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</row>
    <row r="141" spans="3:16" x14ac:dyDescent="0.5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</row>
    <row r="142" spans="3:16" x14ac:dyDescent="0.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</row>
    <row r="143" spans="3:16" x14ac:dyDescent="0.5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</row>
    <row r="144" spans="3:16" x14ac:dyDescent="0.5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</row>
    <row r="145" spans="3:16" x14ac:dyDescent="0.5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</row>
    <row r="146" spans="3:16" x14ac:dyDescent="0.5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</row>
    <row r="147" spans="3:16" x14ac:dyDescent="0.5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</row>
    <row r="148" spans="3:16" x14ac:dyDescent="0.5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</row>
    <row r="149" spans="3:16" x14ac:dyDescent="0.5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</row>
    <row r="150" spans="3:16" x14ac:dyDescent="0.5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</row>
    <row r="151" spans="3:16" x14ac:dyDescent="0.5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</row>
    <row r="152" spans="3:16" x14ac:dyDescent="0.5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</row>
    <row r="153" spans="3:16" x14ac:dyDescent="0.5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</row>
    <row r="154" spans="3:16" x14ac:dyDescent="0.5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</row>
    <row r="155" spans="3:16" x14ac:dyDescent="0.5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</row>
    <row r="156" spans="3:16" x14ac:dyDescent="0.5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</row>
    <row r="157" spans="3:16" x14ac:dyDescent="0.5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</row>
    <row r="158" spans="3:16" x14ac:dyDescent="0.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</row>
    <row r="159" spans="3:16" x14ac:dyDescent="0.5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</row>
    <row r="160" spans="3:16" x14ac:dyDescent="0.5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</row>
    <row r="161" spans="3:16" x14ac:dyDescent="0.5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</row>
    <row r="162" spans="3:16" x14ac:dyDescent="0.5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</row>
    <row r="163" spans="3:16" x14ac:dyDescent="0.5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</row>
    <row r="164" spans="3:16" x14ac:dyDescent="0.5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</row>
    <row r="165" spans="3:16" x14ac:dyDescent="0.5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</row>
    <row r="166" spans="3:16" x14ac:dyDescent="0.5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</row>
    <row r="167" spans="3:16" x14ac:dyDescent="0.5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</row>
    <row r="168" spans="3:16" x14ac:dyDescent="0.5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</row>
    <row r="169" spans="3:16" x14ac:dyDescent="0.5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</row>
    <row r="170" spans="3:16" x14ac:dyDescent="0.5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</row>
    <row r="171" spans="3:16" x14ac:dyDescent="0.5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</row>
    <row r="172" spans="3:16" x14ac:dyDescent="0.5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</row>
    <row r="173" spans="3:16" x14ac:dyDescent="0.5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</row>
    <row r="174" spans="3:16" x14ac:dyDescent="0.5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</row>
    <row r="175" spans="3:16" x14ac:dyDescent="0.5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</row>
    <row r="176" spans="3:16" x14ac:dyDescent="0.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</row>
    <row r="177" spans="3:16" x14ac:dyDescent="0.5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</row>
    <row r="178" spans="3:16" x14ac:dyDescent="0.5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</row>
    <row r="179" spans="3:16" x14ac:dyDescent="0.5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</row>
    <row r="180" spans="3:16" x14ac:dyDescent="0.5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</row>
    <row r="181" spans="3:16" x14ac:dyDescent="0.5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</row>
    <row r="182" spans="3:16" x14ac:dyDescent="0.5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</row>
    <row r="183" spans="3:16" x14ac:dyDescent="0.5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</row>
    <row r="184" spans="3:16" x14ac:dyDescent="0.5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</row>
    <row r="185" spans="3:16" x14ac:dyDescent="0.5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</row>
    <row r="186" spans="3:16" x14ac:dyDescent="0.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</row>
    <row r="187" spans="3:16" x14ac:dyDescent="0.5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</row>
    <row r="188" spans="3:16" x14ac:dyDescent="0.5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</row>
    <row r="189" spans="3:16" x14ac:dyDescent="0.5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</row>
    <row r="190" spans="3:16" x14ac:dyDescent="0.5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</row>
    <row r="191" spans="3:16" x14ac:dyDescent="0.5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</row>
    <row r="192" spans="3:16" x14ac:dyDescent="0.5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</row>
    <row r="193" spans="3:16" x14ac:dyDescent="0.5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</row>
    <row r="194" spans="3:16" x14ac:dyDescent="0.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</row>
    <row r="195" spans="3:16" x14ac:dyDescent="0.5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</row>
    <row r="196" spans="3:16" x14ac:dyDescent="0.5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</row>
    <row r="197" spans="3:16" x14ac:dyDescent="0.5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</row>
    <row r="198" spans="3:16" x14ac:dyDescent="0.5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</row>
    <row r="199" spans="3:16" x14ac:dyDescent="0.5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</row>
    <row r="200" spans="3:16" x14ac:dyDescent="0.5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</row>
    <row r="201" spans="3:16" x14ac:dyDescent="0.5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</row>
    <row r="202" spans="3:16" x14ac:dyDescent="0.5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</row>
    <row r="203" spans="3:16" x14ac:dyDescent="0.5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</row>
    <row r="204" spans="3:16" x14ac:dyDescent="0.5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</row>
    <row r="205" spans="3:16" x14ac:dyDescent="0.5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</row>
    <row r="206" spans="3:16" x14ac:dyDescent="0.5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</row>
    <row r="207" spans="3:16" x14ac:dyDescent="0.5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</row>
    <row r="208" spans="3:16" x14ac:dyDescent="0.5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</row>
    <row r="209" spans="3:16" x14ac:dyDescent="0.5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</row>
    <row r="210" spans="3:16" x14ac:dyDescent="0.5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</row>
    <row r="211" spans="3:16" x14ac:dyDescent="0.5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</row>
    <row r="212" spans="3:16" x14ac:dyDescent="0.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</row>
    <row r="213" spans="3:16" x14ac:dyDescent="0.5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</row>
    <row r="214" spans="3:16" x14ac:dyDescent="0.5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</row>
    <row r="215" spans="3:16" x14ac:dyDescent="0.5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</row>
    <row r="216" spans="3:16" x14ac:dyDescent="0.5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</row>
    <row r="217" spans="3:16" x14ac:dyDescent="0.5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</row>
    <row r="218" spans="3:16" x14ac:dyDescent="0.5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</row>
    <row r="219" spans="3:16" x14ac:dyDescent="0.5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</row>
    <row r="220" spans="3:16" x14ac:dyDescent="0.5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</row>
    <row r="221" spans="3:16" x14ac:dyDescent="0.5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</row>
    <row r="222" spans="3:16" x14ac:dyDescent="0.5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</row>
    <row r="223" spans="3:16" x14ac:dyDescent="0.5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</row>
    <row r="224" spans="3:16" x14ac:dyDescent="0.5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</row>
    <row r="225" spans="3:16" x14ac:dyDescent="0.5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</row>
    <row r="226" spans="3:16" x14ac:dyDescent="0.5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</row>
    <row r="227" spans="3:16" x14ac:dyDescent="0.5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</row>
    <row r="228" spans="3:16" x14ac:dyDescent="0.5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</row>
    <row r="229" spans="3:16" x14ac:dyDescent="0.5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</row>
    <row r="230" spans="3:16" x14ac:dyDescent="0.5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</row>
    <row r="231" spans="3:16" x14ac:dyDescent="0.5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</row>
    <row r="232" spans="3:16" x14ac:dyDescent="0.5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</row>
    <row r="233" spans="3:16" x14ac:dyDescent="0.5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</row>
    <row r="234" spans="3:16" x14ac:dyDescent="0.5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</row>
    <row r="235" spans="3:16" x14ac:dyDescent="0.5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</row>
    <row r="236" spans="3:16" x14ac:dyDescent="0.5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</row>
    <row r="237" spans="3:16" x14ac:dyDescent="0.5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</row>
    <row r="238" spans="3:16" x14ac:dyDescent="0.5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</row>
    <row r="239" spans="3:16" x14ac:dyDescent="0.5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</row>
    <row r="240" spans="3:16" x14ac:dyDescent="0.5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</row>
    <row r="241" spans="3:16" x14ac:dyDescent="0.5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</row>
    <row r="242" spans="3:16" x14ac:dyDescent="0.5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</row>
    <row r="243" spans="3:16" x14ac:dyDescent="0.5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</row>
    <row r="244" spans="3:16" x14ac:dyDescent="0.5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</row>
    <row r="245" spans="3:16" x14ac:dyDescent="0.5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</row>
    <row r="246" spans="3:16" x14ac:dyDescent="0.5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</row>
    <row r="247" spans="3:16" x14ac:dyDescent="0.5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</row>
    <row r="248" spans="3:16" x14ac:dyDescent="0.5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</row>
    <row r="249" spans="3:16" x14ac:dyDescent="0.5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</row>
    <row r="250" spans="3:16" x14ac:dyDescent="0.5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</row>
    <row r="251" spans="3:16" x14ac:dyDescent="0.5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</row>
    <row r="252" spans="3:16" x14ac:dyDescent="0.5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</row>
    <row r="253" spans="3:16" x14ac:dyDescent="0.5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</row>
    <row r="254" spans="3:16" x14ac:dyDescent="0.5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</row>
    <row r="255" spans="3:16" x14ac:dyDescent="0.5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</row>
    <row r="256" spans="3:16" x14ac:dyDescent="0.5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</row>
    <row r="257" spans="3:16" x14ac:dyDescent="0.5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</row>
    <row r="258" spans="3:16" x14ac:dyDescent="0.5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</row>
    <row r="259" spans="3:16" x14ac:dyDescent="0.5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</row>
    <row r="260" spans="3:16" x14ac:dyDescent="0.5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</row>
    <row r="261" spans="3:16" x14ac:dyDescent="0.5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</row>
    <row r="262" spans="3:16" x14ac:dyDescent="0.5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</row>
    <row r="263" spans="3:16" x14ac:dyDescent="0.5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</row>
    <row r="264" spans="3:16" x14ac:dyDescent="0.5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</row>
    <row r="265" spans="3:16" x14ac:dyDescent="0.5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</row>
    <row r="266" spans="3:16" x14ac:dyDescent="0.5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</row>
    <row r="267" spans="3:16" x14ac:dyDescent="0.5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</row>
    <row r="268" spans="3:16" x14ac:dyDescent="0.5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</row>
    <row r="269" spans="3:16" x14ac:dyDescent="0.5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</row>
    <row r="270" spans="3:16" x14ac:dyDescent="0.5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</row>
    <row r="271" spans="3:16" x14ac:dyDescent="0.5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</row>
    <row r="272" spans="3:16" x14ac:dyDescent="0.5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</row>
    <row r="273" spans="3:16" x14ac:dyDescent="0.5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</row>
    <row r="274" spans="3:16" x14ac:dyDescent="0.5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</row>
    <row r="275" spans="3:16" x14ac:dyDescent="0.5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</row>
    <row r="276" spans="3:16" x14ac:dyDescent="0.5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</row>
    <row r="277" spans="3:16" x14ac:dyDescent="0.5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</row>
    <row r="278" spans="3:16" x14ac:dyDescent="0.5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</row>
    <row r="279" spans="3:16" x14ac:dyDescent="0.5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</row>
    <row r="280" spans="3:16" x14ac:dyDescent="0.5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</row>
    <row r="281" spans="3:16" x14ac:dyDescent="0.5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</row>
    <row r="282" spans="3:16" x14ac:dyDescent="0.5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</row>
    <row r="283" spans="3:16" x14ac:dyDescent="0.5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</row>
    <row r="284" spans="3:16" x14ac:dyDescent="0.5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</row>
    <row r="285" spans="3:16" x14ac:dyDescent="0.5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</row>
    <row r="286" spans="3:16" x14ac:dyDescent="0.5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</row>
    <row r="287" spans="3:16" x14ac:dyDescent="0.5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</row>
    <row r="288" spans="3:16" x14ac:dyDescent="0.5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</row>
    <row r="289" spans="3:16" x14ac:dyDescent="0.5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</row>
    <row r="290" spans="3:16" x14ac:dyDescent="0.5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</row>
    <row r="291" spans="3:16" x14ac:dyDescent="0.5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</row>
    <row r="292" spans="3:16" x14ac:dyDescent="0.5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</row>
    <row r="293" spans="3:16" x14ac:dyDescent="0.5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</row>
    <row r="294" spans="3:16" x14ac:dyDescent="0.5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</row>
    <row r="295" spans="3:16" x14ac:dyDescent="0.5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</row>
    <row r="296" spans="3:16" x14ac:dyDescent="0.5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</row>
    <row r="297" spans="3:16" x14ac:dyDescent="0.5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</row>
    <row r="298" spans="3:16" x14ac:dyDescent="0.5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</row>
    <row r="299" spans="3:16" x14ac:dyDescent="0.5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</row>
    <row r="300" spans="3:16" x14ac:dyDescent="0.5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</row>
    <row r="301" spans="3:16" x14ac:dyDescent="0.5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</row>
    <row r="302" spans="3:16" x14ac:dyDescent="0.5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</row>
    <row r="303" spans="3:16" x14ac:dyDescent="0.5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</row>
    <row r="304" spans="3:16" x14ac:dyDescent="0.5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</row>
    <row r="305" spans="3:16" x14ac:dyDescent="0.5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</row>
    <row r="306" spans="3:16" x14ac:dyDescent="0.5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</row>
    <row r="307" spans="3:16" x14ac:dyDescent="0.5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</row>
    <row r="308" spans="3:16" x14ac:dyDescent="0.5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</row>
    <row r="309" spans="3:16" x14ac:dyDescent="0.5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</row>
    <row r="310" spans="3:16" x14ac:dyDescent="0.5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</row>
    <row r="311" spans="3:16" x14ac:dyDescent="0.5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</row>
    <row r="312" spans="3:16" x14ac:dyDescent="0.5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</row>
    <row r="313" spans="3:16" x14ac:dyDescent="0.5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</row>
    <row r="314" spans="3:16" x14ac:dyDescent="0.5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</row>
    <row r="315" spans="3:16" x14ac:dyDescent="0.5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</row>
    <row r="316" spans="3:16" x14ac:dyDescent="0.5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</row>
    <row r="317" spans="3:16" x14ac:dyDescent="0.5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</row>
    <row r="318" spans="3:16" x14ac:dyDescent="0.5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</row>
    <row r="319" spans="3:16" x14ac:dyDescent="0.5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</row>
    <row r="320" spans="3:16" x14ac:dyDescent="0.5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</row>
    <row r="321" spans="3:16" x14ac:dyDescent="0.5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</row>
    <row r="322" spans="3:16" x14ac:dyDescent="0.5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</row>
    <row r="323" spans="3:16" x14ac:dyDescent="0.5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</row>
    <row r="324" spans="3:16" x14ac:dyDescent="0.5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</row>
    <row r="325" spans="3:16" x14ac:dyDescent="0.5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</row>
    <row r="326" spans="3:16" x14ac:dyDescent="0.5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</row>
    <row r="327" spans="3:16" x14ac:dyDescent="0.5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</row>
    <row r="328" spans="3:16" x14ac:dyDescent="0.5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</row>
    <row r="329" spans="3:16" x14ac:dyDescent="0.5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</row>
    <row r="330" spans="3:16" x14ac:dyDescent="0.5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</row>
    <row r="331" spans="3:16" x14ac:dyDescent="0.5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</row>
    <row r="332" spans="3:16" x14ac:dyDescent="0.5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</row>
    <row r="333" spans="3:16" x14ac:dyDescent="0.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</row>
    <row r="334" spans="3:16" x14ac:dyDescent="0.5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</row>
    <row r="335" spans="3:16" x14ac:dyDescent="0.5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</row>
    <row r="336" spans="3:16" x14ac:dyDescent="0.5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</row>
    <row r="337" spans="3:16" x14ac:dyDescent="0.5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</row>
    <row r="338" spans="3:16" x14ac:dyDescent="0.5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</row>
    <row r="339" spans="3:16" x14ac:dyDescent="0.5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</row>
    <row r="340" spans="3:16" x14ac:dyDescent="0.5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</row>
    <row r="341" spans="3:16" x14ac:dyDescent="0.5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</row>
    <row r="342" spans="3:16" x14ac:dyDescent="0.5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</row>
    <row r="343" spans="3:16" x14ac:dyDescent="0.5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</row>
    <row r="344" spans="3:16" x14ac:dyDescent="0.5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</row>
    <row r="345" spans="3:16" x14ac:dyDescent="0.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</row>
    <row r="346" spans="3:16" x14ac:dyDescent="0.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</row>
    <row r="347" spans="3:16" x14ac:dyDescent="0.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</row>
    <row r="348" spans="3:16" x14ac:dyDescent="0.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</row>
    <row r="349" spans="3:16" x14ac:dyDescent="0.5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</row>
    <row r="350" spans="3:16" x14ac:dyDescent="0.5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</row>
    <row r="351" spans="3:16" x14ac:dyDescent="0.5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</row>
    <row r="352" spans="3:16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B1:H1"/>
    <mergeCell ref="C2:G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7"/>
  <sheetViews>
    <sheetView workbookViewId="0">
      <pane xSplit="2" ySplit="4" topLeftCell="C74" activePane="bottomRight" state="frozen"/>
      <selection activeCell="A38" sqref="A38"/>
      <selection pane="topRight" activeCell="A38" sqref="A38"/>
      <selection pane="bottomLeft" activeCell="A38" sqref="A38"/>
      <selection pane="bottomRight" activeCell="A38" sqref="A38"/>
    </sheetView>
  </sheetViews>
  <sheetFormatPr defaultRowHeight="21.75" x14ac:dyDescent="0.5"/>
  <cols>
    <col min="1" max="1" width="10.85546875" customWidth="1"/>
    <col min="2" max="2" width="24.7109375" customWidth="1"/>
    <col min="3" max="8" width="13.42578125" customWidth="1"/>
  </cols>
  <sheetData>
    <row r="1" spans="1:16" ht="29.25" x14ac:dyDescent="0.6">
      <c r="B1" s="155" t="s">
        <v>89</v>
      </c>
      <c r="C1" s="155"/>
      <c r="D1" s="155"/>
      <c r="E1" s="155"/>
      <c r="F1" s="155"/>
      <c r="G1" s="155"/>
      <c r="H1" s="155"/>
    </row>
    <row r="2" spans="1:16" x14ac:dyDescent="0.5">
      <c r="B2" s="26" t="s">
        <v>0</v>
      </c>
      <c r="C2" s="153" t="s">
        <v>67</v>
      </c>
      <c r="D2" s="154"/>
      <c r="E2" s="154"/>
      <c r="F2" s="154"/>
      <c r="G2" s="154"/>
      <c r="H2" s="25" t="s">
        <v>1</v>
      </c>
    </row>
    <row r="3" spans="1:16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6" x14ac:dyDescent="0.5">
      <c r="B4" s="34" t="s">
        <v>73</v>
      </c>
      <c r="C4" s="37">
        <v>35.378500000000003</v>
      </c>
      <c r="D4" s="36">
        <v>35.380099999999999</v>
      </c>
      <c r="E4" s="37">
        <v>35.647500000000001</v>
      </c>
      <c r="F4" s="37"/>
      <c r="G4" s="35"/>
      <c r="H4" s="38">
        <f>AVERAGE(C4:G4)</f>
        <v>35.468700000000005</v>
      </c>
    </row>
    <row r="5" spans="1:16" x14ac:dyDescent="0.5">
      <c r="B5" s="43" t="s">
        <v>18</v>
      </c>
      <c r="C5" s="144"/>
      <c r="D5" s="45"/>
      <c r="E5" s="45"/>
      <c r="F5" s="48"/>
      <c r="G5" s="45"/>
      <c r="H5" s="44"/>
    </row>
    <row r="6" spans="1:16" x14ac:dyDescent="0.5">
      <c r="A6" t="s">
        <v>91</v>
      </c>
      <c r="B6" s="3" t="s">
        <v>19</v>
      </c>
      <c r="C6" s="124">
        <f>C7*C$4</f>
        <v>25684.791000000001</v>
      </c>
      <c r="D6" s="124">
        <f>D7*D$4</f>
        <v>25756.712799999998</v>
      </c>
      <c r="E6" s="124">
        <f>E7*E$4</f>
        <v>25630.552500000002</v>
      </c>
      <c r="F6" s="12"/>
      <c r="G6" s="12"/>
      <c r="H6" s="67">
        <f t="shared" ref="H6:H35" si="0">AVERAGE(C6:G6)</f>
        <v>25690.685433333332</v>
      </c>
      <c r="I6" s="15"/>
      <c r="J6" s="15"/>
      <c r="K6" s="15"/>
      <c r="L6" s="15"/>
      <c r="M6" s="15"/>
      <c r="N6" s="15"/>
      <c r="O6" s="15"/>
      <c r="P6" s="15"/>
    </row>
    <row r="7" spans="1:16" x14ac:dyDescent="0.5">
      <c r="A7" t="s">
        <v>92</v>
      </c>
      <c r="B7" s="3" t="s">
        <v>20</v>
      </c>
      <c r="C7" s="11">
        <v>726</v>
      </c>
      <c r="D7" s="11">
        <v>728</v>
      </c>
      <c r="E7" s="11">
        <v>719</v>
      </c>
      <c r="F7" s="11"/>
      <c r="G7" s="11"/>
      <c r="H7" s="67">
        <f t="shared" si="0"/>
        <v>724.33333333333337</v>
      </c>
      <c r="I7" s="15"/>
      <c r="J7" s="15"/>
      <c r="K7" s="15"/>
      <c r="L7" s="15"/>
      <c r="M7" s="121"/>
      <c r="N7" s="15"/>
      <c r="O7" s="15"/>
      <c r="P7" s="15"/>
    </row>
    <row r="8" spans="1:16" x14ac:dyDescent="0.5">
      <c r="A8" t="s">
        <v>93</v>
      </c>
      <c r="B8" s="3" t="s">
        <v>21</v>
      </c>
      <c r="C8" s="120">
        <f>C9*C$4</f>
        <v>24163.515500000001</v>
      </c>
      <c r="D8" s="120">
        <f>D9*D$4</f>
        <v>24235.3685</v>
      </c>
      <c r="E8" s="120">
        <f>E9*E$4</f>
        <v>24097.71</v>
      </c>
      <c r="F8" s="120"/>
      <c r="G8" s="120"/>
      <c r="H8" s="79">
        <f>AVERAGE(C8:G8)</f>
        <v>24165.531333333336</v>
      </c>
      <c r="I8" s="15"/>
      <c r="J8" s="145"/>
      <c r="K8" s="145"/>
      <c r="L8" s="15"/>
      <c r="M8" s="121"/>
      <c r="N8" s="15"/>
      <c r="O8" s="15"/>
      <c r="P8" s="15"/>
    </row>
    <row r="9" spans="1:16" x14ac:dyDescent="0.5">
      <c r="A9" t="s">
        <v>94</v>
      </c>
      <c r="B9" s="3" t="s">
        <v>22</v>
      </c>
      <c r="C9" s="77">
        <v>683</v>
      </c>
      <c r="D9" s="77">
        <v>685</v>
      </c>
      <c r="E9" s="77">
        <v>676</v>
      </c>
      <c r="F9" s="77"/>
      <c r="G9" s="77"/>
      <c r="H9" s="79">
        <f t="shared" si="0"/>
        <v>681.33333333333337</v>
      </c>
      <c r="I9" s="15"/>
      <c r="J9" s="15"/>
      <c r="K9" s="145"/>
      <c r="L9" s="15"/>
      <c r="M9" s="121"/>
      <c r="N9" s="15"/>
      <c r="O9" s="15"/>
      <c r="P9" s="15"/>
    </row>
    <row r="10" spans="1:16" x14ac:dyDescent="0.5">
      <c r="A10" t="s">
        <v>95</v>
      </c>
      <c r="B10" s="102" t="s">
        <v>23</v>
      </c>
      <c r="C10" s="124">
        <f>C11*C$4</f>
        <v>23668.216500000002</v>
      </c>
      <c r="D10" s="124">
        <f>D11*D$4</f>
        <v>23740.0471</v>
      </c>
      <c r="E10" s="124">
        <f>E11*E$4</f>
        <v>23598.645</v>
      </c>
      <c r="F10" s="12"/>
      <c r="G10" s="12"/>
      <c r="H10" s="67">
        <f t="shared" si="0"/>
        <v>23668.969533333337</v>
      </c>
      <c r="I10" s="15"/>
      <c r="J10" s="96"/>
      <c r="K10" s="96"/>
      <c r="L10" s="96"/>
      <c r="M10" s="121"/>
      <c r="N10" s="96"/>
      <c r="O10" s="15"/>
      <c r="P10" s="15"/>
    </row>
    <row r="11" spans="1:16" x14ac:dyDescent="0.5">
      <c r="A11" t="s">
        <v>96</v>
      </c>
      <c r="B11" s="102" t="s">
        <v>20</v>
      </c>
      <c r="C11" s="58">
        <v>669</v>
      </c>
      <c r="D11" s="58">
        <v>671</v>
      </c>
      <c r="E11" s="58">
        <v>662</v>
      </c>
      <c r="F11" s="58"/>
      <c r="G11" s="58"/>
      <c r="H11" s="67">
        <f t="shared" si="0"/>
        <v>667.33333333333337</v>
      </c>
      <c r="I11" s="15"/>
      <c r="J11" s="96"/>
      <c r="K11" s="96"/>
      <c r="L11" s="96"/>
      <c r="M11" s="121"/>
      <c r="N11" s="96"/>
      <c r="O11" s="15"/>
      <c r="P11" s="15"/>
    </row>
    <row r="12" spans="1:16" x14ac:dyDescent="0.5">
      <c r="A12" t="s">
        <v>97</v>
      </c>
      <c r="B12" s="102" t="s">
        <v>24</v>
      </c>
      <c r="C12" s="124">
        <f>C13*C$4</f>
        <v>22677.6185</v>
      </c>
      <c r="D12" s="124">
        <f>D13*D$4</f>
        <v>22714.0242</v>
      </c>
      <c r="E12" s="124">
        <f>E13*E$4</f>
        <v>22564.8675</v>
      </c>
      <c r="F12" s="12"/>
      <c r="G12" s="12"/>
      <c r="H12" s="67">
        <f t="shared" si="0"/>
        <v>22652.170066666662</v>
      </c>
      <c r="I12" s="15"/>
      <c r="J12" s="96"/>
      <c r="K12" s="96"/>
      <c r="L12" s="96"/>
      <c r="M12" s="96"/>
      <c r="N12" s="96"/>
      <c r="O12" s="15"/>
      <c r="P12" s="15"/>
    </row>
    <row r="13" spans="1:16" x14ac:dyDescent="0.5">
      <c r="A13" t="s">
        <v>98</v>
      </c>
      <c r="B13" s="102" t="s">
        <v>20</v>
      </c>
      <c r="C13" s="81">
        <v>641</v>
      </c>
      <c r="D13" s="82">
        <v>642</v>
      </c>
      <c r="E13" s="82">
        <v>633</v>
      </c>
      <c r="F13" s="81"/>
      <c r="G13" s="82"/>
      <c r="H13" s="67">
        <f t="shared" si="0"/>
        <v>638.66666666666663</v>
      </c>
      <c r="I13" s="147">
        <f>H13*H$4</f>
        <v>22652.676400000004</v>
      </c>
      <c r="J13" s="96"/>
      <c r="K13" s="96"/>
      <c r="L13" s="96"/>
      <c r="M13" s="96"/>
      <c r="N13" s="96"/>
      <c r="O13" s="15"/>
      <c r="P13" s="15"/>
    </row>
    <row r="14" spans="1:16" x14ac:dyDescent="0.5">
      <c r="A14" t="s">
        <v>99</v>
      </c>
      <c r="B14" s="3" t="s">
        <v>25</v>
      </c>
      <c r="C14" s="124">
        <f>C15*C$4</f>
        <v>14116.021500000001</v>
      </c>
      <c r="D14" s="124">
        <f>D15*D$4</f>
        <v>14152.039999999999</v>
      </c>
      <c r="E14" s="124">
        <f>E15*E$4</f>
        <v>14080.762500000001</v>
      </c>
      <c r="F14" s="12"/>
      <c r="G14" s="12"/>
      <c r="H14" s="67">
        <f t="shared" si="0"/>
        <v>14116.274666666666</v>
      </c>
      <c r="I14" s="15"/>
      <c r="J14" s="96"/>
      <c r="K14" s="96"/>
      <c r="L14" s="96"/>
      <c r="M14" s="96"/>
      <c r="N14" s="96"/>
      <c r="O14" s="15"/>
      <c r="P14" s="15"/>
    </row>
    <row r="15" spans="1:16" x14ac:dyDescent="0.5">
      <c r="A15" t="s">
        <v>100</v>
      </c>
      <c r="B15" s="3" t="s">
        <v>20</v>
      </c>
      <c r="C15" s="11">
        <v>399</v>
      </c>
      <c r="D15" s="11">
        <v>400</v>
      </c>
      <c r="E15" s="11">
        <v>395</v>
      </c>
      <c r="F15" s="11"/>
      <c r="G15" s="11"/>
      <c r="H15" s="67">
        <f t="shared" si="0"/>
        <v>398</v>
      </c>
      <c r="I15" s="15"/>
      <c r="J15" s="96"/>
      <c r="K15" s="96"/>
      <c r="L15" s="96"/>
      <c r="M15" s="96"/>
      <c r="N15" s="96"/>
      <c r="O15" s="15"/>
      <c r="P15" s="15"/>
    </row>
    <row r="16" spans="1:16" x14ac:dyDescent="0.5">
      <c r="A16" t="s">
        <v>101</v>
      </c>
      <c r="B16" s="3" t="s">
        <v>26</v>
      </c>
      <c r="C16" s="124">
        <f>C17*C$4</f>
        <v>13620.722500000002</v>
      </c>
      <c r="D16" s="124">
        <f>D17*D$4</f>
        <v>13656.7186</v>
      </c>
      <c r="E16" s="124">
        <f>E17*E$4</f>
        <v>13581.6975</v>
      </c>
      <c r="F16" s="12"/>
      <c r="G16" s="12"/>
      <c r="H16" s="67">
        <f t="shared" si="0"/>
        <v>13619.712866666669</v>
      </c>
      <c r="I16" s="15"/>
      <c r="J16" s="15"/>
      <c r="K16" s="15"/>
      <c r="L16" s="15"/>
      <c r="M16" s="15"/>
      <c r="N16" s="15"/>
      <c r="O16" s="15"/>
      <c r="P16" s="15"/>
    </row>
    <row r="17" spans="1:16" x14ac:dyDescent="0.5">
      <c r="A17" t="s">
        <v>102</v>
      </c>
      <c r="B17" s="3" t="s">
        <v>20</v>
      </c>
      <c r="C17" s="11">
        <v>385</v>
      </c>
      <c r="D17" s="11">
        <v>386</v>
      </c>
      <c r="E17" s="11">
        <v>381</v>
      </c>
      <c r="F17" s="11"/>
      <c r="G17" s="11"/>
      <c r="H17" s="67">
        <f t="shared" si="0"/>
        <v>384</v>
      </c>
      <c r="I17" s="15"/>
      <c r="J17" s="15"/>
      <c r="K17" s="15"/>
      <c r="L17" s="15"/>
      <c r="M17" s="15"/>
      <c r="N17" s="15"/>
      <c r="O17" s="15"/>
      <c r="P17" s="15"/>
    </row>
    <row r="18" spans="1:16" x14ac:dyDescent="0.5">
      <c r="A18" t="s">
        <v>103</v>
      </c>
      <c r="B18" s="3" t="s">
        <v>27</v>
      </c>
      <c r="C18" s="12"/>
      <c r="D18" s="12"/>
      <c r="E18" s="12"/>
      <c r="F18" s="12"/>
      <c r="G18" s="12"/>
      <c r="H18" s="67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</row>
    <row r="19" spans="1:16" x14ac:dyDescent="0.5">
      <c r="A19" t="s">
        <v>104</v>
      </c>
      <c r="B19" s="3" t="s">
        <v>20</v>
      </c>
      <c r="C19" s="11"/>
      <c r="D19" s="11"/>
      <c r="E19" s="11"/>
      <c r="F19" s="11"/>
      <c r="G19" s="11"/>
      <c r="H19" s="67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</row>
    <row r="20" spans="1:16" x14ac:dyDescent="0.5">
      <c r="A20" t="s">
        <v>105</v>
      </c>
      <c r="B20" s="3" t="s">
        <v>28</v>
      </c>
      <c r="C20" s="12"/>
      <c r="D20" s="124"/>
      <c r="E20" s="12"/>
      <c r="F20" s="12"/>
      <c r="G20" s="12"/>
      <c r="H20" s="67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</row>
    <row r="21" spans="1:16" x14ac:dyDescent="0.5">
      <c r="A21" t="s">
        <v>106</v>
      </c>
      <c r="B21" s="3" t="s">
        <v>20</v>
      </c>
      <c r="C21" s="11"/>
      <c r="D21" s="11"/>
      <c r="E21" s="11"/>
      <c r="F21" s="11"/>
      <c r="G21" s="11"/>
      <c r="H21" s="67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</row>
    <row r="22" spans="1:16" x14ac:dyDescent="0.5">
      <c r="A22" t="s">
        <v>107</v>
      </c>
      <c r="B22" s="3" t="s">
        <v>29</v>
      </c>
      <c r="C22" s="120">
        <f>C23*C$4</f>
        <v>13231.559000000001</v>
      </c>
      <c r="D22" s="120">
        <f>D23*D$4</f>
        <v>13267.5375</v>
      </c>
      <c r="E22" s="120">
        <f>E23*E$4</f>
        <v>13189.575000000001</v>
      </c>
      <c r="F22" s="120"/>
      <c r="G22" s="120"/>
      <c r="H22" s="79">
        <f>AVERAGE(C22:G22)</f>
        <v>13229.557166666666</v>
      </c>
      <c r="I22" s="15"/>
      <c r="J22" s="15"/>
      <c r="K22" s="15"/>
      <c r="L22" s="15"/>
      <c r="M22" s="145"/>
      <c r="N22" s="15"/>
      <c r="O22" s="15"/>
      <c r="P22" s="15"/>
    </row>
    <row r="23" spans="1:16" x14ac:dyDescent="0.5">
      <c r="A23" t="s">
        <v>108</v>
      </c>
      <c r="B23" s="3" t="s">
        <v>20</v>
      </c>
      <c r="C23" s="78">
        <v>374</v>
      </c>
      <c r="D23" s="78">
        <v>375</v>
      </c>
      <c r="E23" s="78">
        <v>370</v>
      </c>
      <c r="F23" s="78"/>
      <c r="G23" s="78"/>
      <c r="H23" s="79">
        <f t="shared" si="0"/>
        <v>373</v>
      </c>
      <c r="I23" s="147">
        <f>H23*H4</f>
        <v>13229.825100000002</v>
      </c>
      <c r="J23" s="15"/>
      <c r="K23" s="15"/>
      <c r="L23" s="15"/>
      <c r="M23" s="145"/>
      <c r="N23" s="15"/>
      <c r="O23" s="15"/>
      <c r="P23" s="15"/>
    </row>
    <row r="24" spans="1:16" x14ac:dyDescent="0.5">
      <c r="A24" t="s">
        <v>109</v>
      </c>
      <c r="B24" s="5" t="s">
        <v>30</v>
      </c>
      <c r="C24" s="124">
        <f>C25*C$4</f>
        <v>13160.802000000001</v>
      </c>
      <c r="D24" s="124">
        <f>D25*D$4</f>
        <v>13196.7773</v>
      </c>
      <c r="E24" s="124">
        <f>E25*E$4</f>
        <v>13153.9275</v>
      </c>
      <c r="F24" s="12"/>
      <c r="G24" s="12"/>
      <c r="H24" s="67">
        <f t="shared" si="0"/>
        <v>13170.502266666668</v>
      </c>
      <c r="I24" s="15"/>
      <c r="J24" s="15"/>
      <c r="K24" s="15"/>
      <c r="L24" s="15"/>
      <c r="M24" s="15"/>
      <c r="N24" s="15"/>
      <c r="O24" s="15"/>
      <c r="P24" s="15"/>
    </row>
    <row r="25" spans="1:16" x14ac:dyDescent="0.5">
      <c r="A25" t="s">
        <v>110</v>
      </c>
      <c r="B25" s="5" t="s">
        <v>20</v>
      </c>
      <c r="C25" s="14">
        <v>372</v>
      </c>
      <c r="D25" s="67">
        <v>373</v>
      </c>
      <c r="E25" s="14">
        <v>369</v>
      </c>
      <c r="F25" s="14"/>
      <c r="G25" s="14"/>
      <c r="H25" s="67">
        <f t="shared" si="0"/>
        <v>371.33333333333331</v>
      </c>
      <c r="I25" s="15"/>
      <c r="J25" s="15"/>
      <c r="K25" s="15"/>
      <c r="L25" s="15"/>
      <c r="M25" s="15"/>
      <c r="N25" s="15"/>
      <c r="O25" s="15"/>
      <c r="P25" s="15"/>
    </row>
    <row r="26" spans="1:16" x14ac:dyDescent="0.5">
      <c r="A26" t="s">
        <v>111</v>
      </c>
      <c r="B26" s="3" t="s">
        <v>31</v>
      </c>
      <c r="C26" s="124">
        <f>C27*C$4</f>
        <v>13054.666500000001</v>
      </c>
      <c r="D26" s="124">
        <f>D27*D$4</f>
        <v>13090.636999999999</v>
      </c>
      <c r="E26" s="124">
        <f>E27*E$4</f>
        <v>13011.3375</v>
      </c>
      <c r="F26" s="12"/>
      <c r="G26" s="12"/>
      <c r="H26" s="67">
        <f t="shared" si="0"/>
        <v>13052.213666666668</v>
      </c>
      <c r="I26" s="15"/>
      <c r="J26" s="15"/>
      <c r="K26" s="15"/>
      <c r="L26" s="15"/>
      <c r="M26" s="15"/>
      <c r="N26" s="15"/>
      <c r="O26" s="15"/>
      <c r="P26" s="15"/>
    </row>
    <row r="27" spans="1:16" x14ac:dyDescent="0.5">
      <c r="A27" t="s">
        <v>112</v>
      </c>
      <c r="B27" s="3" t="s">
        <v>20</v>
      </c>
      <c r="C27" s="11">
        <v>369</v>
      </c>
      <c r="D27" s="18">
        <v>370</v>
      </c>
      <c r="E27" s="11">
        <v>365</v>
      </c>
      <c r="F27" s="11"/>
      <c r="G27" s="11"/>
      <c r="H27" s="67">
        <f t="shared" si="0"/>
        <v>368</v>
      </c>
      <c r="I27" s="15"/>
      <c r="J27" s="15"/>
      <c r="K27" s="15"/>
      <c r="L27" s="15"/>
      <c r="M27" s="15"/>
      <c r="N27" s="15"/>
      <c r="O27" s="15"/>
      <c r="P27" s="15"/>
    </row>
    <row r="28" spans="1:16" x14ac:dyDescent="0.5">
      <c r="A28" t="s">
        <v>113</v>
      </c>
      <c r="B28" s="3" t="s">
        <v>32</v>
      </c>
      <c r="C28" s="12"/>
      <c r="D28" s="12"/>
      <c r="E28" s="12"/>
      <c r="F28" s="12"/>
      <c r="G28" s="12"/>
      <c r="H28" s="67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</row>
    <row r="29" spans="1:16" x14ac:dyDescent="0.5">
      <c r="A29" t="s">
        <v>114</v>
      </c>
      <c r="B29" s="3" t="s">
        <v>20</v>
      </c>
      <c r="C29" s="11"/>
      <c r="D29" s="18"/>
      <c r="E29" s="11"/>
      <c r="F29" s="11"/>
      <c r="G29" s="11"/>
      <c r="H29" s="67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</row>
    <row r="30" spans="1:16" x14ac:dyDescent="0.5">
      <c r="A30" t="s">
        <v>115</v>
      </c>
      <c r="B30" s="3" t="s">
        <v>65</v>
      </c>
      <c r="C30" s="120">
        <f>C31*C$4</f>
        <v>12877.774000000001</v>
      </c>
      <c r="D30" s="120">
        <f>D31*D$4</f>
        <v>12949.116599999999</v>
      </c>
      <c r="E30" s="120">
        <f>E31*E$4</f>
        <v>12868.747499999999</v>
      </c>
      <c r="F30" s="120"/>
      <c r="G30" s="120"/>
      <c r="H30" s="79">
        <f t="shared" si="0"/>
        <v>12898.546033333332</v>
      </c>
      <c r="I30" s="15"/>
      <c r="J30" s="15"/>
      <c r="K30" s="15"/>
      <c r="L30" s="15"/>
      <c r="M30" s="145"/>
      <c r="N30" s="15"/>
      <c r="O30" s="15"/>
      <c r="P30" s="15"/>
    </row>
    <row r="31" spans="1:16" x14ac:dyDescent="0.5">
      <c r="A31" t="s">
        <v>116</v>
      </c>
      <c r="B31" s="3" t="s">
        <v>20</v>
      </c>
      <c r="C31" s="78">
        <v>364</v>
      </c>
      <c r="D31" s="80">
        <v>366</v>
      </c>
      <c r="E31" s="78">
        <v>361</v>
      </c>
      <c r="F31" s="78"/>
      <c r="G31" s="78"/>
      <c r="H31" s="79">
        <f t="shared" si="0"/>
        <v>363.66666666666669</v>
      </c>
      <c r="I31" s="15"/>
      <c r="J31" s="15"/>
      <c r="K31" s="15"/>
      <c r="L31" s="15"/>
      <c r="M31" s="145"/>
      <c r="N31" s="15"/>
      <c r="O31" s="15"/>
      <c r="P31" s="15"/>
    </row>
    <row r="32" spans="1:16" x14ac:dyDescent="0.5">
      <c r="A32" t="s">
        <v>117</v>
      </c>
      <c r="B32" s="3" t="s">
        <v>33</v>
      </c>
      <c r="C32" s="12"/>
      <c r="D32" s="12"/>
      <c r="E32" s="12"/>
      <c r="F32" s="12"/>
      <c r="G32" s="12"/>
      <c r="H32" s="67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</row>
    <row r="33" spans="1:16" x14ac:dyDescent="0.5">
      <c r="A33" t="s">
        <v>118</v>
      </c>
      <c r="B33" s="3" t="s">
        <v>20</v>
      </c>
      <c r="C33" s="11"/>
      <c r="D33" s="18"/>
      <c r="E33" s="11"/>
      <c r="F33" s="11"/>
      <c r="G33" s="11"/>
      <c r="H33" s="67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</row>
    <row r="34" spans="1:16" x14ac:dyDescent="0.5">
      <c r="A34" t="s">
        <v>119</v>
      </c>
      <c r="B34" s="3" t="s">
        <v>34</v>
      </c>
      <c r="C34" s="12"/>
      <c r="D34" s="12"/>
      <c r="E34" s="12"/>
      <c r="F34" s="12"/>
      <c r="G34" s="12"/>
      <c r="H34" s="67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</row>
    <row r="35" spans="1:16" x14ac:dyDescent="0.5">
      <c r="A35" t="s">
        <v>120</v>
      </c>
      <c r="B35" s="8" t="s">
        <v>22</v>
      </c>
      <c r="C35" s="20"/>
      <c r="D35" s="24"/>
      <c r="E35" s="20"/>
      <c r="F35" s="20"/>
      <c r="G35" s="20"/>
      <c r="H35" s="66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</row>
    <row r="36" spans="1:16" x14ac:dyDescent="0.5">
      <c r="B36" s="47" t="s">
        <v>35</v>
      </c>
      <c r="C36" s="46"/>
      <c r="D36" s="48"/>
      <c r="E36" s="46"/>
      <c r="F36" s="46"/>
      <c r="G36" s="46"/>
      <c r="H36" s="49"/>
      <c r="I36" s="15"/>
      <c r="J36" s="15"/>
      <c r="K36" s="15"/>
      <c r="L36" s="15"/>
      <c r="M36" s="15"/>
      <c r="N36" s="15"/>
      <c r="O36" s="15"/>
      <c r="P36" s="15"/>
    </row>
    <row r="37" spans="1:16" x14ac:dyDescent="0.5">
      <c r="A37" t="s">
        <v>121</v>
      </c>
      <c r="B37" s="3" t="s">
        <v>36</v>
      </c>
      <c r="C37" s="124">
        <f>C38*C$4</f>
        <v>14965.105500000001</v>
      </c>
      <c r="D37" s="124">
        <f>D38*D$4</f>
        <v>15001.162399999999</v>
      </c>
      <c r="E37" s="124">
        <f>E38*E$4</f>
        <v>14936.3025</v>
      </c>
      <c r="F37" s="12"/>
      <c r="G37" s="12"/>
      <c r="H37" s="67">
        <f t="shared" ref="H37:H42" si="1">AVERAGE(C37:G37)</f>
        <v>14967.523466666666</v>
      </c>
      <c r="I37" s="15"/>
      <c r="J37" s="15"/>
      <c r="K37" s="15"/>
      <c r="L37" s="15"/>
      <c r="M37" s="15"/>
      <c r="N37" s="15"/>
      <c r="O37" s="15"/>
      <c r="P37" s="15"/>
    </row>
    <row r="38" spans="1:16" x14ac:dyDescent="0.5">
      <c r="A38" t="s">
        <v>122</v>
      </c>
      <c r="B38" s="3" t="s">
        <v>37</v>
      </c>
      <c r="C38" s="11">
        <v>423</v>
      </c>
      <c r="D38" s="18">
        <v>424</v>
      </c>
      <c r="E38" s="11">
        <v>419</v>
      </c>
      <c r="F38" s="11"/>
      <c r="G38" s="11"/>
      <c r="H38" s="67">
        <f t="shared" si="1"/>
        <v>422</v>
      </c>
      <c r="I38" s="15"/>
      <c r="J38" s="15"/>
      <c r="K38" s="15"/>
      <c r="L38" s="15"/>
      <c r="M38" s="15"/>
      <c r="N38" s="15"/>
      <c r="O38" s="15"/>
      <c r="P38" s="15"/>
    </row>
    <row r="39" spans="1:16" x14ac:dyDescent="0.5">
      <c r="A39" t="s">
        <v>123</v>
      </c>
      <c r="B39" s="3" t="s">
        <v>39</v>
      </c>
      <c r="C39" s="124">
        <f>C40*C$4</f>
        <v>12913.1525</v>
      </c>
      <c r="D39" s="124">
        <f>D40*D$4</f>
        <v>13161.397199999999</v>
      </c>
      <c r="E39" s="124">
        <f>E40*E$4</f>
        <v>13082.6325</v>
      </c>
      <c r="F39" s="12"/>
      <c r="G39" s="12"/>
      <c r="H39" s="67">
        <f t="shared" si="1"/>
        <v>13052.394066666666</v>
      </c>
      <c r="I39" s="15"/>
      <c r="J39" s="15"/>
      <c r="K39" s="15"/>
      <c r="L39" s="15"/>
      <c r="M39" s="15"/>
      <c r="N39" s="15"/>
      <c r="O39" s="15"/>
      <c r="P39" s="15"/>
    </row>
    <row r="40" spans="1:16" x14ac:dyDescent="0.5">
      <c r="A40" t="s">
        <v>124</v>
      </c>
      <c r="B40" s="3" t="s">
        <v>38</v>
      </c>
      <c r="C40" s="11">
        <v>365</v>
      </c>
      <c r="D40" s="18">
        <v>372</v>
      </c>
      <c r="E40" s="11">
        <v>367</v>
      </c>
      <c r="F40" s="11"/>
      <c r="G40" s="11"/>
      <c r="H40" s="67">
        <f t="shared" si="1"/>
        <v>368</v>
      </c>
      <c r="I40" s="15"/>
      <c r="J40" s="15"/>
      <c r="K40" s="15"/>
      <c r="L40" s="15"/>
      <c r="M40" s="15"/>
      <c r="N40" s="15"/>
      <c r="O40" s="15"/>
      <c r="P40" s="15"/>
    </row>
    <row r="41" spans="1:16" x14ac:dyDescent="0.5">
      <c r="A41" t="s">
        <v>125</v>
      </c>
      <c r="B41" s="3" t="s">
        <v>66</v>
      </c>
      <c r="C41" s="120">
        <f>C42*C$4</f>
        <v>17547.736000000001</v>
      </c>
      <c r="D41" s="120">
        <f>D42*D$4</f>
        <v>18114.611199999999</v>
      </c>
      <c r="E41" s="120">
        <f>E42*E$4</f>
        <v>18501.052500000002</v>
      </c>
      <c r="F41" s="120"/>
      <c r="G41" s="120"/>
      <c r="H41" s="79">
        <f t="shared" si="1"/>
        <v>18054.46656666667</v>
      </c>
      <c r="I41" s="15"/>
      <c r="J41" s="15"/>
      <c r="K41" s="15"/>
      <c r="L41" s="15"/>
      <c r="M41" s="145"/>
      <c r="N41" s="15"/>
      <c r="O41" s="15"/>
      <c r="P41" s="15"/>
    </row>
    <row r="42" spans="1:16" x14ac:dyDescent="0.5">
      <c r="A42" t="s">
        <v>126</v>
      </c>
      <c r="B42" s="3" t="s">
        <v>22</v>
      </c>
      <c r="C42" s="78">
        <v>496</v>
      </c>
      <c r="D42" s="80">
        <v>512</v>
      </c>
      <c r="E42" s="78">
        <v>519</v>
      </c>
      <c r="F42" s="78"/>
      <c r="G42" s="78"/>
      <c r="H42" s="79">
        <f t="shared" si="1"/>
        <v>509</v>
      </c>
      <c r="I42" s="15"/>
      <c r="J42" s="15"/>
      <c r="K42" s="15"/>
      <c r="L42" s="15"/>
      <c r="M42" s="145"/>
      <c r="N42" s="15"/>
      <c r="O42" s="15"/>
      <c r="P42" s="15"/>
    </row>
    <row r="43" spans="1:16" x14ac:dyDescent="0.5">
      <c r="B43" s="47" t="s">
        <v>40</v>
      </c>
      <c r="C43" s="46"/>
      <c r="D43" s="83"/>
      <c r="E43" s="46"/>
      <c r="F43" s="46"/>
      <c r="G43" s="46"/>
      <c r="H43" s="49"/>
      <c r="I43" s="15"/>
      <c r="J43" s="15"/>
      <c r="K43" s="15"/>
      <c r="L43" s="15"/>
      <c r="M43" s="15"/>
      <c r="N43" s="15"/>
      <c r="O43" s="15"/>
      <c r="P43" s="15"/>
    </row>
    <row r="44" spans="1:16" x14ac:dyDescent="0.5">
      <c r="A44" t="s">
        <v>127</v>
      </c>
      <c r="B44" s="3" t="s">
        <v>41</v>
      </c>
      <c r="C44" s="124">
        <f>C45*C$4</f>
        <v>12099.447</v>
      </c>
      <c r="D44" s="124">
        <f>D45*D$4</f>
        <v>12135.374299999999</v>
      </c>
      <c r="E44" s="124">
        <f>E45*E$4</f>
        <v>12048.855</v>
      </c>
      <c r="F44" s="12"/>
      <c r="G44" s="12"/>
      <c r="H44" s="67">
        <f t="shared" ref="H44:H49" si="2">AVERAGE(C44:G44)</f>
        <v>12094.558766666667</v>
      </c>
      <c r="I44" s="15"/>
      <c r="J44" s="15"/>
      <c r="K44" s="15"/>
      <c r="L44" s="15"/>
      <c r="M44" s="15"/>
      <c r="N44" s="15"/>
      <c r="O44" s="15"/>
      <c r="P44" s="15"/>
    </row>
    <row r="45" spans="1:16" x14ac:dyDescent="0.5">
      <c r="A45" t="s">
        <v>128</v>
      </c>
      <c r="B45" s="4" t="s">
        <v>68</v>
      </c>
      <c r="C45" s="11">
        <v>342</v>
      </c>
      <c r="D45" s="18">
        <v>343</v>
      </c>
      <c r="E45" s="11">
        <v>338</v>
      </c>
      <c r="F45" s="11"/>
      <c r="G45" s="11"/>
      <c r="H45" s="67">
        <f t="shared" si="2"/>
        <v>341</v>
      </c>
      <c r="I45" s="15"/>
      <c r="J45" s="15"/>
      <c r="K45" s="15"/>
      <c r="L45" s="15"/>
      <c r="M45" s="15"/>
      <c r="N45" s="15"/>
      <c r="O45" s="15"/>
      <c r="P45" s="15"/>
    </row>
    <row r="46" spans="1:16" x14ac:dyDescent="0.5">
      <c r="A46" t="s">
        <v>129</v>
      </c>
      <c r="B46" s="3" t="s">
        <v>42</v>
      </c>
      <c r="C46" s="124">
        <f>C47*C$4</f>
        <v>11674.905000000001</v>
      </c>
      <c r="D46" s="124">
        <f>D47*D$4</f>
        <v>11816.9534</v>
      </c>
      <c r="E46" s="124">
        <f>E47*E$4</f>
        <v>11763.675000000001</v>
      </c>
      <c r="F46" s="12"/>
      <c r="G46" s="12"/>
      <c r="H46" s="67">
        <f t="shared" si="2"/>
        <v>11751.844466666667</v>
      </c>
      <c r="I46" s="15"/>
      <c r="J46" s="15"/>
      <c r="K46" s="15"/>
      <c r="L46" s="15"/>
      <c r="M46" s="15"/>
      <c r="N46" s="15"/>
      <c r="O46" s="15"/>
      <c r="P46" s="15"/>
    </row>
    <row r="47" spans="1:16" x14ac:dyDescent="0.5">
      <c r="A47" t="s">
        <v>130</v>
      </c>
      <c r="B47" s="4" t="s">
        <v>69</v>
      </c>
      <c r="C47" s="11">
        <v>330</v>
      </c>
      <c r="D47" s="18">
        <v>334</v>
      </c>
      <c r="E47" s="11">
        <v>330</v>
      </c>
      <c r="F47" s="11"/>
      <c r="G47" s="11"/>
      <c r="H47" s="67">
        <f t="shared" si="2"/>
        <v>331.33333333333331</v>
      </c>
      <c r="I47" s="15"/>
      <c r="J47" s="15"/>
      <c r="K47" s="15"/>
      <c r="L47" s="15"/>
      <c r="M47" s="15"/>
      <c r="N47" s="15"/>
      <c r="O47" s="15"/>
      <c r="P47" s="15"/>
    </row>
    <row r="48" spans="1:16" x14ac:dyDescent="0.5">
      <c r="A48" t="s">
        <v>131</v>
      </c>
      <c r="B48" s="3" t="s">
        <v>43</v>
      </c>
      <c r="C48" s="124">
        <f>C49*C$4</f>
        <v>11604.148000000001</v>
      </c>
      <c r="D48" s="124">
        <f>D49*D$4</f>
        <v>11710.813099999999</v>
      </c>
      <c r="E48" s="124">
        <f>E49*E$4</f>
        <v>11656.7325</v>
      </c>
      <c r="F48" s="12"/>
      <c r="G48" s="12"/>
      <c r="H48" s="67">
        <f t="shared" si="2"/>
        <v>11657.2312</v>
      </c>
      <c r="I48" s="15"/>
      <c r="J48" s="15"/>
      <c r="K48" s="15"/>
      <c r="L48" s="15"/>
      <c r="M48" s="15"/>
      <c r="N48" s="15"/>
      <c r="O48" s="15"/>
      <c r="P48" s="15"/>
    </row>
    <row r="49" spans="1:16" x14ac:dyDescent="0.5">
      <c r="A49" t="s">
        <v>132</v>
      </c>
      <c r="B49" s="3" t="s">
        <v>20</v>
      </c>
      <c r="C49" s="14">
        <v>328</v>
      </c>
      <c r="D49" s="12">
        <v>331</v>
      </c>
      <c r="E49" s="14">
        <v>327</v>
      </c>
      <c r="F49" s="14"/>
      <c r="G49" s="14"/>
      <c r="H49" s="67">
        <f t="shared" si="2"/>
        <v>328.66666666666669</v>
      </c>
      <c r="I49" s="15"/>
      <c r="J49" s="15"/>
      <c r="K49" s="15"/>
      <c r="L49" s="15"/>
      <c r="M49" s="15"/>
      <c r="N49" s="15"/>
      <c r="O49" s="15"/>
      <c r="P49" s="15"/>
    </row>
    <row r="50" spans="1:16" x14ac:dyDescent="0.5">
      <c r="B50" s="50" t="s">
        <v>44</v>
      </c>
      <c r="C50" s="46"/>
      <c r="D50" s="46"/>
      <c r="E50" s="46"/>
      <c r="F50" s="46"/>
      <c r="G50" s="46"/>
      <c r="H50" s="49"/>
      <c r="I50" s="15"/>
      <c r="J50" s="15"/>
      <c r="K50" s="15"/>
      <c r="L50" s="15"/>
      <c r="M50" s="15"/>
      <c r="N50" s="15"/>
      <c r="O50" s="15"/>
      <c r="P50" s="15"/>
    </row>
    <row r="51" spans="1:16" x14ac:dyDescent="0.5">
      <c r="A51" s="51" t="s">
        <v>133</v>
      </c>
      <c r="B51" s="3" t="s">
        <v>74</v>
      </c>
      <c r="C51" s="124">
        <f>C52*C$4</f>
        <v>27453.716</v>
      </c>
      <c r="D51" s="124">
        <f>D52*D$4</f>
        <v>27525.717799999999</v>
      </c>
      <c r="E51" s="124">
        <f>E52*E$4</f>
        <v>27377.279999999999</v>
      </c>
      <c r="F51" s="12"/>
      <c r="G51" s="12"/>
      <c r="H51" s="67">
        <f>AVERAGE(C51:G51)</f>
        <v>27452.237933333334</v>
      </c>
      <c r="I51" s="15"/>
      <c r="J51" s="15"/>
    </row>
    <row r="52" spans="1:16" x14ac:dyDescent="0.5">
      <c r="A52" s="51" t="s">
        <v>134</v>
      </c>
      <c r="B52" s="3" t="s">
        <v>20</v>
      </c>
      <c r="C52" s="12">
        <v>776</v>
      </c>
      <c r="D52" s="82">
        <v>778</v>
      </c>
      <c r="E52" s="11">
        <v>768</v>
      </c>
      <c r="F52" s="11"/>
      <c r="G52" s="11"/>
      <c r="H52" s="67">
        <f>AVERAGE(C52:G52)</f>
        <v>774</v>
      </c>
      <c r="I52" s="15"/>
      <c r="J52" s="15"/>
    </row>
    <row r="53" spans="1:16" x14ac:dyDescent="0.5">
      <c r="A53" s="51" t="s">
        <v>135</v>
      </c>
      <c r="B53" s="3" t="s">
        <v>75</v>
      </c>
      <c r="C53" s="124">
        <f>C54*C$4</f>
        <v>23915.866000000002</v>
      </c>
      <c r="D53" s="124">
        <f>D54*D$4</f>
        <v>23987.7078</v>
      </c>
      <c r="E53" s="124">
        <f>E54*E$4</f>
        <v>23848.177500000002</v>
      </c>
      <c r="F53" s="12"/>
      <c r="G53" s="12"/>
      <c r="H53" s="67">
        <f>AVERAGE(C53:G53)</f>
        <v>23917.250433333335</v>
      </c>
      <c r="I53" s="15"/>
      <c r="J53" s="15"/>
    </row>
    <row r="54" spans="1:16" x14ac:dyDescent="0.5">
      <c r="A54" s="51" t="s">
        <v>136</v>
      </c>
      <c r="B54" s="3" t="s">
        <v>20</v>
      </c>
      <c r="C54" s="12">
        <v>676</v>
      </c>
      <c r="D54" s="11">
        <v>678</v>
      </c>
      <c r="E54" s="11">
        <v>669</v>
      </c>
      <c r="F54" s="11"/>
      <c r="G54" s="11"/>
      <c r="H54" s="67">
        <f>AVERAGE(C54:G54)</f>
        <v>674.33333333333337</v>
      </c>
      <c r="I54" s="15"/>
      <c r="J54" s="15"/>
    </row>
    <row r="55" spans="1:16" x14ac:dyDescent="0.5">
      <c r="B55" s="47" t="s">
        <v>46</v>
      </c>
      <c r="C55" s="46"/>
      <c r="D55" s="46"/>
      <c r="E55" s="46"/>
      <c r="F55" s="46"/>
      <c r="G55" s="46"/>
      <c r="H55" s="49"/>
      <c r="I55" s="15"/>
      <c r="J55" s="15"/>
      <c r="K55" s="15"/>
      <c r="L55" s="15"/>
      <c r="M55" s="15"/>
      <c r="N55" s="15"/>
      <c r="O55" s="15"/>
      <c r="P55" s="15"/>
    </row>
    <row r="56" spans="1:16" x14ac:dyDescent="0.5">
      <c r="A56" t="s">
        <v>137</v>
      </c>
      <c r="B56" s="3" t="s">
        <v>47</v>
      </c>
      <c r="C56" s="124">
        <f>C57*C$4</f>
        <v>18856.7405</v>
      </c>
      <c r="D56" s="124">
        <f>D57*D$4</f>
        <v>18892.973399999999</v>
      </c>
      <c r="E56" s="124">
        <f>E57*E$4</f>
        <v>18821.88</v>
      </c>
      <c r="F56" s="12"/>
      <c r="G56" s="12"/>
      <c r="H56" s="67">
        <f>AVERAGE(C56:G56)</f>
        <v>18857.19796666667</v>
      </c>
      <c r="I56" s="15"/>
      <c r="J56" s="15"/>
      <c r="K56" s="15"/>
      <c r="L56" s="15"/>
      <c r="M56" s="15"/>
      <c r="N56" s="15"/>
      <c r="O56" s="15"/>
      <c r="P56" s="15"/>
    </row>
    <row r="57" spans="1:16" x14ac:dyDescent="0.5">
      <c r="A57" t="s">
        <v>138</v>
      </c>
      <c r="B57" s="3" t="s">
        <v>22</v>
      </c>
      <c r="C57" s="11">
        <v>533</v>
      </c>
      <c r="D57" s="11">
        <v>534</v>
      </c>
      <c r="E57" s="11">
        <v>528</v>
      </c>
      <c r="F57" s="11"/>
      <c r="G57" s="11"/>
      <c r="H57" s="67">
        <f>AVERAGE(C57:G57)</f>
        <v>531.66666666666663</v>
      </c>
      <c r="I57" s="15"/>
      <c r="J57" s="15"/>
      <c r="K57" s="15"/>
      <c r="L57" s="15"/>
      <c r="M57" s="15"/>
      <c r="N57" s="15"/>
      <c r="O57" s="15"/>
      <c r="P57" s="15"/>
    </row>
    <row r="58" spans="1:16" x14ac:dyDescent="0.5">
      <c r="B58" s="47" t="s">
        <v>48</v>
      </c>
      <c r="C58" s="46"/>
      <c r="D58" s="46"/>
      <c r="E58" s="46"/>
      <c r="F58" s="46"/>
      <c r="G58" s="46"/>
      <c r="H58" s="49"/>
      <c r="I58" s="15"/>
      <c r="J58" s="15"/>
      <c r="K58" s="15"/>
      <c r="L58" s="15"/>
      <c r="M58" s="15"/>
      <c r="N58" s="15"/>
      <c r="O58" s="15"/>
      <c r="P58" s="15"/>
    </row>
    <row r="59" spans="1:16" x14ac:dyDescent="0.5">
      <c r="A59" t="s">
        <v>139</v>
      </c>
      <c r="B59" s="3" t="s">
        <v>49</v>
      </c>
      <c r="C59" s="124">
        <f>C60*C$4</f>
        <v>13939.129000000001</v>
      </c>
      <c r="D59" s="124">
        <f>D60*D$4</f>
        <v>13975.139499999999</v>
      </c>
      <c r="E59" s="124">
        <f>E60*E$4</f>
        <v>13902.525</v>
      </c>
      <c r="F59" s="12"/>
      <c r="G59" s="12"/>
      <c r="H59" s="67">
        <f t="shared" ref="H59:H68" si="3">AVERAGE(C59:G59)</f>
        <v>13938.931166666667</v>
      </c>
      <c r="I59" s="15"/>
      <c r="J59" s="15"/>
      <c r="K59" s="15"/>
      <c r="L59" s="15"/>
      <c r="M59" s="15"/>
      <c r="N59" s="15"/>
      <c r="O59" s="15"/>
      <c r="P59" s="15"/>
    </row>
    <row r="60" spans="1:16" x14ac:dyDescent="0.5">
      <c r="A60" t="s">
        <v>140</v>
      </c>
      <c r="B60" s="3" t="s">
        <v>20</v>
      </c>
      <c r="C60" s="11">
        <v>394</v>
      </c>
      <c r="D60" s="11">
        <v>395</v>
      </c>
      <c r="E60" s="11">
        <v>390</v>
      </c>
      <c r="F60" s="11"/>
      <c r="G60" s="11"/>
      <c r="H60" s="67">
        <f t="shared" si="3"/>
        <v>393</v>
      </c>
      <c r="I60" s="15"/>
      <c r="J60" s="15"/>
      <c r="K60" s="15"/>
      <c r="L60" s="15"/>
      <c r="M60" s="15"/>
      <c r="N60" s="15"/>
      <c r="O60" s="15"/>
      <c r="P60" s="15"/>
    </row>
    <row r="61" spans="1:16" x14ac:dyDescent="0.5">
      <c r="A61" t="s">
        <v>141</v>
      </c>
      <c r="B61" s="3" t="s">
        <v>50</v>
      </c>
      <c r="C61" s="124">
        <f>C62*C$4</f>
        <v>12913.1525</v>
      </c>
      <c r="D61" s="124">
        <f>D62*D$4</f>
        <v>12949.116599999999</v>
      </c>
      <c r="E61" s="124">
        <f>E62*E$4</f>
        <v>12904.395</v>
      </c>
      <c r="F61" s="12"/>
      <c r="G61" s="12"/>
      <c r="H61" s="67">
        <f t="shared" si="3"/>
        <v>12922.221366666665</v>
      </c>
      <c r="I61" s="15"/>
      <c r="J61" s="15"/>
      <c r="K61" s="15"/>
      <c r="L61" s="15"/>
      <c r="M61" s="15"/>
      <c r="N61" s="15"/>
      <c r="O61" s="15"/>
      <c r="P61" s="15"/>
    </row>
    <row r="62" spans="1:16" x14ac:dyDescent="0.5">
      <c r="A62" t="s">
        <v>142</v>
      </c>
      <c r="B62" s="3" t="s">
        <v>20</v>
      </c>
      <c r="C62" s="11">
        <v>365</v>
      </c>
      <c r="D62" s="82">
        <v>366</v>
      </c>
      <c r="E62" s="11">
        <v>362</v>
      </c>
      <c r="F62" s="11"/>
      <c r="G62" s="11"/>
      <c r="H62" s="67">
        <f t="shared" si="3"/>
        <v>364.33333333333331</v>
      </c>
      <c r="I62" s="15"/>
      <c r="J62" s="15"/>
      <c r="K62" s="15"/>
      <c r="L62" s="15"/>
      <c r="M62" s="15"/>
      <c r="N62" s="15"/>
      <c r="O62" s="15"/>
      <c r="P62" s="15"/>
    </row>
    <row r="63" spans="1:16" x14ac:dyDescent="0.5">
      <c r="A63" t="s">
        <v>143</v>
      </c>
      <c r="B63" s="3" t="s">
        <v>51</v>
      </c>
      <c r="C63" s="124">
        <f>C64*C$4</f>
        <v>12630.124500000002</v>
      </c>
      <c r="D63" s="124">
        <f>D64*D$4</f>
        <v>12666.075799999999</v>
      </c>
      <c r="E63" s="124">
        <f>E64*E$4</f>
        <v>12547.92</v>
      </c>
      <c r="F63" s="12"/>
      <c r="G63" s="12"/>
      <c r="H63" s="67">
        <f t="shared" si="3"/>
        <v>12614.706766666668</v>
      </c>
      <c r="I63" s="15"/>
      <c r="J63" s="15"/>
      <c r="K63" s="15"/>
      <c r="L63" s="15"/>
      <c r="M63" s="15"/>
      <c r="N63" s="15"/>
      <c r="O63" s="15"/>
      <c r="P63" s="15"/>
    </row>
    <row r="64" spans="1:16" x14ac:dyDescent="0.5">
      <c r="A64" t="s">
        <v>144</v>
      </c>
      <c r="B64" s="3" t="s">
        <v>20</v>
      </c>
      <c r="C64" s="11">
        <v>357</v>
      </c>
      <c r="D64" s="11">
        <v>358</v>
      </c>
      <c r="E64" s="11">
        <v>352</v>
      </c>
      <c r="F64" s="11"/>
      <c r="G64" s="11"/>
      <c r="H64" s="67">
        <f t="shared" si="3"/>
        <v>355.66666666666669</v>
      </c>
      <c r="I64" s="15"/>
      <c r="J64" s="15"/>
      <c r="K64" s="15"/>
      <c r="L64" s="15"/>
      <c r="M64" s="15"/>
      <c r="N64" s="15"/>
      <c r="O64" s="15"/>
      <c r="P64" s="15"/>
    </row>
    <row r="65" spans="1:16" x14ac:dyDescent="0.5">
      <c r="A65" t="s">
        <v>145</v>
      </c>
      <c r="B65" s="3" t="s">
        <v>52</v>
      </c>
      <c r="C65" s="12"/>
      <c r="D65" s="12"/>
      <c r="E65" s="12"/>
      <c r="F65" s="12"/>
      <c r="G65" s="12"/>
      <c r="H65" s="67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</row>
    <row r="66" spans="1:16" x14ac:dyDescent="0.5">
      <c r="A66" t="s">
        <v>146</v>
      </c>
      <c r="B66" s="3" t="s">
        <v>20</v>
      </c>
      <c r="C66" s="11"/>
      <c r="D66" s="11"/>
      <c r="E66" s="11"/>
      <c r="F66" s="11"/>
      <c r="G66" s="11"/>
      <c r="H66" s="67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</row>
    <row r="67" spans="1:16" x14ac:dyDescent="0.5">
      <c r="A67" t="s">
        <v>147</v>
      </c>
      <c r="B67" s="3" t="s">
        <v>53</v>
      </c>
      <c r="C67" s="12"/>
      <c r="D67" s="12"/>
      <c r="E67" s="12"/>
      <c r="F67" s="12"/>
      <c r="G67" s="12"/>
      <c r="H67" s="67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</row>
    <row r="68" spans="1:16" x14ac:dyDescent="0.5">
      <c r="A68" t="s">
        <v>148</v>
      </c>
      <c r="B68" s="8" t="s">
        <v>20</v>
      </c>
      <c r="C68" s="20"/>
      <c r="D68" s="20"/>
      <c r="E68" s="20"/>
      <c r="F68" s="20"/>
      <c r="G68" s="20"/>
      <c r="H68" s="66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</row>
    <row r="69" spans="1:16" x14ac:dyDescent="0.5">
      <c r="B69" s="47" t="s">
        <v>54</v>
      </c>
      <c r="C69" s="46"/>
      <c r="D69" s="46"/>
      <c r="E69" s="46"/>
      <c r="F69" s="46"/>
      <c r="G69" s="46"/>
      <c r="H69" s="49"/>
      <c r="I69" s="15"/>
      <c r="J69" s="15"/>
      <c r="K69" s="15"/>
      <c r="L69" s="15"/>
      <c r="M69" s="15"/>
      <c r="N69" s="15"/>
      <c r="O69" s="15"/>
      <c r="P69" s="15"/>
    </row>
    <row r="70" spans="1:16" x14ac:dyDescent="0.5">
      <c r="A70" t="s">
        <v>149</v>
      </c>
      <c r="B70" s="3" t="s">
        <v>55</v>
      </c>
      <c r="C70" s="124">
        <f>C71*C$4</f>
        <v>13408.451500000001</v>
      </c>
      <c r="D70" s="124">
        <f>D71*D$4</f>
        <v>13444.438</v>
      </c>
      <c r="E70" s="124">
        <f>E71*E$4</f>
        <v>13795.5825</v>
      </c>
      <c r="F70" s="12"/>
      <c r="G70" s="12"/>
      <c r="H70" s="67">
        <f t="shared" ref="H70:H81" si="4">AVERAGE(C70:G70)</f>
        <v>13549.490666666667</v>
      </c>
      <c r="I70" s="15"/>
      <c r="J70" s="15"/>
      <c r="K70" s="15"/>
      <c r="L70" s="15"/>
      <c r="M70" s="15"/>
      <c r="N70" s="15"/>
      <c r="O70" s="15"/>
      <c r="P70" s="15"/>
    </row>
    <row r="71" spans="1:16" x14ac:dyDescent="0.5">
      <c r="A71" t="s">
        <v>150</v>
      </c>
      <c r="B71" s="3" t="s">
        <v>22</v>
      </c>
      <c r="C71" s="11">
        <v>379</v>
      </c>
      <c r="D71" s="11">
        <v>380</v>
      </c>
      <c r="E71" s="11">
        <v>387</v>
      </c>
      <c r="F71" s="11"/>
      <c r="G71" s="11"/>
      <c r="H71" s="67">
        <f>AVERAGE(C71:G71)</f>
        <v>382</v>
      </c>
      <c r="I71" s="15"/>
      <c r="J71" s="15"/>
      <c r="K71" s="15"/>
      <c r="L71" s="15"/>
      <c r="M71" s="15"/>
      <c r="N71" s="15"/>
      <c r="O71" s="15"/>
      <c r="P71" s="15"/>
    </row>
    <row r="72" spans="1:16" x14ac:dyDescent="0.5">
      <c r="A72" t="s">
        <v>151</v>
      </c>
      <c r="B72" s="3" t="s">
        <v>56</v>
      </c>
      <c r="C72" s="120">
        <f>C73*C$4</f>
        <v>13337.694500000001</v>
      </c>
      <c r="D72" s="120">
        <f>D73*D$4</f>
        <v>13373.677799999999</v>
      </c>
      <c r="E72" s="120">
        <f>E73*E$4</f>
        <v>13688.64</v>
      </c>
      <c r="F72" s="120"/>
      <c r="G72" s="120"/>
      <c r="H72" s="79">
        <f t="shared" si="4"/>
        <v>13466.670766666668</v>
      </c>
      <c r="I72" s="15"/>
      <c r="J72" s="15"/>
      <c r="K72" s="15"/>
      <c r="L72" s="15"/>
      <c r="M72" s="145"/>
      <c r="N72" s="15"/>
      <c r="O72" s="15"/>
      <c r="P72" s="15"/>
    </row>
    <row r="73" spans="1:16" x14ac:dyDescent="0.5">
      <c r="A73" t="s">
        <v>152</v>
      </c>
      <c r="B73" s="3" t="s">
        <v>20</v>
      </c>
      <c r="C73" s="78">
        <v>377</v>
      </c>
      <c r="D73" s="78">
        <v>378</v>
      </c>
      <c r="E73" s="78">
        <v>384</v>
      </c>
      <c r="F73" s="78"/>
      <c r="G73" s="78"/>
      <c r="H73" s="79">
        <f>AVERAGE(C73:G73)</f>
        <v>379.66666666666669</v>
      </c>
      <c r="I73" s="15"/>
      <c r="J73" s="15"/>
      <c r="K73" s="15"/>
      <c r="L73" s="15"/>
      <c r="M73" s="145"/>
      <c r="N73" s="15"/>
      <c r="O73" s="15"/>
      <c r="P73" s="15"/>
    </row>
    <row r="74" spans="1:16" x14ac:dyDescent="0.5">
      <c r="A74" t="s">
        <v>153</v>
      </c>
      <c r="B74" s="3" t="s">
        <v>57</v>
      </c>
      <c r="C74" s="124">
        <f>C75*C$4</f>
        <v>13231.559000000001</v>
      </c>
      <c r="D74" s="124">
        <f>D75*D$4</f>
        <v>13267.5375</v>
      </c>
      <c r="E74" s="124">
        <f>E75*E$4</f>
        <v>13581.6975</v>
      </c>
      <c r="F74" s="12"/>
      <c r="G74" s="12"/>
      <c r="H74" s="67">
        <f t="shared" si="4"/>
        <v>13360.264666666668</v>
      </c>
      <c r="I74" s="15"/>
      <c r="J74" s="15"/>
      <c r="K74" s="15"/>
      <c r="L74" s="15"/>
      <c r="M74" s="15"/>
      <c r="N74" s="15"/>
      <c r="O74" s="15"/>
      <c r="P74" s="15"/>
    </row>
    <row r="75" spans="1:16" x14ac:dyDescent="0.5">
      <c r="A75" t="s">
        <v>154</v>
      </c>
      <c r="B75" s="3" t="s">
        <v>20</v>
      </c>
      <c r="C75" s="11">
        <v>374</v>
      </c>
      <c r="D75" s="11">
        <v>375</v>
      </c>
      <c r="E75" s="11">
        <v>381</v>
      </c>
      <c r="F75" s="11"/>
      <c r="G75" s="11"/>
      <c r="H75" s="67">
        <f>AVERAGE(C75:G75)</f>
        <v>376.66666666666669</v>
      </c>
      <c r="I75" s="15"/>
      <c r="J75" s="15"/>
      <c r="K75" s="15"/>
      <c r="L75" s="15"/>
      <c r="M75" s="15"/>
      <c r="N75" s="15"/>
      <c r="O75" s="15"/>
      <c r="P75" s="15"/>
    </row>
    <row r="76" spans="1:16" x14ac:dyDescent="0.5">
      <c r="A76" t="s">
        <v>155</v>
      </c>
      <c r="B76" s="3" t="s">
        <v>58</v>
      </c>
      <c r="C76" s="124">
        <f>C77*C$4</f>
        <v>13125.423500000001</v>
      </c>
      <c r="D76" s="124">
        <f>D77*D$4</f>
        <v>13161.397199999999</v>
      </c>
      <c r="E76" s="124">
        <f>E77*E$4</f>
        <v>13474.755000000001</v>
      </c>
      <c r="F76" s="12"/>
      <c r="G76" s="12"/>
      <c r="H76" s="67">
        <f t="shared" si="4"/>
        <v>13253.858566666668</v>
      </c>
      <c r="I76" s="15"/>
      <c r="J76" s="15"/>
      <c r="K76" s="15"/>
      <c r="L76" s="15"/>
      <c r="M76" s="15"/>
      <c r="N76" s="15"/>
      <c r="O76" s="15"/>
      <c r="P76" s="15"/>
    </row>
    <row r="77" spans="1:16" x14ac:dyDescent="0.5">
      <c r="A77" t="s">
        <v>156</v>
      </c>
      <c r="B77" s="3" t="s">
        <v>20</v>
      </c>
      <c r="C77" s="11">
        <v>371</v>
      </c>
      <c r="D77" s="11">
        <v>372</v>
      </c>
      <c r="E77" s="11">
        <v>378</v>
      </c>
      <c r="F77" s="11"/>
      <c r="G77" s="11"/>
      <c r="H77" s="67">
        <f>AVERAGE(C77:G77)</f>
        <v>373.66666666666669</v>
      </c>
      <c r="I77" s="15"/>
      <c r="J77" s="15"/>
      <c r="K77" s="15"/>
      <c r="L77" s="15"/>
      <c r="M77" s="15"/>
      <c r="N77" s="15"/>
      <c r="O77" s="15"/>
      <c r="P77" s="15"/>
    </row>
    <row r="78" spans="1:16" x14ac:dyDescent="0.5">
      <c r="A78" t="s">
        <v>157</v>
      </c>
      <c r="B78" s="3" t="s">
        <v>59</v>
      </c>
      <c r="C78" s="124">
        <f>C79*C$4</f>
        <v>12913.1525</v>
      </c>
      <c r="D78" s="124">
        <f>D79*D$4</f>
        <v>12949.116599999999</v>
      </c>
      <c r="E78" s="124">
        <f>E79*E$4</f>
        <v>13296.5175</v>
      </c>
      <c r="F78" s="12"/>
      <c r="G78" s="12"/>
      <c r="H78" s="67">
        <f t="shared" si="4"/>
        <v>13052.928866666667</v>
      </c>
      <c r="I78" s="15"/>
      <c r="J78" s="15"/>
      <c r="K78" s="15"/>
      <c r="L78" s="15"/>
      <c r="M78" s="15"/>
      <c r="N78" s="15"/>
      <c r="O78" s="15"/>
      <c r="P78" s="15"/>
    </row>
    <row r="79" spans="1:16" x14ac:dyDescent="0.5">
      <c r="A79" t="s">
        <v>158</v>
      </c>
      <c r="B79" s="3" t="s">
        <v>22</v>
      </c>
      <c r="C79" s="11">
        <v>365</v>
      </c>
      <c r="D79" s="11">
        <v>366</v>
      </c>
      <c r="E79" s="11">
        <v>373</v>
      </c>
      <c r="F79" s="11"/>
      <c r="G79" s="11"/>
      <c r="H79" s="67">
        <f>AVERAGE(C79:G79)</f>
        <v>368</v>
      </c>
      <c r="I79" s="15"/>
      <c r="J79" s="15"/>
      <c r="K79" s="15"/>
      <c r="L79" s="15"/>
      <c r="M79" s="15"/>
      <c r="N79" s="15"/>
      <c r="O79" s="15"/>
      <c r="P79" s="15"/>
    </row>
    <row r="80" spans="1:16" x14ac:dyDescent="0.5">
      <c r="A80" t="s">
        <v>159</v>
      </c>
      <c r="B80" s="3" t="s">
        <v>60</v>
      </c>
      <c r="C80" s="12"/>
      <c r="D80" s="12"/>
      <c r="E80" s="12"/>
      <c r="F80" s="12"/>
      <c r="G80" s="12"/>
      <c r="H80" s="67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</row>
    <row r="81" spans="1:16" x14ac:dyDescent="0.5">
      <c r="A81" t="s">
        <v>160</v>
      </c>
      <c r="B81" s="3" t="s">
        <v>20</v>
      </c>
      <c r="C81" s="11"/>
      <c r="D81" s="11"/>
      <c r="E81" s="11"/>
      <c r="F81" s="11"/>
      <c r="G81" s="11"/>
      <c r="H81" s="67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</row>
    <row r="82" spans="1:16" x14ac:dyDescent="0.5">
      <c r="B82" s="47" t="s">
        <v>61</v>
      </c>
      <c r="C82" s="46"/>
      <c r="D82" s="46"/>
      <c r="E82" s="46"/>
      <c r="F82" s="46"/>
      <c r="G82" s="46"/>
      <c r="H82" s="49"/>
      <c r="I82" s="15"/>
      <c r="J82" s="15"/>
      <c r="K82" s="15"/>
      <c r="L82" s="15"/>
      <c r="M82" s="15"/>
      <c r="N82" s="15"/>
      <c r="O82" s="15"/>
      <c r="P82" s="15"/>
    </row>
    <row r="83" spans="1:16" x14ac:dyDescent="0.5">
      <c r="A83" t="s">
        <v>161</v>
      </c>
      <c r="B83" s="3" t="s">
        <v>62</v>
      </c>
      <c r="C83" s="124">
        <f>C84*C$4</f>
        <v>11285.7415</v>
      </c>
      <c r="D83" s="124">
        <f>D84*D$4</f>
        <v>11321.632</v>
      </c>
      <c r="E83" s="124">
        <f>E84*E$4</f>
        <v>11264.61</v>
      </c>
      <c r="F83" s="12"/>
      <c r="G83" s="12"/>
      <c r="H83" s="67">
        <f>AVERAGE(C83:G83)</f>
        <v>11290.661166666667</v>
      </c>
      <c r="I83" s="15"/>
      <c r="J83" s="15"/>
      <c r="K83" s="15"/>
      <c r="L83" s="15"/>
      <c r="M83" s="15"/>
      <c r="N83" s="15"/>
      <c r="O83" s="15"/>
      <c r="P83" s="15"/>
    </row>
    <row r="84" spans="1:16" x14ac:dyDescent="0.5">
      <c r="A84" t="s">
        <v>162</v>
      </c>
      <c r="B84" s="8" t="s">
        <v>20</v>
      </c>
      <c r="C84" s="17">
        <v>319</v>
      </c>
      <c r="D84" s="123">
        <v>320</v>
      </c>
      <c r="E84" s="20">
        <v>316</v>
      </c>
      <c r="F84" s="17"/>
      <c r="G84" s="20"/>
      <c r="H84" s="66">
        <f>AVERAGE(C84:G84)</f>
        <v>318.33333333333331</v>
      </c>
      <c r="I84" s="15"/>
      <c r="J84" s="15"/>
      <c r="K84" s="15"/>
      <c r="L84" s="15"/>
      <c r="M84" s="15"/>
      <c r="N84" s="15"/>
      <c r="O84" s="15"/>
      <c r="P84" s="15"/>
    </row>
    <row r="85" spans="1:16" hidden="1" x14ac:dyDescent="0.5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21" t="s">
        <v>64</v>
      </c>
      <c r="N85" s="15"/>
      <c r="O85" s="15"/>
      <c r="P85" s="15"/>
    </row>
    <row r="86" spans="1:16" hidden="1" x14ac:dyDescent="0.5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</row>
    <row r="87" spans="1:16" hidden="1" x14ac:dyDescent="0.5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</row>
    <row r="88" spans="1:16" x14ac:dyDescent="0.5">
      <c r="B88" s="23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</row>
    <row r="89" spans="1:16" x14ac:dyDescent="0.5">
      <c r="B89" s="6"/>
      <c r="C89" s="16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</row>
    <row r="90" spans="1:16" x14ac:dyDescent="0.5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</row>
    <row r="91" spans="1:16" x14ac:dyDescent="0.5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</row>
    <row r="92" spans="1:16" x14ac:dyDescent="0.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</row>
    <row r="93" spans="1:16" x14ac:dyDescent="0.5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</row>
    <row r="94" spans="1:16" x14ac:dyDescent="0.5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</row>
    <row r="95" spans="1:16" x14ac:dyDescent="0.5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</row>
    <row r="96" spans="1:16" x14ac:dyDescent="0.5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</row>
    <row r="97" spans="3:16" x14ac:dyDescent="0.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</row>
    <row r="98" spans="3:16" x14ac:dyDescent="0.5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</row>
    <row r="99" spans="3:16" x14ac:dyDescent="0.5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</row>
    <row r="100" spans="3:16" x14ac:dyDescent="0.5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</row>
    <row r="101" spans="3:16" x14ac:dyDescent="0.5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</row>
    <row r="102" spans="3:16" x14ac:dyDescent="0.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</row>
    <row r="103" spans="3:16" x14ac:dyDescent="0.5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</row>
    <row r="104" spans="3:16" x14ac:dyDescent="0.5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</row>
    <row r="105" spans="3:16" x14ac:dyDescent="0.5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</row>
    <row r="106" spans="3:16" x14ac:dyDescent="0.5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</row>
    <row r="107" spans="3:16" x14ac:dyDescent="0.5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</row>
    <row r="108" spans="3:16" x14ac:dyDescent="0.5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</row>
    <row r="109" spans="3:16" x14ac:dyDescent="0.5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</row>
    <row r="110" spans="3:16" x14ac:dyDescent="0.5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</row>
    <row r="111" spans="3:16" x14ac:dyDescent="0.5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</row>
    <row r="112" spans="3:16" x14ac:dyDescent="0.5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</row>
    <row r="113" spans="3:16" x14ac:dyDescent="0.5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</row>
    <row r="114" spans="3:16" x14ac:dyDescent="0.5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</row>
    <row r="115" spans="3:16" x14ac:dyDescent="0.5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</row>
    <row r="116" spans="3:16" x14ac:dyDescent="0.5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</row>
    <row r="117" spans="3:16" x14ac:dyDescent="0.5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</row>
    <row r="118" spans="3:16" x14ac:dyDescent="0.5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</row>
    <row r="119" spans="3:16" x14ac:dyDescent="0.5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</row>
    <row r="120" spans="3:16" x14ac:dyDescent="0.5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</row>
    <row r="121" spans="3:16" x14ac:dyDescent="0.5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</row>
    <row r="122" spans="3:16" x14ac:dyDescent="0.5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</row>
    <row r="123" spans="3:16" x14ac:dyDescent="0.5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</row>
    <row r="124" spans="3:16" x14ac:dyDescent="0.5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</row>
    <row r="125" spans="3:16" x14ac:dyDescent="0.5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</row>
    <row r="126" spans="3:16" x14ac:dyDescent="0.5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</row>
    <row r="127" spans="3:16" x14ac:dyDescent="0.5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</row>
    <row r="128" spans="3:16" x14ac:dyDescent="0.5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</row>
    <row r="129" spans="3:16" x14ac:dyDescent="0.5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</row>
    <row r="130" spans="3:16" x14ac:dyDescent="0.5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</row>
    <row r="131" spans="3:16" x14ac:dyDescent="0.5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</row>
    <row r="132" spans="3:16" x14ac:dyDescent="0.5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</row>
    <row r="133" spans="3:16" x14ac:dyDescent="0.5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</row>
    <row r="134" spans="3:16" x14ac:dyDescent="0.5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</row>
    <row r="135" spans="3:16" x14ac:dyDescent="0.5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</row>
    <row r="136" spans="3:16" x14ac:dyDescent="0.5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</row>
    <row r="137" spans="3:16" x14ac:dyDescent="0.5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</row>
    <row r="138" spans="3:16" x14ac:dyDescent="0.5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</row>
    <row r="139" spans="3:16" x14ac:dyDescent="0.5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</row>
    <row r="140" spans="3:16" x14ac:dyDescent="0.5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</row>
    <row r="141" spans="3:16" x14ac:dyDescent="0.5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</row>
    <row r="142" spans="3:16" x14ac:dyDescent="0.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</row>
    <row r="143" spans="3:16" x14ac:dyDescent="0.5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</row>
    <row r="144" spans="3:16" x14ac:dyDescent="0.5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</row>
    <row r="145" spans="3:16" x14ac:dyDescent="0.5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</row>
    <row r="146" spans="3:16" x14ac:dyDescent="0.5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</row>
    <row r="147" spans="3:16" x14ac:dyDescent="0.5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</row>
    <row r="148" spans="3:16" x14ac:dyDescent="0.5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</row>
    <row r="149" spans="3:16" x14ac:dyDescent="0.5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</row>
    <row r="150" spans="3:16" x14ac:dyDescent="0.5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</row>
    <row r="151" spans="3:16" x14ac:dyDescent="0.5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</row>
    <row r="152" spans="3:16" x14ac:dyDescent="0.5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</row>
    <row r="153" spans="3:16" x14ac:dyDescent="0.5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</row>
    <row r="154" spans="3:16" x14ac:dyDescent="0.5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</row>
    <row r="155" spans="3:16" x14ac:dyDescent="0.5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</row>
    <row r="156" spans="3:16" x14ac:dyDescent="0.5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</row>
    <row r="157" spans="3:16" x14ac:dyDescent="0.5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</row>
    <row r="158" spans="3:16" x14ac:dyDescent="0.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</row>
    <row r="159" spans="3:16" x14ac:dyDescent="0.5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</row>
    <row r="160" spans="3:16" x14ac:dyDescent="0.5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</row>
    <row r="161" spans="3:16" x14ac:dyDescent="0.5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</row>
    <row r="162" spans="3:16" x14ac:dyDescent="0.5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</row>
    <row r="163" spans="3:16" x14ac:dyDescent="0.5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</row>
    <row r="164" spans="3:16" x14ac:dyDescent="0.5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</row>
    <row r="165" spans="3:16" x14ac:dyDescent="0.5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</row>
    <row r="166" spans="3:16" x14ac:dyDescent="0.5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</row>
    <row r="167" spans="3:16" x14ac:dyDescent="0.5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</row>
    <row r="168" spans="3:16" x14ac:dyDescent="0.5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</row>
    <row r="169" spans="3:16" x14ac:dyDescent="0.5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</row>
    <row r="170" spans="3:16" x14ac:dyDescent="0.5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</row>
    <row r="171" spans="3:16" x14ac:dyDescent="0.5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</row>
    <row r="172" spans="3:16" x14ac:dyDescent="0.5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</row>
    <row r="173" spans="3:16" x14ac:dyDescent="0.5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</row>
    <row r="174" spans="3:16" x14ac:dyDescent="0.5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</row>
    <row r="175" spans="3:16" x14ac:dyDescent="0.5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</row>
    <row r="176" spans="3:16" x14ac:dyDescent="0.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</row>
    <row r="177" spans="3:16" x14ac:dyDescent="0.5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</row>
    <row r="178" spans="3:16" x14ac:dyDescent="0.5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</row>
    <row r="179" spans="3:16" x14ac:dyDescent="0.5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</row>
    <row r="180" spans="3:16" x14ac:dyDescent="0.5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</row>
    <row r="181" spans="3:16" x14ac:dyDescent="0.5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</row>
    <row r="182" spans="3:16" x14ac:dyDescent="0.5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</row>
    <row r="183" spans="3:16" x14ac:dyDescent="0.5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</row>
    <row r="184" spans="3:16" x14ac:dyDescent="0.5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</row>
    <row r="185" spans="3:16" x14ac:dyDescent="0.5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</row>
    <row r="186" spans="3:16" x14ac:dyDescent="0.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</row>
    <row r="187" spans="3:16" x14ac:dyDescent="0.5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</row>
    <row r="188" spans="3:16" x14ac:dyDescent="0.5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</row>
    <row r="189" spans="3:16" x14ac:dyDescent="0.5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</row>
    <row r="190" spans="3:16" x14ac:dyDescent="0.5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</row>
    <row r="191" spans="3:16" x14ac:dyDescent="0.5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</row>
    <row r="192" spans="3:16" x14ac:dyDescent="0.5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</row>
    <row r="193" spans="3:16" x14ac:dyDescent="0.5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</row>
    <row r="194" spans="3:16" x14ac:dyDescent="0.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</row>
    <row r="195" spans="3:16" x14ac:dyDescent="0.5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</row>
    <row r="196" spans="3:16" x14ac:dyDescent="0.5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</row>
    <row r="197" spans="3:16" x14ac:dyDescent="0.5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</row>
    <row r="198" spans="3:16" x14ac:dyDescent="0.5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</row>
    <row r="199" spans="3:16" x14ac:dyDescent="0.5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</row>
    <row r="200" spans="3:16" x14ac:dyDescent="0.5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</row>
    <row r="201" spans="3:16" x14ac:dyDescent="0.5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</row>
    <row r="202" spans="3:16" x14ac:dyDescent="0.5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</row>
    <row r="203" spans="3:16" x14ac:dyDescent="0.5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</row>
    <row r="204" spans="3:16" x14ac:dyDescent="0.5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</row>
    <row r="205" spans="3:16" x14ac:dyDescent="0.5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</row>
    <row r="206" spans="3:16" x14ac:dyDescent="0.5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</row>
    <row r="207" spans="3:16" x14ac:dyDescent="0.5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</row>
    <row r="208" spans="3:16" x14ac:dyDescent="0.5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</row>
    <row r="209" spans="3:16" x14ac:dyDescent="0.5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</row>
    <row r="210" spans="3:16" x14ac:dyDescent="0.5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</row>
    <row r="211" spans="3:16" x14ac:dyDescent="0.5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</row>
    <row r="212" spans="3:16" x14ac:dyDescent="0.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</row>
    <row r="213" spans="3:16" x14ac:dyDescent="0.5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</row>
    <row r="214" spans="3:16" x14ac:dyDescent="0.5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</row>
    <row r="215" spans="3:16" x14ac:dyDescent="0.5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</row>
    <row r="216" spans="3:16" x14ac:dyDescent="0.5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</row>
    <row r="217" spans="3:16" x14ac:dyDescent="0.5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</row>
    <row r="218" spans="3:16" x14ac:dyDescent="0.5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</row>
    <row r="219" spans="3:16" x14ac:dyDescent="0.5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</row>
    <row r="220" spans="3:16" x14ac:dyDescent="0.5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</row>
    <row r="221" spans="3:16" x14ac:dyDescent="0.5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</row>
    <row r="222" spans="3:16" x14ac:dyDescent="0.5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</row>
    <row r="223" spans="3:16" x14ac:dyDescent="0.5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</row>
    <row r="224" spans="3:16" x14ac:dyDescent="0.5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</row>
    <row r="225" spans="3:16" x14ac:dyDescent="0.5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</row>
    <row r="226" spans="3:16" x14ac:dyDescent="0.5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</row>
    <row r="227" spans="3:16" x14ac:dyDescent="0.5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</row>
    <row r="228" spans="3:16" x14ac:dyDescent="0.5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</row>
    <row r="229" spans="3:16" x14ac:dyDescent="0.5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</row>
    <row r="230" spans="3:16" x14ac:dyDescent="0.5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</row>
    <row r="231" spans="3:16" x14ac:dyDescent="0.5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</row>
    <row r="232" spans="3:16" x14ac:dyDescent="0.5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</row>
    <row r="233" spans="3:16" x14ac:dyDescent="0.5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</row>
    <row r="234" spans="3:16" x14ac:dyDescent="0.5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</row>
    <row r="235" spans="3:16" x14ac:dyDescent="0.5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</row>
    <row r="236" spans="3:16" x14ac:dyDescent="0.5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</row>
    <row r="237" spans="3:16" x14ac:dyDescent="0.5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</row>
    <row r="238" spans="3:16" x14ac:dyDescent="0.5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</row>
    <row r="239" spans="3:16" x14ac:dyDescent="0.5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</row>
    <row r="240" spans="3:16" x14ac:dyDescent="0.5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</row>
    <row r="241" spans="3:16" x14ac:dyDescent="0.5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</row>
    <row r="242" spans="3:16" x14ac:dyDescent="0.5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</row>
    <row r="243" spans="3:16" x14ac:dyDescent="0.5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</row>
    <row r="244" spans="3:16" x14ac:dyDescent="0.5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</row>
    <row r="245" spans="3:16" x14ac:dyDescent="0.5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</row>
    <row r="246" spans="3:16" x14ac:dyDescent="0.5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</row>
    <row r="247" spans="3:16" x14ac:dyDescent="0.5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</row>
    <row r="248" spans="3:16" x14ac:dyDescent="0.5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</row>
    <row r="249" spans="3:16" x14ac:dyDescent="0.5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</row>
    <row r="250" spans="3:16" x14ac:dyDescent="0.5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</row>
    <row r="251" spans="3:16" x14ac:dyDescent="0.5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</row>
    <row r="252" spans="3:16" x14ac:dyDescent="0.5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</row>
    <row r="253" spans="3:16" x14ac:dyDescent="0.5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</row>
    <row r="254" spans="3:16" x14ac:dyDescent="0.5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</row>
    <row r="255" spans="3:16" x14ac:dyDescent="0.5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</row>
    <row r="256" spans="3:16" x14ac:dyDescent="0.5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</row>
    <row r="257" spans="3:16" x14ac:dyDescent="0.5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</row>
    <row r="258" spans="3:16" x14ac:dyDescent="0.5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</row>
    <row r="259" spans="3:16" x14ac:dyDescent="0.5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</row>
    <row r="260" spans="3:16" x14ac:dyDescent="0.5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</row>
    <row r="261" spans="3:16" x14ac:dyDescent="0.5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</row>
    <row r="262" spans="3:16" x14ac:dyDescent="0.5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</row>
    <row r="263" spans="3:16" x14ac:dyDescent="0.5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</row>
    <row r="264" spans="3:16" x14ac:dyDescent="0.5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</row>
    <row r="265" spans="3:16" x14ac:dyDescent="0.5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</row>
    <row r="266" spans="3:16" x14ac:dyDescent="0.5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</row>
    <row r="267" spans="3:16" x14ac:dyDescent="0.5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</row>
    <row r="268" spans="3:16" x14ac:dyDescent="0.5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</row>
    <row r="269" spans="3:16" x14ac:dyDescent="0.5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</row>
    <row r="270" spans="3:16" x14ac:dyDescent="0.5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</row>
    <row r="271" spans="3:16" x14ac:dyDescent="0.5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</row>
    <row r="272" spans="3:16" x14ac:dyDescent="0.5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</row>
    <row r="273" spans="3:16" x14ac:dyDescent="0.5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</row>
    <row r="274" spans="3:16" x14ac:dyDescent="0.5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</row>
    <row r="275" spans="3:16" x14ac:dyDescent="0.5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</row>
    <row r="276" spans="3:16" x14ac:dyDescent="0.5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</row>
    <row r="277" spans="3:16" x14ac:dyDescent="0.5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</row>
    <row r="278" spans="3:16" x14ac:dyDescent="0.5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</row>
    <row r="279" spans="3:16" x14ac:dyDescent="0.5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</row>
    <row r="280" spans="3:16" x14ac:dyDescent="0.5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</row>
    <row r="281" spans="3:16" x14ac:dyDescent="0.5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</row>
    <row r="282" spans="3:16" x14ac:dyDescent="0.5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</row>
    <row r="283" spans="3:16" x14ac:dyDescent="0.5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</row>
    <row r="284" spans="3:16" x14ac:dyDescent="0.5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</row>
    <row r="285" spans="3:16" x14ac:dyDescent="0.5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</row>
    <row r="286" spans="3:16" x14ac:dyDescent="0.5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</row>
    <row r="287" spans="3:16" x14ac:dyDescent="0.5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</row>
    <row r="288" spans="3:16" x14ac:dyDescent="0.5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</row>
    <row r="289" spans="3:16" x14ac:dyDescent="0.5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</row>
    <row r="290" spans="3:16" x14ac:dyDescent="0.5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</row>
    <row r="291" spans="3:16" x14ac:dyDescent="0.5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</row>
    <row r="292" spans="3:16" x14ac:dyDescent="0.5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</row>
    <row r="293" spans="3:16" x14ac:dyDescent="0.5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</row>
    <row r="294" spans="3:16" x14ac:dyDescent="0.5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</row>
    <row r="295" spans="3:16" x14ac:dyDescent="0.5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</row>
    <row r="296" spans="3:16" x14ac:dyDescent="0.5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</row>
    <row r="297" spans="3:16" x14ac:dyDescent="0.5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</row>
    <row r="298" spans="3:16" x14ac:dyDescent="0.5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</row>
    <row r="299" spans="3:16" x14ac:dyDescent="0.5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</row>
    <row r="300" spans="3:16" x14ac:dyDescent="0.5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</row>
    <row r="301" spans="3:16" x14ac:dyDescent="0.5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</row>
    <row r="302" spans="3:16" x14ac:dyDescent="0.5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</row>
    <row r="303" spans="3:16" x14ac:dyDescent="0.5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</row>
    <row r="304" spans="3:16" x14ac:dyDescent="0.5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</row>
    <row r="305" spans="3:16" x14ac:dyDescent="0.5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</row>
    <row r="306" spans="3:16" x14ac:dyDescent="0.5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</row>
    <row r="307" spans="3:16" x14ac:dyDescent="0.5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</row>
    <row r="308" spans="3:16" x14ac:dyDescent="0.5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</row>
    <row r="309" spans="3:16" x14ac:dyDescent="0.5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</row>
    <row r="310" spans="3:16" x14ac:dyDescent="0.5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</row>
    <row r="311" spans="3:16" x14ac:dyDescent="0.5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</row>
    <row r="312" spans="3:16" x14ac:dyDescent="0.5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</row>
    <row r="313" spans="3:16" x14ac:dyDescent="0.5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</row>
    <row r="314" spans="3:16" x14ac:dyDescent="0.5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</row>
    <row r="315" spans="3:16" x14ac:dyDescent="0.5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</row>
    <row r="316" spans="3:16" x14ac:dyDescent="0.5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</row>
    <row r="317" spans="3:16" x14ac:dyDescent="0.5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</row>
    <row r="318" spans="3:16" x14ac:dyDescent="0.5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</row>
    <row r="319" spans="3:16" x14ac:dyDescent="0.5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</row>
    <row r="320" spans="3:16" x14ac:dyDescent="0.5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</row>
    <row r="321" spans="3:16" x14ac:dyDescent="0.5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</row>
    <row r="322" spans="3:16" x14ac:dyDescent="0.5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</row>
    <row r="323" spans="3:16" x14ac:dyDescent="0.5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</row>
    <row r="324" spans="3:16" x14ac:dyDescent="0.5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</row>
    <row r="325" spans="3:16" x14ac:dyDescent="0.5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</row>
    <row r="326" spans="3:16" x14ac:dyDescent="0.5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</row>
    <row r="327" spans="3:16" x14ac:dyDescent="0.5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</row>
    <row r="328" spans="3:16" x14ac:dyDescent="0.5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</row>
    <row r="329" spans="3:16" x14ac:dyDescent="0.5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</row>
    <row r="330" spans="3:16" x14ac:dyDescent="0.5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</row>
    <row r="331" spans="3:16" x14ac:dyDescent="0.5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</row>
    <row r="332" spans="3:16" x14ac:dyDescent="0.5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</row>
    <row r="333" spans="3:16" x14ac:dyDescent="0.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</row>
    <row r="334" spans="3:16" x14ac:dyDescent="0.5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</row>
    <row r="335" spans="3:16" x14ac:dyDescent="0.5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</row>
    <row r="336" spans="3:16" x14ac:dyDescent="0.5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</row>
    <row r="337" spans="3:16" x14ac:dyDescent="0.5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</row>
    <row r="338" spans="3:16" x14ac:dyDescent="0.5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</row>
    <row r="339" spans="3:16" x14ac:dyDescent="0.5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</row>
    <row r="340" spans="3:16" x14ac:dyDescent="0.5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</row>
    <row r="341" spans="3:16" x14ac:dyDescent="0.5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</row>
    <row r="342" spans="3:16" x14ac:dyDescent="0.5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</row>
    <row r="343" spans="3:16" x14ac:dyDescent="0.5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</row>
    <row r="344" spans="3:16" x14ac:dyDescent="0.5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</row>
    <row r="345" spans="3:16" x14ac:dyDescent="0.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</row>
    <row r="346" spans="3:16" x14ac:dyDescent="0.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</row>
    <row r="347" spans="3:16" x14ac:dyDescent="0.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</row>
    <row r="348" spans="3:16" x14ac:dyDescent="0.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</row>
    <row r="349" spans="3:16" x14ac:dyDescent="0.5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</row>
    <row r="350" spans="3:16" x14ac:dyDescent="0.5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</row>
    <row r="351" spans="3:16" x14ac:dyDescent="0.5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</row>
    <row r="352" spans="3:16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B1:H1"/>
    <mergeCell ref="C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32" activePane="bottomRight" state="frozen"/>
      <selection activeCell="B2" sqref="B1:B65536"/>
      <selection pane="topRight" activeCell="B2" sqref="B1:B65536"/>
      <selection pane="bottomLeft" activeCell="B2" sqref="B1:B65536"/>
      <selection pane="bottomRight" activeCell="A38" sqref="A38"/>
    </sheetView>
  </sheetViews>
  <sheetFormatPr defaultRowHeight="21.75" x14ac:dyDescent="0.5"/>
  <cols>
    <col min="1" max="1" width="10.85546875" customWidth="1"/>
    <col min="2" max="2" width="23" style="143" customWidth="1"/>
    <col min="3" max="8" width="13.42578125" customWidth="1"/>
  </cols>
  <sheetData>
    <row r="1" spans="1:17" ht="29.25" x14ac:dyDescent="0.6">
      <c r="B1" s="155" t="s">
        <v>78</v>
      </c>
      <c r="C1" s="155"/>
      <c r="D1" s="155"/>
      <c r="E1" s="155"/>
      <c r="F1" s="155"/>
      <c r="G1" s="155"/>
      <c r="H1" s="155"/>
    </row>
    <row r="2" spans="1:17" x14ac:dyDescent="0.5">
      <c r="B2" s="26" t="s">
        <v>0</v>
      </c>
      <c r="C2" s="153" t="s">
        <v>67</v>
      </c>
      <c r="D2" s="154"/>
      <c r="E2" s="154"/>
      <c r="F2" s="154"/>
      <c r="G2" s="154"/>
      <c r="H2" s="25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134" t="s">
        <v>73</v>
      </c>
      <c r="C4" s="37">
        <v>35.941699999999997</v>
      </c>
      <c r="D4" s="36">
        <v>36.0246</v>
      </c>
      <c r="E4" s="37">
        <v>36.034700000000001</v>
      </c>
      <c r="F4" s="37">
        <v>35.707900000000002</v>
      </c>
      <c r="G4" s="35"/>
      <c r="H4" s="38">
        <f>AVERAGE(C4:G4)</f>
        <v>35.927225</v>
      </c>
    </row>
    <row r="5" spans="1:17" x14ac:dyDescent="0.5">
      <c r="B5" s="43" t="s">
        <v>18</v>
      </c>
      <c r="C5" s="48"/>
      <c r="D5" s="45"/>
      <c r="E5" s="45"/>
      <c r="F5" s="48"/>
      <c r="G5" s="45"/>
      <c r="H5" s="44"/>
    </row>
    <row r="6" spans="1:17" x14ac:dyDescent="0.5">
      <c r="A6" t="s">
        <v>91</v>
      </c>
      <c r="B6" s="135" t="s">
        <v>19</v>
      </c>
      <c r="C6" s="12">
        <f>C7*C$4</f>
        <v>28358.001299999996</v>
      </c>
      <c r="D6" s="12">
        <f>D7*D$4</f>
        <v>28387.3848</v>
      </c>
      <c r="E6" s="12">
        <f>E7*E$4</f>
        <v>28395.3436</v>
      </c>
      <c r="F6" s="12">
        <f>F7*F$4</f>
        <v>29387.601700000003</v>
      </c>
      <c r="G6" s="12"/>
      <c r="H6" s="67">
        <f t="shared" ref="H6:H35" si="0">AVERAGE(C6:G6)</f>
        <v>28632.082849999999</v>
      </c>
      <c r="I6" s="15"/>
      <c r="J6" s="15"/>
      <c r="K6" s="15"/>
      <c r="L6" s="15"/>
      <c r="M6" s="15"/>
      <c r="N6" s="15"/>
      <c r="O6" s="15"/>
      <c r="P6" s="15"/>
      <c r="Q6" s="15"/>
    </row>
    <row r="7" spans="1:17" x14ac:dyDescent="0.5">
      <c r="A7" t="s">
        <v>92</v>
      </c>
      <c r="B7" s="135" t="s">
        <v>20</v>
      </c>
      <c r="C7" s="11">
        <v>789</v>
      </c>
      <c r="D7" s="11">
        <v>788</v>
      </c>
      <c r="E7" s="11">
        <v>788</v>
      </c>
      <c r="F7" s="11">
        <v>823</v>
      </c>
      <c r="G7" s="11"/>
      <c r="H7" s="67">
        <f t="shared" si="0"/>
        <v>797</v>
      </c>
      <c r="I7" s="15"/>
      <c r="J7" s="15"/>
      <c r="K7" s="15"/>
      <c r="L7" s="15"/>
      <c r="M7" s="15"/>
      <c r="N7" s="15"/>
      <c r="O7" s="15"/>
      <c r="P7" s="15"/>
      <c r="Q7" s="15"/>
    </row>
    <row r="8" spans="1:17" x14ac:dyDescent="0.5">
      <c r="A8" t="s">
        <v>93</v>
      </c>
      <c r="B8" s="135" t="s">
        <v>21</v>
      </c>
      <c r="C8" s="120">
        <f>C9*C$4</f>
        <v>27854.817499999997</v>
      </c>
      <c r="D8" s="120">
        <f>D9*D$4</f>
        <v>27883.040399999998</v>
      </c>
      <c r="E8" s="120">
        <f>E9*E$4</f>
        <v>27890.857800000002</v>
      </c>
      <c r="F8" s="120">
        <f>F9*F$4</f>
        <v>28887.6911</v>
      </c>
      <c r="G8" s="77"/>
      <c r="H8" s="79">
        <f>AVERAGE(C8:G8)</f>
        <v>28129.101699999999</v>
      </c>
      <c r="I8" s="15"/>
      <c r="J8" s="15"/>
      <c r="K8" s="15"/>
      <c r="L8" s="15"/>
      <c r="M8" s="15"/>
      <c r="N8" s="15"/>
      <c r="O8" s="15"/>
      <c r="P8" s="15"/>
      <c r="Q8" s="15"/>
    </row>
    <row r="9" spans="1:17" x14ac:dyDescent="0.5">
      <c r="A9" t="s">
        <v>94</v>
      </c>
      <c r="B9" s="135" t="s">
        <v>22</v>
      </c>
      <c r="C9" s="77">
        <v>775</v>
      </c>
      <c r="D9" s="77">
        <v>774</v>
      </c>
      <c r="E9" s="77">
        <v>774</v>
      </c>
      <c r="F9" s="77">
        <v>809</v>
      </c>
      <c r="G9" s="77"/>
      <c r="H9" s="79">
        <f t="shared" si="0"/>
        <v>783</v>
      </c>
      <c r="I9" s="15"/>
      <c r="J9" s="15"/>
      <c r="K9" s="15"/>
      <c r="L9" s="15"/>
      <c r="M9" s="15"/>
      <c r="N9" s="15"/>
      <c r="O9" s="15"/>
      <c r="P9" s="15"/>
      <c r="Q9" s="15"/>
    </row>
    <row r="10" spans="1:17" x14ac:dyDescent="0.5">
      <c r="A10" t="s">
        <v>95</v>
      </c>
      <c r="B10" s="136" t="s">
        <v>23</v>
      </c>
      <c r="C10" s="12">
        <f>C11*C$4</f>
        <v>27351.633699999998</v>
      </c>
      <c r="D10" s="12">
        <f>D11*D$4</f>
        <v>27414.720600000001</v>
      </c>
      <c r="E10" s="12">
        <f>E11*E$4</f>
        <v>27386.371999999999</v>
      </c>
      <c r="F10" s="12">
        <f>F11*F$4</f>
        <v>28387.780500000001</v>
      </c>
      <c r="G10" s="12"/>
      <c r="H10" s="67">
        <f t="shared" si="0"/>
        <v>27635.126700000001</v>
      </c>
      <c r="I10" s="15"/>
      <c r="J10" s="96"/>
      <c r="K10" s="96"/>
      <c r="L10" s="96"/>
      <c r="M10" s="96"/>
      <c r="N10" s="96"/>
      <c r="O10" s="96"/>
      <c r="P10" s="15"/>
      <c r="Q10" s="15"/>
    </row>
    <row r="11" spans="1:17" x14ac:dyDescent="0.5">
      <c r="A11" t="s">
        <v>96</v>
      </c>
      <c r="B11" s="136" t="s">
        <v>20</v>
      </c>
      <c r="C11" s="58">
        <v>761</v>
      </c>
      <c r="D11" s="58">
        <v>761</v>
      </c>
      <c r="E11" s="58">
        <v>760</v>
      </c>
      <c r="F11" s="58">
        <v>795</v>
      </c>
      <c r="G11" s="58"/>
      <c r="H11" s="67">
        <f t="shared" si="0"/>
        <v>769.25</v>
      </c>
      <c r="I11" s="15"/>
      <c r="J11" s="96"/>
      <c r="K11" s="96"/>
      <c r="L11" s="96"/>
      <c r="M11" s="96"/>
      <c r="N11" s="96"/>
      <c r="O11" s="96"/>
      <c r="P11" s="15"/>
      <c r="Q11" s="15"/>
    </row>
    <row r="12" spans="1:17" x14ac:dyDescent="0.5">
      <c r="A12" t="s">
        <v>97</v>
      </c>
      <c r="B12" s="136" t="s">
        <v>24</v>
      </c>
      <c r="C12" s="12">
        <f>C13*C$4</f>
        <v>26345.266099999997</v>
      </c>
      <c r="D12" s="12">
        <f>D13*D$4</f>
        <v>26370.0072</v>
      </c>
      <c r="E12" s="12">
        <f>E13*E$4</f>
        <v>26341.365700000002</v>
      </c>
      <c r="F12" s="12">
        <f>F13*F$4</f>
        <v>27352.251400000001</v>
      </c>
      <c r="G12" s="12"/>
      <c r="H12" s="67">
        <f t="shared" si="0"/>
        <v>26602.222600000001</v>
      </c>
      <c r="I12" s="15"/>
      <c r="J12" s="96"/>
      <c r="K12" s="96"/>
      <c r="L12" s="96"/>
      <c r="M12" s="96"/>
      <c r="N12" s="96"/>
      <c r="O12" s="96"/>
      <c r="P12" s="15"/>
      <c r="Q12" s="15"/>
    </row>
    <row r="13" spans="1:17" x14ac:dyDescent="0.5">
      <c r="A13" t="s">
        <v>98</v>
      </c>
      <c r="B13" s="136" t="s">
        <v>20</v>
      </c>
      <c r="C13" s="81">
        <v>733</v>
      </c>
      <c r="D13" s="82">
        <v>732</v>
      </c>
      <c r="E13" s="82">
        <v>731</v>
      </c>
      <c r="F13" s="81">
        <v>766</v>
      </c>
      <c r="G13" s="82"/>
      <c r="H13" s="67">
        <f t="shared" si="0"/>
        <v>740.5</v>
      </c>
      <c r="I13" s="15"/>
      <c r="J13" s="96"/>
      <c r="K13" s="96"/>
      <c r="L13" s="96"/>
      <c r="M13" s="96"/>
      <c r="N13" s="96"/>
      <c r="O13" s="96"/>
      <c r="P13" s="15"/>
      <c r="Q13" s="15"/>
    </row>
    <row r="14" spans="1:17" x14ac:dyDescent="0.5">
      <c r="A14" t="s">
        <v>99</v>
      </c>
      <c r="B14" s="135" t="s">
        <v>25</v>
      </c>
      <c r="C14" s="12">
        <f>C15*C$4</f>
        <v>14161.029799999998</v>
      </c>
      <c r="D14" s="12">
        <f>D15*D$4</f>
        <v>14157.667799999999</v>
      </c>
      <c r="E14" s="12">
        <f>E15*E$4</f>
        <v>14161.6371</v>
      </c>
      <c r="F14" s="12">
        <f>F15*F$4</f>
        <v>14390.283700000002</v>
      </c>
      <c r="G14" s="12"/>
      <c r="H14" s="67">
        <f t="shared" si="0"/>
        <v>14217.6546</v>
      </c>
      <c r="I14" s="15"/>
      <c r="J14" s="96"/>
      <c r="K14" s="96"/>
      <c r="L14" s="96"/>
      <c r="M14" s="96"/>
      <c r="N14" s="96"/>
      <c r="O14" s="96"/>
      <c r="P14" s="15"/>
      <c r="Q14" s="15"/>
    </row>
    <row r="15" spans="1:17" x14ac:dyDescent="0.5">
      <c r="A15" t="s">
        <v>100</v>
      </c>
      <c r="B15" s="135" t="s">
        <v>20</v>
      </c>
      <c r="C15" s="11">
        <v>394</v>
      </c>
      <c r="D15" s="11">
        <v>393</v>
      </c>
      <c r="E15" s="11">
        <v>393</v>
      </c>
      <c r="F15" s="11">
        <v>403</v>
      </c>
      <c r="G15" s="11"/>
      <c r="H15" s="67">
        <f t="shared" si="0"/>
        <v>395.75</v>
      </c>
      <c r="I15" s="15"/>
      <c r="J15" s="96"/>
      <c r="K15" s="96"/>
      <c r="L15" s="96"/>
      <c r="M15" s="96"/>
      <c r="N15" s="96"/>
      <c r="O15" s="96"/>
      <c r="P15" s="15"/>
      <c r="Q15" s="15"/>
    </row>
    <row r="16" spans="1:17" x14ac:dyDescent="0.5">
      <c r="A16" t="s">
        <v>101</v>
      </c>
      <c r="B16" s="135" t="s">
        <v>26</v>
      </c>
      <c r="C16" s="12">
        <f>C17*C$4</f>
        <v>13370.312399999999</v>
      </c>
      <c r="D16" s="12">
        <f>D17*D$4</f>
        <v>13365.1266</v>
      </c>
      <c r="E16" s="12">
        <f>E17*E$4</f>
        <v>13368.8737</v>
      </c>
      <c r="F16" s="12">
        <f>F17*F$4</f>
        <v>13783.249400000001</v>
      </c>
      <c r="G16" s="12"/>
      <c r="H16" s="67">
        <f t="shared" si="0"/>
        <v>13471.890524999999</v>
      </c>
      <c r="I16" s="15"/>
      <c r="J16" s="15"/>
      <c r="K16" s="15"/>
      <c r="L16" s="15"/>
      <c r="M16" s="15"/>
      <c r="N16" s="15"/>
      <c r="O16" s="15"/>
      <c r="P16" s="15"/>
      <c r="Q16" s="15"/>
    </row>
    <row r="17" spans="1:17" x14ac:dyDescent="0.5">
      <c r="A17" t="s">
        <v>102</v>
      </c>
      <c r="B17" s="135" t="s">
        <v>20</v>
      </c>
      <c r="C17" s="11">
        <v>372</v>
      </c>
      <c r="D17" s="11">
        <v>371</v>
      </c>
      <c r="E17" s="11">
        <v>371</v>
      </c>
      <c r="F17" s="11">
        <v>386</v>
      </c>
      <c r="G17" s="11"/>
      <c r="H17" s="67">
        <f t="shared" si="0"/>
        <v>375</v>
      </c>
      <c r="I17" s="15"/>
      <c r="J17" s="15"/>
      <c r="K17" s="15"/>
      <c r="L17" s="15"/>
      <c r="M17" s="15"/>
      <c r="N17" s="15"/>
      <c r="O17" s="15"/>
      <c r="P17" s="15"/>
      <c r="Q17" s="15"/>
    </row>
    <row r="18" spans="1:17" x14ac:dyDescent="0.5">
      <c r="A18" t="s">
        <v>103</v>
      </c>
      <c r="B18" s="135" t="s">
        <v>27</v>
      </c>
      <c r="C18" s="12"/>
      <c r="D18" s="12"/>
      <c r="E18" s="12"/>
      <c r="F18" s="12"/>
      <c r="G18" s="12"/>
      <c r="H18" s="67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  <c r="Q18" s="15"/>
    </row>
    <row r="19" spans="1:17" x14ac:dyDescent="0.5">
      <c r="A19" t="s">
        <v>104</v>
      </c>
      <c r="B19" s="135" t="s">
        <v>20</v>
      </c>
      <c r="C19" s="11"/>
      <c r="D19" s="11"/>
      <c r="E19" s="11"/>
      <c r="F19" s="11"/>
      <c r="G19" s="11"/>
      <c r="H19" s="67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5">
      <c r="A20" t="s">
        <v>105</v>
      </c>
      <c r="B20" s="135" t="s">
        <v>28</v>
      </c>
      <c r="C20" s="12"/>
      <c r="D20" s="12"/>
      <c r="E20" s="12"/>
      <c r="F20" s="12"/>
      <c r="G20" s="12"/>
      <c r="H20" s="67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  <c r="Q20" s="15"/>
    </row>
    <row r="21" spans="1:17" x14ac:dyDescent="0.5">
      <c r="A21" t="s">
        <v>106</v>
      </c>
      <c r="B21" s="135" t="s">
        <v>20</v>
      </c>
      <c r="C21" s="11"/>
      <c r="D21" s="11"/>
      <c r="E21" s="11"/>
      <c r="F21" s="11"/>
      <c r="G21" s="11"/>
      <c r="H21" s="67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5">
      <c r="A22" t="s">
        <v>107</v>
      </c>
      <c r="B22" s="135" t="s">
        <v>29</v>
      </c>
      <c r="C22" s="120">
        <f>C23*C$4</f>
        <v>13154.662199999999</v>
      </c>
      <c r="D22" s="120">
        <f>D23*D$4</f>
        <v>13185.0036</v>
      </c>
      <c r="E22" s="120">
        <f>E23*E$4</f>
        <v>13152.665500000001</v>
      </c>
      <c r="F22" s="120">
        <f>F23*F$4</f>
        <v>13569.002</v>
      </c>
      <c r="G22" s="77"/>
      <c r="H22" s="79">
        <f t="shared" si="0"/>
        <v>13265.333325</v>
      </c>
      <c r="I22" s="15"/>
      <c r="J22" s="15"/>
      <c r="K22" s="15"/>
      <c r="L22" s="15"/>
      <c r="M22" s="15"/>
      <c r="N22" s="15"/>
      <c r="O22" s="15"/>
      <c r="P22" s="15"/>
      <c r="Q22" s="15"/>
    </row>
    <row r="23" spans="1:17" x14ac:dyDescent="0.5">
      <c r="A23" t="s">
        <v>108</v>
      </c>
      <c r="B23" s="135" t="s">
        <v>20</v>
      </c>
      <c r="C23" s="78">
        <v>366</v>
      </c>
      <c r="D23" s="78">
        <v>366</v>
      </c>
      <c r="E23" s="78">
        <v>365</v>
      </c>
      <c r="F23" s="78">
        <v>380</v>
      </c>
      <c r="G23" s="78"/>
      <c r="H23" s="79">
        <f t="shared" si="0"/>
        <v>369.25</v>
      </c>
      <c r="I23" s="15"/>
      <c r="J23" s="15"/>
      <c r="K23" s="15"/>
      <c r="L23" s="15"/>
      <c r="M23" s="15"/>
      <c r="N23" s="15"/>
      <c r="O23" s="15"/>
      <c r="P23" s="15"/>
      <c r="Q23" s="15"/>
    </row>
    <row r="24" spans="1:17" x14ac:dyDescent="0.5">
      <c r="A24" t="s">
        <v>109</v>
      </c>
      <c r="B24" s="135" t="s">
        <v>30</v>
      </c>
      <c r="C24" s="12">
        <f>C25*C$4</f>
        <v>13046.837099999999</v>
      </c>
      <c r="D24" s="12">
        <f>D25*D$4</f>
        <v>13076.9298</v>
      </c>
      <c r="E24" s="12">
        <f>E25*E$4</f>
        <v>13080.596100000001</v>
      </c>
      <c r="F24" s="12">
        <f>F25*F$4</f>
        <v>13497.586200000002</v>
      </c>
      <c r="G24" s="12"/>
      <c r="H24" s="67">
        <f t="shared" si="0"/>
        <v>13175.487300000001</v>
      </c>
      <c r="I24" s="15"/>
      <c r="J24" s="15"/>
      <c r="K24" s="15"/>
      <c r="L24" s="15"/>
      <c r="M24" s="15"/>
      <c r="N24" s="15"/>
      <c r="O24" s="15"/>
      <c r="P24" s="15"/>
      <c r="Q24" s="15"/>
    </row>
    <row r="25" spans="1:17" x14ac:dyDescent="0.5">
      <c r="A25" t="s">
        <v>110</v>
      </c>
      <c r="B25" s="135" t="s">
        <v>20</v>
      </c>
      <c r="C25" s="14">
        <v>363</v>
      </c>
      <c r="D25" s="14">
        <v>363</v>
      </c>
      <c r="E25" s="14">
        <v>363</v>
      </c>
      <c r="F25" s="14">
        <v>378</v>
      </c>
      <c r="G25" s="14"/>
      <c r="H25" s="67">
        <f t="shared" si="0"/>
        <v>366.75</v>
      </c>
      <c r="I25" s="15"/>
      <c r="J25" s="15"/>
      <c r="K25" s="15"/>
      <c r="L25" s="15"/>
      <c r="M25" s="15"/>
      <c r="N25" s="15"/>
      <c r="O25" s="15"/>
      <c r="P25" s="15"/>
      <c r="Q25" s="15"/>
    </row>
    <row r="26" spans="1:17" x14ac:dyDescent="0.5">
      <c r="A26" t="s">
        <v>111</v>
      </c>
      <c r="B26" s="137" t="s">
        <v>31</v>
      </c>
      <c r="C26" s="12">
        <f>C27*C$4</f>
        <v>13010.895399999999</v>
      </c>
      <c r="D26" s="12">
        <f>D27*D$4</f>
        <v>13004.8806</v>
      </c>
      <c r="E26" s="12">
        <f>E27*E$4</f>
        <v>13008.5267</v>
      </c>
      <c r="F26" s="12">
        <f>F27*F$4</f>
        <v>13390.462500000001</v>
      </c>
      <c r="G26" s="12"/>
      <c r="H26" s="67">
        <f t="shared" si="0"/>
        <v>13103.6913</v>
      </c>
      <c r="I26" s="15"/>
      <c r="J26" s="15"/>
      <c r="K26" s="15"/>
      <c r="L26" s="15"/>
      <c r="M26" s="15"/>
      <c r="N26" s="15"/>
      <c r="O26" s="15"/>
      <c r="P26" s="15"/>
      <c r="Q26" s="15"/>
    </row>
    <row r="27" spans="1:17" x14ac:dyDescent="0.5">
      <c r="A27" t="s">
        <v>112</v>
      </c>
      <c r="B27" s="137" t="s">
        <v>20</v>
      </c>
      <c r="C27" s="11">
        <v>362</v>
      </c>
      <c r="D27" s="18">
        <v>361</v>
      </c>
      <c r="E27" s="11">
        <v>361</v>
      </c>
      <c r="F27" s="11">
        <v>375</v>
      </c>
      <c r="G27" s="11"/>
      <c r="H27" s="67">
        <f t="shared" si="0"/>
        <v>364.75</v>
      </c>
      <c r="I27" s="15"/>
      <c r="J27" s="15"/>
      <c r="K27" s="15"/>
      <c r="L27" s="15"/>
      <c r="M27" s="15"/>
      <c r="N27" s="15"/>
      <c r="O27" s="15"/>
      <c r="P27" s="15"/>
      <c r="Q27" s="15"/>
    </row>
    <row r="28" spans="1:17" x14ac:dyDescent="0.5">
      <c r="A28" t="s">
        <v>113</v>
      </c>
      <c r="B28" s="137" t="s">
        <v>32</v>
      </c>
      <c r="C28" s="12"/>
      <c r="D28" s="12"/>
      <c r="E28" s="12"/>
      <c r="F28" s="12"/>
      <c r="G28" s="12"/>
      <c r="H28" s="67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  <c r="Q28" s="15"/>
    </row>
    <row r="29" spans="1:17" x14ac:dyDescent="0.5">
      <c r="A29" t="s">
        <v>114</v>
      </c>
      <c r="B29" s="137" t="s">
        <v>20</v>
      </c>
      <c r="C29" s="11"/>
      <c r="D29" s="18"/>
      <c r="E29" s="11"/>
      <c r="F29" s="11"/>
      <c r="G29" s="11"/>
      <c r="H29" s="67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  <c r="Q29" s="15"/>
    </row>
    <row r="30" spans="1:17" x14ac:dyDescent="0.5">
      <c r="A30" t="s">
        <v>115</v>
      </c>
      <c r="B30" s="137" t="s">
        <v>65</v>
      </c>
      <c r="C30" s="120">
        <f>C31*C$4</f>
        <v>12867.128599999998</v>
      </c>
      <c r="D30" s="120">
        <f>D31*D$4</f>
        <v>12860.7822</v>
      </c>
      <c r="E30" s="120">
        <f>E31*E$4</f>
        <v>12864.3879</v>
      </c>
      <c r="F30" s="120">
        <f>F31*F$4</f>
        <v>13247.6309</v>
      </c>
      <c r="G30" s="77"/>
      <c r="H30" s="79">
        <f t="shared" si="0"/>
        <v>12959.982400000001</v>
      </c>
      <c r="I30" s="15"/>
      <c r="J30" s="15"/>
      <c r="K30" s="15"/>
      <c r="L30" s="15"/>
      <c r="M30" s="15"/>
      <c r="N30" s="15"/>
      <c r="O30" s="15"/>
      <c r="P30" s="15"/>
      <c r="Q30" s="15"/>
    </row>
    <row r="31" spans="1:17" x14ac:dyDescent="0.5">
      <c r="A31" t="s">
        <v>116</v>
      </c>
      <c r="B31" s="137" t="s">
        <v>20</v>
      </c>
      <c r="C31" s="78">
        <v>358</v>
      </c>
      <c r="D31" s="80">
        <v>357</v>
      </c>
      <c r="E31" s="78">
        <v>357</v>
      </c>
      <c r="F31" s="78">
        <v>371</v>
      </c>
      <c r="G31" s="78"/>
      <c r="H31" s="79">
        <f t="shared" si="0"/>
        <v>360.75</v>
      </c>
      <c r="I31" s="15"/>
      <c r="J31" s="15"/>
      <c r="K31" s="15"/>
      <c r="L31" s="15"/>
      <c r="M31" s="15"/>
      <c r="N31" s="15"/>
      <c r="O31" s="15"/>
      <c r="P31" s="15"/>
      <c r="Q31" s="15"/>
    </row>
    <row r="32" spans="1:17" x14ac:dyDescent="0.5">
      <c r="A32" t="s">
        <v>117</v>
      </c>
      <c r="B32" s="137" t="s">
        <v>33</v>
      </c>
      <c r="C32" s="12"/>
      <c r="D32" s="12"/>
      <c r="E32" s="12"/>
      <c r="F32" s="12"/>
      <c r="G32" s="12"/>
      <c r="H32" s="67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  <c r="Q32" s="15"/>
    </row>
    <row r="33" spans="1:17" x14ac:dyDescent="0.5">
      <c r="A33" t="s">
        <v>118</v>
      </c>
      <c r="B33" s="137" t="s">
        <v>20</v>
      </c>
      <c r="C33" s="11"/>
      <c r="D33" s="18"/>
      <c r="E33" s="11"/>
      <c r="F33" s="11"/>
      <c r="G33" s="11"/>
      <c r="H33" s="67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  <c r="Q33" s="15"/>
    </row>
    <row r="34" spans="1:17" x14ac:dyDescent="0.5">
      <c r="A34" t="s">
        <v>119</v>
      </c>
      <c r="B34" s="137" t="s">
        <v>34</v>
      </c>
      <c r="C34" s="12"/>
      <c r="D34" s="12"/>
      <c r="E34" s="12"/>
      <c r="F34" s="12"/>
      <c r="G34" s="12"/>
      <c r="H34" s="67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  <c r="Q34" s="15"/>
    </row>
    <row r="35" spans="1:17" x14ac:dyDescent="0.5">
      <c r="A35" t="s">
        <v>120</v>
      </c>
      <c r="B35" s="138" t="s">
        <v>22</v>
      </c>
      <c r="C35" s="20"/>
      <c r="D35" s="24"/>
      <c r="E35" s="20"/>
      <c r="F35" s="20"/>
      <c r="G35" s="20"/>
      <c r="H35" s="66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  <c r="Q35" s="15"/>
    </row>
    <row r="36" spans="1:17" x14ac:dyDescent="0.5">
      <c r="B36" s="47" t="s">
        <v>35</v>
      </c>
      <c r="C36" s="46"/>
      <c r="D36" s="48"/>
      <c r="E36" s="46"/>
      <c r="F36" s="46"/>
      <c r="G36" s="46"/>
      <c r="H36" s="49"/>
      <c r="I36" s="15"/>
      <c r="J36" s="15"/>
      <c r="K36" s="15"/>
      <c r="L36" s="15"/>
      <c r="M36" s="15"/>
      <c r="N36" s="15"/>
      <c r="O36" s="15"/>
      <c r="P36" s="15"/>
      <c r="Q36" s="15"/>
    </row>
    <row r="37" spans="1:17" x14ac:dyDescent="0.5">
      <c r="A37" t="s">
        <v>167</v>
      </c>
      <c r="B37" s="137" t="s">
        <v>36</v>
      </c>
      <c r="C37" s="12">
        <f>C38*C$4</f>
        <v>14304.7966</v>
      </c>
      <c r="D37" s="12">
        <f>D38*D$4</f>
        <v>14337.790800000001</v>
      </c>
      <c r="E37" s="12">
        <f>E38*E$4</f>
        <v>14305.775900000001</v>
      </c>
      <c r="F37" s="12">
        <f>F38*F$4</f>
        <v>14640.239000000001</v>
      </c>
      <c r="G37" s="12"/>
      <c r="H37" s="67">
        <f t="shared" ref="H37:H42" si="1">AVERAGE(C37:G37)</f>
        <v>14397.150575</v>
      </c>
      <c r="I37" s="15"/>
      <c r="J37" s="15"/>
      <c r="K37" s="15"/>
      <c r="L37" s="15"/>
      <c r="M37" s="15"/>
      <c r="N37" s="15"/>
      <c r="O37" s="15"/>
      <c r="P37" s="15"/>
      <c r="Q37" s="15"/>
    </row>
    <row r="38" spans="1:17" x14ac:dyDescent="0.5">
      <c r="A38" t="s">
        <v>168</v>
      </c>
      <c r="B38" s="137" t="s">
        <v>37</v>
      </c>
      <c r="C38" s="11">
        <v>398</v>
      </c>
      <c r="D38" s="18">
        <v>398</v>
      </c>
      <c r="E38" s="11">
        <v>397</v>
      </c>
      <c r="F38" s="11">
        <v>410</v>
      </c>
      <c r="G38" s="11"/>
      <c r="H38" s="67">
        <f t="shared" si="1"/>
        <v>400.75</v>
      </c>
      <c r="I38" s="15"/>
      <c r="J38" s="15"/>
      <c r="K38" s="15"/>
      <c r="L38" s="15"/>
      <c r="M38" s="15"/>
      <c r="N38" s="15"/>
      <c r="O38" s="15"/>
      <c r="P38" s="15"/>
      <c r="Q38" s="15"/>
    </row>
    <row r="39" spans="1:17" x14ac:dyDescent="0.5">
      <c r="A39" t="s">
        <v>169</v>
      </c>
      <c r="B39" s="137" t="s">
        <v>39</v>
      </c>
      <c r="C39" s="12">
        <f>C40*C$4</f>
        <v>12867.128599999998</v>
      </c>
      <c r="D39" s="12">
        <f>D40*D$4</f>
        <v>12896.8068</v>
      </c>
      <c r="E39" s="12">
        <f>E40*E$4</f>
        <v>12864.3879</v>
      </c>
      <c r="F39" s="12">
        <f>F40*F$4</f>
        <v>13176.215100000001</v>
      </c>
      <c r="G39" s="12"/>
      <c r="H39" s="67">
        <f t="shared" si="1"/>
        <v>12951.134599999999</v>
      </c>
      <c r="I39" s="15"/>
      <c r="J39" s="15"/>
      <c r="K39" s="15"/>
      <c r="L39" s="15"/>
      <c r="M39" s="15"/>
      <c r="N39" s="15"/>
      <c r="O39" s="15"/>
      <c r="P39" s="15"/>
      <c r="Q39" s="15"/>
    </row>
    <row r="40" spans="1:17" x14ac:dyDescent="0.5">
      <c r="A40" t="s">
        <v>170</v>
      </c>
      <c r="B40" s="137" t="s">
        <v>38</v>
      </c>
      <c r="C40" s="11">
        <v>358</v>
      </c>
      <c r="D40" s="18">
        <v>358</v>
      </c>
      <c r="E40" s="11">
        <v>357</v>
      </c>
      <c r="F40" s="11">
        <v>369</v>
      </c>
      <c r="G40" s="11"/>
      <c r="H40" s="67">
        <f t="shared" si="1"/>
        <v>360.5</v>
      </c>
      <c r="I40" s="15"/>
      <c r="J40" s="15"/>
      <c r="K40" s="15"/>
      <c r="L40" s="15"/>
      <c r="M40" s="15"/>
      <c r="N40" s="15"/>
      <c r="O40" s="15"/>
      <c r="P40" s="15"/>
      <c r="Q40" s="15"/>
    </row>
    <row r="41" spans="1:17" x14ac:dyDescent="0.5">
      <c r="A41" t="s">
        <v>125</v>
      </c>
      <c r="B41" s="137" t="s">
        <v>66</v>
      </c>
      <c r="C41" s="120">
        <f>C42*C$4</f>
        <v>18689.683999999997</v>
      </c>
      <c r="D41" s="120">
        <f>D42*D$4</f>
        <v>19741.480800000001</v>
      </c>
      <c r="E41" s="120">
        <f>E42*E$4</f>
        <v>19747.015599999999</v>
      </c>
      <c r="F41" s="120">
        <f>F42*F$4</f>
        <v>21210.492600000001</v>
      </c>
      <c r="G41" s="77"/>
      <c r="H41" s="79">
        <f t="shared" si="1"/>
        <v>19847.168249999999</v>
      </c>
      <c r="I41" s="15"/>
      <c r="J41" s="15"/>
      <c r="K41" s="15"/>
      <c r="L41" s="15"/>
      <c r="M41" s="15"/>
      <c r="N41" s="15"/>
      <c r="O41" s="15"/>
      <c r="P41" s="15"/>
      <c r="Q41" s="15"/>
    </row>
    <row r="42" spans="1:17" x14ac:dyDescent="0.5">
      <c r="A42" t="s">
        <v>126</v>
      </c>
      <c r="B42" s="137" t="s">
        <v>22</v>
      </c>
      <c r="C42" s="78">
        <v>520</v>
      </c>
      <c r="D42" s="80">
        <v>548</v>
      </c>
      <c r="E42" s="78">
        <v>548</v>
      </c>
      <c r="F42" s="78">
        <v>594</v>
      </c>
      <c r="G42" s="78"/>
      <c r="H42" s="79">
        <f t="shared" si="1"/>
        <v>552.5</v>
      </c>
      <c r="I42" s="15"/>
      <c r="J42" s="15"/>
      <c r="K42" s="15"/>
      <c r="L42" s="15"/>
      <c r="M42" s="15"/>
      <c r="N42" s="15"/>
      <c r="O42" s="15"/>
      <c r="P42" s="15"/>
      <c r="Q42" s="15"/>
    </row>
    <row r="43" spans="1:17" x14ac:dyDescent="0.5">
      <c r="B43" s="47" t="s">
        <v>40</v>
      </c>
      <c r="C43" s="46"/>
      <c r="D43" s="83"/>
      <c r="E43" s="46"/>
      <c r="F43" s="46"/>
      <c r="G43" s="46"/>
      <c r="H43" s="49"/>
      <c r="I43" s="15"/>
      <c r="J43" s="15"/>
      <c r="K43" s="15"/>
      <c r="L43" s="15"/>
      <c r="M43" s="15"/>
      <c r="N43" s="15"/>
      <c r="O43" s="15"/>
      <c r="P43" s="15"/>
      <c r="Q43" s="15"/>
    </row>
    <row r="44" spans="1:17" x14ac:dyDescent="0.5">
      <c r="A44" t="s">
        <v>127</v>
      </c>
      <c r="B44" s="137" t="s">
        <v>41</v>
      </c>
      <c r="C44" s="12">
        <f>C45*C$4</f>
        <v>12112.3529</v>
      </c>
      <c r="D44" s="12">
        <f>D45*D$4</f>
        <v>12140.290199999999</v>
      </c>
      <c r="E44" s="12">
        <f>E45*E$4</f>
        <v>12143.6939</v>
      </c>
      <c r="F44" s="12">
        <f>F45*F$4</f>
        <v>12354.9334</v>
      </c>
      <c r="G44" s="12"/>
      <c r="H44" s="67">
        <f t="shared" ref="H44:H49" si="2">AVERAGE(C44:G44)</f>
        <v>12187.8176</v>
      </c>
      <c r="I44" s="15"/>
      <c r="J44" s="15"/>
      <c r="K44" s="15"/>
      <c r="L44" s="15"/>
      <c r="M44" s="15"/>
      <c r="N44" s="15"/>
      <c r="O44" s="15"/>
      <c r="P44" s="15"/>
      <c r="Q44" s="15"/>
    </row>
    <row r="45" spans="1:17" x14ac:dyDescent="0.5">
      <c r="A45" t="s">
        <v>128</v>
      </c>
      <c r="B45" s="139" t="s">
        <v>68</v>
      </c>
      <c r="C45" s="11">
        <v>337</v>
      </c>
      <c r="D45" s="18">
        <v>337</v>
      </c>
      <c r="E45" s="11">
        <v>337</v>
      </c>
      <c r="F45" s="11">
        <v>346</v>
      </c>
      <c r="G45" s="11"/>
      <c r="H45" s="67">
        <f t="shared" si="2"/>
        <v>339.25</v>
      </c>
      <c r="I45" s="15"/>
      <c r="J45" s="15"/>
      <c r="K45" s="15"/>
      <c r="L45" s="15"/>
      <c r="M45" s="15"/>
      <c r="N45" s="15"/>
      <c r="O45" s="15"/>
      <c r="P45" s="15"/>
      <c r="Q45" s="15"/>
    </row>
    <row r="46" spans="1:17" x14ac:dyDescent="0.5">
      <c r="A46" t="s">
        <v>129</v>
      </c>
      <c r="B46" s="137" t="s">
        <v>42</v>
      </c>
      <c r="C46" s="12">
        <f>C47*C$4</f>
        <v>11824.819299999999</v>
      </c>
      <c r="D46" s="12">
        <f>D47*D$4</f>
        <v>11852.0934</v>
      </c>
      <c r="E46" s="12">
        <f>E47*E$4</f>
        <v>11819.381600000001</v>
      </c>
      <c r="F46" s="12">
        <f>F47*F$4</f>
        <v>12033.562300000001</v>
      </c>
      <c r="G46" s="12"/>
      <c r="H46" s="67">
        <f t="shared" si="2"/>
        <v>11882.46415</v>
      </c>
      <c r="I46" s="15"/>
      <c r="J46" s="15"/>
      <c r="K46" s="15"/>
      <c r="L46" s="15"/>
      <c r="M46" s="15"/>
      <c r="N46" s="15"/>
      <c r="O46" s="15"/>
      <c r="P46" s="15"/>
      <c r="Q46" s="15"/>
    </row>
    <row r="47" spans="1:17" x14ac:dyDescent="0.5">
      <c r="A47" t="s">
        <v>130</v>
      </c>
      <c r="B47" s="139" t="s">
        <v>69</v>
      </c>
      <c r="C47" s="11">
        <v>329</v>
      </c>
      <c r="D47" s="18">
        <v>329</v>
      </c>
      <c r="E47" s="11">
        <v>328</v>
      </c>
      <c r="F47" s="11">
        <v>337</v>
      </c>
      <c r="G47" s="11"/>
      <c r="H47" s="67">
        <f t="shared" si="2"/>
        <v>330.75</v>
      </c>
      <c r="I47" s="15"/>
      <c r="J47" s="15"/>
      <c r="K47" s="15"/>
      <c r="L47" s="15"/>
      <c r="M47" s="15"/>
      <c r="N47" s="15"/>
      <c r="O47" s="15"/>
      <c r="P47" s="15"/>
      <c r="Q47" s="15"/>
    </row>
    <row r="48" spans="1:17" x14ac:dyDescent="0.5">
      <c r="A48" t="s">
        <v>131</v>
      </c>
      <c r="B48" s="137" t="s">
        <v>43</v>
      </c>
      <c r="C48" s="12">
        <f>C49*C$4</f>
        <v>11716.994199999999</v>
      </c>
      <c r="D48" s="12">
        <f>D49*D$4</f>
        <v>11744.0196</v>
      </c>
      <c r="E48" s="12">
        <f>E49*E$4</f>
        <v>11747.3122</v>
      </c>
      <c r="F48" s="12">
        <f>F49*F$4</f>
        <v>11926.438600000001</v>
      </c>
      <c r="G48" s="12"/>
      <c r="H48" s="67">
        <f t="shared" si="2"/>
        <v>11783.691150000001</v>
      </c>
      <c r="I48" s="15"/>
      <c r="J48" s="15"/>
      <c r="K48" s="15"/>
      <c r="L48" s="15"/>
      <c r="M48" s="15"/>
      <c r="N48" s="15"/>
      <c r="O48" s="15"/>
      <c r="P48" s="15"/>
      <c r="Q48" s="15"/>
    </row>
    <row r="49" spans="1:17" x14ac:dyDescent="0.5">
      <c r="A49" t="s">
        <v>132</v>
      </c>
      <c r="B49" s="137" t="s">
        <v>20</v>
      </c>
      <c r="C49" s="14">
        <v>326</v>
      </c>
      <c r="D49" s="12">
        <v>326</v>
      </c>
      <c r="E49" s="14">
        <v>326</v>
      </c>
      <c r="F49" s="14">
        <v>334</v>
      </c>
      <c r="G49" s="14"/>
      <c r="H49" s="67">
        <f t="shared" si="2"/>
        <v>328</v>
      </c>
      <c r="I49" s="15"/>
      <c r="J49" s="15"/>
      <c r="K49" s="15"/>
      <c r="L49" s="15"/>
      <c r="M49" s="15"/>
      <c r="N49" s="15"/>
      <c r="O49" s="15"/>
      <c r="P49" s="15"/>
      <c r="Q49" s="15"/>
    </row>
    <row r="50" spans="1:17" x14ac:dyDescent="0.5">
      <c r="B50" s="140" t="s">
        <v>44</v>
      </c>
      <c r="C50" s="46"/>
      <c r="D50" s="46"/>
      <c r="E50" s="46"/>
      <c r="F50" s="46"/>
      <c r="G50" s="46"/>
      <c r="H50" s="49"/>
      <c r="I50" s="15"/>
      <c r="J50" s="15"/>
      <c r="K50" s="15"/>
      <c r="L50" s="15"/>
      <c r="M50" s="15"/>
      <c r="N50" s="15"/>
      <c r="O50" s="15"/>
      <c r="P50" s="15"/>
      <c r="Q50" s="15"/>
    </row>
    <row r="51" spans="1:17" x14ac:dyDescent="0.5">
      <c r="A51" s="51" t="s">
        <v>133</v>
      </c>
      <c r="B51" s="137" t="s">
        <v>76</v>
      </c>
      <c r="C51" s="12">
        <f>C52*C$4</f>
        <v>29292.485499999999</v>
      </c>
      <c r="D51" s="12">
        <f>D52*D$4</f>
        <v>29324.024399999998</v>
      </c>
      <c r="E51" s="12">
        <f>E52*E$4</f>
        <v>29296.2111</v>
      </c>
      <c r="F51" s="12">
        <f>F52*F$4</f>
        <v>29566.141200000002</v>
      </c>
      <c r="G51" s="12"/>
      <c r="H51" s="67">
        <f>AVERAGE(C51:G51)</f>
        <v>29369.715549999997</v>
      </c>
      <c r="I51" s="15"/>
      <c r="J51" s="15"/>
      <c r="K51" s="15"/>
      <c r="L51" s="15"/>
      <c r="M51" s="15"/>
      <c r="N51" s="15"/>
      <c r="O51" s="15"/>
      <c r="P51" s="15"/>
      <c r="Q51" s="15"/>
    </row>
    <row r="52" spans="1:17" x14ac:dyDescent="0.5">
      <c r="A52" s="51" t="s">
        <v>134</v>
      </c>
      <c r="B52" s="137" t="s">
        <v>20</v>
      </c>
      <c r="C52" s="11">
        <v>815</v>
      </c>
      <c r="D52" s="11">
        <v>814</v>
      </c>
      <c r="E52" s="11">
        <v>813</v>
      </c>
      <c r="F52" s="11">
        <v>828</v>
      </c>
      <c r="G52" s="11"/>
      <c r="H52" s="67">
        <f>AVERAGE(C52:G52)</f>
        <v>817.5</v>
      </c>
      <c r="I52" s="15"/>
      <c r="J52" s="15"/>
      <c r="K52" s="15"/>
      <c r="L52" s="15"/>
      <c r="M52" s="15"/>
      <c r="N52" s="15"/>
      <c r="O52" s="15"/>
      <c r="P52" s="15"/>
      <c r="Q52" s="15"/>
    </row>
    <row r="53" spans="1:17" x14ac:dyDescent="0.5">
      <c r="A53" s="51" t="s">
        <v>135</v>
      </c>
      <c r="B53" s="137" t="s">
        <v>77</v>
      </c>
      <c r="C53" s="12">
        <f>C54*C$4</f>
        <v>27279.7503</v>
      </c>
      <c r="D53" s="12">
        <f>D54*D$4</f>
        <v>27306.646799999999</v>
      </c>
      <c r="E53" s="12">
        <f>E54*E$4</f>
        <v>27314.302599999999</v>
      </c>
      <c r="F53" s="12">
        <f>F54*F$4</f>
        <v>28066.4094</v>
      </c>
      <c r="G53" s="12"/>
      <c r="H53" s="67">
        <f>AVERAGE(C53:G53)</f>
        <v>27491.777275</v>
      </c>
      <c r="I53" s="15"/>
      <c r="J53" s="15"/>
      <c r="K53" s="15"/>
      <c r="L53" s="15"/>
      <c r="M53" s="15"/>
      <c r="N53" s="15"/>
      <c r="O53" s="15"/>
      <c r="P53" s="15"/>
      <c r="Q53" s="15"/>
    </row>
    <row r="54" spans="1:17" x14ac:dyDescent="0.5">
      <c r="A54" s="51" t="s">
        <v>136</v>
      </c>
      <c r="B54" s="137" t="s">
        <v>20</v>
      </c>
      <c r="C54" s="11">
        <v>759</v>
      </c>
      <c r="D54" s="11">
        <v>758</v>
      </c>
      <c r="E54" s="11">
        <v>758</v>
      </c>
      <c r="F54" s="11">
        <v>786</v>
      </c>
      <c r="G54" s="11"/>
      <c r="H54" s="67">
        <f>AVERAGE(C54:G54)</f>
        <v>765.25</v>
      </c>
      <c r="I54" s="15"/>
      <c r="J54" s="15"/>
      <c r="K54" s="15"/>
      <c r="L54" s="15"/>
      <c r="M54" s="15"/>
      <c r="N54" s="15"/>
      <c r="O54" s="15"/>
      <c r="P54" s="15"/>
      <c r="Q54" s="15"/>
    </row>
    <row r="55" spans="1:17" x14ac:dyDescent="0.5">
      <c r="B55" s="47" t="s">
        <v>46</v>
      </c>
      <c r="C55" s="46"/>
      <c r="D55" s="46"/>
      <c r="E55" s="46"/>
      <c r="F55" s="46"/>
      <c r="G55" s="46"/>
      <c r="H55" s="49"/>
      <c r="I55" s="15"/>
      <c r="J55" s="15"/>
      <c r="K55" s="15"/>
      <c r="L55" s="15"/>
      <c r="M55" s="15"/>
      <c r="N55" s="15"/>
      <c r="O55" s="15"/>
      <c r="P55" s="15"/>
      <c r="Q55" s="15"/>
    </row>
    <row r="56" spans="1:17" x14ac:dyDescent="0.5">
      <c r="A56" t="s">
        <v>137</v>
      </c>
      <c r="B56" s="137" t="s">
        <v>47</v>
      </c>
      <c r="C56" s="12">
        <f>C57*C$4</f>
        <v>20235.177099999997</v>
      </c>
      <c r="D56" s="12">
        <f>D57*D$4</f>
        <v>20750.169600000001</v>
      </c>
      <c r="E56" s="12">
        <f>E57*E$4</f>
        <v>20755.9872</v>
      </c>
      <c r="F56" s="12">
        <f>F57*F$4</f>
        <v>20996.245200000001</v>
      </c>
      <c r="G56" s="12"/>
      <c r="H56" s="67">
        <f>AVERAGE(C56:G56)</f>
        <v>20684.394775000001</v>
      </c>
      <c r="I56" s="15"/>
      <c r="J56" s="15"/>
      <c r="K56" s="15"/>
      <c r="L56" s="15"/>
      <c r="M56" s="15"/>
      <c r="N56" s="15"/>
      <c r="O56" s="15"/>
      <c r="P56" s="15"/>
      <c r="Q56" s="15"/>
    </row>
    <row r="57" spans="1:17" x14ac:dyDescent="0.5">
      <c r="A57" t="s">
        <v>138</v>
      </c>
      <c r="B57" s="137" t="s">
        <v>22</v>
      </c>
      <c r="C57" s="11">
        <v>563</v>
      </c>
      <c r="D57" s="11">
        <v>576</v>
      </c>
      <c r="E57" s="11">
        <v>576</v>
      </c>
      <c r="F57" s="11">
        <v>588</v>
      </c>
      <c r="G57" s="11"/>
      <c r="H57" s="67">
        <f>AVERAGE(C57:G57)</f>
        <v>575.75</v>
      </c>
      <c r="I57" s="15"/>
      <c r="J57" s="15"/>
      <c r="K57" s="15"/>
      <c r="L57" s="15"/>
      <c r="M57" s="15"/>
      <c r="N57" s="15"/>
      <c r="O57" s="15"/>
      <c r="P57" s="15"/>
      <c r="Q57" s="15"/>
    </row>
    <row r="58" spans="1:17" x14ac:dyDescent="0.5">
      <c r="B58" s="47" t="s">
        <v>48</v>
      </c>
      <c r="C58" s="46"/>
      <c r="D58" s="46"/>
      <c r="E58" s="46"/>
      <c r="F58" s="46"/>
      <c r="G58" s="46"/>
      <c r="H58" s="49"/>
      <c r="I58" s="15"/>
      <c r="J58" s="15"/>
      <c r="K58" s="15"/>
      <c r="L58" s="15"/>
      <c r="M58" s="15"/>
      <c r="N58" s="15"/>
      <c r="O58" s="15"/>
      <c r="P58" s="15"/>
      <c r="Q58" s="15"/>
    </row>
    <row r="59" spans="1:17" x14ac:dyDescent="0.5">
      <c r="A59" t="s">
        <v>139</v>
      </c>
      <c r="B59" s="137" t="s">
        <v>49</v>
      </c>
      <c r="C59" s="12">
        <f>C60*C$4</f>
        <v>14053.204699999998</v>
      </c>
      <c r="D59" s="12">
        <f>D60*D$4</f>
        <v>14085.6186</v>
      </c>
      <c r="E59" s="12">
        <f>E60*E$4</f>
        <v>14053.532999999999</v>
      </c>
      <c r="F59" s="12">
        <f>F60*F$4</f>
        <v>14283.160000000002</v>
      </c>
      <c r="G59" s="12"/>
      <c r="H59" s="67">
        <f t="shared" ref="H59:H68" si="3">AVERAGE(C59:G59)</f>
        <v>14118.879075000001</v>
      </c>
      <c r="I59" s="15"/>
      <c r="J59" s="15"/>
      <c r="K59" s="15"/>
      <c r="L59" s="15"/>
      <c r="M59" s="15"/>
      <c r="N59" s="15"/>
      <c r="O59" s="15"/>
      <c r="P59" s="15"/>
      <c r="Q59" s="15"/>
    </row>
    <row r="60" spans="1:17" x14ac:dyDescent="0.5">
      <c r="A60" t="s">
        <v>140</v>
      </c>
      <c r="B60" s="137" t="s">
        <v>20</v>
      </c>
      <c r="C60" s="11">
        <v>391</v>
      </c>
      <c r="D60" s="11">
        <v>391</v>
      </c>
      <c r="E60" s="11">
        <v>390</v>
      </c>
      <c r="F60" s="11">
        <v>400</v>
      </c>
      <c r="G60" s="11"/>
      <c r="H60" s="67">
        <f t="shared" si="3"/>
        <v>393</v>
      </c>
      <c r="I60" s="15"/>
      <c r="J60" s="15"/>
      <c r="K60" s="15"/>
      <c r="L60" s="15"/>
      <c r="M60" s="15"/>
      <c r="N60" s="15"/>
      <c r="O60" s="15"/>
      <c r="P60" s="15"/>
      <c r="Q60" s="15"/>
    </row>
    <row r="61" spans="1:17" x14ac:dyDescent="0.5">
      <c r="A61" t="s">
        <v>141</v>
      </c>
      <c r="B61" s="137" t="s">
        <v>50</v>
      </c>
      <c r="C61" s="12">
        <f>C62*C$4</f>
        <v>12867.128599999998</v>
      </c>
      <c r="D61" s="12">
        <f>D62*D$4</f>
        <v>12860.7822</v>
      </c>
      <c r="E61" s="12">
        <f>E62*E$4</f>
        <v>12864.3879</v>
      </c>
      <c r="F61" s="12">
        <f>F62*F$4</f>
        <v>13283.338800000001</v>
      </c>
      <c r="G61" s="12"/>
      <c r="H61" s="67">
        <f t="shared" si="3"/>
        <v>12968.909374999999</v>
      </c>
      <c r="I61" s="15"/>
      <c r="J61" s="15"/>
      <c r="K61" s="15"/>
      <c r="L61" s="15"/>
      <c r="M61" s="15"/>
      <c r="N61" s="15"/>
      <c r="O61" s="15"/>
      <c r="P61" s="15"/>
      <c r="Q61" s="15"/>
    </row>
    <row r="62" spans="1:17" x14ac:dyDescent="0.5">
      <c r="A62" t="s">
        <v>142</v>
      </c>
      <c r="B62" s="137" t="s">
        <v>20</v>
      </c>
      <c r="C62" s="11">
        <v>358</v>
      </c>
      <c r="D62" s="11">
        <v>357</v>
      </c>
      <c r="E62" s="11">
        <v>357</v>
      </c>
      <c r="F62" s="11">
        <v>372</v>
      </c>
      <c r="G62" s="11"/>
      <c r="H62" s="67">
        <f t="shared" si="3"/>
        <v>361</v>
      </c>
      <c r="I62" s="15"/>
      <c r="J62" s="15"/>
      <c r="K62" s="15"/>
      <c r="L62" s="15"/>
      <c r="M62" s="15"/>
      <c r="N62" s="15"/>
      <c r="O62" s="15"/>
      <c r="P62" s="15"/>
      <c r="Q62" s="15"/>
    </row>
    <row r="63" spans="1:17" x14ac:dyDescent="0.5">
      <c r="A63" t="s">
        <v>143</v>
      </c>
      <c r="B63" s="137" t="s">
        <v>51</v>
      </c>
      <c r="C63" s="12">
        <f>C64*C$4</f>
        <v>12615.536699999999</v>
      </c>
      <c r="D63" s="12">
        <f>D64*D$4</f>
        <v>12644.634599999999</v>
      </c>
      <c r="E63" s="12">
        <f>E64*E$4</f>
        <v>12648.179700000001</v>
      </c>
      <c r="F63" s="12">
        <f>F64*F$4</f>
        <v>13069.091400000001</v>
      </c>
      <c r="G63" s="12"/>
      <c r="H63" s="67">
        <f t="shared" si="3"/>
        <v>12744.3606</v>
      </c>
      <c r="I63" s="15"/>
      <c r="J63" s="15"/>
      <c r="K63" s="15"/>
      <c r="L63" s="15"/>
      <c r="M63" s="15"/>
      <c r="N63" s="15"/>
      <c r="O63" s="15"/>
      <c r="P63" s="15"/>
      <c r="Q63" s="15"/>
    </row>
    <row r="64" spans="1:17" x14ac:dyDescent="0.5">
      <c r="A64" t="s">
        <v>144</v>
      </c>
      <c r="B64" s="137" t="s">
        <v>20</v>
      </c>
      <c r="C64" s="11">
        <v>351</v>
      </c>
      <c r="D64" s="11">
        <v>351</v>
      </c>
      <c r="E64" s="11">
        <v>351</v>
      </c>
      <c r="F64" s="11">
        <v>366</v>
      </c>
      <c r="G64" s="11"/>
      <c r="H64" s="67">
        <f t="shared" si="3"/>
        <v>354.75</v>
      </c>
      <c r="I64" s="15"/>
      <c r="J64" s="15"/>
      <c r="K64" s="15"/>
      <c r="L64" s="15"/>
      <c r="M64" s="15"/>
      <c r="N64" s="15"/>
      <c r="O64" s="15"/>
      <c r="P64" s="15"/>
      <c r="Q64" s="15"/>
    </row>
    <row r="65" spans="1:17" x14ac:dyDescent="0.5">
      <c r="A65" t="s">
        <v>145</v>
      </c>
      <c r="B65" s="137" t="s">
        <v>52</v>
      </c>
      <c r="C65" s="12"/>
      <c r="D65" s="12"/>
      <c r="E65" s="12"/>
      <c r="F65" s="12"/>
      <c r="G65" s="12"/>
      <c r="H65" s="67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  <c r="Q65" s="15"/>
    </row>
    <row r="66" spans="1:17" x14ac:dyDescent="0.5">
      <c r="A66" t="s">
        <v>146</v>
      </c>
      <c r="B66" s="137" t="s">
        <v>20</v>
      </c>
      <c r="C66" s="11"/>
      <c r="D66" s="11"/>
      <c r="E66" s="11"/>
      <c r="F66" s="11"/>
      <c r="G66" s="11"/>
      <c r="H66" s="67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  <c r="Q66" s="15"/>
    </row>
    <row r="67" spans="1:17" x14ac:dyDescent="0.5">
      <c r="A67" t="s">
        <v>147</v>
      </c>
      <c r="B67" s="137" t="s">
        <v>53</v>
      </c>
      <c r="C67" s="12"/>
      <c r="D67" s="12"/>
      <c r="E67" s="12"/>
      <c r="F67" s="12"/>
      <c r="G67" s="12"/>
      <c r="H67" s="67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  <c r="Q67" s="15"/>
    </row>
    <row r="68" spans="1:17" x14ac:dyDescent="0.5">
      <c r="A68" t="s">
        <v>148</v>
      </c>
      <c r="B68" s="138" t="s">
        <v>20</v>
      </c>
      <c r="C68" s="20"/>
      <c r="D68" s="20"/>
      <c r="E68" s="20"/>
      <c r="F68" s="20"/>
      <c r="G68" s="20"/>
      <c r="H68" s="66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  <c r="Q68" s="15"/>
    </row>
    <row r="69" spans="1:17" x14ac:dyDescent="0.5">
      <c r="B69" s="47" t="s">
        <v>54</v>
      </c>
      <c r="C69" s="46"/>
      <c r="D69" s="46"/>
      <c r="E69" s="46"/>
      <c r="F69" s="46"/>
      <c r="G69" s="46"/>
      <c r="H69" s="49"/>
      <c r="I69" s="15"/>
      <c r="J69" s="15"/>
      <c r="K69" s="15"/>
      <c r="L69" s="15"/>
      <c r="M69" s="15"/>
      <c r="N69" s="15"/>
      <c r="O69" s="15"/>
      <c r="P69" s="15"/>
      <c r="Q69" s="15"/>
    </row>
    <row r="70" spans="1:17" x14ac:dyDescent="0.5">
      <c r="A70" t="s">
        <v>149</v>
      </c>
      <c r="B70" s="137" t="s">
        <v>55</v>
      </c>
      <c r="C70" s="12">
        <f>C71*C$4</f>
        <v>13370.312399999999</v>
      </c>
      <c r="D70" s="12">
        <f>D71*D$4</f>
        <v>13365.1266</v>
      </c>
      <c r="E70" s="12">
        <f>E71*E$4</f>
        <v>13585.081900000001</v>
      </c>
      <c r="F70" s="12">
        <f>F71*F$4</f>
        <v>13890.373100000001</v>
      </c>
      <c r="G70" s="12"/>
      <c r="H70" s="67">
        <f t="shared" ref="H70:H81" si="4">AVERAGE(C70:G70)</f>
        <v>13552.7235</v>
      </c>
      <c r="I70" s="15"/>
      <c r="J70" s="15"/>
      <c r="K70" s="15"/>
      <c r="L70" s="15"/>
      <c r="M70" s="15"/>
      <c r="N70" s="15"/>
      <c r="O70" s="15"/>
      <c r="P70" s="15"/>
      <c r="Q70" s="15"/>
    </row>
    <row r="71" spans="1:17" x14ac:dyDescent="0.5">
      <c r="A71" t="s">
        <v>150</v>
      </c>
      <c r="B71" s="137" t="s">
        <v>22</v>
      </c>
      <c r="C71" s="98">
        <v>372</v>
      </c>
      <c r="D71" s="11">
        <v>371</v>
      </c>
      <c r="E71" s="11">
        <v>377</v>
      </c>
      <c r="F71" s="11">
        <v>389</v>
      </c>
      <c r="G71" s="11"/>
      <c r="H71" s="67">
        <f>AVERAGE(C71:G71)</f>
        <v>377.25</v>
      </c>
      <c r="I71" s="15"/>
      <c r="J71" s="15"/>
      <c r="K71" s="15"/>
      <c r="L71" s="15"/>
      <c r="M71" s="15"/>
      <c r="N71" s="15"/>
      <c r="O71" s="15"/>
      <c r="P71" s="15"/>
      <c r="Q71" s="15"/>
    </row>
    <row r="72" spans="1:17" x14ac:dyDescent="0.5">
      <c r="A72" t="s">
        <v>151</v>
      </c>
      <c r="B72" s="137" t="s">
        <v>56</v>
      </c>
      <c r="C72" s="120">
        <f>C73*C$4</f>
        <v>13262.487299999999</v>
      </c>
      <c r="D72" s="120">
        <f>D73*D$4</f>
        <v>13257.052799999999</v>
      </c>
      <c r="E72" s="120">
        <f>E73*E$4</f>
        <v>13476.977800000001</v>
      </c>
      <c r="F72" s="120">
        <f>F73*F$4</f>
        <v>13783.249400000001</v>
      </c>
      <c r="G72" s="77"/>
      <c r="H72" s="79">
        <f t="shared" si="4"/>
        <v>13444.941825</v>
      </c>
      <c r="I72" s="15"/>
      <c r="J72" s="15"/>
      <c r="K72" s="15"/>
      <c r="L72" s="15"/>
      <c r="M72" s="15"/>
      <c r="N72" s="15"/>
      <c r="O72" s="15"/>
      <c r="P72" s="15"/>
      <c r="Q72" s="15"/>
    </row>
    <row r="73" spans="1:17" x14ac:dyDescent="0.5">
      <c r="A73" t="s">
        <v>152</v>
      </c>
      <c r="B73" s="137" t="s">
        <v>20</v>
      </c>
      <c r="C73" s="99">
        <v>369</v>
      </c>
      <c r="D73" s="78">
        <v>368</v>
      </c>
      <c r="E73" s="78">
        <v>374</v>
      </c>
      <c r="F73" s="78">
        <v>386</v>
      </c>
      <c r="G73" s="78"/>
      <c r="H73" s="79">
        <f>AVERAGE(C73:G73)</f>
        <v>374.25</v>
      </c>
      <c r="I73" s="15"/>
      <c r="J73" s="15"/>
      <c r="K73" s="15"/>
      <c r="L73" s="15"/>
      <c r="M73" s="15"/>
      <c r="N73" s="15"/>
      <c r="O73" s="15"/>
      <c r="P73" s="15"/>
      <c r="Q73" s="15"/>
    </row>
    <row r="74" spans="1:17" x14ac:dyDescent="0.5">
      <c r="A74" t="s">
        <v>153</v>
      </c>
      <c r="B74" s="137" t="s">
        <v>57</v>
      </c>
      <c r="C74" s="12">
        <f>C75*C$4</f>
        <v>13154.662199999999</v>
      </c>
      <c r="D74" s="12">
        <f>D75*D$4</f>
        <v>13185.0036</v>
      </c>
      <c r="E74" s="12">
        <f>E75*E$4</f>
        <v>13368.8737</v>
      </c>
      <c r="F74" s="12">
        <f>F75*F$4</f>
        <v>13676.125700000001</v>
      </c>
      <c r="G74" s="12"/>
      <c r="H74" s="67">
        <f t="shared" si="4"/>
        <v>13346.166300000001</v>
      </c>
      <c r="I74" s="15"/>
      <c r="J74" s="15"/>
      <c r="K74" s="15"/>
      <c r="L74" s="15"/>
      <c r="M74" s="15"/>
      <c r="N74" s="15"/>
      <c r="O74" s="15"/>
      <c r="P74" s="15"/>
      <c r="Q74" s="15"/>
    </row>
    <row r="75" spans="1:17" x14ac:dyDescent="0.5">
      <c r="A75" t="s">
        <v>154</v>
      </c>
      <c r="B75" s="137" t="s">
        <v>20</v>
      </c>
      <c r="C75" s="98">
        <v>366</v>
      </c>
      <c r="D75" s="11">
        <v>366</v>
      </c>
      <c r="E75" s="11">
        <v>371</v>
      </c>
      <c r="F75" s="11">
        <v>383</v>
      </c>
      <c r="G75" s="11"/>
      <c r="H75" s="67">
        <f>AVERAGE(C75:G75)</f>
        <v>371.5</v>
      </c>
      <c r="I75" s="15"/>
      <c r="J75" s="15"/>
      <c r="K75" s="15"/>
      <c r="L75" s="15"/>
      <c r="M75" s="15"/>
      <c r="N75" s="15"/>
      <c r="O75" s="15"/>
      <c r="P75" s="15"/>
      <c r="Q75" s="15"/>
    </row>
    <row r="76" spans="1:17" x14ac:dyDescent="0.5">
      <c r="A76" t="s">
        <v>155</v>
      </c>
      <c r="B76" s="137" t="s">
        <v>58</v>
      </c>
      <c r="C76" s="12">
        <f>C77*C$4</f>
        <v>13046.837099999999</v>
      </c>
      <c r="D76" s="12">
        <f>D77*D$4</f>
        <v>13076.9298</v>
      </c>
      <c r="E76" s="12">
        <f>E77*E$4</f>
        <v>13260.7696</v>
      </c>
      <c r="F76" s="12">
        <f>F77*F$4</f>
        <v>13569.002</v>
      </c>
      <c r="G76" s="12"/>
      <c r="H76" s="67">
        <f t="shared" si="4"/>
        <v>13238.384625000001</v>
      </c>
      <c r="I76" s="15"/>
      <c r="J76" s="15"/>
      <c r="K76" s="15"/>
      <c r="L76" s="15"/>
      <c r="M76" s="15"/>
      <c r="N76" s="15"/>
      <c r="O76" s="15"/>
      <c r="P76" s="15"/>
      <c r="Q76" s="15"/>
    </row>
    <row r="77" spans="1:17" x14ac:dyDescent="0.5">
      <c r="A77" t="s">
        <v>156</v>
      </c>
      <c r="B77" s="137" t="s">
        <v>20</v>
      </c>
      <c r="C77" s="98">
        <v>363</v>
      </c>
      <c r="D77" s="11">
        <v>363</v>
      </c>
      <c r="E77" s="11">
        <v>368</v>
      </c>
      <c r="F77" s="11">
        <v>380</v>
      </c>
      <c r="G77" s="11"/>
      <c r="H77" s="67">
        <f>AVERAGE(C77:G77)</f>
        <v>368.5</v>
      </c>
      <c r="I77" s="15"/>
      <c r="J77" s="15"/>
      <c r="K77" s="15"/>
      <c r="L77" s="15"/>
      <c r="M77" s="15"/>
      <c r="N77" s="15"/>
      <c r="O77" s="15"/>
      <c r="P77" s="15"/>
      <c r="Q77" s="15"/>
    </row>
    <row r="78" spans="1:17" x14ac:dyDescent="0.5">
      <c r="A78" t="s">
        <v>157</v>
      </c>
      <c r="B78" s="137" t="s">
        <v>59</v>
      </c>
      <c r="C78" s="12">
        <f>C79*C$4</f>
        <v>12867.128599999998</v>
      </c>
      <c r="D78" s="12">
        <f>D79*D$4</f>
        <v>12860.7822</v>
      </c>
      <c r="E78" s="12">
        <f>E79*E$4</f>
        <v>13080.596100000001</v>
      </c>
      <c r="F78" s="12">
        <f>F79*F$4</f>
        <v>13390.462500000001</v>
      </c>
      <c r="G78" s="12"/>
      <c r="H78" s="67">
        <f t="shared" si="4"/>
        <v>13049.74235</v>
      </c>
      <c r="I78" s="15"/>
      <c r="J78" s="15"/>
      <c r="K78" s="15"/>
      <c r="L78" s="15"/>
      <c r="M78" s="15"/>
      <c r="N78" s="15"/>
      <c r="O78" s="15"/>
      <c r="P78" s="15"/>
      <c r="Q78" s="15"/>
    </row>
    <row r="79" spans="1:17" x14ac:dyDescent="0.5">
      <c r="A79" t="s">
        <v>158</v>
      </c>
      <c r="B79" s="137" t="s">
        <v>22</v>
      </c>
      <c r="C79" s="98">
        <v>358</v>
      </c>
      <c r="D79" s="11">
        <v>357</v>
      </c>
      <c r="E79" s="11">
        <v>363</v>
      </c>
      <c r="F79" s="11">
        <v>375</v>
      </c>
      <c r="G79" s="11"/>
      <c r="H79" s="67">
        <f>AVERAGE(C79:G79)</f>
        <v>363.25</v>
      </c>
      <c r="I79" s="15"/>
      <c r="J79" s="15"/>
      <c r="K79" s="15"/>
      <c r="L79" s="15"/>
      <c r="M79" s="15"/>
      <c r="N79" s="15"/>
      <c r="O79" s="15"/>
      <c r="P79" s="15"/>
      <c r="Q79" s="15"/>
    </row>
    <row r="80" spans="1:17" x14ac:dyDescent="0.5">
      <c r="A80" t="s">
        <v>159</v>
      </c>
      <c r="B80" s="137" t="s">
        <v>60</v>
      </c>
      <c r="C80" s="97"/>
      <c r="D80" s="12"/>
      <c r="E80" s="12"/>
      <c r="F80" s="12"/>
      <c r="G80" s="12"/>
      <c r="H80" s="67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  <c r="Q80" s="15"/>
    </row>
    <row r="81" spans="1:17" x14ac:dyDescent="0.5">
      <c r="A81" t="s">
        <v>160</v>
      </c>
      <c r="B81" s="137" t="s">
        <v>20</v>
      </c>
      <c r="C81" s="98"/>
      <c r="D81" s="11"/>
      <c r="E81" s="11"/>
      <c r="F81" s="11"/>
      <c r="G81" s="11"/>
      <c r="H81" s="67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  <c r="Q81" s="15"/>
    </row>
    <row r="82" spans="1:17" x14ac:dyDescent="0.5">
      <c r="B82" s="47" t="s">
        <v>61</v>
      </c>
      <c r="C82" s="100"/>
      <c r="D82" s="46"/>
      <c r="E82" s="46"/>
      <c r="F82" s="46"/>
      <c r="G82" s="46"/>
      <c r="H82" s="49"/>
      <c r="I82" s="15"/>
      <c r="J82" s="15"/>
      <c r="K82" s="15"/>
      <c r="L82" s="15"/>
      <c r="M82" s="15"/>
      <c r="N82" s="15"/>
      <c r="O82" s="15"/>
      <c r="P82" s="15"/>
      <c r="Q82" s="15"/>
    </row>
    <row r="83" spans="1:17" x14ac:dyDescent="0.5">
      <c r="A83" t="s">
        <v>161</v>
      </c>
      <c r="B83" s="137" t="s">
        <v>62</v>
      </c>
      <c r="C83" s="12">
        <f>C84*C$4</f>
        <v>10638.743199999999</v>
      </c>
      <c r="D83" s="12">
        <f>D84*D$4</f>
        <v>10627.257</v>
      </c>
      <c r="E83" s="12">
        <f>E84*E$4</f>
        <v>10630.236500000001</v>
      </c>
      <c r="F83" s="12">
        <f>F84*F$4</f>
        <v>10819.493700000001</v>
      </c>
      <c r="G83" s="12"/>
      <c r="H83" s="67">
        <f>AVERAGE(C83:G83)</f>
        <v>10678.9326</v>
      </c>
      <c r="I83" s="15"/>
      <c r="J83" s="15"/>
      <c r="K83" s="15"/>
      <c r="L83" s="15"/>
      <c r="M83" s="15"/>
      <c r="N83" s="15"/>
      <c r="O83" s="15"/>
      <c r="P83" s="15"/>
      <c r="Q83" s="15"/>
    </row>
    <row r="84" spans="1:17" x14ac:dyDescent="0.5">
      <c r="A84" t="s">
        <v>162</v>
      </c>
      <c r="B84" s="138" t="s">
        <v>20</v>
      </c>
      <c r="C84" s="101">
        <v>296</v>
      </c>
      <c r="D84" s="20">
        <v>295</v>
      </c>
      <c r="E84" s="20">
        <v>295</v>
      </c>
      <c r="F84" s="17">
        <v>303</v>
      </c>
      <c r="G84" s="20"/>
      <c r="H84" s="66">
        <f>AVERAGE(C84:G84)</f>
        <v>297.25</v>
      </c>
      <c r="I84" s="15"/>
      <c r="J84" s="15"/>
      <c r="K84" s="15"/>
      <c r="L84" s="15"/>
      <c r="M84" s="15"/>
      <c r="N84" s="15"/>
      <c r="O84" s="15"/>
      <c r="P84" s="15"/>
      <c r="Q84" s="15"/>
    </row>
    <row r="85" spans="1:17" hidden="1" x14ac:dyDescent="0.5">
      <c r="B85" s="7" t="s">
        <v>63</v>
      </c>
      <c r="C85" s="17">
        <v>454</v>
      </c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15"/>
      <c r="N85" s="21" t="s">
        <v>64</v>
      </c>
      <c r="O85" s="15"/>
      <c r="P85" s="15"/>
      <c r="Q85" s="15"/>
    </row>
    <row r="86" spans="1:17" hidden="1" x14ac:dyDescent="0.5">
      <c r="B86" s="137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  <c r="Q86" s="15"/>
    </row>
    <row r="87" spans="1:17" hidden="1" x14ac:dyDescent="0.5">
      <c r="B87" s="137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  <c r="Q87" s="15"/>
    </row>
    <row r="88" spans="1:17" x14ac:dyDescent="0.5">
      <c r="B88" s="141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  <c r="Q88" s="15"/>
    </row>
    <row r="89" spans="1:17" x14ac:dyDescent="0.5">
      <c r="B89" s="142"/>
      <c r="C89" s="13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  <c r="Q89" s="15"/>
    </row>
    <row r="90" spans="1:17" x14ac:dyDescent="0.5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 spans="1:17" x14ac:dyDescent="0.5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 spans="1:17" x14ac:dyDescent="0.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 spans="1:17" x14ac:dyDescent="0.5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1:17" x14ac:dyDescent="0.5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17" x14ac:dyDescent="0.5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 spans="1:17" x14ac:dyDescent="0.5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 spans="3:17" x14ac:dyDescent="0.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 spans="3:17" x14ac:dyDescent="0.5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 spans="3:17" x14ac:dyDescent="0.5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 spans="3:17" x14ac:dyDescent="0.5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 spans="3:17" x14ac:dyDescent="0.5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</row>
    <row r="102" spans="3:17" x14ac:dyDescent="0.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</row>
    <row r="103" spans="3:17" x14ac:dyDescent="0.5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</row>
    <row r="104" spans="3:17" x14ac:dyDescent="0.5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</row>
    <row r="105" spans="3:17" x14ac:dyDescent="0.5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</row>
    <row r="106" spans="3:17" x14ac:dyDescent="0.5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</row>
    <row r="107" spans="3:17" x14ac:dyDescent="0.5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</row>
    <row r="108" spans="3:17" x14ac:dyDescent="0.5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</row>
    <row r="109" spans="3:17" x14ac:dyDescent="0.5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</row>
    <row r="110" spans="3:17" x14ac:dyDescent="0.5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</row>
    <row r="111" spans="3:17" x14ac:dyDescent="0.5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</row>
    <row r="112" spans="3:17" x14ac:dyDescent="0.5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</row>
    <row r="113" spans="3:17" x14ac:dyDescent="0.5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</row>
    <row r="114" spans="3:17" x14ac:dyDescent="0.5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</row>
    <row r="115" spans="3:17" x14ac:dyDescent="0.5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</row>
    <row r="116" spans="3:17" x14ac:dyDescent="0.5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</row>
    <row r="117" spans="3:17" x14ac:dyDescent="0.5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</row>
    <row r="118" spans="3:17" x14ac:dyDescent="0.5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</row>
    <row r="119" spans="3:17" x14ac:dyDescent="0.5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 spans="3:17" x14ac:dyDescent="0.5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1" spans="3:17" x14ac:dyDescent="0.5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 spans="3:17" x14ac:dyDescent="0.5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 spans="3:17" x14ac:dyDescent="0.5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</row>
    <row r="124" spans="3:17" x14ac:dyDescent="0.5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</row>
    <row r="125" spans="3:17" x14ac:dyDescent="0.5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 spans="3:17" x14ac:dyDescent="0.5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</row>
    <row r="127" spans="3:17" x14ac:dyDescent="0.5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</row>
    <row r="128" spans="3:17" x14ac:dyDescent="0.5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  <row r="129" spans="3:17" x14ac:dyDescent="0.5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</row>
    <row r="130" spans="3:17" x14ac:dyDescent="0.5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 spans="3:17" x14ac:dyDescent="0.5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 spans="3:17" x14ac:dyDescent="0.5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 spans="3:17" x14ac:dyDescent="0.5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</row>
    <row r="134" spans="3:17" x14ac:dyDescent="0.5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 spans="3:17" x14ac:dyDescent="0.5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</row>
    <row r="136" spans="3:17" x14ac:dyDescent="0.5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</row>
    <row r="137" spans="3:17" x14ac:dyDescent="0.5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</row>
    <row r="138" spans="3:17" x14ac:dyDescent="0.5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</row>
    <row r="139" spans="3:17" x14ac:dyDescent="0.5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 spans="3:17" x14ac:dyDescent="0.5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 spans="3:17" x14ac:dyDescent="0.5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</row>
    <row r="142" spans="3:17" x14ac:dyDescent="0.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</row>
    <row r="143" spans="3:17" x14ac:dyDescent="0.5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</row>
    <row r="144" spans="3:17" x14ac:dyDescent="0.5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</row>
    <row r="145" spans="3:17" x14ac:dyDescent="0.5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</row>
    <row r="146" spans="3:17" x14ac:dyDescent="0.5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</row>
    <row r="147" spans="3:17" x14ac:dyDescent="0.5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 spans="3:17" x14ac:dyDescent="0.5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spans="3:17" x14ac:dyDescent="0.5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 spans="3:17" x14ac:dyDescent="0.5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</row>
    <row r="151" spans="3:17" x14ac:dyDescent="0.5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</row>
    <row r="152" spans="3:17" x14ac:dyDescent="0.5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</row>
    <row r="153" spans="3:17" x14ac:dyDescent="0.5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</row>
    <row r="154" spans="3:17" x14ac:dyDescent="0.5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</row>
    <row r="155" spans="3:17" x14ac:dyDescent="0.5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</row>
    <row r="156" spans="3:17" x14ac:dyDescent="0.5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</row>
    <row r="157" spans="3:17" x14ac:dyDescent="0.5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 spans="3:17" x14ac:dyDescent="0.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 spans="3:17" x14ac:dyDescent="0.5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</row>
    <row r="160" spans="3:17" x14ac:dyDescent="0.5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</row>
    <row r="161" spans="3:17" x14ac:dyDescent="0.5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</row>
    <row r="162" spans="3:17" x14ac:dyDescent="0.5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</row>
    <row r="163" spans="3:17" x14ac:dyDescent="0.5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 spans="3:17" x14ac:dyDescent="0.5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 spans="3:17" x14ac:dyDescent="0.5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 spans="3:17" x14ac:dyDescent="0.5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3:17" x14ac:dyDescent="0.5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 spans="3:17" x14ac:dyDescent="0.5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</row>
    <row r="169" spans="3:17" x14ac:dyDescent="0.5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</row>
    <row r="170" spans="3:17" x14ac:dyDescent="0.5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</row>
    <row r="171" spans="3:17" x14ac:dyDescent="0.5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</row>
    <row r="172" spans="3:17" x14ac:dyDescent="0.5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</row>
    <row r="173" spans="3:17" x14ac:dyDescent="0.5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</row>
    <row r="174" spans="3:17" x14ac:dyDescent="0.5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</row>
    <row r="175" spans="3:17" x14ac:dyDescent="0.5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3:17" x14ac:dyDescent="0.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 spans="3:17" x14ac:dyDescent="0.5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</row>
    <row r="178" spans="3:17" x14ac:dyDescent="0.5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</row>
    <row r="179" spans="3:17" x14ac:dyDescent="0.5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</row>
    <row r="180" spans="3:17" x14ac:dyDescent="0.5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</row>
    <row r="181" spans="3:17" x14ac:dyDescent="0.5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</row>
    <row r="182" spans="3:17" x14ac:dyDescent="0.5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</row>
    <row r="183" spans="3:17" x14ac:dyDescent="0.5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</row>
    <row r="184" spans="3:17" x14ac:dyDescent="0.5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3:17" x14ac:dyDescent="0.5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</row>
    <row r="186" spans="3:17" x14ac:dyDescent="0.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 spans="3:17" x14ac:dyDescent="0.5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 spans="3:17" x14ac:dyDescent="0.5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</row>
    <row r="189" spans="3:17" x14ac:dyDescent="0.5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</row>
    <row r="190" spans="3:17" x14ac:dyDescent="0.5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</row>
    <row r="191" spans="3:17" x14ac:dyDescent="0.5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</row>
    <row r="192" spans="3:17" x14ac:dyDescent="0.5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</row>
    <row r="193" spans="3:17" x14ac:dyDescent="0.5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3:17" x14ac:dyDescent="0.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</row>
    <row r="195" spans="3:17" x14ac:dyDescent="0.5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 spans="3:17" x14ac:dyDescent="0.5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</row>
    <row r="197" spans="3:17" x14ac:dyDescent="0.5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</row>
    <row r="198" spans="3:17" x14ac:dyDescent="0.5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</row>
    <row r="199" spans="3:17" x14ac:dyDescent="0.5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</row>
    <row r="200" spans="3:17" x14ac:dyDescent="0.5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</row>
    <row r="201" spans="3:17" x14ac:dyDescent="0.5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</row>
    <row r="202" spans="3:17" x14ac:dyDescent="0.5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3:17" x14ac:dyDescent="0.5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</row>
    <row r="204" spans="3:17" x14ac:dyDescent="0.5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 spans="3:17" x14ac:dyDescent="0.5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 spans="3:17" x14ac:dyDescent="0.5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</row>
    <row r="207" spans="3:17" x14ac:dyDescent="0.5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 spans="3:17" x14ac:dyDescent="0.5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</row>
    <row r="209" spans="3:17" x14ac:dyDescent="0.5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</row>
    <row r="210" spans="3:17" x14ac:dyDescent="0.5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</row>
    <row r="211" spans="3:17" x14ac:dyDescent="0.5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3:17" x14ac:dyDescent="0.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</row>
    <row r="213" spans="3:17" x14ac:dyDescent="0.5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 spans="3:17" x14ac:dyDescent="0.5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</row>
    <row r="215" spans="3:17" x14ac:dyDescent="0.5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</row>
    <row r="216" spans="3:17" x14ac:dyDescent="0.5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</row>
    <row r="217" spans="3:17" x14ac:dyDescent="0.5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</row>
    <row r="218" spans="3:17" x14ac:dyDescent="0.5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</row>
    <row r="219" spans="3:17" x14ac:dyDescent="0.5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</row>
    <row r="220" spans="3:17" x14ac:dyDescent="0.5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3:17" x14ac:dyDescent="0.5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</row>
    <row r="222" spans="3:17" x14ac:dyDescent="0.5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</row>
    <row r="223" spans="3:17" x14ac:dyDescent="0.5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</row>
    <row r="224" spans="3:17" x14ac:dyDescent="0.5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</row>
    <row r="225" spans="3:17" x14ac:dyDescent="0.5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</row>
    <row r="226" spans="3:17" x14ac:dyDescent="0.5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</row>
    <row r="227" spans="3:17" x14ac:dyDescent="0.5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</row>
    <row r="228" spans="3:17" x14ac:dyDescent="0.5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</row>
    <row r="229" spans="3:17" x14ac:dyDescent="0.5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3:17" x14ac:dyDescent="0.5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</row>
    <row r="231" spans="3:17" x14ac:dyDescent="0.5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</row>
    <row r="232" spans="3:17" x14ac:dyDescent="0.5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</row>
    <row r="233" spans="3:17" x14ac:dyDescent="0.5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</row>
    <row r="234" spans="3:17" x14ac:dyDescent="0.5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</row>
    <row r="235" spans="3:17" x14ac:dyDescent="0.5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</row>
    <row r="236" spans="3:17" x14ac:dyDescent="0.5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</row>
    <row r="237" spans="3:17" x14ac:dyDescent="0.5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</row>
    <row r="238" spans="3:17" x14ac:dyDescent="0.5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3:17" x14ac:dyDescent="0.5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</row>
    <row r="240" spans="3:17" x14ac:dyDescent="0.5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</row>
    <row r="241" spans="3:17" x14ac:dyDescent="0.5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</row>
    <row r="242" spans="3:17" x14ac:dyDescent="0.5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</row>
    <row r="243" spans="3:17" x14ac:dyDescent="0.5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</row>
    <row r="244" spans="3:17" x14ac:dyDescent="0.5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</row>
    <row r="245" spans="3:17" x14ac:dyDescent="0.5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</row>
    <row r="246" spans="3:17" x14ac:dyDescent="0.5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</row>
    <row r="247" spans="3:17" x14ac:dyDescent="0.5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3:17" x14ac:dyDescent="0.5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</row>
    <row r="249" spans="3:17" x14ac:dyDescent="0.5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</row>
    <row r="250" spans="3:17" x14ac:dyDescent="0.5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</row>
    <row r="251" spans="3:17" x14ac:dyDescent="0.5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</row>
    <row r="252" spans="3:17" x14ac:dyDescent="0.5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</row>
    <row r="253" spans="3:17" x14ac:dyDescent="0.5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</row>
    <row r="254" spans="3:17" x14ac:dyDescent="0.5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</row>
    <row r="255" spans="3:17" x14ac:dyDescent="0.5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</row>
    <row r="256" spans="3:17" x14ac:dyDescent="0.5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3:17" x14ac:dyDescent="0.5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</row>
    <row r="258" spans="3:17" x14ac:dyDescent="0.5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</row>
    <row r="259" spans="3:17" x14ac:dyDescent="0.5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</row>
    <row r="260" spans="3:17" x14ac:dyDescent="0.5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</row>
    <row r="261" spans="3:17" x14ac:dyDescent="0.5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</row>
    <row r="262" spans="3:17" x14ac:dyDescent="0.5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</row>
    <row r="263" spans="3:17" x14ac:dyDescent="0.5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</row>
    <row r="264" spans="3:17" x14ac:dyDescent="0.5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</row>
    <row r="265" spans="3:17" x14ac:dyDescent="0.5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</row>
    <row r="266" spans="3:17" x14ac:dyDescent="0.5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</row>
    <row r="267" spans="3:17" x14ac:dyDescent="0.5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</row>
    <row r="268" spans="3:17" x14ac:dyDescent="0.5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</row>
    <row r="269" spans="3:17" x14ac:dyDescent="0.5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</row>
    <row r="270" spans="3:17" x14ac:dyDescent="0.5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</row>
    <row r="271" spans="3:17" x14ac:dyDescent="0.5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</row>
    <row r="272" spans="3:17" x14ac:dyDescent="0.5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</row>
    <row r="273" spans="3:17" x14ac:dyDescent="0.5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</row>
    <row r="274" spans="3:17" x14ac:dyDescent="0.5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</row>
    <row r="275" spans="3:17" x14ac:dyDescent="0.5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</row>
    <row r="276" spans="3:17" x14ac:dyDescent="0.5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</row>
    <row r="277" spans="3:17" x14ac:dyDescent="0.5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</row>
    <row r="278" spans="3:17" x14ac:dyDescent="0.5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</row>
    <row r="279" spans="3:17" x14ac:dyDescent="0.5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</row>
    <row r="280" spans="3:17" x14ac:dyDescent="0.5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</row>
    <row r="281" spans="3:17" x14ac:dyDescent="0.5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</row>
    <row r="282" spans="3:17" x14ac:dyDescent="0.5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</row>
    <row r="283" spans="3:17" x14ac:dyDescent="0.5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</row>
    <row r="284" spans="3:17" x14ac:dyDescent="0.5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</row>
    <row r="285" spans="3:17" x14ac:dyDescent="0.5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</row>
    <row r="286" spans="3:17" x14ac:dyDescent="0.5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</row>
    <row r="287" spans="3:17" x14ac:dyDescent="0.5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</row>
    <row r="288" spans="3:17" x14ac:dyDescent="0.5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</row>
    <row r="289" spans="3:17" x14ac:dyDescent="0.5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</row>
    <row r="290" spans="3:17" x14ac:dyDescent="0.5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</row>
    <row r="291" spans="3:17" x14ac:dyDescent="0.5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</row>
    <row r="292" spans="3:17" x14ac:dyDescent="0.5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</row>
    <row r="293" spans="3:17" x14ac:dyDescent="0.5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</row>
    <row r="294" spans="3:17" x14ac:dyDescent="0.5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</row>
    <row r="295" spans="3:17" x14ac:dyDescent="0.5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</row>
    <row r="296" spans="3:17" x14ac:dyDescent="0.5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</row>
    <row r="297" spans="3:17" x14ac:dyDescent="0.5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</row>
    <row r="298" spans="3:17" x14ac:dyDescent="0.5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</row>
    <row r="299" spans="3:17" x14ac:dyDescent="0.5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</row>
    <row r="300" spans="3:17" x14ac:dyDescent="0.5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</row>
    <row r="301" spans="3:17" x14ac:dyDescent="0.5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</row>
    <row r="302" spans="3:17" x14ac:dyDescent="0.5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</row>
    <row r="303" spans="3:17" x14ac:dyDescent="0.5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</row>
    <row r="304" spans="3:17" x14ac:dyDescent="0.5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</row>
    <row r="305" spans="3:17" x14ac:dyDescent="0.5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</row>
    <row r="306" spans="3:17" x14ac:dyDescent="0.5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</row>
    <row r="307" spans="3:17" x14ac:dyDescent="0.5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</row>
    <row r="308" spans="3:17" x14ac:dyDescent="0.5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</row>
    <row r="309" spans="3:17" x14ac:dyDescent="0.5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</row>
    <row r="310" spans="3:17" x14ac:dyDescent="0.5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</row>
    <row r="311" spans="3:17" x14ac:dyDescent="0.5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</row>
    <row r="312" spans="3:17" x14ac:dyDescent="0.5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</row>
    <row r="313" spans="3:17" x14ac:dyDescent="0.5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</row>
    <row r="314" spans="3:17" x14ac:dyDescent="0.5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</row>
    <row r="315" spans="3:17" x14ac:dyDescent="0.5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</row>
    <row r="316" spans="3:17" x14ac:dyDescent="0.5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</row>
    <row r="317" spans="3:17" x14ac:dyDescent="0.5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</row>
    <row r="318" spans="3:17" x14ac:dyDescent="0.5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</row>
    <row r="319" spans="3:17" x14ac:dyDescent="0.5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</row>
    <row r="320" spans="3:17" x14ac:dyDescent="0.5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</row>
    <row r="321" spans="3:17" x14ac:dyDescent="0.5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</row>
    <row r="322" spans="3:17" x14ac:dyDescent="0.5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</row>
    <row r="323" spans="3:17" x14ac:dyDescent="0.5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</row>
    <row r="324" spans="3:17" x14ac:dyDescent="0.5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</row>
    <row r="325" spans="3:17" x14ac:dyDescent="0.5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</row>
    <row r="326" spans="3:17" x14ac:dyDescent="0.5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</row>
    <row r="327" spans="3:17" x14ac:dyDescent="0.5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</row>
    <row r="328" spans="3:17" x14ac:dyDescent="0.5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</row>
    <row r="329" spans="3:17" x14ac:dyDescent="0.5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</row>
    <row r="330" spans="3:17" x14ac:dyDescent="0.5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</row>
    <row r="331" spans="3:17" x14ac:dyDescent="0.5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</row>
    <row r="332" spans="3:17" x14ac:dyDescent="0.5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</row>
    <row r="333" spans="3:17" x14ac:dyDescent="0.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</row>
    <row r="334" spans="3:17" x14ac:dyDescent="0.5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</row>
    <row r="335" spans="3:17" x14ac:dyDescent="0.5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</row>
    <row r="336" spans="3:17" x14ac:dyDescent="0.5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</row>
    <row r="337" spans="3:17" x14ac:dyDescent="0.5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</row>
    <row r="338" spans="3:17" x14ac:dyDescent="0.5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</row>
    <row r="339" spans="3:17" x14ac:dyDescent="0.5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</row>
    <row r="340" spans="3:17" x14ac:dyDescent="0.5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</row>
    <row r="341" spans="3:17" x14ac:dyDescent="0.5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</row>
    <row r="342" spans="3:17" x14ac:dyDescent="0.5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</row>
    <row r="343" spans="3:17" x14ac:dyDescent="0.5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</row>
    <row r="344" spans="3:17" x14ac:dyDescent="0.5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</row>
    <row r="345" spans="3:17" x14ac:dyDescent="0.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 spans="3:17" x14ac:dyDescent="0.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 spans="3:17" x14ac:dyDescent="0.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 spans="3:17" x14ac:dyDescent="0.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  <row r="349" spans="3:17" x14ac:dyDescent="0.5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</row>
    <row r="350" spans="3:17" x14ac:dyDescent="0.5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</row>
    <row r="351" spans="3:17" x14ac:dyDescent="0.5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</row>
    <row r="352" spans="3:17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7"/>
  <sheetViews>
    <sheetView workbookViewId="0">
      <pane xSplit="2" ySplit="4" topLeftCell="C50" activePane="bottomRight" state="frozen"/>
      <selection activeCell="A38" sqref="A38"/>
      <selection pane="topRight" activeCell="A38" sqref="A38"/>
      <selection pane="bottomLeft" activeCell="A38" sqref="A38"/>
      <selection pane="bottomRight" activeCell="A38" sqref="A38"/>
    </sheetView>
  </sheetViews>
  <sheetFormatPr defaultRowHeight="21.75" x14ac:dyDescent="0.5"/>
  <cols>
    <col min="1" max="1" width="10.85546875" customWidth="1"/>
    <col min="2" max="2" width="23" customWidth="1"/>
    <col min="3" max="8" width="13.42578125" customWidth="1"/>
  </cols>
  <sheetData>
    <row r="1" spans="1:11" ht="29.25" x14ac:dyDescent="0.6">
      <c r="B1" s="155" t="s">
        <v>79</v>
      </c>
      <c r="C1" s="155"/>
      <c r="D1" s="155"/>
      <c r="E1" s="155"/>
      <c r="F1" s="155"/>
      <c r="G1" s="155"/>
      <c r="H1" s="155"/>
    </row>
    <row r="2" spans="1:11" x14ac:dyDescent="0.5">
      <c r="B2" s="26" t="s">
        <v>0</v>
      </c>
      <c r="C2" s="153" t="s">
        <v>67</v>
      </c>
      <c r="D2" s="154"/>
      <c r="E2" s="154"/>
      <c r="F2" s="154"/>
      <c r="G2" s="154"/>
      <c r="H2" s="25" t="s">
        <v>1</v>
      </c>
    </row>
    <row r="3" spans="1:11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1" x14ac:dyDescent="0.5">
      <c r="B4" s="34" t="s">
        <v>73</v>
      </c>
      <c r="C4" s="37">
        <v>35.452500000000001</v>
      </c>
      <c r="D4" s="36">
        <v>35.192300000000003</v>
      </c>
      <c r="E4" s="37">
        <v>35.324100000000001</v>
      </c>
      <c r="F4" s="37">
        <v>35.439799999999998</v>
      </c>
      <c r="G4" s="35">
        <v>35.3673</v>
      </c>
      <c r="H4" s="38">
        <f>AVERAGE(C4:G4)</f>
        <v>35.355200000000004</v>
      </c>
    </row>
    <row r="5" spans="1:11" x14ac:dyDescent="0.5">
      <c r="B5" s="43" t="s">
        <v>18</v>
      </c>
      <c r="C5" s="48"/>
      <c r="D5" s="45"/>
      <c r="E5" s="45"/>
      <c r="F5" s="48"/>
      <c r="G5" s="48"/>
      <c r="H5" s="44"/>
    </row>
    <row r="6" spans="1:11" x14ac:dyDescent="0.5">
      <c r="A6" t="s">
        <v>91</v>
      </c>
      <c r="B6" s="5" t="s">
        <v>19</v>
      </c>
      <c r="C6" s="12">
        <f>C7*C$4</f>
        <v>28681.072500000002</v>
      </c>
      <c r="D6" s="12">
        <f>D7*D$4</f>
        <v>28822.493700000003</v>
      </c>
      <c r="E6" s="12">
        <f>E7*E$4</f>
        <v>28223.955900000001</v>
      </c>
      <c r="F6" s="12">
        <f>F7*F$4</f>
        <v>27713.923599999998</v>
      </c>
      <c r="G6" s="12">
        <f>G7*G$4</f>
        <v>27763.3305</v>
      </c>
      <c r="H6" s="67">
        <f t="shared" ref="H6:H35" si="0">AVERAGE(C6:G6)</f>
        <v>28240.955239999999</v>
      </c>
      <c r="I6" s="15"/>
      <c r="J6" s="15"/>
      <c r="K6" s="15"/>
    </row>
    <row r="7" spans="1:11" x14ac:dyDescent="0.5">
      <c r="A7" t="s">
        <v>92</v>
      </c>
      <c r="B7" s="5" t="s">
        <v>20</v>
      </c>
      <c r="C7" s="11">
        <v>809</v>
      </c>
      <c r="D7" s="11">
        <v>819</v>
      </c>
      <c r="E7" s="11">
        <v>799</v>
      </c>
      <c r="F7" s="11">
        <v>782</v>
      </c>
      <c r="G7" s="11">
        <v>785</v>
      </c>
      <c r="H7" s="67">
        <f t="shared" si="0"/>
        <v>798.8</v>
      </c>
      <c r="I7" s="15"/>
      <c r="J7" s="15"/>
      <c r="K7" s="15"/>
    </row>
    <row r="8" spans="1:11" x14ac:dyDescent="0.5">
      <c r="A8" t="s">
        <v>93</v>
      </c>
      <c r="B8" s="5" t="s">
        <v>21</v>
      </c>
      <c r="C8" s="77">
        <f>C9*C$4</f>
        <v>28184.737499999999</v>
      </c>
      <c r="D8" s="77">
        <f>D9*D$4</f>
        <v>28294.609200000003</v>
      </c>
      <c r="E8" s="77">
        <f>E9*E$4</f>
        <v>28223.955900000001</v>
      </c>
      <c r="F8" s="77">
        <f>F9*F$4</f>
        <v>27713.923599999998</v>
      </c>
      <c r="G8" s="120">
        <f>G9*G$4</f>
        <v>27763.3305</v>
      </c>
      <c r="H8" s="79">
        <f>AVERAGE(C8:G8)</f>
        <v>28036.111339999996</v>
      </c>
      <c r="I8" s="15"/>
      <c r="J8" s="15"/>
      <c r="K8" s="15"/>
    </row>
    <row r="9" spans="1:11" x14ac:dyDescent="0.5">
      <c r="A9" t="s">
        <v>94</v>
      </c>
      <c r="B9" s="5" t="s">
        <v>22</v>
      </c>
      <c r="C9" s="77">
        <v>795</v>
      </c>
      <c r="D9" s="77">
        <v>804</v>
      </c>
      <c r="E9" s="77">
        <v>799</v>
      </c>
      <c r="F9" s="77">
        <v>782</v>
      </c>
      <c r="G9" s="77">
        <v>785</v>
      </c>
      <c r="H9" s="79">
        <f t="shared" si="0"/>
        <v>793</v>
      </c>
      <c r="I9" s="15"/>
      <c r="J9" s="15"/>
      <c r="K9" s="15"/>
    </row>
    <row r="10" spans="1:11" x14ac:dyDescent="0.5">
      <c r="A10" t="s">
        <v>95</v>
      </c>
      <c r="B10" s="95" t="s">
        <v>23</v>
      </c>
      <c r="C10" s="12">
        <f>C11*C$4</f>
        <v>27652.95</v>
      </c>
      <c r="D10" s="12">
        <f>D11*D$4</f>
        <v>27766.724700000002</v>
      </c>
      <c r="E10" s="12">
        <f>E11*E$4</f>
        <v>27164.232900000003</v>
      </c>
      <c r="F10" s="12">
        <f>F11*F$4</f>
        <v>26721.609199999999</v>
      </c>
      <c r="G10" s="12">
        <f>G11*G$4</f>
        <v>26737.678800000002</v>
      </c>
      <c r="H10" s="67">
        <f t="shared" si="0"/>
        <v>27208.63912</v>
      </c>
      <c r="I10" s="15"/>
      <c r="J10" s="96"/>
      <c r="K10" s="96"/>
    </row>
    <row r="11" spans="1:11" x14ac:dyDescent="0.5">
      <c r="A11" t="s">
        <v>96</v>
      </c>
      <c r="B11" s="95" t="s">
        <v>20</v>
      </c>
      <c r="C11" s="58">
        <v>780</v>
      </c>
      <c r="D11" s="58">
        <v>789</v>
      </c>
      <c r="E11" s="58">
        <v>769</v>
      </c>
      <c r="F11" s="58">
        <v>754</v>
      </c>
      <c r="G11" s="58">
        <v>756</v>
      </c>
      <c r="H11" s="67">
        <f t="shared" si="0"/>
        <v>769.6</v>
      </c>
      <c r="I11" s="15"/>
      <c r="J11" s="96"/>
      <c r="K11" s="96"/>
    </row>
    <row r="12" spans="1:11" x14ac:dyDescent="0.5">
      <c r="A12" t="s">
        <v>97</v>
      </c>
      <c r="B12" s="95" t="s">
        <v>24</v>
      </c>
      <c r="C12" s="12">
        <f>C13*C$4</f>
        <v>26660.28</v>
      </c>
      <c r="D12" s="12">
        <f>D13*D$4</f>
        <v>26781.340300000003</v>
      </c>
      <c r="E12" s="12">
        <f>E13*E$4</f>
        <v>26175.158100000001</v>
      </c>
      <c r="F12" s="12">
        <f>F13*F$4</f>
        <v>25693.855</v>
      </c>
      <c r="G12" s="12">
        <f>G13*G$4</f>
        <v>25712.027099999999</v>
      </c>
      <c r="H12" s="67">
        <f t="shared" si="0"/>
        <v>26204.5321</v>
      </c>
      <c r="I12" s="15">
        <f>AVERAGE(C12:D12)</f>
        <v>26720.810150000001</v>
      </c>
      <c r="J12" s="96"/>
      <c r="K12" s="96"/>
    </row>
    <row r="13" spans="1:11" x14ac:dyDescent="0.5">
      <c r="A13" t="s">
        <v>98</v>
      </c>
      <c r="B13" s="95" t="s">
        <v>20</v>
      </c>
      <c r="C13" s="81">
        <v>752</v>
      </c>
      <c r="D13" s="81">
        <v>761</v>
      </c>
      <c r="E13" s="81">
        <v>741</v>
      </c>
      <c r="F13" s="81">
        <v>725</v>
      </c>
      <c r="G13" s="81">
        <v>727</v>
      </c>
      <c r="H13" s="67">
        <f t="shared" si="0"/>
        <v>741.2</v>
      </c>
      <c r="I13" s="15">
        <f>AVERAGE(C13:D13)</f>
        <v>756.5</v>
      </c>
      <c r="J13" s="96"/>
      <c r="K13" s="96"/>
    </row>
    <row r="14" spans="1:11" x14ac:dyDescent="0.5">
      <c r="A14" t="s">
        <v>99</v>
      </c>
      <c r="B14" s="5" t="s">
        <v>25</v>
      </c>
      <c r="C14" s="12">
        <f>C15*C$4</f>
        <v>14393.715</v>
      </c>
      <c r="D14" s="12">
        <f>D15*D$4</f>
        <v>14464.035300000001</v>
      </c>
      <c r="E14" s="12">
        <f>E15*E$4</f>
        <v>14306.2605</v>
      </c>
      <c r="F14" s="12">
        <f>F15*F$4</f>
        <v>14317.679199999999</v>
      </c>
      <c r="G14" s="12">
        <f>G15*G$4</f>
        <v>14323.7565</v>
      </c>
      <c r="H14" s="67">
        <f t="shared" si="0"/>
        <v>14361.089300000001</v>
      </c>
      <c r="I14" s="15"/>
      <c r="J14" s="96"/>
      <c r="K14" s="96"/>
    </row>
    <row r="15" spans="1:11" x14ac:dyDescent="0.5">
      <c r="A15" t="s">
        <v>100</v>
      </c>
      <c r="B15" s="5" t="s">
        <v>20</v>
      </c>
      <c r="C15" s="11">
        <v>406</v>
      </c>
      <c r="D15" s="11">
        <v>411</v>
      </c>
      <c r="E15" s="11">
        <v>405</v>
      </c>
      <c r="F15" s="11">
        <v>404</v>
      </c>
      <c r="G15" s="11">
        <v>405</v>
      </c>
      <c r="H15" s="67">
        <f t="shared" si="0"/>
        <v>406.2</v>
      </c>
      <c r="I15" s="15"/>
      <c r="J15" s="96"/>
      <c r="K15" s="96"/>
    </row>
    <row r="16" spans="1:11" x14ac:dyDescent="0.5">
      <c r="A16" t="s">
        <v>101</v>
      </c>
      <c r="B16" s="5" t="s">
        <v>26</v>
      </c>
      <c r="C16" s="12">
        <f>C17*C$4</f>
        <v>13791.022500000001</v>
      </c>
      <c r="D16" s="12">
        <f>D17*D$4</f>
        <v>13830.573900000001</v>
      </c>
      <c r="E16" s="12">
        <f>E17*E$4</f>
        <v>13705.7508</v>
      </c>
      <c r="F16" s="12">
        <f>F17*F$4</f>
        <v>13715.202599999999</v>
      </c>
      <c r="G16" s="12">
        <f>G17*G$4</f>
        <v>13722.5124</v>
      </c>
      <c r="H16" s="67">
        <f t="shared" si="0"/>
        <v>13753.01244</v>
      </c>
      <c r="I16" s="15"/>
      <c r="J16" s="15"/>
      <c r="K16" s="15"/>
    </row>
    <row r="17" spans="1:11" x14ac:dyDescent="0.5">
      <c r="A17" t="s">
        <v>102</v>
      </c>
      <c r="B17" s="5" t="s">
        <v>20</v>
      </c>
      <c r="C17" s="11">
        <v>389</v>
      </c>
      <c r="D17" s="11">
        <v>393</v>
      </c>
      <c r="E17" s="11">
        <v>388</v>
      </c>
      <c r="F17" s="11">
        <v>387</v>
      </c>
      <c r="G17" s="11">
        <v>388</v>
      </c>
      <c r="H17" s="67">
        <f t="shared" si="0"/>
        <v>389</v>
      </c>
      <c r="I17" s="15"/>
      <c r="J17" s="15"/>
      <c r="K17" s="15"/>
    </row>
    <row r="18" spans="1:11" x14ac:dyDescent="0.5">
      <c r="A18" t="s">
        <v>103</v>
      </c>
      <c r="B18" s="5" t="s">
        <v>27</v>
      </c>
      <c r="C18" s="12"/>
      <c r="D18" s="12"/>
      <c r="E18" s="12"/>
      <c r="F18" s="12"/>
      <c r="G18" s="12"/>
      <c r="H18" s="67" t="e">
        <f t="shared" si="0"/>
        <v>#DIV/0!</v>
      </c>
      <c r="I18" s="15"/>
      <c r="J18" s="15"/>
      <c r="K18" s="15"/>
    </row>
    <row r="19" spans="1:11" x14ac:dyDescent="0.5">
      <c r="A19" t="s">
        <v>104</v>
      </c>
      <c r="B19" s="5" t="s">
        <v>20</v>
      </c>
      <c r="C19" s="11"/>
      <c r="D19" s="11"/>
      <c r="E19" s="11"/>
      <c r="F19" s="11"/>
      <c r="G19" s="11"/>
      <c r="H19" s="67" t="e">
        <f t="shared" si="0"/>
        <v>#DIV/0!</v>
      </c>
      <c r="I19" s="15"/>
      <c r="J19" s="15"/>
      <c r="K19" s="15"/>
    </row>
    <row r="20" spans="1:11" x14ac:dyDescent="0.5">
      <c r="A20" t="s">
        <v>105</v>
      </c>
      <c r="B20" s="5" t="s">
        <v>28</v>
      </c>
      <c r="C20" s="12"/>
      <c r="D20" s="12"/>
      <c r="E20" s="12"/>
      <c r="F20" s="12"/>
      <c r="G20" s="12"/>
      <c r="H20" s="67" t="e">
        <f t="shared" si="0"/>
        <v>#DIV/0!</v>
      </c>
      <c r="I20" s="15"/>
      <c r="J20" s="15"/>
      <c r="K20" s="15"/>
    </row>
    <row r="21" spans="1:11" x14ac:dyDescent="0.5">
      <c r="A21" t="s">
        <v>106</v>
      </c>
      <c r="B21" s="5" t="s">
        <v>20</v>
      </c>
      <c r="C21" s="11"/>
      <c r="D21" s="11"/>
      <c r="E21" s="11"/>
      <c r="F21" s="11"/>
      <c r="G21" s="11"/>
      <c r="H21" s="67" t="e">
        <f t="shared" si="0"/>
        <v>#DIV/0!</v>
      </c>
      <c r="I21" s="15"/>
      <c r="J21" s="15"/>
      <c r="K21" s="15"/>
    </row>
    <row r="22" spans="1:11" x14ac:dyDescent="0.5">
      <c r="A22" t="s">
        <v>107</v>
      </c>
      <c r="B22" s="5" t="s">
        <v>29</v>
      </c>
      <c r="C22" s="77">
        <f>C23*C$4</f>
        <v>13578.307500000001</v>
      </c>
      <c r="D22" s="77">
        <f>D23*D$4</f>
        <v>13654.612400000002</v>
      </c>
      <c r="E22" s="77">
        <f>E23*E$4</f>
        <v>13493.806200000001</v>
      </c>
      <c r="F22" s="77">
        <f>F23*F$4</f>
        <v>13538.0036</v>
      </c>
      <c r="G22" s="120">
        <f>G23*G$4</f>
        <v>13439.574000000001</v>
      </c>
      <c r="H22" s="79">
        <f t="shared" si="0"/>
        <v>13540.860739999998</v>
      </c>
      <c r="I22" s="15">
        <f>AVERAGE(C22:D22)</f>
        <v>13616.45995</v>
      </c>
      <c r="J22" s="15"/>
      <c r="K22" s="15"/>
    </row>
    <row r="23" spans="1:11" x14ac:dyDescent="0.5">
      <c r="A23" t="s">
        <v>108</v>
      </c>
      <c r="B23" s="5" t="s">
        <v>20</v>
      </c>
      <c r="C23" s="78">
        <v>383</v>
      </c>
      <c r="D23" s="78">
        <v>388</v>
      </c>
      <c r="E23" s="78">
        <v>382</v>
      </c>
      <c r="F23" s="78">
        <v>382</v>
      </c>
      <c r="G23" s="78">
        <v>380</v>
      </c>
      <c r="H23" s="79">
        <f t="shared" si="0"/>
        <v>383</v>
      </c>
      <c r="I23" s="15">
        <f>AVERAGE(C23:D23)</f>
        <v>385.5</v>
      </c>
      <c r="J23" s="15"/>
      <c r="K23" s="15"/>
    </row>
    <row r="24" spans="1:11" x14ac:dyDescent="0.5">
      <c r="A24" t="s">
        <v>109</v>
      </c>
      <c r="B24" s="5" t="s">
        <v>30</v>
      </c>
      <c r="C24" s="12">
        <f>C25*C$4</f>
        <v>13507.4025</v>
      </c>
      <c r="D24" s="12">
        <f>D25*D$4</f>
        <v>13549.035500000002</v>
      </c>
      <c r="E24" s="12">
        <f>E25*E$4</f>
        <v>13387.8339</v>
      </c>
      <c r="F24" s="12">
        <f>F25*F$4</f>
        <v>13431.6842</v>
      </c>
      <c r="G24" s="12">
        <f>G25*G$4</f>
        <v>13333.472100000001</v>
      </c>
      <c r="H24" s="67">
        <f t="shared" si="0"/>
        <v>13441.885639999999</v>
      </c>
      <c r="I24" s="15"/>
      <c r="J24" s="15"/>
      <c r="K24" s="15"/>
    </row>
    <row r="25" spans="1:11" x14ac:dyDescent="0.5">
      <c r="A25" t="s">
        <v>110</v>
      </c>
      <c r="B25" s="5" t="s">
        <v>20</v>
      </c>
      <c r="C25" s="14">
        <v>381</v>
      </c>
      <c r="D25" s="14">
        <v>385</v>
      </c>
      <c r="E25" s="14">
        <v>379</v>
      </c>
      <c r="F25" s="14">
        <v>379</v>
      </c>
      <c r="G25" s="14">
        <v>377</v>
      </c>
      <c r="H25" s="67">
        <f t="shared" si="0"/>
        <v>380.2</v>
      </c>
      <c r="I25" s="15"/>
      <c r="J25" s="15"/>
      <c r="K25" s="15"/>
    </row>
    <row r="26" spans="1:11" x14ac:dyDescent="0.5">
      <c r="A26" t="s">
        <v>111</v>
      </c>
      <c r="B26" s="3" t="s">
        <v>31</v>
      </c>
      <c r="C26" s="12">
        <f>C27*C$4</f>
        <v>13401.045</v>
      </c>
      <c r="D26" s="12">
        <f>D27*D$4</f>
        <v>13443.458600000002</v>
      </c>
      <c r="E26" s="12">
        <f>E27*E$4</f>
        <v>13317.1857</v>
      </c>
      <c r="F26" s="12">
        <f>F27*F$4</f>
        <v>13325.364799999999</v>
      </c>
      <c r="G26" s="12">
        <f>G27*G$4</f>
        <v>13262.737499999999</v>
      </c>
      <c r="H26" s="67">
        <f t="shared" si="0"/>
        <v>13349.958320000002</v>
      </c>
      <c r="I26" s="15"/>
      <c r="J26" s="15"/>
      <c r="K26" s="15"/>
    </row>
    <row r="27" spans="1:11" x14ac:dyDescent="0.5">
      <c r="A27" t="s">
        <v>112</v>
      </c>
      <c r="B27" s="3" t="s">
        <v>20</v>
      </c>
      <c r="C27" s="11">
        <v>378</v>
      </c>
      <c r="D27" s="11">
        <v>382</v>
      </c>
      <c r="E27" s="11">
        <v>377</v>
      </c>
      <c r="F27" s="11">
        <v>376</v>
      </c>
      <c r="G27" s="11">
        <v>375</v>
      </c>
      <c r="H27" s="67">
        <f t="shared" si="0"/>
        <v>377.6</v>
      </c>
      <c r="I27" s="15"/>
      <c r="J27" s="15"/>
      <c r="K27" s="15"/>
    </row>
    <row r="28" spans="1:11" x14ac:dyDescent="0.5">
      <c r="A28" t="s">
        <v>113</v>
      </c>
      <c r="B28" s="3" t="s">
        <v>32</v>
      </c>
      <c r="C28" s="12"/>
      <c r="D28" s="12"/>
      <c r="E28" s="12"/>
      <c r="F28" s="12"/>
      <c r="G28" s="12"/>
      <c r="H28" s="67" t="e">
        <f t="shared" si="0"/>
        <v>#DIV/0!</v>
      </c>
      <c r="I28" s="15"/>
      <c r="J28" s="15"/>
      <c r="K28" s="15"/>
    </row>
    <row r="29" spans="1:11" x14ac:dyDescent="0.5">
      <c r="A29" t="s">
        <v>114</v>
      </c>
      <c r="B29" s="3" t="s">
        <v>20</v>
      </c>
      <c r="C29" s="11"/>
      <c r="D29" s="18"/>
      <c r="E29" s="11"/>
      <c r="F29" s="11"/>
      <c r="G29" s="11"/>
      <c r="H29" s="67" t="e">
        <f t="shared" si="0"/>
        <v>#DIV/0!</v>
      </c>
      <c r="I29" s="15"/>
      <c r="J29" s="15"/>
      <c r="K29" s="15"/>
    </row>
    <row r="30" spans="1:11" x14ac:dyDescent="0.5">
      <c r="A30" t="s">
        <v>115</v>
      </c>
      <c r="B30" s="3" t="s">
        <v>65</v>
      </c>
      <c r="C30" s="77">
        <f>C31*C$4</f>
        <v>13223.782499999999</v>
      </c>
      <c r="D30" s="77">
        <f>D31*D$4</f>
        <v>13267.497100000001</v>
      </c>
      <c r="E30" s="77">
        <f>E31*E$4</f>
        <v>13140.565200000001</v>
      </c>
      <c r="F30" s="77">
        <f>F31*F$4</f>
        <v>13183.605599999999</v>
      </c>
      <c r="G30" s="120">
        <f>G31*G$4</f>
        <v>13121.2683</v>
      </c>
      <c r="H30" s="79">
        <f t="shared" si="0"/>
        <v>13187.34374</v>
      </c>
      <c r="I30" s="15"/>
      <c r="J30" s="15"/>
      <c r="K30" s="15"/>
    </row>
    <row r="31" spans="1:11" x14ac:dyDescent="0.5">
      <c r="A31" t="s">
        <v>116</v>
      </c>
      <c r="B31" s="3" t="s">
        <v>20</v>
      </c>
      <c r="C31" s="78">
        <v>373</v>
      </c>
      <c r="D31" s="78">
        <v>377</v>
      </c>
      <c r="E31" s="78">
        <v>372</v>
      </c>
      <c r="F31" s="78">
        <v>372</v>
      </c>
      <c r="G31" s="78">
        <v>371</v>
      </c>
      <c r="H31" s="79">
        <f t="shared" si="0"/>
        <v>373</v>
      </c>
      <c r="I31" s="15"/>
      <c r="J31" s="15"/>
      <c r="K31" s="15"/>
    </row>
    <row r="32" spans="1:11" x14ac:dyDescent="0.5">
      <c r="A32" t="s">
        <v>117</v>
      </c>
      <c r="B32" s="3" t="s">
        <v>33</v>
      </c>
      <c r="C32" s="12"/>
      <c r="D32" s="12"/>
      <c r="E32" s="12"/>
      <c r="F32" s="12"/>
      <c r="G32" s="12"/>
      <c r="H32" s="67" t="e">
        <f t="shared" si="0"/>
        <v>#DIV/0!</v>
      </c>
      <c r="I32" s="15"/>
      <c r="J32" s="15"/>
      <c r="K32" s="15"/>
    </row>
    <row r="33" spans="1:11" x14ac:dyDescent="0.5">
      <c r="A33" t="s">
        <v>118</v>
      </c>
      <c r="B33" s="3" t="s">
        <v>20</v>
      </c>
      <c r="C33" s="11"/>
      <c r="D33" s="18"/>
      <c r="E33" s="11"/>
      <c r="F33" s="11"/>
      <c r="G33" s="11"/>
      <c r="H33" s="67" t="e">
        <f t="shared" si="0"/>
        <v>#DIV/0!</v>
      </c>
      <c r="I33" s="15"/>
      <c r="J33" s="15"/>
      <c r="K33" s="15"/>
    </row>
    <row r="34" spans="1:11" x14ac:dyDescent="0.5">
      <c r="A34" t="s">
        <v>119</v>
      </c>
      <c r="B34" s="3" t="s">
        <v>34</v>
      </c>
      <c r="C34" s="12"/>
      <c r="D34" s="12"/>
      <c r="E34" s="12"/>
      <c r="F34" s="12"/>
      <c r="G34" s="12"/>
      <c r="H34" s="67" t="e">
        <f t="shared" si="0"/>
        <v>#DIV/0!</v>
      </c>
      <c r="I34" s="15"/>
      <c r="J34" s="15"/>
      <c r="K34" s="15"/>
    </row>
    <row r="35" spans="1:11" x14ac:dyDescent="0.5">
      <c r="A35" t="s">
        <v>120</v>
      </c>
      <c r="B35" s="8" t="s">
        <v>22</v>
      </c>
      <c r="C35" s="20"/>
      <c r="D35" s="24"/>
      <c r="E35" s="20"/>
      <c r="F35" s="20"/>
      <c r="G35" s="20"/>
      <c r="H35" s="66" t="e">
        <f t="shared" si="0"/>
        <v>#DIV/0!</v>
      </c>
      <c r="I35" s="15"/>
      <c r="J35" s="15"/>
      <c r="K35" s="15"/>
    </row>
    <row r="36" spans="1:11" x14ac:dyDescent="0.5">
      <c r="B36" s="47" t="s">
        <v>35</v>
      </c>
      <c r="C36" s="46"/>
      <c r="D36" s="48"/>
      <c r="E36" s="46"/>
      <c r="F36" s="46"/>
      <c r="G36" s="46"/>
      <c r="H36" s="49"/>
      <c r="I36" s="15"/>
      <c r="J36" s="15"/>
      <c r="K36" s="15"/>
    </row>
    <row r="37" spans="1:11" x14ac:dyDescent="0.5">
      <c r="A37" t="s">
        <v>121</v>
      </c>
      <c r="B37" s="3" t="s">
        <v>36</v>
      </c>
      <c r="C37" s="12">
        <f>C38*C$4</f>
        <v>14535.525</v>
      </c>
      <c r="D37" s="12">
        <f>D38*D$4</f>
        <v>14604.804500000002</v>
      </c>
      <c r="E37" s="12">
        <f>E38*E$4</f>
        <v>14553.529200000001</v>
      </c>
      <c r="F37" s="12">
        <f>F38*F$4</f>
        <v>14565.757799999999</v>
      </c>
      <c r="G37" s="12">
        <f>G38*G$4</f>
        <v>14571.327600000001</v>
      </c>
      <c r="H37" s="67">
        <f t="shared" ref="H37:H42" si="1">AVERAGE(C37:G37)</f>
        <v>14566.188819999999</v>
      </c>
      <c r="I37" s="15"/>
      <c r="J37" s="15"/>
      <c r="K37" s="15"/>
    </row>
    <row r="38" spans="1:11" x14ac:dyDescent="0.5">
      <c r="A38" t="s">
        <v>122</v>
      </c>
      <c r="B38" s="3" t="s">
        <v>37</v>
      </c>
      <c r="C38" s="11">
        <v>410</v>
      </c>
      <c r="D38" s="11">
        <v>415</v>
      </c>
      <c r="E38" s="11">
        <v>412</v>
      </c>
      <c r="F38" s="11">
        <v>411</v>
      </c>
      <c r="G38" s="11">
        <v>412</v>
      </c>
      <c r="H38" s="67">
        <f t="shared" si="1"/>
        <v>412</v>
      </c>
      <c r="I38" s="15"/>
      <c r="J38" s="15"/>
      <c r="K38" s="15"/>
    </row>
    <row r="39" spans="1:11" x14ac:dyDescent="0.5">
      <c r="A39" t="s">
        <v>123</v>
      </c>
      <c r="B39" s="3" t="s">
        <v>39</v>
      </c>
      <c r="C39" s="12">
        <f>C40*C$4</f>
        <v>13188.33</v>
      </c>
      <c r="D39" s="12">
        <f>D40*D$4</f>
        <v>13267.497100000001</v>
      </c>
      <c r="E39" s="12">
        <f>E40*E$4</f>
        <v>13211.213400000001</v>
      </c>
      <c r="F39" s="12">
        <f>F40*F$4</f>
        <v>13219.045399999999</v>
      </c>
      <c r="G39" s="12">
        <f>G40*G$4</f>
        <v>13227.370199999999</v>
      </c>
      <c r="H39" s="67">
        <f t="shared" si="1"/>
        <v>13222.691220000002</v>
      </c>
      <c r="I39" s="15"/>
      <c r="J39" s="15"/>
      <c r="K39" s="15"/>
    </row>
    <row r="40" spans="1:11" x14ac:dyDescent="0.5">
      <c r="A40" t="s">
        <v>124</v>
      </c>
      <c r="B40" s="3" t="s">
        <v>38</v>
      </c>
      <c r="C40" s="11">
        <v>372</v>
      </c>
      <c r="D40" s="11">
        <v>377</v>
      </c>
      <c r="E40" s="11">
        <v>374</v>
      </c>
      <c r="F40" s="11">
        <v>373</v>
      </c>
      <c r="G40" s="11">
        <v>374</v>
      </c>
      <c r="H40" s="67">
        <f t="shared" si="1"/>
        <v>374</v>
      </c>
      <c r="I40" s="15"/>
      <c r="J40" s="15"/>
      <c r="K40" s="15"/>
    </row>
    <row r="41" spans="1:11" x14ac:dyDescent="0.5">
      <c r="A41" t="s">
        <v>125</v>
      </c>
      <c r="B41" s="3" t="s">
        <v>66</v>
      </c>
      <c r="C41" s="77">
        <f>C42*C$4</f>
        <v>21271.5</v>
      </c>
      <c r="D41" s="77">
        <f>D42*D$4</f>
        <v>21361.726100000003</v>
      </c>
      <c r="E41" s="77">
        <f>E42*E$4</f>
        <v>21088.487700000001</v>
      </c>
      <c r="F41" s="77">
        <f>F42*F$4</f>
        <v>21122.120800000001</v>
      </c>
      <c r="G41" s="120">
        <f>G42*G$4</f>
        <v>21149.645400000001</v>
      </c>
      <c r="H41" s="79">
        <f t="shared" si="1"/>
        <v>21198.696000000004</v>
      </c>
      <c r="I41" s="15"/>
      <c r="J41" s="15"/>
      <c r="K41" s="15"/>
    </row>
    <row r="42" spans="1:11" x14ac:dyDescent="0.5">
      <c r="A42" t="s">
        <v>126</v>
      </c>
      <c r="B42" s="3" t="s">
        <v>22</v>
      </c>
      <c r="C42" s="78">
        <v>600</v>
      </c>
      <c r="D42" s="80">
        <v>607</v>
      </c>
      <c r="E42" s="80">
        <v>597</v>
      </c>
      <c r="F42" s="78">
        <v>596</v>
      </c>
      <c r="G42" s="78">
        <v>598</v>
      </c>
      <c r="H42" s="79">
        <f t="shared" si="1"/>
        <v>599.6</v>
      </c>
      <c r="I42" s="15"/>
      <c r="J42" s="15"/>
      <c r="K42" s="15"/>
    </row>
    <row r="43" spans="1:11" x14ac:dyDescent="0.5">
      <c r="B43" s="47" t="s">
        <v>40</v>
      </c>
      <c r="C43" s="46"/>
      <c r="D43" s="83"/>
      <c r="E43" s="46"/>
      <c r="F43" s="46"/>
      <c r="G43" s="46"/>
      <c r="H43" s="49"/>
      <c r="I43" s="15"/>
      <c r="J43" s="15"/>
      <c r="K43" s="15"/>
    </row>
    <row r="44" spans="1:11" x14ac:dyDescent="0.5">
      <c r="A44" t="s">
        <v>127</v>
      </c>
      <c r="B44" s="3" t="s">
        <v>41</v>
      </c>
      <c r="C44" s="12">
        <f>C45*C$4</f>
        <v>12266.565000000001</v>
      </c>
      <c r="D44" s="12">
        <f>D45*D$4</f>
        <v>12317.305</v>
      </c>
      <c r="E44" s="12">
        <f>E45*E$4</f>
        <v>12257.4627</v>
      </c>
      <c r="F44" s="12">
        <f>F45*F$4</f>
        <v>12297.6106</v>
      </c>
      <c r="G44" s="12">
        <f>G45*G$4</f>
        <v>12307.820400000001</v>
      </c>
      <c r="H44" s="67">
        <f t="shared" ref="H44:H49" si="2">AVERAGE(C44:G44)</f>
        <v>12289.352739999998</v>
      </c>
      <c r="I44" s="15"/>
      <c r="J44" s="15"/>
      <c r="K44" s="15"/>
    </row>
    <row r="45" spans="1:11" x14ac:dyDescent="0.5">
      <c r="A45" t="s">
        <v>128</v>
      </c>
      <c r="B45" s="4" t="s">
        <v>68</v>
      </c>
      <c r="C45" s="11">
        <v>346</v>
      </c>
      <c r="D45" s="11">
        <v>350</v>
      </c>
      <c r="E45" s="11">
        <v>347</v>
      </c>
      <c r="F45" s="11">
        <v>347</v>
      </c>
      <c r="G45" s="11">
        <v>348</v>
      </c>
      <c r="H45" s="67">
        <f t="shared" si="2"/>
        <v>347.6</v>
      </c>
      <c r="I45" s="15"/>
      <c r="J45" s="15"/>
      <c r="K45" s="15"/>
    </row>
    <row r="46" spans="1:11" x14ac:dyDescent="0.5">
      <c r="A46" t="s">
        <v>129</v>
      </c>
      <c r="B46" s="3" t="s">
        <v>42</v>
      </c>
      <c r="C46" s="12">
        <f>C47*C$4</f>
        <v>11947.4925</v>
      </c>
      <c r="D46" s="12">
        <f>D47*D$4</f>
        <v>12000.5743</v>
      </c>
      <c r="E46" s="12">
        <f>E47*E$4</f>
        <v>11974.8699</v>
      </c>
      <c r="F46" s="12">
        <f>F47*F$4</f>
        <v>11978.652399999999</v>
      </c>
      <c r="G46" s="12">
        <f>G47*G$4</f>
        <v>11989.5147</v>
      </c>
      <c r="H46" s="67">
        <f t="shared" si="2"/>
        <v>11978.22076</v>
      </c>
      <c r="I46" s="15"/>
      <c r="J46" s="15"/>
      <c r="K46" s="15"/>
    </row>
    <row r="47" spans="1:11" x14ac:dyDescent="0.5">
      <c r="A47" t="s">
        <v>130</v>
      </c>
      <c r="B47" s="4" t="s">
        <v>69</v>
      </c>
      <c r="C47" s="11">
        <v>337</v>
      </c>
      <c r="D47" s="11">
        <v>341</v>
      </c>
      <c r="E47" s="11">
        <v>339</v>
      </c>
      <c r="F47" s="11">
        <v>338</v>
      </c>
      <c r="G47" s="11">
        <v>339</v>
      </c>
      <c r="H47" s="67">
        <f t="shared" si="2"/>
        <v>338.8</v>
      </c>
      <c r="I47" s="15"/>
      <c r="J47" s="15"/>
      <c r="K47" s="15"/>
    </row>
    <row r="48" spans="1:11" x14ac:dyDescent="0.5">
      <c r="A48" t="s">
        <v>131</v>
      </c>
      <c r="B48" s="3" t="s">
        <v>43</v>
      </c>
      <c r="C48" s="12">
        <f>C49*C$4</f>
        <v>11876.5875</v>
      </c>
      <c r="D48" s="12">
        <f>D49*D$4</f>
        <v>11894.9974</v>
      </c>
      <c r="E48" s="12">
        <f>E49*E$4</f>
        <v>11868.8976</v>
      </c>
      <c r="F48" s="12">
        <f>F49*F$4</f>
        <v>11872.332999999999</v>
      </c>
      <c r="G48" s="12">
        <f>G49*G$4</f>
        <v>11883.4128</v>
      </c>
      <c r="H48" s="67">
        <f t="shared" si="2"/>
        <v>11879.245659999999</v>
      </c>
      <c r="I48" s="15"/>
      <c r="J48" s="15"/>
      <c r="K48" s="15"/>
    </row>
    <row r="49" spans="1:11" x14ac:dyDescent="0.5">
      <c r="A49" t="s">
        <v>132</v>
      </c>
      <c r="B49" s="3" t="s">
        <v>20</v>
      </c>
      <c r="C49" s="14">
        <v>335</v>
      </c>
      <c r="D49" s="14">
        <v>338</v>
      </c>
      <c r="E49" s="14">
        <v>336</v>
      </c>
      <c r="F49" s="14">
        <v>335</v>
      </c>
      <c r="G49" s="14">
        <v>336</v>
      </c>
      <c r="H49" s="67">
        <f t="shared" si="2"/>
        <v>336</v>
      </c>
      <c r="I49" s="15"/>
      <c r="J49" s="15"/>
      <c r="K49" s="15"/>
    </row>
    <row r="50" spans="1:11" x14ac:dyDescent="0.5">
      <c r="B50" s="50" t="s">
        <v>44</v>
      </c>
      <c r="C50" s="46"/>
      <c r="D50" s="46"/>
      <c r="E50" s="46"/>
      <c r="F50" s="46"/>
      <c r="G50" s="46"/>
      <c r="H50" s="49"/>
      <c r="I50" s="15"/>
      <c r="J50" s="15"/>
      <c r="K50" s="15"/>
    </row>
    <row r="51" spans="1:11" s="51" customFormat="1" x14ac:dyDescent="0.5">
      <c r="A51" t="s">
        <v>163</v>
      </c>
      <c r="B51" s="102" t="s">
        <v>70</v>
      </c>
      <c r="C51" s="58">
        <f>C52*C$4</f>
        <v>29390.122500000001</v>
      </c>
      <c r="D51" s="58">
        <f>D52*D$4</f>
        <v>29491.147400000002</v>
      </c>
      <c r="E51" s="58">
        <f>E52*E$4</f>
        <v>28895.113800000003</v>
      </c>
      <c r="F51" s="58">
        <f>F52*F$4</f>
        <v>28954.316599999998</v>
      </c>
      <c r="G51" s="58">
        <f>G52*G$4</f>
        <v>28965.8187</v>
      </c>
      <c r="H51" s="67">
        <f>AVERAGE(C51:G51)</f>
        <v>29139.303800000002</v>
      </c>
      <c r="I51" s="148"/>
      <c r="J51" s="148"/>
      <c r="K51" s="148"/>
    </row>
    <row r="52" spans="1:11" s="51" customFormat="1" x14ac:dyDescent="0.5">
      <c r="A52" t="s">
        <v>164</v>
      </c>
      <c r="B52" s="102" t="s">
        <v>20</v>
      </c>
      <c r="C52" s="82">
        <v>829</v>
      </c>
      <c r="D52" s="82">
        <v>838</v>
      </c>
      <c r="E52" s="82">
        <v>818</v>
      </c>
      <c r="F52" s="82">
        <v>817</v>
      </c>
      <c r="G52" s="82">
        <v>819</v>
      </c>
      <c r="H52" s="67">
        <f>AVERAGE(C52:G52)</f>
        <v>824.2</v>
      </c>
      <c r="I52" s="148"/>
      <c r="J52" s="148"/>
      <c r="K52" s="148"/>
    </row>
    <row r="53" spans="1:11" x14ac:dyDescent="0.5">
      <c r="A53" t="s">
        <v>165</v>
      </c>
      <c r="B53" s="3" t="s">
        <v>45</v>
      </c>
      <c r="C53" s="12">
        <f>C54*C$4</f>
        <v>27901.1175</v>
      </c>
      <c r="D53" s="12">
        <f>D54*D$4</f>
        <v>28013.070800000001</v>
      </c>
      <c r="E53" s="12">
        <f>E54*E$4</f>
        <v>27411.5016</v>
      </c>
      <c r="F53" s="12">
        <f>F54*F$4</f>
        <v>27465.844999999998</v>
      </c>
      <c r="G53" s="12">
        <f>G54*G$4</f>
        <v>27480.392100000001</v>
      </c>
      <c r="H53" s="67">
        <f>AVERAGE(C53:G53)</f>
        <v>27654.385399999999</v>
      </c>
      <c r="I53" s="15"/>
      <c r="J53" s="15"/>
      <c r="K53" s="15"/>
    </row>
    <row r="54" spans="1:11" x14ac:dyDescent="0.5">
      <c r="A54" t="s">
        <v>166</v>
      </c>
      <c r="B54" s="3" t="s">
        <v>20</v>
      </c>
      <c r="C54" s="11">
        <v>787</v>
      </c>
      <c r="D54" s="11">
        <v>796</v>
      </c>
      <c r="E54" s="11">
        <v>776</v>
      </c>
      <c r="F54" s="11">
        <v>775</v>
      </c>
      <c r="G54" s="11">
        <v>777</v>
      </c>
      <c r="H54" s="67">
        <f>AVERAGE(C54:G54)</f>
        <v>782.2</v>
      </c>
      <c r="I54" s="15"/>
      <c r="J54" s="15"/>
      <c r="K54" s="15"/>
    </row>
    <row r="55" spans="1:11" x14ac:dyDescent="0.5">
      <c r="B55" s="47" t="s">
        <v>46</v>
      </c>
      <c r="C55" s="46"/>
      <c r="D55" s="46"/>
      <c r="E55" s="46"/>
      <c r="F55" s="46"/>
      <c r="G55" s="46"/>
      <c r="H55" s="49"/>
      <c r="I55" s="15"/>
      <c r="J55" s="15"/>
      <c r="K55" s="15"/>
    </row>
    <row r="56" spans="1:11" x14ac:dyDescent="0.5">
      <c r="A56" t="s">
        <v>137</v>
      </c>
      <c r="B56" s="3" t="s">
        <v>47</v>
      </c>
      <c r="C56" s="12">
        <f>C57*C$4</f>
        <v>20846.07</v>
      </c>
      <c r="D56" s="12">
        <f>D57*D$4</f>
        <v>20939.418500000003</v>
      </c>
      <c r="E56" s="12">
        <f>E57*E$4</f>
        <v>20841.219000000001</v>
      </c>
      <c r="F56" s="12">
        <f>F57*F$4</f>
        <v>20874.0422</v>
      </c>
      <c r="G56" s="12">
        <f>G57*G$4</f>
        <v>20902.0743</v>
      </c>
      <c r="H56" s="67">
        <f>AVERAGE(C56:G56)</f>
        <v>20880.5648</v>
      </c>
      <c r="I56" s="15"/>
      <c r="J56" s="15"/>
      <c r="K56" s="15"/>
    </row>
    <row r="57" spans="1:11" x14ac:dyDescent="0.5">
      <c r="A57" t="s">
        <v>138</v>
      </c>
      <c r="B57" s="3" t="s">
        <v>22</v>
      </c>
      <c r="C57" s="11">
        <v>588</v>
      </c>
      <c r="D57" s="11">
        <v>595</v>
      </c>
      <c r="E57" s="11">
        <v>590</v>
      </c>
      <c r="F57" s="11">
        <v>589</v>
      </c>
      <c r="G57" s="11">
        <v>591</v>
      </c>
      <c r="H57" s="67">
        <f>AVERAGE(C57:G57)</f>
        <v>590.6</v>
      </c>
      <c r="I57" s="15"/>
      <c r="J57" s="15"/>
      <c r="K57" s="15"/>
    </row>
    <row r="58" spans="1:11" x14ac:dyDescent="0.5">
      <c r="B58" s="47" t="s">
        <v>48</v>
      </c>
      <c r="C58" s="46"/>
      <c r="D58" s="46"/>
      <c r="E58" s="46"/>
      <c r="F58" s="46"/>
      <c r="G58" s="46"/>
      <c r="H58" s="49"/>
      <c r="I58" s="15"/>
      <c r="J58" s="15"/>
      <c r="K58" s="15"/>
    </row>
    <row r="59" spans="1:11" x14ac:dyDescent="0.5">
      <c r="A59" t="s">
        <v>139</v>
      </c>
      <c r="B59" s="3" t="s">
        <v>49</v>
      </c>
      <c r="C59" s="12">
        <f>C60*C$4</f>
        <v>14287.3575</v>
      </c>
      <c r="D59" s="12">
        <f>D60*D$4</f>
        <v>14358.458400000001</v>
      </c>
      <c r="E59" s="12">
        <f>E60*E$4</f>
        <v>14200.288200000001</v>
      </c>
      <c r="F59" s="12">
        <f>F60*F$4</f>
        <v>14211.3598</v>
      </c>
      <c r="G59" s="12">
        <f>G60*G$4</f>
        <v>14217.6546</v>
      </c>
      <c r="H59" s="67">
        <f t="shared" ref="H59:H68" si="3">AVERAGE(C59:G59)</f>
        <v>14255.0237</v>
      </c>
      <c r="I59" s="15"/>
      <c r="J59" s="15"/>
      <c r="K59" s="15"/>
    </row>
    <row r="60" spans="1:11" x14ac:dyDescent="0.5">
      <c r="A60" t="s">
        <v>140</v>
      </c>
      <c r="B60" s="3" t="s">
        <v>20</v>
      </c>
      <c r="C60" s="11">
        <v>403</v>
      </c>
      <c r="D60" s="11">
        <v>408</v>
      </c>
      <c r="E60" s="11">
        <v>402</v>
      </c>
      <c r="F60" s="11">
        <v>401</v>
      </c>
      <c r="G60" s="11">
        <v>402</v>
      </c>
      <c r="H60" s="67">
        <f t="shared" si="3"/>
        <v>403.2</v>
      </c>
      <c r="I60" s="15"/>
      <c r="J60" s="15"/>
      <c r="K60" s="15"/>
    </row>
    <row r="61" spans="1:11" x14ac:dyDescent="0.5">
      <c r="A61" t="s">
        <v>141</v>
      </c>
      <c r="B61" s="3" t="s">
        <v>50</v>
      </c>
      <c r="C61" s="12">
        <f>C62*C$4</f>
        <v>13294.6875</v>
      </c>
      <c r="D61" s="12">
        <f>D62*D$4</f>
        <v>13337.881700000002</v>
      </c>
      <c r="E61" s="12">
        <f>E62*E$4</f>
        <v>13211.213400000001</v>
      </c>
      <c r="F61" s="12">
        <f>F62*F$4</f>
        <v>13219.045399999999</v>
      </c>
      <c r="G61" s="12">
        <f>G62*G$4</f>
        <v>13227.370199999999</v>
      </c>
      <c r="H61" s="67">
        <f t="shared" si="3"/>
        <v>13258.039640000003</v>
      </c>
      <c r="I61" s="15"/>
      <c r="J61" s="15"/>
      <c r="K61" s="15"/>
    </row>
    <row r="62" spans="1:11" x14ac:dyDescent="0.5">
      <c r="A62" t="s">
        <v>142</v>
      </c>
      <c r="B62" s="3" t="s">
        <v>20</v>
      </c>
      <c r="C62" s="11">
        <v>375</v>
      </c>
      <c r="D62" s="11">
        <v>379</v>
      </c>
      <c r="E62" s="11">
        <v>374</v>
      </c>
      <c r="F62" s="11">
        <v>373</v>
      </c>
      <c r="G62" s="11">
        <v>374</v>
      </c>
      <c r="H62" s="67">
        <f t="shared" si="3"/>
        <v>375</v>
      </c>
      <c r="I62" s="15"/>
      <c r="J62" s="15"/>
      <c r="K62" s="15"/>
    </row>
    <row r="63" spans="1:11" x14ac:dyDescent="0.5">
      <c r="A63" t="s">
        <v>143</v>
      </c>
      <c r="B63" s="3" t="s">
        <v>51</v>
      </c>
      <c r="C63" s="12">
        <f>C64*C$4</f>
        <v>13081.9725</v>
      </c>
      <c r="D63" s="12">
        <f>D64*D$4</f>
        <v>13161.9202</v>
      </c>
      <c r="E63" s="12">
        <f>E64*E$4</f>
        <v>12999.2688</v>
      </c>
      <c r="F63" s="12">
        <f>F64*F$4</f>
        <v>13006.406599999998</v>
      </c>
      <c r="G63" s="12">
        <f>G64*G$4</f>
        <v>12944.4318</v>
      </c>
      <c r="H63" s="67">
        <f t="shared" si="3"/>
        <v>13038.79998</v>
      </c>
      <c r="I63" s="15"/>
      <c r="J63" s="15"/>
      <c r="K63" s="15"/>
    </row>
    <row r="64" spans="1:11" x14ac:dyDescent="0.5">
      <c r="A64" t="s">
        <v>144</v>
      </c>
      <c r="B64" s="3" t="s">
        <v>20</v>
      </c>
      <c r="C64" s="11">
        <v>369</v>
      </c>
      <c r="D64" s="11">
        <v>374</v>
      </c>
      <c r="E64" s="11">
        <v>368</v>
      </c>
      <c r="F64" s="11">
        <v>367</v>
      </c>
      <c r="G64" s="11">
        <v>366</v>
      </c>
      <c r="H64" s="67">
        <f t="shared" si="3"/>
        <v>368.8</v>
      </c>
      <c r="I64" s="15"/>
      <c r="J64" s="15"/>
      <c r="K64" s="15"/>
    </row>
    <row r="65" spans="1:11" x14ac:dyDescent="0.5">
      <c r="A65" t="s">
        <v>145</v>
      </c>
      <c r="B65" s="3" t="s">
        <v>52</v>
      </c>
      <c r="C65" s="12"/>
      <c r="D65" s="12"/>
      <c r="E65" s="12"/>
      <c r="F65" s="12"/>
      <c r="G65" s="12"/>
      <c r="H65" s="67" t="e">
        <f t="shared" si="3"/>
        <v>#DIV/0!</v>
      </c>
      <c r="I65" s="15"/>
      <c r="J65" s="15"/>
      <c r="K65" s="15"/>
    </row>
    <row r="66" spans="1:11" x14ac:dyDescent="0.5">
      <c r="A66" t="s">
        <v>146</v>
      </c>
      <c r="B66" s="3" t="s">
        <v>20</v>
      </c>
      <c r="C66" s="11"/>
      <c r="D66" s="11"/>
      <c r="E66" s="11"/>
      <c r="F66" s="11"/>
      <c r="G66" s="11"/>
      <c r="H66" s="67" t="e">
        <f t="shared" si="3"/>
        <v>#DIV/0!</v>
      </c>
      <c r="I66" s="15"/>
      <c r="J66" s="15"/>
      <c r="K66" s="15"/>
    </row>
    <row r="67" spans="1:11" x14ac:dyDescent="0.5">
      <c r="A67" t="s">
        <v>147</v>
      </c>
      <c r="B67" s="3" t="s">
        <v>53</v>
      </c>
      <c r="C67" s="12"/>
      <c r="D67" s="12"/>
      <c r="E67" s="12"/>
      <c r="F67" s="12"/>
      <c r="G67" s="12"/>
      <c r="H67" s="67" t="e">
        <f t="shared" si="3"/>
        <v>#DIV/0!</v>
      </c>
      <c r="I67" s="15"/>
      <c r="J67" s="15"/>
      <c r="K67" s="15"/>
    </row>
    <row r="68" spans="1:11" x14ac:dyDescent="0.5">
      <c r="A68" t="s">
        <v>148</v>
      </c>
      <c r="B68" s="8" t="s">
        <v>20</v>
      </c>
      <c r="C68" s="20"/>
      <c r="D68" s="20"/>
      <c r="E68" s="20"/>
      <c r="F68" s="20"/>
      <c r="G68" s="20"/>
      <c r="H68" s="66" t="e">
        <f t="shared" si="3"/>
        <v>#DIV/0!</v>
      </c>
      <c r="I68" s="15"/>
      <c r="J68" s="15"/>
      <c r="K68" s="15"/>
    </row>
    <row r="69" spans="1:11" x14ac:dyDescent="0.5">
      <c r="B69" s="47" t="s">
        <v>54</v>
      </c>
      <c r="C69" s="46"/>
      <c r="D69" s="46"/>
      <c r="E69" s="46"/>
      <c r="F69" s="46"/>
      <c r="G69" s="46"/>
      <c r="H69" s="49"/>
      <c r="I69" s="15"/>
      <c r="J69" s="15"/>
      <c r="K69" s="15"/>
    </row>
    <row r="70" spans="1:11" x14ac:dyDescent="0.5">
      <c r="A70" t="s">
        <v>149</v>
      </c>
      <c r="B70" s="3" t="s">
        <v>55</v>
      </c>
      <c r="C70" s="12">
        <f>C71*C$4</f>
        <v>13791.022500000001</v>
      </c>
      <c r="D70" s="12">
        <f>D71*D$4</f>
        <v>13830.573900000001</v>
      </c>
      <c r="E70" s="12">
        <f>E71*E$4</f>
        <v>13811.723100000001</v>
      </c>
      <c r="F70" s="12">
        <f>F71*F$4</f>
        <v>13821.521999999999</v>
      </c>
      <c r="G70" s="12">
        <f>G71*G$4</f>
        <v>13722.5124</v>
      </c>
      <c r="H70" s="67">
        <f t="shared" ref="H70:H81" si="4">AVERAGE(C70:G70)</f>
        <v>13795.47078</v>
      </c>
      <c r="I70" s="15"/>
      <c r="J70" s="15"/>
      <c r="K70" s="15"/>
    </row>
    <row r="71" spans="1:11" x14ac:dyDescent="0.5">
      <c r="A71" t="s">
        <v>150</v>
      </c>
      <c r="B71" s="3" t="s">
        <v>22</v>
      </c>
      <c r="C71" s="98">
        <v>389</v>
      </c>
      <c r="D71" s="98">
        <v>393</v>
      </c>
      <c r="E71" s="98">
        <v>391</v>
      </c>
      <c r="F71" s="98">
        <v>390</v>
      </c>
      <c r="G71" s="11">
        <v>388</v>
      </c>
      <c r="H71" s="67">
        <f>AVERAGE(C71:G71)</f>
        <v>390.2</v>
      </c>
      <c r="I71" s="15"/>
      <c r="J71" s="15"/>
      <c r="K71" s="15"/>
    </row>
    <row r="72" spans="1:11" x14ac:dyDescent="0.5">
      <c r="A72" t="s">
        <v>151</v>
      </c>
      <c r="B72" s="3" t="s">
        <v>56</v>
      </c>
      <c r="C72" s="77">
        <f>C73*C$4</f>
        <v>13684.665000000001</v>
      </c>
      <c r="D72" s="77">
        <f>D73*D$4</f>
        <v>13760.189300000002</v>
      </c>
      <c r="E72" s="77">
        <f>E73*E$4</f>
        <v>13705.7508</v>
      </c>
      <c r="F72" s="77">
        <f>F73*F$4</f>
        <v>13715.202599999999</v>
      </c>
      <c r="G72" s="120">
        <f>G73*G$4</f>
        <v>13651.7778</v>
      </c>
      <c r="H72" s="79">
        <f t="shared" si="4"/>
        <v>13703.517100000001</v>
      </c>
      <c r="I72" s="15"/>
      <c r="J72" s="15"/>
      <c r="K72" s="15"/>
    </row>
    <row r="73" spans="1:11" x14ac:dyDescent="0.5">
      <c r="A73" t="s">
        <v>152</v>
      </c>
      <c r="B73" s="3" t="s">
        <v>20</v>
      </c>
      <c r="C73" s="99">
        <v>386</v>
      </c>
      <c r="D73" s="99">
        <v>391</v>
      </c>
      <c r="E73" s="99">
        <v>388</v>
      </c>
      <c r="F73" s="78">
        <v>387</v>
      </c>
      <c r="G73" s="78">
        <v>386</v>
      </c>
      <c r="H73" s="79">
        <f>AVERAGE(C73:G73)</f>
        <v>387.6</v>
      </c>
      <c r="I73" s="15"/>
      <c r="J73" s="15"/>
      <c r="K73" s="15"/>
    </row>
    <row r="74" spans="1:11" x14ac:dyDescent="0.5">
      <c r="A74" t="s">
        <v>153</v>
      </c>
      <c r="B74" s="3" t="s">
        <v>57</v>
      </c>
      <c r="C74" s="12">
        <f>C75*C$4</f>
        <v>13578.307500000001</v>
      </c>
      <c r="D74" s="12">
        <f>D75*D$4</f>
        <v>13654.612400000002</v>
      </c>
      <c r="E74" s="12">
        <f>E75*E$4</f>
        <v>13599.7785</v>
      </c>
      <c r="F74" s="12">
        <f>F75*F$4</f>
        <v>13608.8832</v>
      </c>
      <c r="G74" s="12">
        <f>G75*G$4</f>
        <v>13545.6759</v>
      </c>
      <c r="H74" s="67">
        <f t="shared" si="4"/>
        <v>13597.451500000001</v>
      </c>
      <c r="I74" s="15"/>
      <c r="J74" s="15"/>
      <c r="K74" s="15"/>
    </row>
    <row r="75" spans="1:11" x14ac:dyDescent="0.5">
      <c r="A75" t="s">
        <v>154</v>
      </c>
      <c r="B75" s="3" t="s">
        <v>20</v>
      </c>
      <c r="C75" s="98">
        <v>383</v>
      </c>
      <c r="D75" s="98">
        <v>388</v>
      </c>
      <c r="E75" s="98">
        <v>385</v>
      </c>
      <c r="F75" s="11">
        <v>384</v>
      </c>
      <c r="G75" s="11">
        <v>383</v>
      </c>
      <c r="H75" s="67">
        <f>AVERAGE(C75:G75)</f>
        <v>384.6</v>
      </c>
      <c r="I75" s="15"/>
      <c r="J75" s="15"/>
      <c r="K75" s="15"/>
    </row>
    <row r="76" spans="1:11" x14ac:dyDescent="0.5">
      <c r="A76" t="s">
        <v>155</v>
      </c>
      <c r="B76" s="3" t="s">
        <v>58</v>
      </c>
      <c r="C76" s="12">
        <f>C77*C$4</f>
        <v>13507.4025</v>
      </c>
      <c r="D76" s="12">
        <f>D77*D$4</f>
        <v>13549.035500000002</v>
      </c>
      <c r="E76" s="12">
        <f>E77*E$4</f>
        <v>13493.806200000001</v>
      </c>
      <c r="F76" s="12">
        <f>F77*F$4</f>
        <v>13538.0036</v>
      </c>
      <c r="G76" s="12">
        <f>G77*G$4</f>
        <v>13439.574000000001</v>
      </c>
      <c r="H76" s="67">
        <f t="shared" si="4"/>
        <v>13505.56436</v>
      </c>
      <c r="I76" s="15"/>
      <c r="J76" s="15"/>
      <c r="K76" s="15"/>
    </row>
    <row r="77" spans="1:11" x14ac:dyDescent="0.5">
      <c r="A77" t="s">
        <v>156</v>
      </c>
      <c r="B77" s="3" t="s">
        <v>20</v>
      </c>
      <c r="C77" s="98">
        <v>381</v>
      </c>
      <c r="D77" s="98">
        <v>385</v>
      </c>
      <c r="E77" s="98">
        <v>382</v>
      </c>
      <c r="F77" s="11">
        <v>382</v>
      </c>
      <c r="G77" s="11">
        <v>380</v>
      </c>
      <c r="H77" s="67">
        <f>AVERAGE(C77:G77)</f>
        <v>382</v>
      </c>
      <c r="I77" s="15"/>
      <c r="J77" s="15"/>
      <c r="K77" s="15"/>
    </row>
    <row r="78" spans="1:11" x14ac:dyDescent="0.5">
      <c r="A78" t="s">
        <v>157</v>
      </c>
      <c r="B78" s="3" t="s">
        <v>59</v>
      </c>
      <c r="C78" s="12">
        <f>C79*C$4</f>
        <v>13294.6875</v>
      </c>
      <c r="D78" s="12">
        <f>D79*D$4</f>
        <v>13337.881700000002</v>
      </c>
      <c r="E78" s="12">
        <f>E79*E$4</f>
        <v>13281.8616</v>
      </c>
      <c r="F78" s="12">
        <f>F79*F$4</f>
        <v>13325.364799999999</v>
      </c>
      <c r="G78" s="12">
        <f>G79*G$4</f>
        <v>13227.370199999999</v>
      </c>
      <c r="H78" s="67">
        <f t="shared" si="4"/>
        <v>13293.43316</v>
      </c>
      <c r="I78" s="15"/>
      <c r="J78" s="15"/>
      <c r="K78" s="15"/>
    </row>
    <row r="79" spans="1:11" x14ac:dyDescent="0.5">
      <c r="A79" t="s">
        <v>158</v>
      </c>
      <c r="B79" s="3" t="s">
        <v>22</v>
      </c>
      <c r="C79" s="98">
        <v>375</v>
      </c>
      <c r="D79" s="98">
        <v>379</v>
      </c>
      <c r="E79" s="98">
        <v>376</v>
      </c>
      <c r="F79" s="11">
        <v>376</v>
      </c>
      <c r="G79" s="11">
        <v>374</v>
      </c>
      <c r="H79" s="67">
        <f>AVERAGE(C79:G79)</f>
        <v>376</v>
      </c>
      <c r="I79" s="15"/>
      <c r="J79" s="15"/>
      <c r="K79" s="15"/>
    </row>
    <row r="80" spans="1:11" x14ac:dyDescent="0.5">
      <c r="A80" t="s">
        <v>159</v>
      </c>
      <c r="B80" s="3" t="s">
        <v>60</v>
      </c>
      <c r="C80" s="97"/>
      <c r="D80" s="12"/>
      <c r="E80" s="12"/>
      <c r="F80" s="12"/>
      <c r="G80" s="12"/>
      <c r="H80" s="67" t="e">
        <f t="shared" si="4"/>
        <v>#DIV/0!</v>
      </c>
      <c r="I80" s="15"/>
      <c r="J80" s="15"/>
      <c r="K80" s="15"/>
    </row>
    <row r="81" spans="1:11" x14ac:dyDescent="0.5">
      <c r="A81" t="s">
        <v>160</v>
      </c>
      <c r="B81" s="3" t="s">
        <v>20</v>
      </c>
      <c r="C81" s="98"/>
      <c r="D81" s="11"/>
      <c r="E81" s="11"/>
      <c r="F81" s="11"/>
      <c r="G81" s="11"/>
      <c r="H81" s="67" t="e">
        <f t="shared" si="4"/>
        <v>#DIV/0!</v>
      </c>
      <c r="I81" s="15"/>
      <c r="J81" s="15"/>
      <c r="K81" s="15"/>
    </row>
    <row r="82" spans="1:11" x14ac:dyDescent="0.5">
      <c r="B82" s="47" t="s">
        <v>61</v>
      </c>
      <c r="C82" s="100"/>
      <c r="D82" s="46"/>
      <c r="E82" s="46"/>
      <c r="F82" s="46"/>
      <c r="G82" s="46"/>
      <c r="H82" s="49"/>
      <c r="I82" s="15"/>
      <c r="J82" s="15"/>
      <c r="K82" s="15"/>
    </row>
    <row r="83" spans="1:11" x14ac:dyDescent="0.5">
      <c r="A83" t="s">
        <v>161</v>
      </c>
      <c r="B83" s="3" t="s">
        <v>62</v>
      </c>
      <c r="C83" s="12">
        <f>C84*C$4</f>
        <v>10777.56</v>
      </c>
      <c r="D83" s="12">
        <f>D84*D$4</f>
        <v>10804.036100000001</v>
      </c>
      <c r="E83" s="12">
        <f>E84*E$4</f>
        <v>10773.8505</v>
      </c>
      <c r="F83" s="12">
        <f>F84*F$4</f>
        <v>10773.699199999999</v>
      </c>
      <c r="G83" s="12">
        <f>G84*G$4</f>
        <v>10787.0265</v>
      </c>
      <c r="H83" s="67">
        <f>AVERAGE(C83:G83)</f>
        <v>10783.23446</v>
      </c>
      <c r="I83" s="15"/>
      <c r="J83" s="15"/>
      <c r="K83" s="15"/>
    </row>
    <row r="84" spans="1:11" x14ac:dyDescent="0.5">
      <c r="A84" t="s">
        <v>162</v>
      </c>
      <c r="B84" s="8" t="s">
        <v>20</v>
      </c>
      <c r="C84" s="101">
        <v>304</v>
      </c>
      <c r="D84" s="101">
        <v>307</v>
      </c>
      <c r="E84" s="101">
        <v>305</v>
      </c>
      <c r="F84" s="17">
        <v>304</v>
      </c>
      <c r="G84" s="17">
        <v>305</v>
      </c>
      <c r="H84" s="66">
        <f>AVERAGE(C84:G84)</f>
        <v>305</v>
      </c>
      <c r="I84" s="15"/>
      <c r="J84" s="15"/>
      <c r="K84" s="15"/>
    </row>
    <row r="85" spans="1:11" hidden="1" x14ac:dyDescent="0.5">
      <c r="B85" s="7" t="s">
        <v>63</v>
      </c>
      <c r="C85" s="17">
        <v>454</v>
      </c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</row>
    <row r="86" spans="1:11" hidden="1" x14ac:dyDescent="0.5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</row>
    <row r="87" spans="1:11" hidden="1" x14ac:dyDescent="0.5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</row>
    <row r="88" spans="1:11" x14ac:dyDescent="0.5">
      <c r="B88" s="23"/>
      <c r="C88" s="13"/>
      <c r="D88" s="13"/>
      <c r="E88" s="13"/>
      <c r="F88" s="13"/>
      <c r="G88" s="13"/>
      <c r="H88" s="13"/>
      <c r="I88" s="15"/>
      <c r="J88" s="15"/>
      <c r="K88" s="15"/>
    </row>
    <row r="89" spans="1:11" x14ac:dyDescent="0.5">
      <c r="B89" s="6"/>
      <c r="C89" s="13"/>
      <c r="D89" s="13"/>
      <c r="E89" s="13"/>
      <c r="F89" s="16"/>
      <c r="G89" s="16"/>
      <c r="H89" s="16"/>
      <c r="I89" s="15"/>
      <c r="J89" s="15"/>
      <c r="K89" s="15"/>
    </row>
    <row r="90" spans="1:11" x14ac:dyDescent="0.5">
      <c r="C90" s="15"/>
      <c r="D90" s="15"/>
      <c r="E90" s="15"/>
      <c r="F90" s="15"/>
      <c r="G90" s="15"/>
      <c r="H90" s="15"/>
      <c r="I90" s="15"/>
      <c r="J90" s="15"/>
      <c r="K90" s="15"/>
    </row>
    <row r="91" spans="1:11" x14ac:dyDescent="0.5">
      <c r="C91" s="15"/>
      <c r="D91" s="15"/>
      <c r="E91" s="15"/>
      <c r="F91" s="15"/>
      <c r="G91" s="15"/>
      <c r="H91" s="15"/>
      <c r="I91" s="15"/>
      <c r="J91" s="15"/>
      <c r="K91" s="15"/>
    </row>
    <row r="92" spans="1:11" x14ac:dyDescent="0.5">
      <c r="C92" s="15"/>
      <c r="D92" s="15"/>
      <c r="E92" s="15"/>
      <c r="F92" s="15"/>
      <c r="G92" s="15"/>
      <c r="H92" s="15"/>
      <c r="I92" s="15"/>
      <c r="J92" s="15"/>
      <c r="K92" s="15"/>
    </row>
    <row r="93" spans="1:11" x14ac:dyDescent="0.5">
      <c r="C93" s="15"/>
      <c r="D93" s="15"/>
      <c r="E93" s="15"/>
      <c r="F93" s="15"/>
      <c r="G93" s="15"/>
      <c r="H93" s="15"/>
      <c r="I93" s="15"/>
      <c r="J93" s="15"/>
      <c r="K93" s="15"/>
    </row>
    <row r="94" spans="1:11" x14ac:dyDescent="0.5">
      <c r="C94" s="15"/>
      <c r="D94" s="15"/>
      <c r="E94" s="15"/>
      <c r="F94" s="15"/>
      <c r="G94" s="15"/>
      <c r="H94" s="15"/>
      <c r="I94" s="15"/>
      <c r="J94" s="15"/>
      <c r="K94" s="15"/>
    </row>
    <row r="95" spans="1:11" x14ac:dyDescent="0.5">
      <c r="C95" s="15"/>
      <c r="D95" s="15"/>
      <c r="E95" s="15"/>
      <c r="F95" s="15"/>
      <c r="G95" s="15"/>
      <c r="H95" s="15"/>
      <c r="I95" s="15"/>
      <c r="J95" s="15"/>
      <c r="K95" s="15"/>
    </row>
    <row r="96" spans="1:11" x14ac:dyDescent="0.5">
      <c r="C96" s="15"/>
      <c r="D96" s="15"/>
      <c r="E96" s="15"/>
      <c r="F96" s="15"/>
      <c r="G96" s="15"/>
      <c r="H96" s="15"/>
      <c r="I96" s="15"/>
      <c r="J96" s="15"/>
      <c r="K96" s="15"/>
    </row>
    <row r="97" spans="3:11" x14ac:dyDescent="0.5">
      <c r="C97" s="15"/>
      <c r="D97" s="15"/>
      <c r="E97" s="15"/>
      <c r="F97" s="15"/>
      <c r="G97" s="15"/>
      <c r="H97" s="15"/>
      <c r="I97" s="15"/>
      <c r="J97" s="15"/>
      <c r="K97" s="15"/>
    </row>
    <row r="98" spans="3:11" x14ac:dyDescent="0.5">
      <c r="C98" s="15"/>
      <c r="D98" s="15"/>
      <c r="E98" s="15"/>
      <c r="F98" s="15"/>
      <c r="G98" s="15"/>
      <c r="H98" s="15"/>
      <c r="I98" s="15"/>
      <c r="J98" s="15"/>
      <c r="K98" s="15"/>
    </row>
    <row r="99" spans="3:11" x14ac:dyDescent="0.5">
      <c r="C99" s="15"/>
      <c r="D99" s="15"/>
      <c r="E99" s="15"/>
      <c r="F99" s="15"/>
      <c r="G99" s="15"/>
      <c r="H99" s="15"/>
      <c r="I99" s="15"/>
      <c r="J99" s="15"/>
      <c r="K99" s="15"/>
    </row>
    <row r="100" spans="3:11" x14ac:dyDescent="0.5">
      <c r="C100" s="15"/>
      <c r="D100" s="15"/>
      <c r="E100" s="15"/>
      <c r="F100" s="15"/>
      <c r="G100" s="15"/>
      <c r="H100" s="15"/>
      <c r="I100" s="15"/>
      <c r="J100" s="15"/>
      <c r="K100" s="15"/>
    </row>
    <row r="101" spans="3:11" x14ac:dyDescent="0.5">
      <c r="C101" s="15"/>
      <c r="D101" s="15"/>
      <c r="E101" s="15"/>
      <c r="F101" s="15"/>
      <c r="G101" s="15"/>
      <c r="H101" s="15"/>
      <c r="I101" s="15"/>
      <c r="J101" s="15"/>
      <c r="K101" s="15"/>
    </row>
    <row r="102" spans="3:11" x14ac:dyDescent="0.5">
      <c r="C102" s="15"/>
      <c r="D102" s="15"/>
      <c r="E102" s="15"/>
      <c r="F102" s="15"/>
      <c r="G102" s="15"/>
      <c r="H102" s="15"/>
      <c r="I102" s="15"/>
      <c r="J102" s="15"/>
      <c r="K102" s="15"/>
    </row>
    <row r="103" spans="3:11" x14ac:dyDescent="0.5">
      <c r="C103" s="15"/>
      <c r="D103" s="15"/>
      <c r="E103" s="15"/>
      <c r="F103" s="15"/>
      <c r="G103" s="15"/>
      <c r="H103" s="15"/>
      <c r="I103" s="15"/>
      <c r="J103" s="15"/>
      <c r="K103" s="15"/>
    </row>
    <row r="104" spans="3:11" x14ac:dyDescent="0.5">
      <c r="C104" s="15"/>
      <c r="D104" s="15"/>
      <c r="E104" s="15"/>
      <c r="F104" s="15"/>
      <c r="G104" s="15"/>
      <c r="H104" s="15"/>
      <c r="I104" s="15"/>
      <c r="J104" s="15"/>
      <c r="K104" s="15"/>
    </row>
    <row r="105" spans="3:11" x14ac:dyDescent="0.5">
      <c r="C105" s="15"/>
      <c r="D105" s="15"/>
      <c r="E105" s="15"/>
      <c r="F105" s="15"/>
      <c r="G105" s="15"/>
      <c r="H105" s="15"/>
      <c r="I105" s="15"/>
      <c r="J105" s="15"/>
      <c r="K105" s="15"/>
    </row>
    <row r="106" spans="3:11" x14ac:dyDescent="0.5">
      <c r="C106" s="15"/>
      <c r="D106" s="15"/>
      <c r="E106" s="15"/>
      <c r="F106" s="15"/>
      <c r="G106" s="15"/>
      <c r="H106" s="15"/>
      <c r="I106" s="15"/>
      <c r="J106" s="15"/>
      <c r="K106" s="15"/>
    </row>
    <row r="107" spans="3:11" x14ac:dyDescent="0.5">
      <c r="C107" s="15"/>
      <c r="D107" s="15"/>
      <c r="E107" s="15"/>
      <c r="F107" s="15"/>
      <c r="G107" s="15"/>
      <c r="H107" s="15"/>
      <c r="I107" s="15"/>
      <c r="J107" s="15"/>
      <c r="K107" s="15"/>
    </row>
    <row r="108" spans="3:11" x14ac:dyDescent="0.5">
      <c r="C108" s="15"/>
      <c r="D108" s="15"/>
      <c r="E108" s="15"/>
      <c r="F108" s="15"/>
      <c r="G108" s="15"/>
      <c r="H108" s="15"/>
      <c r="I108" s="15"/>
      <c r="J108" s="15"/>
      <c r="K108" s="15"/>
    </row>
    <row r="109" spans="3:11" x14ac:dyDescent="0.5">
      <c r="C109" s="15"/>
      <c r="D109" s="15"/>
      <c r="E109" s="15"/>
      <c r="F109" s="15"/>
      <c r="G109" s="15"/>
      <c r="H109" s="15"/>
      <c r="I109" s="15"/>
      <c r="J109" s="15"/>
      <c r="K109" s="15"/>
    </row>
    <row r="110" spans="3:11" x14ac:dyDescent="0.5">
      <c r="C110" s="15"/>
      <c r="D110" s="15"/>
      <c r="E110" s="15"/>
      <c r="F110" s="15"/>
      <c r="G110" s="15"/>
      <c r="H110" s="15"/>
      <c r="I110" s="15"/>
      <c r="J110" s="15"/>
      <c r="K110" s="15"/>
    </row>
    <row r="111" spans="3:11" x14ac:dyDescent="0.5">
      <c r="C111" s="15"/>
      <c r="D111" s="15"/>
      <c r="E111" s="15"/>
      <c r="F111" s="15"/>
      <c r="G111" s="15"/>
      <c r="H111" s="15"/>
      <c r="I111" s="15"/>
      <c r="J111" s="15"/>
      <c r="K111" s="15"/>
    </row>
    <row r="112" spans="3:11" x14ac:dyDescent="0.5">
      <c r="C112" s="15"/>
      <c r="D112" s="15"/>
      <c r="E112" s="15"/>
      <c r="F112" s="15"/>
      <c r="G112" s="15"/>
      <c r="H112" s="15"/>
      <c r="I112" s="15"/>
      <c r="J112" s="15"/>
      <c r="K112" s="15"/>
    </row>
    <row r="113" spans="3:11" x14ac:dyDescent="0.5">
      <c r="C113" s="15"/>
      <c r="D113" s="15"/>
      <c r="E113" s="15"/>
      <c r="F113" s="15"/>
      <c r="G113" s="15"/>
      <c r="H113" s="15"/>
      <c r="I113" s="15"/>
      <c r="J113" s="15"/>
      <c r="K113" s="15"/>
    </row>
    <row r="114" spans="3:11" x14ac:dyDescent="0.5">
      <c r="C114" s="15"/>
      <c r="D114" s="15"/>
      <c r="E114" s="15"/>
      <c r="F114" s="15"/>
      <c r="G114" s="15"/>
      <c r="H114" s="15"/>
      <c r="I114" s="15"/>
      <c r="J114" s="15"/>
      <c r="K114" s="15"/>
    </row>
    <row r="115" spans="3:11" x14ac:dyDescent="0.5">
      <c r="C115" s="15"/>
      <c r="D115" s="15"/>
      <c r="E115" s="15"/>
      <c r="F115" s="15"/>
      <c r="G115" s="15"/>
      <c r="H115" s="15"/>
      <c r="I115" s="15"/>
      <c r="J115" s="15"/>
      <c r="K115" s="15"/>
    </row>
    <row r="116" spans="3:11" x14ac:dyDescent="0.5">
      <c r="C116" s="15"/>
      <c r="D116" s="15"/>
      <c r="E116" s="15"/>
      <c r="F116" s="15"/>
      <c r="G116" s="15"/>
      <c r="H116" s="15"/>
      <c r="I116" s="15"/>
      <c r="J116" s="15"/>
      <c r="K116" s="15"/>
    </row>
    <row r="117" spans="3:11" x14ac:dyDescent="0.5">
      <c r="C117" s="15"/>
      <c r="D117" s="15"/>
      <c r="E117" s="15"/>
      <c r="F117" s="15"/>
      <c r="G117" s="15"/>
      <c r="H117" s="15"/>
      <c r="I117" s="15"/>
      <c r="J117" s="15"/>
      <c r="K117" s="15"/>
    </row>
    <row r="118" spans="3:11" x14ac:dyDescent="0.5">
      <c r="C118" s="15"/>
      <c r="D118" s="15"/>
      <c r="E118" s="15"/>
      <c r="F118" s="15"/>
      <c r="G118" s="15"/>
      <c r="H118" s="15"/>
      <c r="I118" s="15"/>
      <c r="J118" s="15"/>
      <c r="K118" s="15"/>
    </row>
    <row r="119" spans="3:11" x14ac:dyDescent="0.5">
      <c r="C119" s="15"/>
      <c r="D119" s="15"/>
      <c r="E119" s="15"/>
      <c r="F119" s="15"/>
      <c r="G119" s="15"/>
      <c r="H119" s="15"/>
      <c r="I119" s="15"/>
      <c r="J119" s="15"/>
      <c r="K119" s="15"/>
    </row>
    <row r="120" spans="3:11" x14ac:dyDescent="0.5">
      <c r="C120" s="15"/>
      <c r="D120" s="15"/>
      <c r="E120" s="15"/>
      <c r="F120" s="15"/>
      <c r="G120" s="15"/>
      <c r="H120" s="15"/>
      <c r="I120" s="15"/>
      <c r="J120" s="15"/>
      <c r="K120" s="15"/>
    </row>
    <row r="121" spans="3:11" x14ac:dyDescent="0.5">
      <c r="C121" s="15"/>
      <c r="D121" s="15"/>
      <c r="E121" s="15"/>
      <c r="F121" s="15"/>
      <c r="G121" s="15"/>
      <c r="H121" s="15"/>
      <c r="I121" s="15"/>
      <c r="J121" s="15"/>
      <c r="K121" s="15"/>
    </row>
    <row r="122" spans="3:11" x14ac:dyDescent="0.5">
      <c r="C122" s="15"/>
      <c r="D122" s="15"/>
      <c r="E122" s="15"/>
      <c r="F122" s="15"/>
      <c r="G122" s="15"/>
      <c r="H122" s="15"/>
      <c r="I122" s="15"/>
      <c r="J122" s="15"/>
      <c r="K122" s="15"/>
    </row>
    <row r="123" spans="3:11" x14ac:dyDescent="0.5">
      <c r="C123" s="15"/>
      <c r="D123" s="15"/>
      <c r="E123" s="15"/>
      <c r="F123" s="15"/>
      <c r="G123" s="15"/>
      <c r="H123" s="15"/>
      <c r="I123" s="15"/>
      <c r="J123" s="15"/>
      <c r="K123" s="15"/>
    </row>
    <row r="124" spans="3:11" x14ac:dyDescent="0.5">
      <c r="C124" s="15"/>
      <c r="D124" s="15"/>
      <c r="E124" s="15"/>
      <c r="F124" s="15"/>
      <c r="G124" s="15"/>
      <c r="H124" s="15"/>
      <c r="I124" s="15"/>
      <c r="J124" s="15"/>
      <c r="K124" s="15"/>
    </row>
    <row r="125" spans="3:11" x14ac:dyDescent="0.5">
      <c r="C125" s="15"/>
      <c r="D125" s="15"/>
      <c r="E125" s="15"/>
      <c r="F125" s="15"/>
      <c r="G125" s="15"/>
      <c r="H125" s="15"/>
      <c r="I125" s="15"/>
      <c r="J125" s="15"/>
      <c r="K125" s="15"/>
    </row>
    <row r="126" spans="3:11" x14ac:dyDescent="0.5">
      <c r="C126" s="15"/>
      <c r="D126" s="15"/>
      <c r="E126" s="15"/>
      <c r="F126" s="15"/>
      <c r="G126" s="15"/>
      <c r="H126" s="15"/>
      <c r="I126" s="15"/>
      <c r="J126" s="15"/>
      <c r="K126" s="15"/>
    </row>
    <row r="127" spans="3:11" x14ac:dyDescent="0.5">
      <c r="C127" s="15"/>
      <c r="D127" s="15"/>
      <c r="E127" s="15"/>
      <c r="F127" s="15"/>
      <c r="G127" s="15"/>
      <c r="H127" s="15"/>
      <c r="I127" s="15"/>
      <c r="J127" s="15"/>
      <c r="K127" s="15"/>
    </row>
    <row r="128" spans="3:11" x14ac:dyDescent="0.5">
      <c r="C128" s="15"/>
      <c r="D128" s="15"/>
      <c r="E128" s="15"/>
      <c r="F128" s="15"/>
      <c r="G128" s="15"/>
      <c r="H128" s="15"/>
      <c r="I128" s="15"/>
      <c r="J128" s="15"/>
      <c r="K128" s="15"/>
    </row>
    <row r="129" spans="3:11" x14ac:dyDescent="0.5">
      <c r="C129" s="15"/>
      <c r="D129" s="15"/>
      <c r="E129" s="15"/>
      <c r="F129" s="15"/>
      <c r="G129" s="15"/>
      <c r="H129" s="15"/>
      <c r="I129" s="15"/>
      <c r="J129" s="15"/>
      <c r="K129" s="15"/>
    </row>
    <row r="130" spans="3:11" x14ac:dyDescent="0.5">
      <c r="C130" s="15"/>
      <c r="D130" s="15"/>
      <c r="E130" s="15"/>
      <c r="F130" s="15"/>
      <c r="G130" s="15"/>
      <c r="H130" s="15"/>
      <c r="I130" s="15"/>
      <c r="J130" s="15"/>
      <c r="K130" s="15"/>
    </row>
    <row r="131" spans="3:11" x14ac:dyDescent="0.5">
      <c r="C131" s="15"/>
      <c r="D131" s="15"/>
      <c r="E131" s="15"/>
      <c r="F131" s="15"/>
      <c r="G131" s="15"/>
      <c r="H131" s="15"/>
      <c r="I131" s="15"/>
      <c r="J131" s="15"/>
      <c r="K131" s="15"/>
    </row>
    <row r="132" spans="3:11" x14ac:dyDescent="0.5">
      <c r="C132" s="15"/>
      <c r="D132" s="15"/>
      <c r="E132" s="15"/>
      <c r="F132" s="15"/>
      <c r="G132" s="15"/>
      <c r="H132" s="15"/>
      <c r="I132" s="15"/>
      <c r="J132" s="15"/>
      <c r="K132" s="15"/>
    </row>
    <row r="133" spans="3:11" x14ac:dyDescent="0.5">
      <c r="C133" s="15"/>
      <c r="D133" s="15"/>
      <c r="E133" s="15"/>
      <c r="F133" s="15"/>
      <c r="G133" s="15"/>
      <c r="H133" s="15"/>
      <c r="I133" s="15"/>
      <c r="J133" s="15"/>
      <c r="K133" s="15"/>
    </row>
    <row r="134" spans="3:11" x14ac:dyDescent="0.5">
      <c r="C134" s="15"/>
      <c r="D134" s="15"/>
      <c r="E134" s="15"/>
      <c r="F134" s="15"/>
      <c r="G134" s="15"/>
      <c r="H134" s="15"/>
      <c r="I134" s="15"/>
      <c r="J134" s="15"/>
      <c r="K134" s="15"/>
    </row>
    <row r="135" spans="3:11" x14ac:dyDescent="0.5">
      <c r="C135" s="15"/>
      <c r="D135" s="15"/>
      <c r="E135" s="15"/>
      <c r="F135" s="15"/>
      <c r="G135" s="15"/>
      <c r="H135" s="15"/>
      <c r="I135" s="15"/>
      <c r="J135" s="15"/>
      <c r="K135" s="15"/>
    </row>
    <row r="136" spans="3:11" x14ac:dyDescent="0.5">
      <c r="C136" s="15"/>
      <c r="D136" s="15"/>
      <c r="E136" s="15"/>
      <c r="F136" s="15"/>
      <c r="G136" s="15"/>
      <c r="H136" s="15"/>
      <c r="I136" s="15"/>
      <c r="J136" s="15"/>
      <c r="K136" s="15"/>
    </row>
    <row r="137" spans="3:11" x14ac:dyDescent="0.5">
      <c r="C137" s="15"/>
      <c r="D137" s="15"/>
      <c r="E137" s="15"/>
      <c r="F137" s="15"/>
      <c r="G137" s="15"/>
      <c r="H137" s="15"/>
      <c r="I137" s="15"/>
      <c r="J137" s="15"/>
      <c r="K137" s="15"/>
    </row>
    <row r="138" spans="3:11" x14ac:dyDescent="0.5">
      <c r="C138" s="15"/>
      <c r="D138" s="15"/>
      <c r="E138" s="15"/>
      <c r="F138" s="15"/>
      <c r="G138" s="15"/>
      <c r="H138" s="15"/>
      <c r="I138" s="15"/>
      <c r="J138" s="15"/>
      <c r="K138" s="15"/>
    </row>
    <row r="139" spans="3:11" x14ac:dyDescent="0.5">
      <c r="C139" s="15"/>
      <c r="D139" s="15"/>
      <c r="E139" s="15"/>
      <c r="F139" s="15"/>
      <c r="G139" s="15"/>
      <c r="H139" s="15"/>
      <c r="I139" s="15"/>
      <c r="J139" s="15"/>
      <c r="K139" s="15"/>
    </row>
    <row r="140" spans="3:11" x14ac:dyDescent="0.5">
      <c r="C140" s="15"/>
      <c r="D140" s="15"/>
      <c r="E140" s="15"/>
      <c r="F140" s="15"/>
      <c r="G140" s="15"/>
      <c r="H140" s="15"/>
      <c r="I140" s="15"/>
      <c r="J140" s="15"/>
      <c r="K140" s="15"/>
    </row>
    <row r="141" spans="3:11" x14ac:dyDescent="0.5">
      <c r="C141" s="15"/>
      <c r="D141" s="15"/>
      <c r="E141" s="15"/>
      <c r="F141" s="15"/>
      <c r="G141" s="15"/>
      <c r="H141" s="15"/>
      <c r="I141" s="15"/>
      <c r="J141" s="15"/>
      <c r="K141" s="15"/>
    </row>
    <row r="142" spans="3:11" x14ac:dyDescent="0.5">
      <c r="C142" s="15"/>
      <c r="D142" s="15"/>
      <c r="E142" s="15"/>
      <c r="F142" s="15"/>
      <c r="G142" s="15"/>
      <c r="H142" s="15"/>
      <c r="I142" s="15"/>
      <c r="J142" s="15"/>
      <c r="K142" s="15"/>
    </row>
    <row r="143" spans="3:11" x14ac:dyDescent="0.5">
      <c r="C143" s="15"/>
      <c r="D143" s="15"/>
      <c r="E143" s="15"/>
      <c r="F143" s="15"/>
      <c r="G143" s="15"/>
      <c r="H143" s="15"/>
      <c r="I143" s="15"/>
      <c r="J143" s="15"/>
      <c r="K143" s="15"/>
    </row>
    <row r="144" spans="3:11" x14ac:dyDescent="0.5">
      <c r="C144" s="15"/>
      <c r="D144" s="15"/>
      <c r="E144" s="15"/>
      <c r="F144" s="15"/>
      <c r="G144" s="15"/>
      <c r="H144" s="15"/>
      <c r="I144" s="15"/>
      <c r="J144" s="15"/>
      <c r="K144" s="15"/>
    </row>
    <row r="145" spans="3:11" x14ac:dyDescent="0.5">
      <c r="C145" s="15"/>
      <c r="D145" s="15"/>
      <c r="E145" s="15"/>
      <c r="F145" s="15"/>
      <c r="G145" s="15"/>
      <c r="H145" s="15"/>
      <c r="I145" s="15"/>
      <c r="J145" s="15"/>
      <c r="K145" s="15"/>
    </row>
    <row r="146" spans="3:11" x14ac:dyDescent="0.5">
      <c r="C146" s="15"/>
      <c r="D146" s="15"/>
      <c r="E146" s="15"/>
      <c r="F146" s="15"/>
      <c r="G146" s="15"/>
      <c r="H146" s="15"/>
      <c r="I146" s="15"/>
      <c r="J146" s="15"/>
      <c r="K146" s="15"/>
    </row>
    <row r="147" spans="3:11" x14ac:dyDescent="0.5">
      <c r="C147" s="15"/>
      <c r="D147" s="15"/>
      <c r="E147" s="15"/>
      <c r="F147" s="15"/>
      <c r="G147" s="15"/>
      <c r="H147" s="15"/>
      <c r="I147" s="15"/>
      <c r="J147" s="15"/>
      <c r="K147" s="15"/>
    </row>
    <row r="148" spans="3:11" x14ac:dyDescent="0.5">
      <c r="C148" s="15"/>
      <c r="D148" s="15"/>
      <c r="E148" s="15"/>
      <c r="F148" s="15"/>
      <c r="G148" s="15"/>
      <c r="H148" s="15"/>
      <c r="I148" s="15"/>
      <c r="J148" s="15"/>
      <c r="K148" s="15"/>
    </row>
    <row r="149" spans="3:11" x14ac:dyDescent="0.5">
      <c r="C149" s="15"/>
      <c r="D149" s="15"/>
      <c r="E149" s="15"/>
      <c r="F149" s="15"/>
      <c r="G149" s="15"/>
      <c r="H149" s="15"/>
      <c r="I149" s="15"/>
      <c r="J149" s="15"/>
      <c r="K149" s="15"/>
    </row>
    <row r="150" spans="3:11" x14ac:dyDescent="0.5">
      <c r="C150" s="15"/>
      <c r="D150" s="15"/>
      <c r="E150" s="15"/>
      <c r="F150" s="15"/>
      <c r="G150" s="15"/>
      <c r="H150" s="15"/>
      <c r="I150" s="15"/>
      <c r="J150" s="15"/>
      <c r="K150" s="15"/>
    </row>
    <row r="151" spans="3:11" x14ac:dyDescent="0.5">
      <c r="C151" s="15"/>
      <c r="D151" s="15"/>
      <c r="E151" s="15"/>
      <c r="F151" s="15"/>
      <c r="G151" s="15"/>
      <c r="H151" s="15"/>
      <c r="I151" s="15"/>
      <c r="J151" s="15"/>
      <c r="K151" s="15"/>
    </row>
    <row r="152" spans="3:11" x14ac:dyDescent="0.5">
      <c r="C152" s="15"/>
      <c r="D152" s="15"/>
      <c r="E152" s="15"/>
      <c r="F152" s="15"/>
      <c r="G152" s="15"/>
      <c r="H152" s="15"/>
      <c r="I152" s="15"/>
      <c r="J152" s="15"/>
      <c r="K152" s="15"/>
    </row>
    <row r="153" spans="3:11" x14ac:dyDescent="0.5">
      <c r="C153" s="15"/>
      <c r="D153" s="15"/>
      <c r="E153" s="15"/>
      <c r="F153" s="15"/>
      <c r="G153" s="15"/>
      <c r="H153" s="15"/>
      <c r="I153" s="15"/>
      <c r="J153" s="15"/>
      <c r="K153" s="15"/>
    </row>
    <row r="154" spans="3:11" x14ac:dyDescent="0.5">
      <c r="C154" s="15"/>
      <c r="D154" s="15"/>
      <c r="E154" s="15"/>
      <c r="F154" s="15"/>
      <c r="G154" s="15"/>
      <c r="H154" s="15"/>
      <c r="I154" s="15"/>
      <c r="J154" s="15"/>
      <c r="K154" s="15"/>
    </row>
    <row r="155" spans="3:11" x14ac:dyDescent="0.5">
      <c r="C155" s="15"/>
      <c r="D155" s="15"/>
      <c r="E155" s="15"/>
      <c r="F155" s="15"/>
      <c r="G155" s="15"/>
      <c r="H155" s="15"/>
      <c r="I155" s="15"/>
      <c r="J155" s="15"/>
      <c r="K155" s="15"/>
    </row>
    <row r="156" spans="3:11" x14ac:dyDescent="0.5">
      <c r="C156" s="15"/>
      <c r="D156" s="15"/>
      <c r="E156" s="15"/>
      <c r="F156" s="15"/>
      <c r="G156" s="15"/>
      <c r="H156" s="15"/>
      <c r="I156" s="15"/>
      <c r="J156" s="15"/>
      <c r="K156" s="15"/>
    </row>
    <row r="157" spans="3:11" x14ac:dyDescent="0.5">
      <c r="C157" s="15"/>
      <c r="D157" s="15"/>
      <c r="E157" s="15"/>
      <c r="F157" s="15"/>
      <c r="G157" s="15"/>
      <c r="H157" s="15"/>
      <c r="I157" s="15"/>
      <c r="J157" s="15"/>
      <c r="K157" s="15"/>
    </row>
    <row r="158" spans="3:11" x14ac:dyDescent="0.5">
      <c r="C158" s="15"/>
      <c r="D158" s="15"/>
      <c r="E158" s="15"/>
      <c r="F158" s="15"/>
      <c r="G158" s="15"/>
      <c r="H158" s="15"/>
      <c r="I158" s="15"/>
      <c r="J158" s="15"/>
      <c r="K158" s="15"/>
    </row>
    <row r="159" spans="3:11" x14ac:dyDescent="0.5">
      <c r="C159" s="15"/>
      <c r="D159" s="15"/>
      <c r="E159" s="15"/>
      <c r="F159" s="15"/>
      <c r="G159" s="15"/>
      <c r="H159" s="15"/>
      <c r="I159" s="15"/>
      <c r="J159" s="15"/>
      <c r="K159" s="15"/>
    </row>
    <row r="160" spans="3:11" x14ac:dyDescent="0.5">
      <c r="C160" s="15"/>
      <c r="D160" s="15"/>
      <c r="E160" s="15"/>
      <c r="F160" s="15"/>
      <c r="G160" s="15"/>
      <c r="H160" s="15"/>
      <c r="I160" s="15"/>
      <c r="J160" s="15"/>
      <c r="K160" s="15"/>
    </row>
    <row r="161" spans="3:11" x14ac:dyDescent="0.5">
      <c r="C161" s="15"/>
      <c r="D161" s="15"/>
      <c r="E161" s="15"/>
      <c r="F161" s="15"/>
      <c r="G161" s="15"/>
      <c r="H161" s="15"/>
      <c r="I161" s="15"/>
      <c r="J161" s="15"/>
      <c r="K161" s="15"/>
    </row>
    <row r="162" spans="3:11" x14ac:dyDescent="0.5">
      <c r="C162" s="15"/>
      <c r="D162" s="15"/>
      <c r="E162" s="15"/>
      <c r="F162" s="15"/>
      <c r="G162" s="15"/>
      <c r="H162" s="15"/>
      <c r="I162" s="15"/>
      <c r="J162" s="15"/>
      <c r="K162" s="15"/>
    </row>
    <row r="163" spans="3:11" x14ac:dyDescent="0.5">
      <c r="C163" s="15"/>
      <c r="D163" s="15"/>
      <c r="E163" s="15"/>
      <c r="F163" s="15"/>
      <c r="G163" s="15"/>
      <c r="H163" s="15"/>
      <c r="I163" s="15"/>
      <c r="J163" s="15"/>
      <c r="K163" s="15"/>
    </row>
    <row r="164" spans="3:11" x14ac:dyDescent="0.5">
      <c r="C164" s="15"/>
      <c r="D164" s="15"/>
      <c r="E164" s="15"/>
      <c r="F164" s="15"/>
      <c r="G164" s="15"/>
      <c r="H164" s="15"/>
      <c r="I164" s="15"/>
      <c r="J164" s="15"/>
      <c r="K164" s="15"/>
    </row>
    <row r="165" spans="3:11" x14ac:dyDescent="0.5">
      <c r="C165" s="15"/>
      <c r="D165" s="15"/>
      <c r="E165" s="15"/>
      <c r="F165" s="15"/>
      <c r="G165" s="15"/>
      <c r="H165" s="15"/>
      <c r="I165" s="15"/>
      <c r="J165" s="15"/>
      <c r="K165" s="15"/>
    </row>
    <row r="166" spans="3:11" x14ac:dyDescent="0.5">
      <c r="C166" s="15"/>
      <c r="D166" s="15"/>
      <c r="E166" s="15"/>
      <c r="F166" s="15"/>
      <c r="G166" s="15"/>
      <c r="H166" s="15"/>
      <c r="I166" s="15"/>
      <c r="J166" s="15"/>
      <c r="K166" s="15"/>
    </row>
    <row r="167" spans="3:11" x14ac:dyDescent="0.5">
      <c r="C167" s="15"/>
      <c r="D167" s="15"/>
      <c r="E167" s="15"/>
      <c r="F167" s="15"/>
      <c r="G167" s="15"/>
      <c r="H167" s="15"/>
      <c r="I167" s="15"/>
      <c r="J167" s="15"/>
      <c r="K167" s="15"/>
    </row>
    <row r="168" spans="3:11" x14ac:dyDescent="0.5">
      <c r="C168" s="15"/>
      <c r="D168" s="15"/>
      <c r="E168" s="15"/>
      <c r="F168" s="15"/>
      <c r="G168" s="15"/>
      <c r="H168" s="15"/>
      <c r="I168" s="15"/>
      <c r="J168" s="15"/>
      <c r="K168" s="15"/>
    </row>
    <row r="169" spans="3:11" x14ac:dyDescent="0.5">
      <c r="C169" s="15"/>
      <c r="D169" s="15"/>
      <c r="E169" s="15"/>
      <c r="F169" s="15"/>
      <c r="G169" s="15"/>
      <c r="H169" s="15"/>
      <c r="I169" s="15"/>
      <c r="J169" s="15"/>
      <c r="K169" s="15"/>
    </row>
    <row r="170" spans="3:11" x14ac:dyDescent="0.5">
      <c r="C170" s="15"/>
      <c r="D170" s="15"/>
      <c r="E170" s="15"/>
      <c r="F170" s="15"/>
      <c r="G170" s="15"/>
      <c r="H170" s="15"/>
      <c r="I170" s="15"/>
      <c r="J170" s="15"/>
      <c r="K170" s="15"/>
    </row>
    <row r="171" spans="3:11" x14ac:dyDescent="0.5">
      <c r="C171" s="15"/>
      <c r="D171" s="15"/>
      <c r="E171" s="15"/>
      <c r="F171" s="15"/>
      <c r="G171" s="15"/>
      <c r="H171" s="15"/>
      <c r="I171" s="15"/>
      <c r="J171" s="15"/>
      <c r="K171" s="15"/>
    </row>
    <row r="172" spans="3:11" x14ac:dyDescent="0.5">
      <c r="C172" s="15"/>
      <c r="D172" s="15"/>
      <c r="E172" s="15"/>
      <c r="F172" s="15"/>
      <c r="G172" s="15"/>
      <c r="H172" s="15"/>
      <c r="I172" s="15"/>
      <c r="J172" s="15"/>
      <c r="K172" s="15"/>
    </row>
    <row r="173" spans="3:11" x14ac:dyDescent="0.5">
      <c r="C173" s="15"/>
      <c r="D173" s="15"/>
      <c r="E173" s="15"/>
      <c r="F173" s="15"/>
      <c r="G173" s="15"/>
      <c r="H173" s="15"/>
      <c r="I173" s="15"/>
      <c r="J173" s="15"/>
      <c r="K173" s="15"/>
    </row>
    <row r="174" spans="3:11" x14ac:dyDescent="0.5">
      <c r="C174" s="15"/>
      <c r="D174" s="15"/>
      <c r="E174" s="15"/>
      <c r="F174" s="15"/>
      <c r="G174" s="15"/>
      <c r="H174" s="15"/>
      <c r="I174" s="15"/>
      <c r="J174" s="15"/>
      <c r="K174" s="15"/>
    </row>
    <row r="175" spans="3:11" x14ac:dyDescent="0.5">
      <c r="C175" s="15"/>
      <c r="D175" s="15"/>
      <c r="E175" s="15"/>
      <c r="F175" s="15"/>
      <c r="G175" s="15"/>
      <c r="H175" s="15"/>
      <c r="I175" s="15"/>
      <c r="J175" s="15"/>
      <c r="K175" s="15"/>
    </row>
    <row r="176" spans="3:11" x14ac:dyDescent="0.5">
      <c r="C176" s="15"/>
      <c r="D176" s="15"/>
      <c r="E176" s="15"/>
      <c r="F176" s="15"/>
      <c r="G176" s="15"/>
      <c r="H176" s="15"/>
      <c r="I176" s="15"/>
      <c r="J176" s="15"/>
      <c r="K176" s="15"/>
    </row>
    <row r="177" spans="3:11" x14ac:dyDescent="0.5">
      <c r="C177" s="15"/>
      <c r="D177" s="15"/>
      <c r="E177" s="15"/>
      <c r="F177" s="15"/>
      <c r="G177" s="15"/>
      <c r="H177" s="15"/>
      <c r="I177" s="15"/>
      <c r="J177" s="15"/>
      <c r="K177" s="15"/>
    </row>
    <row r="178" spans="3:11" x14ac:dyDescent="0.5">
      <c r="C178" s="15"/>
      <c r="D178" s="15"/>
      <c r="E178" s="15"/>
      <c r="F178" s="15"/>
      <c r="G178" s="15"/>
      <c r="H178" s="15"/>
      <c r="I178" s="15"/>
      <c r="J178" s="15"/>
      <c r="K178" s="15"/>
    </row>
    <row r="179" spans="3:11" x14ac:dyDescent="0.5">
      <c r="C179" s="15"/>
      <c r="D179" s="15"/>
      <c r="E179" s="15"/>
      <c r="F179" s="15"/>
      <c r="G179" s="15"/>
      <c r="H179" s="15"/>
      <c r="I179" s="15"/>
      <c r="J179" s="15"/>
      <c r="K179" s="15"/>
    </row>
    <row r="180" spans="3:11" x14ac:dyDescent="0.5">
      <c r="C180" s="15"/>
      <c r="D180" s="15"/>
      <c r="E180" s="15"/>
      <c r="F180" s="15"/>
      <c r="G180" s="15"/>
      <c r="H180" s="15"/>
      <c r="I180" s="15"/>
      <c r="J180" s="15"/>
      <c r="K180" s="15"/>
    </row>
    <row r="181" spans="3:11" x14ac:dyDescent="0.5">
      <c r="C181" s="15"/>
      <c r="D181" s="15"/>
      <c r="E181" s="15"/>
      <c r="F181" s="15"/>
      <c r="G181" s="15"/>
      <c r="H181" s="15"/>
      <c r="I181" s="15"/>
      <c r="J181" s="15"/>
      <c r="K181" s="15"/>
    </row>
    <row r="182" spans="3:11" x14ac:dyDescent="0.5">
      <c r="C182" s="15"/>
      <c r="D182" s="15"/>
      <c r="E182" s="15"/>
      <c r="F182" s="15"/>
      <c r="G182" s="15"/>
      <c r="H182" s="15"/>
      <c r="I182" s="15"/>
      <c r="J182" s="15"/>
      <c r="K182" s="15"/>
    </row>
    <row r="183" spans="3:11" x14ac:dyDescent="0.5">
      <c r="C183" s="15"/>
      <c r="D183" s="15"/>
      <c r="E183" s="15"/>
      <c r="F183" s="15"/>
      <c r="G183" s="15"/>
      <c r="H183" s="15"/>
      <c r="I183" s="15"/>
      <c r="J183" s="15"/>
      <c r="K183" s="15"/>
    </row>
    <row r="184" spans="3:11" x14ac:dyDescent="0.5">
      <c r="C184" s="15"/>
      <c r="D184" s="15"/>
      <c r="E184" s="15"/>
      <c r="F184" s="15"/>
      <c r="G184" s="15"/>
      <c r="H184" s="15"/>
      <c r="I184" s="15"/>
      <c r="J184" s="15"/>
      <c r="K184" s="15"/>
    </row>
    <row r="185" spans="3:11" x14ac:dyDescent="0.5">
      <c r="C185" s="15"/>
      <c r="D185" s="15"/>
      <c r="E185" s="15"/>
      <c r="F185" s="15"/>
      <c r="G185" s="15"/>
      <c r="H185" s="15"/>
      <c r="I185" s="15"/>
      <c r="J185" s="15"/>
      <c r="K185" s="15"/>
    </row>
    <row r="186" spans="3:11" x14ac:dyDescent="0.5">
      <c r="C186" s="15"/>
      <c r="D186" s="15"/>
      <c r="E186" s="15"/>
      <c r="F186" s="15"/>
      <c r="G186" s="15"/>
      <c r="H186" s="15"/>
      <c r="I186" s="15"/>
      <c r="J186" s="15"/>
      <c r="K186" s="15"/>
    </row>
    <row r="187" spans="3:11" x14ac:dyDescent="0.5">
      <c r="C187" s="15"/>
      <c r="D187" s="15"/>
      <c r="E187" s="15"/>
      <c r="F187" s="15"/>
      <c r="G187" s="15"/>
      <c r="H187" s="15"/>
      <c r="I187" s="15"/>
      <c r="J187" s="15"/>
      <c r="K187" s="15"/>
    </row>
    <row r="188" spans="3:11" x14ac:dyDescent="0.5">
      <c r="C188" s="15"/>
      <c r="D188" s="15"/>
      <c r="E188" s="15"/>
      <c r="F188" s="15"/>
      <c r="G188" s="15"/>
      <c r="H188" s="15"/>
      <c r="I188" s="15"/>
      <c r="J188" s="15"/>
      <c r="K188" s="15"/>
    </row>
    <row r="189" spans="3:11" x14ac:dyDescent="0.5">
      <c r="C189" s="15"/>
      <c r="D189" s="15"/>
      <c r="E189" s="15"/>
      <c r="F189" s="15"/>
      <c r="G189" s="15"/>
      <c r="H189" s="15"/>
      <c r="I189" s="15"/>
      <c r="J189" s="15"/>
      <c r="K189" s="15"/>
    </row>
    <row r="190" spans="3:11" x14ac:dyDescent="0.5">
      <c r="C190" s="15"/>
      <c r="D190" s="15"/>
      <c r="E190" s="15"/>
      <c r="F190" s="15"/>
      <c r="G190" s="15"/>
      <c r="H190" s="15"/>
      <c r="I190" s="15"/>
      <c r="J190" s="15"/>
      <c r="K190" s="15"/>
    </row>
    <row r="191" spans="3:11" x14ac:dyDescent="0.5">
      <c r="C191" s="15"/>
      <c r="D191" s="15"/>
      <c r="E191" s="15"/>
      <c r="F191" s="15"/>
      <c r="G191" s="15"/>
      <c r="H191" s="15"/>
      <c r="I191" s="15"/>
      <c r="J191" s="15"/>
      <c r="K191" s="15"/>
    </row>
    <row r="192" spans="3:11" x14ac:dyDescent="0.5">
      <c r="C192" s="15"/>
      <c r="D192" s="15"/>
      <c r="E192" s="15"/>
      <c r="F192" s="15"/>
      <c r="G192" s="15"/>
      <c r="H192" s="15"/>
      <c r="I192" s="15"/>
      <c r="J192" s="15"/>
      <c r="K192" s="15"/>
    </row>
    <row r="193" spans="3:11" x14ac:dyDescent="0.5">
      <c r="C193" s="15"/>
      <c r="D193" s="15"/>
      <c r="E193" s="15"/>
      <c r="F193" s="15"/>
      <c r="G193" s="15"/>
      <c r="H193" s="15"/>
      <c r="I193" s="15"/>
      <c r="J193" s="15"/>
      <c r="K193" s="15"/>
    </row>
    <row r="194" spans="3:11" x14ac:dyDescent="0.5">
      <c r="C194" s="15"/>
      <c r="D194" s="15"/>
      <c r="E194" s="15"/>
      <c r="F194" s="15"/>
      <c r="G194" s="15"/>
      <c r="H194" s="15"/>
      <c r="I194" s="15"/>
      <c r="J194" s="15"/>
      <c r="K194" s="15"/>
    </row>
    <row r="195" spans="3:11" x14ac:dyDescent="0.5">
      <c r="C195" s="15"/>
      <c r="D195" s="15"/>
      <c r="E195" s="15"/>
      <c r="F195" s="15"/>
      <c r="G195" s="15"/>
      <c r="H195" s="15"/>
      <c r="I195" s="15"/>
      <c r="J195" s="15"/>
      <c r="K195" s="15"/>
    </row>
    <row r="196" spans="3:11" x14ac:dyDescent="0.5">
      <c r="C196" s="15"/>
      <c r="D196" s="15"/>
      <c r="E196" s="15"/>
      <c r="F196" s="15"/>
      <c r="G196" s="15"/>
      <c r="H196" s="15"/>
      <c r="I196" s="15"/>
      <c r="J196" s="15"/>
      <c r="K196" s="15"/>
    </row>
    <row r="197" spans="3:11" x14ac:dyDescent="0.5">
      <c r="C197" s="15"/>
      <c r="D197" s="15"/>
      <c r="E197" s="15"/>
      <c r="F197" s="15"/>
      <c r="G197" s="15"/>
      <c r="H197" s="15"/>
      <c r="I197" s="15"/>
      <c r="J197" s="15"/>
      <c r="K197" s="15"/>
    </row>
    <row r="198" spans="3:11" x14ac:dyDescent="0.5">
      <c r="C198" s="15"/>
      <c r="D198" s="15"/>
      <c r="E198" s="15"/>
      <c r="F198" s="15"/>
      <c r="G198" s="15"/>
      <c r="H198" s="15"/>
      <c r="I198" s="15"/>
      <c r="J198" s="15"/>
      <c r="K198" s="15"/>
    </row>
    <row r="199" spans="3:11" x14ac:dyDescent="0.5">
      <c r="C199" s="15"/>
      <c r="D199" s="15"/>
      <c r="E199" s="15"/>
      <c r="F199" s="15"/>
      <c r="G199" s="15"/>
      <c r="H199" s="15"/>
      <c r="I199" s="15"/>
      <c r="J199" s="15"/>
      <c r="K199" s="15"/>
    </row>
    <row r="200" spans="3:11" x14ac:dyDescent="0.5">
      <c r="C200" s="15"/>
      <c r="D200" s="15"/>
      <c r="E200" s="15"/>
      <c r="F200" s="15"/>
      <c r="G200" s="15"/>
      <c r="H200" s="15"/>
      <c r="I200" s="15"/>
      <c r="J200" s="15"/>
      <c r="K200" s="15"/>
    </row>
    <row r="201" spans="3:11" x14ac:dyDescent="0.5">
      <c r="C201" s="15"/>
      <c r="D201" s="15"/>
      <c r="E201" s="15"/>
      <c r="F201" s="15"/>
      <c r="G201" s="15"/>
      <c r="H201" s="15"/>
      <c r="I201" s="15"/>
      <c r="J201" s="15"/>
      <c r="K201" s="15"/>
    </row>
    <row r="202" spans="3:11" x14ac:dyDescent="0.5">
      <c r="C202" s="15"/>
      <c r="D202" s="15"/>
      <c r="E202" s="15"/>
      <c r="F202" s="15"/>
      <c r="G202" s="15"/>
      <c r="H202" s="15"/>
      <c r="I202" s="15"/>
      <c r="J202" s="15"/>
      <c r="K202" s="15"/>
    </row>
    <row r="203" spans="3:11" x14ac:dyDescent="0.5">
      <c r="C203" s="15"/>
      <c r="D203" s="15"/>
      <c r="E203" s="15"/>
      <c r="F203" s="15"/>
      <c r="G203" s="15"/>
      <c r="H203" s="15"/>
      <c r="I203" s="15"/>
      <c r="J203" s="15"/>
      <c r="K203" s="15"/>
    </row>
    <row r="204" spans="3:11" x14ac:dyDescent="0.5">
      <c r="C204" s="15"/>
      <c r="D204" s="15"/>
      <c r="E204" s="15"/>
      <c r="F204" s="15"/>
      <c r="G204" s="15"/>
      <c r="H204" s="15"/>
      <c r="I204" s="15"/>
      <c r="J204" s="15"/>
      <c r="K204" s="15"/>
    </row>
    <row r="205" spans="3:11" x14ac:dyDescent="0.5">
      <c r="C205" s="15"/>
      <c r="D205" s="15"/>
      <c r="E205" s="15"/>
      <c r="F205" s="15"/>
      <c r="G205" s="15"/>
      <c r="H205" s="15"/>
      <c r="I205" s="15"/>
      <c r="J205" s="15"/>
      <c r="K205" s="15"/>
    </row>
    <row r="206" spans="3:11" x14ac:dyDescent="0.5">
      <c r="C206" s="15"/>
      <c r="D206" s="15"/>
      <c r="E206" s="15"/>
      <c r="F206" s="15"/>
      <c r="G206" s="15"/>
      <c r="H206" s="15"/>
      <c r="I206" s="15"/>
      <c r="J206" s="15"/>
      <c r="K206" s="15"/>
    </row>
    <row r="207" spans="3:11" x14ac:dyDescent="0.5">
      <c r="C207" s="15"/>
      <c r="D207" s="15"/>
      <c r="E207" s="15"/>
      <c r="F207" s="15"/>
      <c r="G207" s="15"/>
      <c r="H207" s="15"/>
      <c r="I207" s="15"/>
      <c r="J207" s="15"/>
      <c r="K207" s="15"/>
    </row>
    <row r="208" spans="3:11" x14ac:dyDescent="0.5">
      <c r="C208" s="15"/>
      <c r="D208" s="15"/>
      <c r="E208" s="15"/>
      <c r="F208" s="15"/>
      <c r="G208" s="15"/>
      <c r="H208" s="15"/>
      <c r="I208" s="15"/>
      <c r="J208" s="15"/>
      <c r="K208" s="15"/>
    </row>
    <row r="209" spans="3:11" x14ac:dyDescent="0.5">
      <c r="C209" s="15"/>
      <c r="D209" s="15"/>
      <c r="E209" s="15"/>
      <c r="F209" s="15"/>
      <c r="G209" s="15"/>
      <c r="H209" s="15"/>
      <c r="I209" s="15"/>
      <c r="J209" s="15"/>
      <c r="K209" s="15"/>
    </row>
    <row r="210" spans="3:11" x14ac:dyDescent="0.5">
      <c r="C210" s="15"/>
      <c r="D210" s="15"/>
      <c r="E210" s="15"/>
      <c r="F210" s="15"/>
      <c r="G210" s="15"/>
      <c r="H210" s="15"/>
      <c r="I210" s="15"/>
      <c r="J210" s="15"/>
      <c r="K210" s="15"/>
    </row>
    <row r="211" spans="3:11" x14ac:dyDescent="0.5">
      <c r="C211" s="15"/>
      <c r="D211" s="15"/>
      <c r="E211" s="15"/>
      <c r="F211" s="15"/>
      <c r="G211" s="15"/>
      <c r="H211" s="15"/>
      <c r="I211" s="15"/>
      <c r="J211" s="15"/>
      <c r="K211" s="15"/>
    </row>
    <row r="212" spans="3:11" x14ac:dyDescent="0.5">
      <c r="C212" s="15"/>
      <c r="D212" s="15"/>
      <c r="E212" s="15"/>
      <c r="F212" s="15"/>
      <c r="G212" s="15"/>
      <c r="H212" s="15"/>
      <c r="I212" s="15"/>
      <c r="J212" s="15"/>
      <c r="K212" s="15"/>
    </row>
    <row r="213" spans="3:11" x14ac:dyDescent="0.5">
      <c r="C213" s="15"/>
      <c r="D213" s="15"/>
      <c r="E213" s="15"/>
      <c r="F213" s="15"/>
      <c r="G213" s="15"/>
      <c r="H213" s="15"/>
      <c r="I213" s="15"/>
      <c r="J213" s="15"/>
      <c r="K213" s="15"/>
    </row>
    <row r="214" spans="3:11" x14ac:dyDescent="0.5">
      <c r="C214" s="15"/>
      <c r="D214" s="15"/>
      <c r="E214" s="15"/>
      <c r="F214" s="15"/>
      <c r="G214" s="15"/>
      <c r="H214" s="15"/>
      <c r="I214" s="15"/>
      <c r="J214" s="15"/>
      <c r="K214" s="15"/>
    </row>
    <row r="215" spans="3:11" x14ac:dyDescent="0.5">
      <c r="C215" s="15"/>
      <c r="D215" s="15"/>
      <c r="E215" s="15"/>
      <c r="F215" s="15"/>
      <c r="G215" s="15"/>
      <c r="H215" s="15"/>
      <c r="I215" s="15"/>
      <c r="J215" s="15"/>
      <c r="K215" s="15"/>
    </row>
    <row r="216" spans="3:11" x14ac:dyDescent="0.5">
      <c r="C216" s="15"/>
      <c r="D216" s="15"/>
      <c r="E216" s="15"/>
      <c r="F216" s="15"/>
      <c r="G216" s="15"/>
      <c r="H216" s="15"/>
      <c r="I216" s="15"/>
      <c r="J216" s="15"/>
      <c r="K216" s="15"/>
    </row>
    <row r="217" spans="3:11" x14ac:dyDescent="0.5">
      <c r="C217" s="15"/>
      <c r="D217" s="15"/>
      <c r="E217" s="15"/>
      <c r="F217" s="15"/>
      <c r="G217" s="15"/>
      <c r="H217" s="15"/>
      <c r="I217" s="15"/>
      <c r="J217" s="15"/>
      <c r="K217" s="15"/>
    </row>
    <row r="218" spans="3:11" x14ac:dyDescent="0.5">
      <c r="C218" s="15"/>
      <c r="D218" s="15"/>
      <c r="E218" s="15"/>
      <c r="F218" s="15"/>
      <c r="G218" s="15"/>
      <c r="H218" s="15"/>
      <c r="I218" s="15"/>
      <c r="J218" s="15"/>
      <c r="K218" s="15"/>
    </row>
    <row r="219" spans="3:11" x14ac:dyDescent="0.5">
      <c r="C219" s="15"/>
      <c r="D219" s="15"/>
      <c r="E219" s="15"/>
      <c r="F219" s="15"/>
      <c r="G219" s="15"/>
      <c r="H219" s="15"/>
      <c r="I219" s="15"/>
      <c r="J219" s="15"/>
      <c r="K219" s="15"/>
    </row>
    <row r="220" spans="3:11" x14ac:dyDescent="0.5">
      <c r="C220" s="15"/>
      <c r="D220" s="15"/>
      <c r="E220" s="15"/>
      <c r="F220" s="15"/>
      <c r="G220" s="15"/>
      <c r="H220" s="15"/>
      <c r="I220" s="15"/>
      <c r="J220" s="15"/>
      <c r="K220" s="15"/>
    </row>
    <row r="221" spans="3:11" x14ac:dyDescent="0.5">
      <c r="C221" s="15"/>
      <c r="D221" s="15"/>
      <c r="E221" s="15"/>
      <c r="F221" s="15"/>
      <c r="G221" s="15"/>
      <c r="H221" s="15"/>
      <c r="I221" s="15"/>
      <c r="J221" s="15"/>
      <c r="K221" s="15"/>
    </row>
    <row r="222" spans="3:11" x14ac:dyDescent="0.5">
      <c r="C222" s="15"/>
      <c r="D222" s="15"/>
      <c r="E222" s="15"/>
      <c r="F222" s="15"/>
      <c r="G222" s="15"/>
      <c r="H222" s="15"/>
      <c r="I222" s="15"/>
      <c r="J222" s="15"/>
      <c r="K222" s="15"/>
    </row>
    <row r="223" spans="3:11" x14ac:dyDescent="0.5">
      <c r="C223" s="15"/>
      <c r="D223" s="15"/>
      <c r="E223" s="15"/>
      <c r="F223" s="15"/>
      <c r="G223" s="15"/>
      <c r="H223" s="15"/>
      <c r="I223" s="15"/>
      <c r="J223" s="15"/>
      <c r="K223" s="15"/>
    </row>
    <row r="224" spans="3:11" x14ac:dyDescent="0.5">
      <c r="C224" s="15"/>
      <c r="D224" s="15"/>
      <c r="E224" s="15"/>
      <c r="F224" s="15"/>
      <c r="G224" s="15"/>
      <c r="H224" s="15"/>
      <c r="I224" s="15"/>
      <c r="J224" s="15"/>
      <c r="K224" s="15"/>
    </row>
    <row r="225" spans="3:11" x14ac:dyDescent="0.5">
      <c r="C225" s="15"/>
      <c r="D225" s="15"/>
      <c r="E225" s="15"/>
      <c r="F225" s="15"/>
      <c r="G225" s="15"/>
      <c r="H225" s="15"/>
      <c r="I225" s="15"/>
      <c r="J225" s="15"/>
      <c r="K225" s="15"/>
    </row>
    <row r="226" spans="3:11" x14ac:dyDescent="0.5">
      <c r="C226" s="15"/>
      <c r="D226" s="15"/>
      <c r="E226" s="15"/>
      <c r="F226" s="15"/>
      <c r="G226" s="15"/>
      <c r="H226" s="15"/>
      <c r="I226" s="15"/>
      <c r="J226" s="15"/>
      <c r="K226" s="15"/>
    </row>
    <row r="227" spans="3:11" x14ac:dyDescent="0.5">
      <c r="C227" s="15"/>
      <c r="D227" s="15"/>
      <c r="E227" s="15"/>
      <c r="F227" s="15"/>
      <c r="G227" s="15"/>
      <c r="H227" s="15"/>
      <c r="I227" s="15"/>
      <c r="J227" s="15"/>
      <c r="K227" s="15"/>
    </row>
    <row r="228" spans="3:11" x14ac:dyDescent="0.5">
      <c r="C228" s="15"/>
      <c r="D228" s="15"/>
      <c r="E228" s="15"/>
      <c r="F228" s="15"/>
      <c r="G228" s="15"/>
      <c r="H228" s="15"/>
      <c r="I228" s="15"/>
      <c r="J228" s="15"/>
      <c r="K228" s="15"/>
    </row>
    <row r="229" spans="3:11" x14ac:dyDescent="0.5">
      <c r="C229" s="15"/>
      <c r="D229" s="15"/>
      <c r="E229" s="15"/>
      <c r="F229" s="15"/>
      <c r="G229" s="15"/>
      <c r="H229" s="15"/>
      <c r="I229" s="15"/>
      <c r="J229" s="15"/>
      <c r="K229" s="15"/>
    </row>
    <row r="230" spans="3:11" x14ac:dyDescent="0.5">
      <c r="C230" s="15"/>
      <c r="D230" s="15"/>
      <c r="E230" s="15"/>
      <c r="F230" s="15"/>
      <c r="G230" s="15"/>
      <c r="H230" s="15"/>
      <c r="I230" s="15"/>
      <c r="J230" s="15"/>
      <c r="K230" s="15"/>
    </row>
    <row r="231" spans="3:11" x14ac:dyDescent="0.5">
      <c r="C231" s="15"/>
      <c r="D231" s="15"/>
      <c r="E231" s="15"/>
      <c r="F231" s="15"/>
      <c r="G231" s="15"/>
      <c r="H231" s="15"/>
      <c r="I231" s="15"/>
      <c r="J231" s="15"/>
      <c r="K231" s="15"/>
    </row>
    <row r="232" spans="3:11" x14ac:dyDescent="0.5">
      <c r="C232" s="15"/>
      <c r="D232" s="15"/>
      <c r="E232" s="15"/>
      <c r="F232" s="15"/>
      <c r="G232" s="15"/>
      <c r="H232" s="15"/>
      <c r="I232" s="15"/>
      <c r="J232" s="15"/>
      <c r="K232" s="15"/>
    </row>
    <row r="233" spans="3:11" x14ac:dyDescent="0.5">
      <c r="C233" s="15"/>
      <c r="D233" s="15"/>
      <c r="E233" s="15"/>
      <c r="F233" s="15"/>
      <c r="G233" s="15"/>
      <c r="H233" s="15"/>
      <c r="I233" s="15"/>
      <c r="J233" s="15"/>
      <c r="K233" s="15"/>
    </row>
    <row r="234" spans="3:11" x14ac:dyDescent="0.5">
      <c r="C234" s="15"/>
      <c r="D234" s="15"/>
      <c r="E234" s="15"/>
      <c r="F234" s="15"/>
      <c r="G234" s="15"/>
      <c r="H234" s="15"/>
      <c r="I234" s="15"/>
      <c r="J234" s="15"/>
      <c r="K234" s="15"/>
    </row>
    <row r="235" spans="3:11" x14ac:dyDescent="0.5">
      <c r="C235" s="15"/>
      <c r="D235" s="15"/>
      <c r="E235" s="15"/>
      <c r="F235" s="15"/>
      <c r="G235" s="15"/>
      <c r="H235" s="15"/>
      <c r="I235" s="15"/>
      <c r="J235" s="15"/>
      <c r="K235" s="15"/>
    </row>
    <row r="236" spans="3:11" x14ac:dyDescent="0.5">
      <c r="C236" s="15"/>
      <c r="D236" s="15"/>
      <c r="E236" s="15"/>
      <c r="F236" s="15"/>
      <c r="G236" s="15"/>
      <c r="H236" s="15"/>
      <c r="I236" s="15"/>
      <c r="J236" s="15"/>
      <c r="K236" s="15"/>
    </row>
    <row r="237" spans="3:11" x14ac:dyDescent="0.5">
      <c r="C237" s="15"/>
      <c r="D237" s="15"/>
      <c r="E237" s="15"/>
      <c r="F237" s="15"/>
      <c r="G237" s="15"/>
      <c r="H237" s="15"/>
      <c r="I237" s="15"/>
      <c r="J237" s="15"/>
      <c r="K237" s="15"/>
    </row>
    <row r="238" spans="3:11" x14ac:dyDescent="0.5">
      <c r="C238" s="15"/>
      <c r="D238" s="15"/>
      <c r="E238" s="15"/>
      <c r="F238" s="15"/>
      <c r="G238" s="15"/>
      <c r="H238" s="15"/>
      <c r="I238" s="15"/>
      <c r="J238" s="15"/>
      <c r="K238" s="15"/>
    </row>
    <row r="239" spans="3:11" x14ac:dyDescent="0.5">
      <c r="C239" s="15"/>
      <c r="D239" s="15"/>
      <c r="E239" s="15"/>
      <c r="F239" s="15"/>
      <c r="G239" s="15"/>
      <c r="H239" s="15"/>
      <c r="I239" s="15"/>
      <c r="J239" s="15"/>
      <c r="K239" s="15"/>
    </row>
    <row r="240" spans="3:11" x14ac:dyDescent="0.5">
      <c r="C240" s="15"/>
      <c r="D240" s="15"/>
      <c r="E240" s="15"/>
      <c r="F240" s="15"/>
      <c r="G240" s="15"/>
      <c r="H240" s="15"/>
      <c r="I240" s="15"/>
      <c r="J240" s="15"/>
      <c r="K240" s="15"/>
    </row>
    <row r="241" spans="3:11" x14ac:dyDescent="0.5">
      <c r="C241" s="15"/>
      <c r="D241" s="15"/>
      <c r="E241" s="15"/>
      <c r="F241" s="15"/>
      <c r="G241" s="15"/>
      <c r="H241" s="15"/>
      <c r="I241" s="15"/>
      <c r="J241" s="15"/>
      <c r="K241" s="15"/>
    </row>
    <row r="242" spans="3:11" x14ac:dyDescent="0.5">
      <c r="C242" s="15"/>
      <c r="D242" s="15"/>
      <c r="E242" s="15"/>
      <c r="F242" s="15"/>
      <c r="G242" s="15"/>
      <c r="H242" s="15"/>
      <c r="I242" s="15"/>
      <c r="J242" s="15"/>
      <c r="K242" s="15"/>
    </row>
    <row r="243" spans="3:11" x14ac:dyDescent="0.5">
      <c r="C243" s="15"/>
      <c r="D243" s="15"/>
      <c r="E243" s="15"/>
      <c r="F243" s="15"/>
      <c r="G243" s="15"/>
      <c r="H243" s="15"/>
      <c r="I243" s="15"/>
      <c r="J243" s="15"/>
      <c r="K243" s="15"/>
    </row>
    <row r="244" spans="3:11" x14ac:dyDescent="0.5">
      <c r="C244" s="15"/>
      <c r="D244" s="15"/>
      <c r="E244" s="15"/>
      <c r="F244" s="15"/>
      <c r="G244" s="15"/>
      <c r="H244" s="15"/>
      <c r="I244" s="15"/>
      <c r="J244" s="15"/>
      <c r="K244" s="15"/>
    </row>
    <row r="245" spans="3:11" x14ac:dyDescent="0.5">
      <c r="C245" s="15"/>
      <c r="D245" s="15"/>
      <c r="E245" s="15"/>
      <c r="F245" s="15"/>
      <c r="G245" s="15"/>
      <c r="H245" s="15"/>
      <c r="I245" s="15"/>
      <c r="J245" s="15"/>
      <c r="K245" s="15"/>
    </row>
    <row r="246" spans="3:11" x14ac:dyDescent="0.5">
      <c r="C246" s="15"/>
      <c r="D246" s="15"/>
      <c r="E246" s="15"/>
      <c r="F246" s="15"/>
      <c r="G246" s="15"/>
      <c r="H246" s="15"/>
      <c r="I246" s="15"/>
      <c r="J246" s="15"/>
      <c r="K246" s="15"/>
    </row>
    <row r="247" spans="3:11" x14ac:dyDescent="0.5">
      <c r="C247" s="15"/>
      <c r="D247" s="15"/>
      <c r="E247" s="15"/>
      <c r="F247" s="15"/>
      <c r="G247" s="15"/>
      <c r="H247" s="15"/>
      <c r="I247" s="15"/>
      <c r="J247" s="15"/>
      <c r="K247" s="15"/>
    </row>
    <row r="248" spans="3:11" x14ac:dyDescent="0.5">
      <c r="C248" s="15"/>
      <c r="D248" s="15"/>
      <c r="E248" s="15"/>
      <c r="F248" s="15"/>
      <c r="G248" s="15"/>
      <c r="H248" s="15"/>
      <c r="I248" s="15"/>
      <c r="J248" s="15"/>
      <c r="K248" s="15"/>
    </row>
    <row r="249" spans="3:11" x14ac:dyDescent="0.5">
      <c r="C249" s="15"/>
      <c r="D249" s="15"/>
      <c r="E249" s="15"/>
      <c r="F249" s="15"/>
      <c r="G249" s="15"/>
      <c r="H249" s="15"/>
      <c r="I249" s="15"/>
      <c r="J249" s="15"/>
      <c r="K249" s="15"/>
    </row>
    <row r="250" spans="3:11" x14ac:dyDescent="0.5">
      <c r="C250" s="15"/>
      <c r="D250" s="15"/>
      <c r="E250" s="15"/>
      <c r="F250" s="15"/>
      <c r="G250" s="15"/>
      <c r="H250" s="15"/>
      <c r="I250" s="15"/>
      <c r="J250" s="15"/>
      <c r="K250" s="15"/>
    </row>
    <row r="251" spans="3:11" x14ac:dyDescent="0.5">
      <c r="C251" s="15"/>
      <c r="D251" s="15"/>
      <c r="E251" s="15"/>
      <c r="F251" s="15"/>
      <c r="G251" s="15"/>
      <c r="H251" s="15"/>
      <c r="I251" s="15"/>
      <c r="J251" s="15"/>
      <c r="K251" s="15"/>
    </row>
    <row r="252" spans="3:11" x14ac:dyDescent="0.5">
      <c r="C252" s="15"/>
      <c r="D252" s="15"/>
      <c r="E252" s="15"/>
      <c r="F252" s="15"/>
      <c r="G252" s="15"/>
      <c r="H252" s="15"/>
      <c r="I252" s="15"/>
      <c r="J252" s="15"/>
      <c r="K252" s="15"/>
    </row>
    <row r="253" spans="3:11" x14ac:dyDescent="0.5">
      <c r="C253" s="15"/>
      <c r="D253" s="15"/>
      <c r="E253" s="15"/>
      <c r="F253" s="15"/>
      <c r="G253" s="15"/>
      <c r="H253" s="15"/>
      <c r="I253" s="15"/>
      <c r="J253" s="15"/>
      <c r="K253" s="15"/>
    </row>
    <row r="254" spans="3:11" x14ac:dyDescent="0.5">
      <c r="C254" s="15"/>
      <c r="D254" s="15"/>
      <c r="E254" s="15"/>
      <c r="F254" s="15"/>
      <c r="G254" s="15"/>
      <c r="H254" s="15"/>
      <c r="I254" s="15"/>
      <c r="J254" s="15"/>
      <c r="K254" s="15"/>
    </row>
    <row r="255" spans="3:11" x14ac:dyDescent="0.5">
      <c r="C255" s="15"/>
      <c r="D255" s="15"/>
      <c r="E255" s="15"/>
      <c r="F255" s="15"/>
      <c r="G255" s="15"/>
      <c r="H255" s="15"/>
      <c r="I255" s="15"/>
      <c r="J255" s="15"/>
      <c r="K255" s="15"/>
    </row>
    <row r="256" spans="3:11" x14ac:dyDescent="0.5">
      <c r="C256" s="15"/>
      <c r="D256" s="15"/>
      <c r="E256" s="15"/>
      <c r="F256" s="15"/>
      <c r="G256" s="15"/>
      <c r="H256" s="15"/>
      <c r="I256" s="15"/>
      <c r="J256" s="15"/>
      <c r="K256" s="15"/>
    </row>
    <row r="257" spans="3:11" x14ac:dyDescent="0.5">
      <c r="C257" s="15"/>
      <c r="D257" s="15"/>
      <c r="E257" s="15"/>
      <c r="F257" s="15"/>
      <c r="G257" s="15"/>
      <c r="H257" s="15"/>
      <c r="I257" s="15"/>
      <c r="J257" s="15"/>
      <c r="K257" s="15"/>
    </row>
    <row r="258" spans="3:11" x14ac:dyDescent="0.5">
      <c r="C258" s="15"/>
      <c r="D258" s="15"/>
      <c r="E258" s="15"/>
      <c r="F258" s="15"/>
      <c r="G258" s="15"/>
      <c r="H258" s="15"/>
      <c r="I258" s="15"/>
      <c r="J258" s="15"/>
      <c r="K258" s="15"/>
    </row>
    <row r="259" spans="3:11" x14ac:dyDescent="0.5">
      <c r="C259" s="15"/>
      <c r="D259" s="15"/>
      <c r="E259" s="15"/>
      <c r="F259" s="15"/>
      <c r="G259" s="15"/>
      <c r="H259" s="15"/>
      <c r="I259" s="15"/>
      <c r="J259" s="15"/>
      <c r="K259" s="15"/>
    </row>
    <row r="260" spans="3:11" x14ac:dyDescent="0.5">
      <c r="C260" s="15"/>
      <c r="D260" s="15"/>
      <c r="E260" s="15"/>
      <c r="F260" s="15"/>
      <c r="G260" s="15"/>
      <c r="H260" s="15"/>
      <c r="I260" s="15"/>
      <c r="J260" s="15"/>
      <c r="K260" s="15"/>
    </row>
    <row r="261" spans="3:11" x14ac:dyDescent="0.5">
      <c r="C261" s="15"/>
      <c r="D261" s="15"/>
      <c r="E261" s="15"/>
      <c r="F261" s="15"/>
      <c r="G261" s="15"/>
      <c r="H261" s="15"/>
      <c r="I261" s="15"/>
      <c r="J261" s="15"/>
      <c r="K261" s="15"/>
    </row>
    <row r="262" spans="3:11" x14ac:dyDescent="0.5">
      <c r="C262" s="15"/>
      <c r="D262" s="15"/>
      <c r="E262" s="15"/>
      <c r="F262" s="15"/>
      <c r="G262" s="15"/>
      <c r="H262" s="15"/>
      <c r="I262" s="15"/>
      <c r="J262" s="15"/>
      <c r="K262" s="15"/>
    </row>
    <row r="263" spans="3:11" x14ac:dyDescent="0.5">
      <c r="C263" s="15"/>
      <c r="D263" s="15"/>
      <c r="E263" s="15"/>
      <c r="F263" s="15"/>
      <c r="G263" s="15"/>
      <c r="H263" s="15"/>
      <c r="I263" s="15"/>
      <c r="J263" s="15"/>
      <c r="K263" s="15"/>
    </row>
    <row r="264" spans="3:11" x14ac:dyDescent="0.5">
      <c r="C264" s="15"/>
      <c r="D264" s="15"/>
      <c r="E264" s="15"/>
      <c r="F264" s="15"/>
      <c r="G264" s="15"/>
      <c r="H264" s="15"/>
      <c r="I264" s="15"/>
      <c r="J264" s="15"/>
      <c r="K264" s="15"/>
    </row>
    <row r="265" spans="3:11" x14ac:dyDescent="0.5">
      <c r="C265" s="15"/>
      <c r="D265" s="15"/>
      <c r="E265" s="15"/>
      <c r="F265" s="15"/>
      <c r="G265" s="15"/>
      <c r="H265" s="15"/>
      <c r="I265" s="15"/>
      <c r="J265" s="15"/>
      <c r="K265" s="15"/>
    </row>
    <row r="266" spans="3:11" x14ac:dyDescent="0.5">
      <c r="C266" s="15"/>
      <c r="D266" s="15"/>
      <c r="E266" s="15"/>
      <c r="F266" s="15"/>
      <c r="G266" s="15"/>
      <c r="H266" s="15"/>
      <c r="I266" s="15"/>
      <c r="J266" s="15"/>
      <c r="K266" s="15"/>
    </row>
    <row r="267" spans="3:11" x14ac:dyDescent="0.5">
      <c r="C267" s="15"/>
      <c r="D267" s="15"/>
      <c r="E267" s="15"/>
      <c r="F267" s="15"/>
      <c r="G267" s="15"/>
      <c r="H267" s="15"/>
      <c r="I267" s="15"/>
      <c r="J267" s="15"/>
      <c r="K267" s="15"/>
    </row>
    <row r="268" spans="3:11" x14ac:dyDescent="0.5">
      <c r="C268" s="15"/>
      <c r="D268" s="15"/>
      <c r="E268" s="15"/>
      <c r="F268" s="15"/>
      <c r="G268" s="15"/>
      <c r="H268" s="15"/>
      <c r="I268" s="15"/>
      <c r="J268" s="15"/>
      <c r="K268" s="15"/>
    </row>
    <row r="269" spans="3:11" x14ac:dyDescent="0.5">
      <c r="C269" s="15"/>
      <c r="D269" s="15"/>
      <c r="E269" s="15"/>
      <c r="F269" s="15"/>
      <c r="G269" s="15"/>
      <c r="H269" s="15"/>
      <c r="I269" s="15"/>
      <c r="J269" s="15"/>
      <c r="K269" s="15"/>
    </row>
    <row r="270" spans="3:11" x14ac:dyDescent="0.5">
      <c r="C270" s="15"/>
      <c r="D270" s="15"/>
      <c r="E270" s="15"/>
      <c r="F270" s="15"/>
      <c r="G270" s="15"/>
      <c r="H270" s="15"/>
      <c r="I270" s="15"/>
      <c r="J270" s="15"/>
      <c r="K270" s="15"/>
    </row>
    <row r="271" spans="3:11" x14ac:dyDescent="0.5">
      <c r="C271" s="15"/>
      <c r="D271" s="15"/>
      <c r="E271" s="15"/>
      <c r="F271" s="15"/>
      <c r="G271" s="15"/>
      <c r="H271" s="15"/>
      <c r="I271" s="15"/>
      <c r="J271" s="15"/>
      <c r="K271" s="15"/>
    </row>
    <row r="272" spans="3:11" x14ac:dyDescent="0.5">
      <c r="C272" s="15"/>
      <c r="D272" s="15"/>
      <c r="E272" s="15"/>
      <c r="F272" s="15"/>
      <c r="G272" s="15"/>
      <c r="H272" s="15"/>
      <c r="I272" s="15"/>
      <c r="J272" s="15"/>
      <c r="K272" s="15"/>
    </row>
    <row r="273" spans="3:11" x14ac:dyDescent="0.5">
      <c r="C273" s="15"/>
      <c r="D273" s="15"/>
      <c r="E273" s="15"/>
      <c r="F273" s="15"/>
      <c r="G273" s="15"/>
      <c r="H273" s="15"/>
      <c r="I273" s="15"/>
      <c r="J273" s="15"/>
      <c r="K273" s="15"/>
    </row>
    <row r="274" spans="3:11" x14ac:dyDescent="0.5">
      <c r="C274" s="15"/>
      <c r="D274" s="15"/>
      <c r="E274" s="15"/>
      <c r="F274" s="15"/>
      <c r="G274" s="15"/>
      <c r="H274" s="15"/>
      <c r="I274" s="15"/>
      <c r="J274" s="15"/>
      <c r="K274" s="15"/>
    </row>
    <row r="275" spans="3:11" x14ac:dyDescent="0.5">
      <c r="C275" s="15"/>
      <c r="D275" s="15"/>
      <c r="E275" s="15"/>
      <c r="F275" s="15"/>
      <c r="G275" s="15"/>
      <c r="H275" s="15"/>
      <c r="I275" s="15"/>
      <c r="J275" s="15"/>
      <c r="K275" s="15"/>
    </row>
    <row r="276" spans="3:11" x14ac:dyDescent="0.5">
      <c r="C276" s="15"/>
      <c r="D276" s="15"/>
      <c r="E276" s="15"/>
      <c r="F276" s="15"/>
      <c r="G276" s="15"/>
      <c r="H276" s="15"/>
      <c r="I276" s="15"/>
      <c r="J276" s="15"/>
      <c r="K276" s="15"/>
    </row>
    <row r="277" spans="3:11" x14ac:dyDescent="0.5">
      <c r="C277" s="15"/>
      <c r="D277" s="15"/>
      <c r="E277" s="15"/>
      <c r="F277" s="15"/>
      <c r="G277" s="15"/>
      <c r="H277" s="15"/>
      <c r="I277" s="15"/>
      <c r="J277" s="15"/>
      <c r="K277" s="15"/>
    </row>
    <row r="278" spans="3:11" x14ac:dyDescent="0.5">
      <c r="C278" s="15"/>
      <c r="D278" s="15"/>
      <c r="E278" s="15"/>
      <c r="F278" s="15"/>
      <c r="G278" s="15"/>
      <c r="H278" s="15"/>
      <c r="I278" s="15"/>
      <c r="J278" s="15"/>
      <c r="K278" s="15"/>
    </row>
    <row r="279" spans="3:11" x14ac:dyDescent="0.5">
      <c r="C279" s="15"/>
      <c r="D279" s="15"/>
      <c r="E279" s="15"/>
      <c r="F279" s="15"/>
      <c r="G279" s="15"/>
      <c r="H279" s="15"/>
      <c r="I279" s="15"/>
      <c r="J279" s="15"/>
      <c r="K279" s="15"/>
    </row>
    <row r="280" spans="3:11" x14ac:dyDescent="0.5">
      <c r="C280" s="15"/>
      <c r="D280" s="15"/>
      <c r="E280" s="15"/>
      <c r="F280" s="15"/>
      <c r="G280" s="15"/>
      <c r="H280" s="15"/>
      <c r="I280" s="15"/>
      <c r="J280" s="15"/>
      <c r="K280" s="15"/>
    </row>
    <row r="281" spans="3:11" x14ac:dyDescent="0.5">
      <c r="C281" s="15"/>
      <c r="D281" s="15"/>
      <c r="E281" s="15"/>
      <c r="F281" s="15"/>
      <c r="G281" s="15"/>
      <c r="H281" s="15"/>
      <c r="I281" s="15"/>
      <c r="J281" s="15"/>
      <c r="K281" s="15"/>
    </row>
    <row r="282" spans="3:11" x14ac:dyDescent="0.5">
      <c r="C282" s="15"/>
      <c r="D282" s="15"/>
      <c r="E282" s="15"/>
      <c r="F282" s="15"/>
      <c r="G282" s="15"/>
      <c r="H282" s="15"/>
      <c r="I282" s="15"/>
      <c r="J282" s="15"/>
      <c r="K282" s="15"/>
    </row>
    <row r="283" spans="3:11" x14ac:dyDescent="0.5">
      <c r="C283" s="15"/>
      <c r="D283" s="15"/>
      <c r="E283" s="15"/>
      <c r="F283" s="15"/>
      <c r="G283" s="15"/>
      <c r="H283" s="15"/>
      <c r="I283" s="15"/>
      <c r="J283" s="15"/>
      <c r="K283" s="15"/>
    </row>
    <row r="284" spans="3:11" x14ac:dyDescent="0.5">
      <c r="C284" s="15"/>
      <c r="D284" s="15"/>
      <c r="E284" s="15"/>
      <c r="F284" s="15"/>
      <c r="G284" s="15"/>
      <c r="H284" s="15"/>
      <c r="I284" s="15"/>
      <c r="J284" s="15"/>
      <c r="K284" s="15"/>
    </row>
    <row r="285" spans="3:11" x14ac:dyDescent="0.5">
      <c r="C285" s="15"/>
      <c r="D285" s="15"/>
      <c r="E285" s="15"/>
      <c r="F285" s="15"/>
      <c r="G285" s="15"/>
      <c r="H285" s="15"/>
      <c r="I285" s="15"/>
      <c r="J285" s="15"/>
      <c r="K285" s="15"/>
    </row>
    <row r="286" spans="3:11" x14ac:dyDescent="0.5">
      <c r="C286" s="15"/>
      <c r="D286" s="15"/>
      <c r="E286" s="15"/>
      <c r="F286" s="15"/>
      <c r="G286" s="15"/>
      <c r="H286" s="15"/>
      <c r="I286" s="15"/>
      <c r="J286" s="15"/>
      <c r="K286" s="15"/>
    </row>
    <row r="287" spans="3:11" x14ac:dyDescent="0.5">
      <c r="C287" s="15"/>
      <c r="D287" s="15"/>
      <c r="E287" s="15"/>
      <c r="F287" s="15"/>
      <c r="G287" s="15"/>
      <c r="H287" s="15"/>
      <c r="I287" s="15"/>
      <c r="J287" s="15"/>
      <c r="K287" s="15"/>
    </row>
    <row r="288" spans="3:11" x14ac:dyDescent="0.5">
      <c r="C288" s="15"/>
      <c r="D288" s="15"/>
      <c r="E288" s="15"/>
      <c r="F288" s="15"/>
      <c r="G288" s="15"/>
      <c r="H288" s="15"/>
      <c r="I288" s="15"/>
      <c r="J288" s="15"/>
      <c r="K288" s="15"/>
    </row>
    <row r="289" spans="3:11" x14ac:dyDescent="0.5">
      <c r="C289" s="15"/>
      <c r="D289" s="15"/>
      <c r="E289" s="15"/>
      <c r="F289" s="15"/>
      <c r="G289" s="15"/>
      <c r="H289" s="15"/>
      <c r="I289" s="15"/>
      <c r="J289" s="15"/>
      <c r="K289" s="15"/>
    </row>
    <row r="290" spans="3:11" x14ac:dyDescent="0.5">
      <c r="C290" s="15"/>
      <c r="D290" s="15"/>
      <c r="E290" s="15"/>
      <c r="F290" s="15"/>
      <c r="G290" s="15"/>
      <c r="H290" s="15"/>
      <c r="I290" s="15"/>
      <c r="J290" s="15"/>
      <c r="K290" s="15"/>
    </row>
    <row r="291" spans="3:11" x14ac:dyDescent="0.5">
      <c r="C291" s="15"/>
      <c r="D291" s="15"/>
      <c r="E291" s="15"/>
      <c r="F291" s="15"/>
      <c r="G291" s="15"/>
      <c r="H291" s="15"/>
      <c r="I291" s="15"/>
      <c r="J291" s="15"/>
      <c r="K291" s="15"/>
    </row>
    <row r="292" spans="3:11" x14ac:dyDescent="0.5">
      <c r="C292" s="15"/>
      <c r="D292" s="15"/>
      <c r="E292" s="15"/>
      <c r="F292" s="15"/>
      <c r="G292" s="15"/>
      <c r="H292" s="15"/>
      <c r="I292" s="15"/>
      <c r="J292" s="15"/>
      <c r="K292" s="15"/>
    </row>
    <row r="293" spans="3:11" x14ac:dyDescent="0.5">
      <c r="C293" s="15"/>
      <c r="D293" s="15"/>
      <c r="E293" s="15"/>
      <c r="F293" s="15"/>
      <c r="G293" s="15"/>
      <c r="H293" s="15"/>
      <c r="I293" s="15"/>
      <c r="J293" s="15"/>
      <c r="K293" s="15"/>
    </row>
    <row r="294" spans="3:11" x14ac:dyDescent="0.5">
      <c r="C294" s="15"/>
      <c r="D294" s="15"/>
      <c r="E294" s="15"/>
      <c r="F294" s="15"/>
      <c r="G294" s="15"/>
      <c r="H294" s="15"/>
      <c r="I294" s="15"/>
      <c r="J294" s="15"/>
      <c r="K294" s="15"/>
    </row>
    <row r="295" spans="3:11" x14ac:dyDescent="0.5">
      <c r="C295" s="15"/>
      <c r="D295" s="15"/>
      <c r="E295" s="15"/>
      <c r="F295" s="15"/>
      <c r="G295" s="15"/>
      <c r="H295" s="15"/>
      <c r="I295" s="15"/>
      <c r="J295" s="15"/>
      <c r="K295" s="15"/>
    </row>
    <row r="296" spans="3:11" x14ac:dyDescent="0.5">
      <c r="C296" s="15"/>
      <c r="D296" s="15"/>
      <c r="E296" s="15"/>
      <c r="F296" s="15"/>
      <c r="G296" s="15"/>
      <c r="H296" s="15"/>
      <c r="I296" s="15"/>
      <c r="J296" s="15"/>
      <c r="K296" s="15"/>
    </row>
    <row r="297" spans="3:11" x14ac:dyDescent="0.5">
      <c r="C297" s="15"/>
      <c r="D297" s="15"/>
      <c r="E297" s="15"/>
      <c r="F297" s="15"/>
      <c r="G297" s="15"/>
      <c r="H297" s="15"/>
      <c r="I297" s="15"/>
      <c r="J297" s="15"/>
      <c r="K297" s="15"/>
    </row>
    <row r="298" spans="3:11" x14ac:dyDescent="0.5">
      <c r="C298" s="15"/>
      <c r="D298" s="15"/>
      <c r="E298" s="15"/>
      <c r="F298" s="15"/>
      <c r="G298" s="15"/>
      <c r="H298" s="15"/>
      <c r="I298" s="15"/>
      <c r="J298" s="15"/>
      <c r="K298" s="15"/>
    </row>
    <row r="299" spans="3:11" x14ac:dyDescent="0.5">
      <c r="C299" s="15"/>
      <c r="D299" s="15"/>
      <c r="E299" s="15"/>
      <c r="F299" s="15"/>
      <c r="G299" s="15"/>
      <c r="H299" s="15"/>
      <c r="I299" s="15"/>
      <c r="J299" s="15"/>
      <c r="K299" s="15"/>
    </row>
    <row r="300" spans="3:11" x14ac:dyDescent="0.5">
      <c r="C300" s="15"/>
      <c r="D300" s="15"/>
      <c r="E300" s="15"/>
      <c r="F300" s="15"/>
      <c r="G300" s="15"/>
      <c r="H300" s="15"/>
      <c r="I300" s="15"/>
      <c r="J300" s="15"/>
      <c r="K300" s="15"/>
    </row>
    <row r="301" spans="3:11" x14ac:dyDescent="0.5">
      <c r="C301" s="15"/>
      <c r="D301" s="15"/>
      <c r="E301" s="15"/>
      <c r="F301" s="15"/>
      <c r="G301" s="15"/>
      <c r="H301" s="15"/>
      <c r="I301" s="15"/>
      <c r="J301" s="15"/>
      <c r="K301" s="15"/>
    </row>
    <row r="302" spans="3:11" x14ac:dyDescent="0.5">
      <c r="C302" s="15"/>
      <c r="D302" s="15"/>
      <c r="E302" s="15"/>
      <c r="F302" s="15"/>
      <c r="G302" s="15"/>
      <c r="H302" s="15"/>
      <c r="I302" s="15"/>
      <c r="J302" s="15"/>
      <c r="K302" s="15"/>
    </row>
    <row r="303" spans="3:11" x14ac:dyDescent="0.5">
      <c r="C303" s="15"/>
      <c r="D303" s="15"/>
      <c r="E303" s="15"/>
      <c r="F303" s="15"/>
      <c r="G303" s="15"/>
      <c r="H303" s="15"/>
      <c r="I303" s="15"/>
      <c r="J303" s="15"/>
      <c r="K303" s="15"/>
    </row>
    <row r="304" spans="3:11" x14ac:dyDescent="0.5">
      <c r="C304" s="15"/>
      <c r="D304" s="15"/>
      <c r="E304" s="15"/>
      <c r="F304" s="15"/>
      <c r="G304" s="15"/>
      <c r="H304" s="15"/>
      <c r="I304" s="15"/>
      <c r="J304" s="15"/>
      <c r="K304" s="15"/>
    </row>
    <row r="305" spans="3:11" x14ac:dyDescent="0.5">
      <c r="C305" s="15"/>
      <c r="D305" s="15"/>
      <c r="E305" s="15"/>
      <c r="F305" s="15"/>
      <c r="G305" s="15"/>
      <c r="H305" s="15"/>
      <c r="I305" s="15"/>
      <c r="J305" s="15"/>
      <c r="K305" s="15"/>
    </row>
    <row r="306" spans="3:11" x14ac:dyDescent="0.5">
      <c r="C306" s="15"/>
      <c r="D306" s="15"/>
      <c r="E306" s="15"/>
      <c r="F306" s="15"/>
      <c r="G306" s="15"/>
      <c r="H306" s="15"/>
      <c r="I306" s="15"/>
      <c r="J306" s="15"/>
      <c r="K306" s="15"/>
    </row>
    <row r="307" spans="3:11" x14ac:dyDescent="0.5">
      <c r="C307" s="15"/>
      <c r="D307" s="15"/>
      <c r="E307" s="15"/>
      <c r="F307" s="15"/>
      <c r="G307" s="15"/>
      <c r="H307" s="15"/>
      <c r="I307" s="15"/>
      <c r="J307" s="15"/>
      <c r="K307" s="15"/>
    </row>
    <row r="308" spans="3:11" x14ac:dyDescent="0.5">
      <c r="C308" s="15"/>
      <c r="D308" s="15"/>
      <c r="E308" s="15"/>
      <c r="F308" s="15"/>
      <c r="G308" s="15"/>
      <c r="H308" s="15"/>
      <c r="I308" s="15"/>
      <c r="J308" s="15"/>
      <c r="K308" s="15"/>
    </row>
    <row r="309" spans="3:11" x14ac:dyDescent="0.5">
      <c r="C309" s="15"/>
      <c r="D309" s="15"/>
      <c r="E309" s="15"/>
      <c r="F309" s="15"/>
      <c r="G309" s="15"/>
      <c r="H309" s="15"/>
      <c r="I309" s="15"/>
      <c r="J309" s="15"/>
      <c r="K309" s="15"/>
    </row>
    <row r="310" spans="3:11" x14ac:dyDescent="0.5">
      <c r="C310" s="15"/>
      <c r="D310" s="15"/>
      <c r="E310" s="15"/>
      <c r="F310" s="15"/>
      <c r="G310" s="15"/>
      <c r="H310" s="15"/>
      <c r="I310" s="15"/>
      <c r="J310" s="15"/>
      <c r="K310" s="15"/>
    </row>
    <row r="311" spans="3:11" x14ac:dyDescent="0.5">
      <c r="C311" s="15"/>
      <c r="D311" s="15"/>
      <c r="E311" s="15"/>
      <c r="F311" s="15"/>
      <c r="G311" s="15"/>
      <c r="H311" s="15"/>
      <c r="I311" s="15"/>
      <c r="J311" s="15"/>
      <c r="K311" s="15"/>
    </row>
    <row r="312" spans="3:11" x14ac:dyDescent="0.5">
      <c r="C312" s="15"/>
      <c r="D312" s="15"/>
      <c r="E312" s="15"/>
      <c r="F312" s="15"/>
      <c r="G312" s="15"/>
      <c r="H312" s="15"/>
      <c r="I312" s="15"/>
      <c r="J312" s="15"/>
      <c r="K312" s="15"/>
    </row>
    <row r="313" spans="3:11" x14ac:dyDescent="0.5">
      <c r="C313" s="15"/>
      <c r="D313" s="15"/>
      <c r="E313" s="15"/>
      <c r="F313" s="15"/>
      <c r="G313" s="15"/>
      <c r="H313" s="15"/>
      <c r="I313" s="15"/>
      <c r="J313" s="15"/>
      <c r="K313" s="15"/>
    </row>
    <row r="314" spans="3:11" x14ac:dyDescent="0.5">
      <c r="C314" s="15"/>
      <c r="D314" s="15"/>
      <c r="E314" s="15"/>
      <c r="F314" s="15"/>
      <c r="G314" s="15"/>
      <c r="H314" s="15"/>
      <c r="I314" s="15"/>
      <c r="J314" s="15"/>
      <c r="K314" s="15"/>
    </row>
    <row r="315" spans="3:11" x14ac:dyDescent="0.5">
      <c r="C315" s="15"/>
      <c r="D315" s="15"/>
      <c r="E315" s="15"/>
      <c r="F315" s="15"/>
      <c r="G315" s="15"/>
      <c r="H315" s="15"/>
      <c r="I315" s="15"/>
      <c r="J315" s="15"/>
      <c r="K315" s="15"/>
    </row>
    <row r="316" spans="3:11" x14ac:dyDescent="0.5">
      <c r="C316" s="15"/>
      <c r="D316" s="15"/>
      <c r="E316" s="15"/>
      <c r="F316" s="15"/>
      <c r="G316" s="15"/>
      <c r="H316" s="15"/>
      <c r="I316" s="15"/>
      <c r="J316" s="15"/>
      <c r="K316" s="15"/>
    </row>
    <row r="317" spans="3:11" x14ac:dyDescent="0.5">
      <c r="C317" s="15"/>
      <c r="D317" s="15"/>
      <c r="E317" s="15"/>
      <c r="F317" s="15"/>
      <c r="G317" s="15"/>
      <c r="H317" s="15"/>
      <c r="I317" s="15"/>
      <c r="J317" s="15"/>
      <c r="K317" s="15"/>
    </row>
    <row r="318" spans="3:11" x14ac:dyDescent="0.5">
      <c r="C318" s="15"/>
      <c r="D318" s="15"/>
      <c r="E318" s="15"/>
      <c r="F318" s="15"/>
      <c r="G318" s="15"/>
      <c r="H318" s="15"/>
      <c r="I318" s="15"/>
      <c r="J318" s="15"/>
      <c r="K318" s="15"/>
    </row>
    <row r="319" spans="3:11" x14ac:dyDescent="0.5">
      <c r="C319" s="15"/>
      <c r="D319" s="15"/>
      <c r="E319" s="15"/>
      <c r="F319" s="15"/>
      <c r="G319" s="15"/>
      <c r="H319" s="15"/>
      <c r="I319" s="15"/>
      <c r="J319" s="15"/>
      <c r="K319" s="15"/>
    </row>
    <row r="320" spans="3:11" x14ac:dyDescent="0.5">
      <c r="C320" s="15"/>
      <c r="D320" s="15"/>
      <c r="E320" s="15"/>
      <c r="F320" s="15"/>
      <c r="G320" s="15"/>
      <c r="H320" s="15"/>
      <c r="I320" s="15"/>
      <c r="J320" s="15"/>
      <c r="K320" s="15"/>
    </row>
    <row r="321" spans="3:11" x14ac:dyDescent="0.5">
      <c r="C321" s="15"/>
      <c r="D321" s="15"/>
      <c r="E321" s="15"/>
      <c r="F321" s="15"/>
      <c r="G321" s="15"/>
      <c r="H321" s="15"/>
      <c r="I321" s="15"/>
      <c r="J321" s="15"/>
      <c r="K321" s="15"/>
    </row>
    <row r="322" spans="3:11" x14ac:dyDescent="0.5">
      <c r="C322" s="15"/>
      <c r="D322" s="15"/>
      <c r="E322" s="15"/>
      <c r="F322" s="15"/>
      <c r="G322" s="15"/>
      <c r="H322" s="15"/>
      <c r="I322" s="15"/>
      <c r="J322" s="15"/>
      <c r="K322" s="15"/>
    </row>
    <row r="323" spans="3:11" x14ac:dyDescent="0.5">
      <c r="C323" s="15"/>
      <c r="D323" s="15"/>
      <c r="E323" s="15"/>
      <c r="F323" s="15"/>
      <c r="G323" s="15"/>
      <c r="H323" s="15"/>
      <c r="I323" s="15"/>
      <c r="J323" s="15"/>
      <c r="K323" s="15"/>
    </row>
    <row r="324" spans="3:11" x14ac:dyDescent="0.5">
      <c r="C324" s="15"/>
      <c r="D324" s="15"/>
      <c r="E324" s="15"/>
      <c r="F324" s="15"/>
      <c r="G324" s="15"/>
      <c r="H324" s="15"/>
      <c r="I324" s="15"/>
      <c r="J324" s="15"/>
      <c r="K324" s="15"/>
    </row>
    <row r="325" spans="3:11" x14ac:dyDescent="0.5">
      <c r="C325" s="15"/>
      <c r="D325" s="15"/>
      <c r="E325" s="15"/>
      <c r="F325" s="15"/>
      <c r="G325" s="15"/>
      <c r="H325" s="15"/>
      <c r="I325" s="15"/>
      <c r="J325" s="15"/>
      <c r="K325" s="15"/>
    </row>
    <row r="326" spans="3:11" x14ac:dyDescent="0.5">
      <c r="C326" s="15"/>
      <c r="D326" s="15"/>
      <c r="E326" s="15"/>
      <c r="F326" s="15"/>
      <c r="G326" s="15"/>
      <c r="H326" s="15"/>
      <c r="I326" s="15"/>
      <c r="J326" s="15"/>
      <c r="K326" s="15"/>
    </row>
    <row r="327" spans="3:11" x14ac:dyDescent="0.5">
      <c r="C327" s="15"/>
      <c r="D327" s="15"/>
      <c r="E327" s="15"/>
      <c r="F327" s="15"/>
      <c r="G327" s="15"/>
      <c r="H327" s="15"/>
      <c r="I327" s="15"/>
      <c r="J327" s="15"/>
      <c r="K327" s="15"/>
    </row>
    <row r="328" spans="3:11" x14ac:dyDescent="0.5">
      <c r="C328" s="15"/>
      <c r="D328" s="15"/>
      <c r="E328" s="15"/>
      <c r="F328" s="15"/>
      <c r="G328" s="15"/>
      <c r="H328" s="15"/>
      <c r="I328" s="15"/>
      <c r="J328" s="15"/>
      <c r="K328" s="15"/>
    </row>
    <row r="329" spans="3:11" x14ac:dyDescent="0.5">
      <c r="C329" s="15"/>
      <c r="D329" s="15"/>
      <c r="E329" s="15"/>
      <c r="F329" s="15"/>
      <c r="G329" s="15"/>
      <c r="H329" s="15"/>
      <c r="I329" s="15"/>
      <c r="J329" s="15"/>
      <c r="K329" s="15"/>
    </row>
    <row r="330" spans="3:11" x14ac:dyDescent="0.5">
      <c r="C330" s="15"/>
      <c r="D330" s="15"/>
      <c r="E330" s="15"/>
      <c r="F330" s="15"/>
      <c r="G330" s="15"/>
      <c r="H330" s="15"/>
      <c r="I330" s="15"/>
      <c r="J330" s="15"/>
      <c r="K330" s="15"/>
    </row>
    <row r="331" spans="3:11" x14ac:dyDescent="0.5">
      <c r="C331" s="15"/>
      <c r="D331" s="15"/>
      <c r="E331" s="15"/>
      <c r="F331" s="15"/>
      <c r="G331" s="15"/>
      <c r="H331" s="15"/>
      <c r="I331" s="15"/>
      <c r="J331" s="15"/>
      <c r="K331" s="15"/>
    </row>
    <row r="332" spans="3:11" x14ac:dyDescent="0.5">
      <c r="C332" s="15"/>
      <c r="D332" s="15"/>
      <c r="E332" s="15"/>
      <c r="F332" s="15"/>
      <c r="G332" s="15"/>
      <c r="H332" s="15"/>
      <c r="I332" s="15"/>
      <c r="J332" s="15"/>
      <c r="K332" s="15"/>
    </row>
    <row r="333" spans="3:11" x14ac:dyDescent="0.5">
      <c r="C333" s="15"/>
      <c r="D333" s="15"/>
      <c r="E333" s="15"/>
      <c r="F333" s="15"/>
      <c r="G333" s="15"/>
      <c r="H333" s="15"/>
      <c r="I333" s="15"/>
      <c r="J333" s="15"/>
      <c r="K333" s="15"/>
    </row>
    <row r="334" spans="3:11" x14ac:dyDescent="0.5">
      <c r="C334" s="15"/>
      <c r="D334" s="15"/>
      <c r="E334" s="15"/>
      <c r="F334" s="15"/>
      <c r="G334" s="15"/>
      <c r="H334" s="15"/>
      <c r="I334" s="15"/>
      <c r="J334" s="15"/>
      <c r="K334" s="15"/>
    </row>
    <row r="335" spans="3:11" x14ac:dyDescent="0.5">
      <c r="C335" s="15"/>
      <c r="D335" s="15"/>
      <c r="E335" s="15"/>
      <c r="F335" s="15"/>
      <c r="G335" s="15"/>
      <c r="H335" s="15"/>
      <c r="I335" s="15"/>
      <c r="J335" s="15"/>
      <c r="K335" s="15"/>
    </row>
    <row r="336" spans="3:11" x14ac:dyDescent="0.5">
      <c r="C336" s="15"/>
      <c r="D336" s="15"/>
      <c r="E336" s="15"/>
      <c r="F336" s="15"/>
      <c r="G336" s="15"/>
      <c r="H336" s="15"/>
      <c r="I336" s="15"/>
      <c r="J336" s="15"/>
      <c r="K336" s="15"/>
    </row>
    <row r="337" spans="3:11" x14ac:dyDescent="0.5">
      <c r="C337" s="15"/>
      <c r="D337" s="15"/>
      <c r="E337" s="15"/>
      <c r="F337" s="15"/>
      <c r="G337" s="15"/>
      <c r="H337" s="15"/>
      <c r="I337" s="15"/>
      <c r="J337" s="15"/>
      <c r="K337" s="15"/>
    </row>
    <row r="338" spans="3:11" x14ac:dyDescent="0.5">
      <c r="C338" s="15"/>
      <c r="D338" s="15"/>
      <c r="E338" s="15"/>
      <c r="F338" s="15"/>
      <c r="G338" s="15"/>
      <c r="H338" s="15"/>
      <c r="I338" s="15"/>
      <c r="J338" s="15"/>
      <c r="K338" s="15"/>
    </row>
    <row r="339" spans="3:11" x14ac:dyDescent="0.5">
      <c r="C339" s="15"/>
      <c r="D339" s="15"/>
      <c r="E339" s="15"/>
      <c r="F339" s="15"/>
      <c r="G339" s="15"/>
      <c r="H339" s="15"/>
      <c r="I339" s="15"/>
      <c r="J339" s="15"/>
      <c r="K339" s="15"/>
    </row>
    <row r="340" spans="3:11" x14ac:dyDescent="0.5">
      <c r="C340" s="15"/>
      <c r="D340" s="15"/>
      <c r="E340" s="15"/>
      <c r="F340" s="15"/>
      <c r="G340" s="15"/>
      <c r="H340" s="15"/>
      <c r="I340" s="15"/>
      <c r="J340" s="15"/>
      <c r="K340" s="15"/>
    </row>
    <row r="341" spans="3:11" x14ac:dyDescent="0.5">
      <c r="C341" s="15"/>
      <c r="D341" s="15"/>
      <c r="E341" s="15"/>
      <c r="F341" s="15"/>
      <c r="G341" s="15"/>
      <c r="H341" s="15"/>
      <c r="I341" s="15"/>
      <c r="J341" s="15"/>
      <c r="K341" s="15"/>
    </row>
    <row r="342" spans="3:11" x14ac:dyDescent="0.5">
      <c r="C342" s="15"/>
      <c r="D342" s="15"/>
      <c r="E342" s="15"/>
      <c r="F342" s="15"/>
      <c r="G342" s="15"/>
      <c r="H342" s="15"/>
      <c r="I342" s="15"/>
      <c r="J342" s="15"/>
      <c r="K342" s="15"/>
    </row>
    <row r="343" spans="3:11" x14ac:dyDescent="0.5">
      <c r="C343" s="15"/>
      <c r="D343" s="15"/>
      <c r="E343" s="15"/>
      <c r="F343" s="15"/>
      <c r="G343" s="15"/>
      <c r="H343" s="15"/>
      <c r="I343" s="15"/>
      <c r="J343" s="15"/>
      <c r="K343" s="15"/>
    </row>
    <row r="344" spans="3:11" x14ac:dyDescent="0.5">
      <c r="C344" s="15"/>
      <c r="D344" s="15"/>
      <c r="E344" s="15"/>
      <c r="F344" s="15"/>
      <c r="G344" s="15"/>
      <c r="H344" s="15"/>
      <c r="I344" s="15"/>
      <c r="J344" s="15"/>
      <c r="K344" s="15"/>
    </row>
    <row r="345" spans="3:11" x14ac:dyDescent="0.5">
      <c r="C345" s="15"/>
      <c r="D345" s="15"/>
      <c r="E345" s="15"/>
      <c r="F345" s="15"/>
      <c r="G345" s="15"/>
      <c r="H345" s="15"/>
      <c r="I345" s="15"/>
      <c r="J345" s="15"/>
      <c r="K345" s="15"/>
    </row>
    <row r="346" spans="3:11" x14ac:dyDescent="0.5">
      <c r="C346" s="15"/>
      <c r="D346" s="15"/>
      <c r="E346" s="15"/>
      <c r="F346" s="15"/>
      <c r="G346" s="15"/>
      <c r="H346" s="15"/>
      <c r="I346" s="15"/>
      <c r="J346" s="15"/>
      <c r="K346" s="15"/>
    </row>
    <row r="347" spans="3:11" x14ac:dyDescent="0.5">
      <c r="C347" s="15"/>
      <c r="D347" s="15"/>
      <c r="E347" s="15"/>
      <c r="F347" s="15"/>
      <c r="G347" s="15"/>
      <c r="H347" s="15"/>
      <c r="I347" s="15"/>
      <c r="J347" s="15"/>
      <c r="K347" s="15"/>
    </row>
    <row r="348" spans="3:11" x14ac:dyDescent="0.5">
      <c r="C348" s="15"/>
      <c r="D348" s="15"/>
      <c r="E348" s="15"/>
      <c r="F348" s="15"/>
      <c r="G348" s="15"/>
      <c r="H348" s="15"/>
      <c r="I348" s="15"/>
      <c r="J348" s="15"/>
      <c r="K348" s="15"/>
    </row>
    <row r="349" spans="3:11" x14ac:dyDescent="0.5">
      <c r="C349" s="15"/>
      <c r="D349" s="15"/>
      <c r="E349" s="15"/>
      <c r="F349" s="15"/>
      <c r="G349" s="15"/>
      <c r="H349" s="15"/>
      <c r="I349" s="15"/>
      <c r="J349" s="15"/>
      <c r="K349" s="15"/>
    </row>
    <row r="350" spans="3:11" x14ac:dyDescent="0.5">
      <c r="C350" s="15"/>
      <c r="D350" s="15"/>
      <c r="E350" s="15"/>
      <c r="F350" s="15"/>
      <c r="G350" s="15"/>
      <c r="H350" s="15"/>
      <c r="I350" s="15"/>
      <c r="J350" s="15"/>
      <c r="K350" s="15"/>
    </row>
    <row r="351" spans="3:11" x14ac:dyDescent="0.5">
      <c r="C351" s="15"/>
      <c r="D351" s="15"/>
      <c r="E351" s="15"/>
      <c r="F351" s="15"/>
      <c r="G351" s="15"/>
      <c r="H351" s="15"/>
      <c r="I351" s="15"/>
      <c r="J351" s="15"/>
      <c r="K351" s="15"/>
    </row>
    <row r="352" spans="3:11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B1:H1"/>
    <mergeCell ref="C2:G2"/>
  </mergeCells>
  <phoneticPr fontId="11" type="noConversion"/>
  <pageMargins left="0.52" right="0.19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7"/>
  <sheetViews>
    <sheetView workbookViewId="0">
      <pane xSplit="2" ySplit="4" topLeftCell="C50" activePane="bottomRight" state="frozen"/>
      <selection activeCell="A38" sqref="A38"/>
      <selection pane="topRight" activeCell="A38" sqref="A38"/>
      <selection pane="bottomLeft" activeCell="A38" sqref="A38"/>
      <selection pane="bottomRight" activeCell="A38" sqref="A38"/>
    </sheetView>
  </sheetViews>
  <sheetFormatPr defaultRowHeight="21.75" x14ac:dyDescent="0.5"/>
  <cols>
    <col min="1" max="1" width="10.85546875" customWidth="1"/>
    <col min="2" max="2" width="23" customWidth="1"/>
    <col min="3" max="8" width="13.42578125" customWidth="1"/>
  </cols>
  <sheetData>
    <row r="1" spans="1:12" ht="29.25" x14ac:dyDescent="0.6">
      <c r="B1" s="155" t="s">
        <v>80</v>
      </c>
      <c r="C1" s="155"/>
      <c r="D1" s="155"/>
      <c r="E1" s="155"/>
      <c r="F1" s="155"/>
      <c r="G1" s="155"/>
      <c r="H1" s="155"/>
    </row>
    <row r="2" spans="1:12" x14ac:dyDescent="0.5">
      <c r="B2" s="26" t="s">
        <v>0</v>
      </c>
      <c r="C2" s="153" t="s">
        <v>67</v>
      </c>
      <c r="D2" s="154"/>
      <c r="E2" s="154"/>
      <c r="F2" s="154"/>
      <c r="G2" s="154"/>
      <c r="H2" s="25" t="s">
        <v>1</v>
      </c>
    </row>
    <row r="3" spans="1:12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2" x14ac:dyDescent="0.5">
      <c r="B4" s="34" t="s">
        <v>73</v>
      </c>
      <c r="C4" s="37">
        <v>35.128100000000003</v>
      </c>
      <c r="D4" s="36">
        <v>34.799100000000003</v>
      </c>
      <c r="E4" s="37">
        <v>34.727800000000002</v>
      </c>
      <c r="F4" s="37">
        <v>35.055199999999999</v>
      </c>
      <c r="G4" s="35"/>
      <c r="H4" s="38">
        <f>AVERAGE(C4:G4)</f>
        <v>34.927549999999997</v>
      </c>
    </row>
    <row r="5" spans="1:12" x14ac:dyDescent="0.5">
      <c r="B5" s="43" t="s">
        <v>18</v>
      </c>
      <c r="C5" s="48"/>
      <c r="D5" s="45"/>
      <c r="E5" s="45"/>
      <c r="F5" s="48"/>
      <c r="G5" s="45"/>
      <c r="H5" s="44"/>
    </row>
    <row r="6" spans="1:12" x14ac:dyDescent="0.5">
      <c r="A6" t="s">
        <v>91</v>
      </c>
      <c r="B6" s="3" t="s">
        <v>19</v>
      </c>
      <c r="C6" s="12">
        <f>C7*C$4</f>
        <v>27786.327100000002</v>
      </c>
      <c r="D6" s="12">
        <f>D7*D$4</f>
        <v>27769.681800000002</v>
      </c>
      <c r="E6" s="12">
        <f>E7*E$4</f>
        <v>27712.7844</v>
      </c>
      <c r="F6" s="12">
        <f>F7*F$4</f>
        <v>27833.828799999999</v>
      </c>
      <c r="G6" s="12"/>
      <c r="H6" s="67">
        <f t="shared" ref="H6:H35" si="0">AVERAGE(C6:G6)</f>
        <v>27775.655525000002</v>
      </c>
      <c r="I6" s="15"/>
      <c r="J6" s="15"/>
      <c r="K6" s="15"/>
    </row>
    <row r="7" spans="1:12" x14ac:dyDescent="0.5">
      <c r="A7" t="s">
        <v>92</v>
      </c>
      <c r="B7" s="3" t="s">
        <v>20</v>
      </c>
      <c r="C7" s="11">
        <v>791</v>
      </c>
      <c r="D7" s="11">
        <v>798</v>
      </c>
      <c r="E7" s="11">
        <v>798</v>
      </c>
      <c r="F7" s="11">
        <v>794</v>
      </c>
      <c r="G7" s="11"/>
      <c r="H7" s="67">
        <f t="shared" si="0"/>
        <v>795.25</v>
      </c>
      <c r="I7" s="15"/>
      <c r="J7" s="15"/>
      <c r="K7" s="15"/>
    </row>
    <row r="8" spans="1:12" x14ac:dyDescent="0.5">
      <c r="A8" t="s">
        <v>93</v>
      </c>
      <c r="B8" s="3" t="s">
        <v>21</v>
      </c>
      <c r="C8" s="120">
        <f>C9*C$4</f>
        <v>27786.327100000002</v>
      </c>
      <c r="D8" s="120">
        <f>D9*D$4</f>
        <v>27769.681800000002</v>
      </c>
      <c r="E8" s="120">
        <f>E9*E$4</f>
        <v>27712.7844</v>
      </c>
      <c r="F8" s="120">
        <f>F9*F$4</f>
        <v>27833.828799999999</v>
      </c>
      <c r="G8" s="120"/>
      <c r="H8" s="79">
        <f>AVERAGE(C8:G8)</f>
        <v>27775.655525000002</v>
      </c>
      <c r="I8" s="15"/>
      <c r="J8" s="128"/>
      <c r="K8" s="128"/>
      <c r="L8" s="128"/>
    </row>
    <row r="9" spans="1:12" x14ac:dyDescent="0.5">
      <c r="A9" t="s">
        <v>94</v>
      </c>
      <c r="B9" s="3" t="s">
        <v>22</v>
      </c>
      <c r="C9" s="77">
        <v>791</v>
      </c>
      <c r="D9" s="77">
        <v>798</v>
      </c>
      <c r="E9" s="77">
        <v>798</v>
      </c>
      <c r="F9" s="77">
        <v>794</v>
      </c>
      <c r="G9" s="77"/>
      <c r="H9" s="79">
        <f t="shared" si="0"/>
        <v>795.25</v>
      </c>
      <c r="I9" s="15"/>
      <c r="J9" s="128"/>
      <c r="K9" s="128"/>
      <c r="L9" s="128"/>
    </row>
    <row r="10" spans="1:12" x14ac:dyDescent="0.5">
      <c r="A10" t="s">
        <v>95</v>
      </c>
      <c r="B10" s="102" t="s">
        <v>23</v>
      </c>
      <c r="C10" s="12">
        <f>C11*C$4</f>
        <v>26767.612200000003</v>
      </c>
      <c r="D10" s="12">
        <f>D11*D$4</f>
        <v>26725.7088</v>
      </c>
      <c r="E10" s="12">
        <f>E11*E$4</f>
        <v>26705.678200000002</v>
      </c>
      <c r="F10" s="12">
        <f>F11*F$4</f>
        <v>26782.1728</v>
      </c>
      <c r="G10" s="12"/>
      <c r="H10" s="67">
        <f t="shared" si="0"/>
        <v>26745.293000000001</v>
      </c>
      <c r="I10" s="15"/>
      <c r="J10" s="128"/>
      <c r="K10" s="128"/>
      <c r="L10" s="128"/>
    </row>
    <row r="11" spans="1:12" x14ac:dyDescent="0.5">
      <c r="A11" t="s">
        <v>96</v>
      </c>
      <c r="B11" s="102" t="s">
        <v>20</v>
      </c>
      <c r="C11" s="58">
        <v>762</v>
      </c>
      <c r="D11" s="58">
        <v>768</v>
      </c>
      <c r="E11" s="58">
        <v>769</v>
      </c>
      <c r="F11" s="58">
        <v>764</v>
      </c>
      <c r="G11" s="58"/>
      <c r="H11" s="67">
        <f t="shared" si="0"/>
        <v>765.75</v>
      </c>
      <c r="I11" s="15"/>
      <c r="J11" s="128"/>
      <c r="K11" s="128"/>
      <c r="L11" s="128"/>
    </row>
    <row r="12" spans="1:12" x14ac:dyDescent="0.5">
      <c r="A12" t="s">
        <v>97</v>
      </c>
      <c r="B12" s="102" t="s">
        <v>24</v>
      </c>
      <c r="C12" s="12">
        <f>C13*C$4</f>
        <v>25713.769200000002</v>
      </c>
      <c r="D12" s="12">
        <f>D13*D$4</f>
        <v>25751.334000000003</v>
      </c>
      <c r="E12" s="12">
        <f>E13*E$4</f>
        <v>25698.572</v>
      </c>
      <c r="F12" s="12">
        <f>F13*F$4</f>
        <v>25239.743999999999</v>
      </c>
      <c r="G12" s="12"/>
      <c r="H12" s="67">
        <f t="shared" si="0"/>
        <v>25600.854800000001</v>
      </c>
      <c r="I12" s="15"/>
      <c r="J12" s="128"/>
      <c r="K12" s="128"/>
      <c r="L12" s="128"/>
    </row>
    <row r="13" spans="1:12" x14ac:dyDescent="0.5">
      <c r="A13" t="s">
        <v>98</v>
      </c>
      <c r="B13" s="102" t="s">
        <v>20</v>
      </c>
      <c r="C13" s="81">
        <v>732</v>
      </c>
      <c r="D13" s="81">
        <v>740</v>
      </c>
      <c r="E13" s="81">
        <v>740</v>
      </c>
      <c r="F13" s="81">
        <v>720</v>
      </c>
      <c r="G13" s="82"/>
      <c r="H13" s="67">
        <f t="shared" si="0"/>
        <v>733</v>
      </c>
      <c r="I13" s="15"/>
      <c r="J13" s="96"/>
      <c r="K13" s="96"/>
      <c r="L13" s="96"/>
    </row>
    <row r="14" spans="1:12" x14ac:dyDescent="0.5">
      <c r="A14" t="s">
        <v>99</v>
      </c>
      <c r="B14" s="3" t="s">
        <v>25</v>
      </c>
      <c r="C14" s="12">
        <f>C15*C$4</f>
        <v>14332.264800000001</v>
      </c>
      <c r="D14" s="12">
        <f>D15*D$4</f>
        <v>14337.229200000002</v>
      </c>
      <c r="E14" s="12">
        <f>E15*E$4</f>
        <v>14307.8536</v>
      </c>
      <c r="F14" s="12">
        <f>F15*F$4</f>
        <v>14337.576799999999</v>
      </c>
      <c r="G14" s="12"/>
      <c r="H14" s="67">
        <f t="shared" si="0"/>
        <v>14328.731100000001</v>
      </c>
      <c r="I14" s="15"/>
      <c r="J14" s="96"/>
      <c r="K14" s="96"/>
    </row>
    <row r="15" spans="1:12" x14ac:dyDescent="0.5">
      <c r="A15" t="s">
        <v>100</v>
      </c>
      <c r="B15" s="3" t="s">
        <v>20</v>
      </c>
      <c r="C15" s="11">
        <v>408</v>
      </c>
      <c r="D15" s="11">
        <v>412</v>
      </c>
      <c r="E15" s="11">
        <v>412</v>
      </c>
      <c r="F15" s="11">
        <v>409</v>
      </c>
      <c r="G15" s="11"/>
      <c r="H15" s="67">
        <f t="shared" si="0"/>
        <v>410.25</v>
      </c>
      <c r="I15" s="15"/>
      <c r="J15" s="96"/>
      <c r="K15" s="96"/>
    </row>
    <row r="16" spans="1:12" x14ac:dyDescent="0.5">
      <c r="A16" t="s">
        <v>101</v>
      </c>
      <c r="B16" s="3" t="s">
        <v>26</v>
      </c>
      <c r="C16" s="12">
        <f>C17*C$4</f>
        <v>13735.087100000001</v>
      </c>
      <c r="D16" s="12">
        <f>D17*D$4</f>
        <v>13745.6445</v>
      </c>
      <c r="E16" s="12">
        <f>E17*E$4</f>
        <v>13717.481000000002</v>
      </c>
      <c r="F16" s="12">
        <f>F17*F$4</f>
        <v>13741.6384</v>
      </c>
      <c r="G16" s="12"/>
      <c r="H16" s="67">
        <f t="shared" si="0"/>
        <v>13734.962749999999</v>
      </c>
      <c r="I16" s="15"/>
      <c r="J16" s="15"/>
      <c r="K16" s="15"/>
    </row>
    <row r="17" spans="1:11" x14ac:dyDescent="0.5">
      <c r="A17" t="s">
        <v>102</v>
      </c>
      <c r="B17" s="3" t="s">
        <v>20</v>
      </c>
      <c r="C17" s="11">
        <v>391</v>
      </c>
      <c r="D17" s="11">
        <v>395</v>
      </c>
      <c r="E17" s="11">
        <v>395</v>
      </c>
      <c r="F17" s="11">
        <v>392</v>
      </c>
      <c r="G17" s="11"/>
      <c r="H17" s="67">
        <f t="shared" si="0"/>
        <v>393.25</v>
      </c>
      <c r="I17" s="15"/>
      <c r="J17" s="15"/>
      <c r="K17" s="15"/>
    </row>
    <row r="18" spans="1:11" x14ac:dyDescent="0.5">
      <c r="A18" t="s">
        <v>103</v>
      </c>
      <c r="B18" s="3" t="s">
        <v>27</v>
      </c>
      <c r="C18" s="12"/>
      <c r="D18" s="12"/>
      <c r="E18" s="12"/>
      <c r="F18" s="12"/>
      <c r="G18" s="12"/>
      <c r="H18" s="67" t="e">
        <f t="shared" si="0"/>
        <v>#DIV/0!</v>
      </c>
      <c r="I18" s="15"/>
      <c r="J18" s="15"/>
      <c r="K18" s="15"/>
    </row>
    <row r="19" spans="1:11" x14ac:dyDescent="0.5">
      <c r="A19" t="s">
        <v>104</v>
      </c>
      <c r="B19" s="3" t="s">
        <v>20</v>
      </c>
      <c r="C19" s="11"/>
      <c r="D19" s="11"/>
      <c r="E19" s="11"/>
      <c r="F19" s="11"/>
      <c r="G19" s="11"/>
      <c r="H19" s="67" t="e">
        <f t="shared" si="0"/>
        <v>#DIV/0!</v>
      </c>
      <c r="I19" s="15"/>
      <c r="J19" s="15"/>
      <c r="K19" s="15"/>
    </row>
    <row r="20" spans="1:11" x14ac:dyDescent="0.5">
      <c r="A20" t="s">
        <v>105</v>
      </c>
      <c r="B20" s="3" t="s">
        <v>28</v>
      </c>
      <c r="C20" s="12"/>
      <c r="D20" s="12"/>
      <c r="E20" s="12"/>
      <c r="F20" s="12"/>
      <c r="G20" s="12"/>
      <c r="H20" s="67" t="e">
        <f t="shared" si="0"/>
        <v>#DIV/0!</v>
      </c>
      <c r="I20" s="15"/>
      <c r="J20" s="15"/>
      <c r="K20" s="15"/>
    </row>
    <row r="21" spans="1:11" x14ac:dyDescent="0.5">
      <c r="A21" t="s">
        <v>106</v>
      </c>
      <c r="B21" s="3" t="s">
        <v>20</v>
      </c>
      <c r="C21" s="11"/>
      <c r="D21" s="11"/>
      <c r="E21" s="11"/>
      <c r="F21" s="11"/>
      <c r="G21" s="11"/>
      <c r="H21" s="67" t="e">
        <f t="shared" si="0"/>
        <v>#DIV/0!</v>
      </c>
      <c r="I21" s="15"/>
      <c r="J21" s="15"/>
      <c r="K21" s="15"/>
    </row>
    <row r="22" spans="1:11" x14ac:dyDescent="0.5">
      <c r="A22" t="s">
        <v>107</v>
      </c>
      <c r="B22" s="3" t="s">
        <v>29</v>
      </c>
      <c r="C22" s="120">
        <f>C23*C$4</f>
        <v>13454.062300000001</v>
      </c>
      <c r="D22" s="120">
        <f>D23*D$4</f>
        <v>13432.452600000001</v>
      </c>
      <c r="E22" s="120">
        <f>E23*E$4</f>
        <v>13404.9308</v>
      </c>
      <c r="F22" s="120">
        <f>F23*F$4</f>
        <v>13461.1968</v>
      </c>
      <c r="G22" s="120"/>
      <c r="H22" s="79">
        <f t="shared" si="0"/>
        <v>13438.160625</v>
      </c>
      <c r="I22" s="15"/>
      <c r="J22" s="15"/>
      <c r="K22" s="15"/>
    </row>
    <row r="23" spans="1:11" x14ac:dyDescent="0.5">
      <c r="A23" t="s">
        <v>108</v>
      </c>
      <c r="B23" s="3" t="s">
        <v>20</v>
      </c>
      <c r="C23" s="78">
        <v>383</v>
      </c>
      <c r="D23" s="78">
        <v>386</v>
      </c>
      <c r="E23" s="78">
        <v>386</v>
      </c>
      <c r="F23" s="78">
        <v>384</v>
      </c>
      <c r="G23" s="78"/>
      <c r="H23" s="79">
        <f t="shared" si="0"/>
        <v>384.75</v>
      </c>
      <c r="I23" s="15"/>
      <c r="J23" s="15"/>
      <c r="K23" s="15"/>
    </row>
    <row r="24" spans="1:11" x14ac:dyDescent="0.5">
      <c r="A24" t="s">
        <v>109</v>
      </c>
      <c r="B24" s="5" t="s">
        <v>30</v>
      </c>
      <c r="C24" s="12">
        <f>C25*C$4</f>
        <v>13348.678000000002</v>
      </c>
      <c r="D24" s="12">
        <f>D25*D$4</f>
        <v>13328.055300000002</v>
      </c>
      <c r="E24" s="12">
        <f>E25*E$4</f>
        <v>13300.7474</v>
      </c>
      <c r="F24" s="12">
        <f>F25*F$4</f>
        <v>13356.031199999999</v>
      </c>
      <c r="G24" s="12"/>
      <c r="H24" s="67">
        <f t="shared" si="0"/>
        <v>13333.377974999999</v>
      </c>
      <c r="I24" s="15"/>
      <c r="J24" s="15"/>
      <c r="K24" s="15"/>
    </row>
    <row r="25" spans="1:11" x14ac:dyDescent="0.5">
      <c r="A25" t="s">
        <v>110</v>
      </c>
      <c r="B25" s="5" t="s">
        <v>20</v>
      </c>
      <c r="C25" s="14">
        <v>380</v>
      </c>
      <c r="D25" s="14">
        <v>383</v>
      </c>
      <c r="E25" s="14">
        <v>383</v>
      </c>
      <c r="F25" s="14">
        <v>381</v>
      </c>
      <c r="G25" s="14"/>
      <c r="H25" s="67">
        <f t="shared" si="0"/>
        <v>381.75</v>
      </c>
      <c r="I25" s="15"/>
      <c r="J25" s="15"/>
      <c r="K25" s="15"/>
    </row>
    <row r="26" spans="1:11" x14ac:dyDescent="0.5">
      <c r="A26" t="s">
        <v>111</v>
      </c>
      <c r="B26" s="3" t="s">
        <v>31</v>
      </c>
      <c r="C26" s="12">
        <f>C27*C$4</f>
        <v>13278.421800000002</v>
      </c>
      <c r="D26" s="12">
        <f>D27*D$4</f>
        <v>13258.457100000001</v>
      </c>
      <c r="E26" s="12">
        <f>E27*E$4</f>
        <v>13231.291800000001</v>
      </c>
      <c r="F26" s="12">
        <f>F27*F$4</f>
        <v>13285.9208</v>
      </c>
      <c r="G26" s="12"/>
      <c r="H26" s="67">
        <f t="shared" si="0"/>
        <v>13263.522875000001</v>
      </c>
      <c r="I26" s="15"/>
      <c r="J26" s="15"/>
      <c r="K26" s="15"/>
    </row>
    <row r="27" spans="1:11" x14ac:dyDescent="0.5">
      <c r="A27" t="s">
        <v>112</v>
      </c>
      <c r="B27" s="3" t="s">
        <v>20</v>
      </c>
      <c r="C27" s="11">
        <v>378</v>
      </c>
      <c r="D27" s="11">
        <v>381</v>
      </c>
      <c r="E27" s="11">
        <v>381</v>
      </c>
      <c r="F27" s="11">
        <v>379</v>
      </c>
      <c r="G27" s="11"/>
      <c r="H27" s="67">
        <f t="shared" si="0"/>
        <v>379.75</v>
      </c>
      <c r="I27" s="15"/>
      <c r="J27" s="15"/>
      <c r="K27" s="15"/>
    </row>
    <row r="28" spans="1:11" x14ac:dyDescent="0.5">
      <c r="A28" t="s">
        <v>113</v>
      </c>
      <c r="B28" s="3" t="s">
        <v>32</v>
      </c>
      <c r="C28" s="12"/>
      <c r="D28" s="12"/>
      <c r="E28" s="12"/>
      <c r="F28" s="12"/>
      <c r="G28" s="12"/>
      <c r="H28" s="67" t="e">
        <f t="shared" si="0"/>
        <v>#DIV/0!</v>
      </c>
      <c r="I28" s="15"/>
      <c r="J28" s="15"/>
      <c r="K28" s="15"/>
    </row>
    <row r="29" spans="1:11" x14ac:dyDescent="0.5">
      <c r="A29" t="s">
        <v>114</v>
      </c>
      <c r="B29" s="3" t="s">
        <v>20</v>
      </c>
      <c r="C29" s="11"/>
      <c r="D29" s="18"/>
      <c r="E29" s="11"/>
      <c r="F29" s="11"/>
      <c r="G29" s="11"/>
      <c r="H29" s="67" t="e">
        <f t="shared" si="0"/>
        <v>#DIV/0!</v>
      </c>
      <c r="I29" s="15"/>
      <c r="J29" s="15"/>
      <c r="K29" s="15"/>
    </row>
    <row r="30" spans="1:11" x14ac:dyDescent="0.5">
      <c r="A30" t="s">
        <v>115</v>
      </c>
      <c r="B30" s="3" t="s">
        <v>65</v>
      </c>
      <c r="C30" s="120">
        <f>C31*C$4</f>
        <v>13102.781300000001</v>
      </c>
      <c r="D30" s="120">
        <f>D31*D$4</f>
        <v>13119.260700000001</v>
      </c>
      <c r="E30" s="120">
        <f>E31*E$4</f>
        <v>13092.3806</v>
      </c>
      <c r="F30" s="120">
        <f>F31*F$4</f>
        <v>13145.699999999999</v>
      </c>
      <c r="G30" s="120"/>
      <c r="H30" s="79">
        <f t="shared" si="0"/>
        <v>13115.030650000001</v>
      </c>
      <c r="I30" s="15"/>
      <c r="J30" s="15"/>
      <c r="K30" s="15"/>
    </row>
    <row r="31" spans="1:11" x14ac:dyDescent="0.5">
      <c r="A31" t="s">
        <v>116</v>
      </c>
      <c r="B31" s="3" t="s">
        <v>20</v>
      </c>
      <c r="C31" s="78">
        <v>373</v>
      </c>
      <c r="D31" s="78">
        <v>377</v>
      </c>
      <c r="E31" s="78">
        <v>377</v>
      </c>
      <c r="F31" s="78">
        <v>375</v>
      </c>
      <c r="G31" s="78"/>
      <c r="H31" s="79">
        <f t="shared" si="0"/>
        <v>375.5</v>
      </c>
      <c r="I31" s="15"/>
      <c r="J31" s="15"/>
      <c r="K31" s="15"/>
    </row>
    <row r="32" spans="1:11" x14ac:dyDescent="0.5">
      <c r="A32" t="s">
        <v>117</v>
      </c>
      <c r="B32" s="3" t="s">
        <v>33</v>
      </c>
      <c r="C32" s="12"/>
      <c r="D32" s="12"/>
      <c r="E32" s="12"/>
      <c r="F32" s="12"/>
      <c r="G32" s="12"/>
      <c r="H32" s="67" t="e">
        <f t="shared" si="0"/>
        <v>#DIV/0!</v>
      </c>
      <c r="I32" s="15"/>
      <c r="J32" s="15"/>
      <c r="K32" s="15"/>
    </row>
    <row r="33" spans="1:11" x14ac:dyDescent="0.5">
      <c r="A33" t="s">
        <v>118</v>
      </c>
      <c r="B33" s="3" t="s">
        <v>20</v>
      </c>
      <c r="C33" s="11"/>
      <c r="D33" s="18"/>
      <c r="E33" s="11"/>
      <c r="F33" s="11"/>
      <c r="G33" s="11"/>
      <c r="H33" s="67" t="e">
        <f t="shared" si="0"/>
        <v>#DIV/0!</v>
      </c>
      <c r="I33" s="15"/>
      <c r="J33" s="15"/>
      <c r="K33" s="15"/>
    </row>
    <row r="34" spans="1:11" x14ac:dyDescent="0.5">
      <c r="A34" t="s">
        <v>119</v>
      </c>
      <c r="B34" s="3" t="s">
        <v>34</v>
      </c>
      <c r="C34" s="12"/>
      <c r="D34" s="12"/>
      <c r="E34" s="12"/>
      <c r="F34" s="12"/>
      <c r="G34" s="12"/>
      <c r="H34" s="67" t="e">
        <f t="shared" si="0"/>
        <v>#DIV/0!</v>
      </c>
      <c r="I34" s="15"/>
      <c r="J34" s="15"/>
      <c r="K34" s="15"/>
    </row>
    <row r="35" spans="1:11" x14ac:dyDescent="0.5">
      <c r="A35" t="s">
        <v>120</v>
      </c>
      <c r="B35" s="8" t="s">
        <v>22</v>
      </c>
      <c r="C35" s="20"/>
      <c r="D35" s="24"/>
      <c r="E35" s="20"/>
      <c r="F35" s="20"/>
      <c r="G35" s="20"/>
      <c r="H35" s="66" t="e">
        <f t="shared" si="0"/>
        <v>#DIV/0!</v>
      </c>
      <c r="I35" s="15"/>
      <c r="J35" s="15"/>
      <c r="K35" s="15"/>
    </row>
    <row r="36" spans="1:11" x14ac:dyDescent="0.5">
      <c r="B36" s="47" t="s">
        <v>35</v>
      </c>
      <c r="C36" s="46"/>
      <c r="D36" s="48"/>
      <c r="E36" s="46"/>
      <c r="F36" s="46"/>
      <c r="G36" s="46"/>
      <c r="H36" s="49"/>
      <c r="I36" s="15"/>
      <c r="J36" s="15"/>
      <c r="K36" s="15"/>
    </row>
    <row r="37" spans="1:11" x14ac:dyDescent="0.5">
      <c r="A37" t="s">
        <v>121</v>
      </c>
      <c r="B37" s="3" t="s">
        <v>36</v>
      </c>
      <c r="C37" s="12">
        <f>C38*C$4</f>
        <v>14578.161500000002</v>
      </c>
      <c r="D37" s="12">
        <f>D38*D$4</f>
        <v>14580.822900000001</v>
      </c>
      <c r="E37" s="12">
        <f>E38*E$4</f>
        <v>14550.948200000001</v>
      </c>
      <c r="F37" s="12">
        <f>F38*F$4</f>
        <v>14582.9632</v>
      </c>
      <c r="G37" s="12"/>
      <c r="H37" s="67">
        <f t="shared" ref="H37:H42" si="1">AVERAGE(C37:G37)</f>
        <v>14573.22395</v>
      </c>
      <c r="I37" s="15"/>
      <c r="J37" s="15"/>
      <c r="K37" s="15"/>
    </row>
    <row r="38" spans="1:11" x14ac:dyDescent="0.5">
      <c r="A38" t="s">
        <v>122</v>
      </c>
      <c r="B38" s="3" t="s">
        <v>37</v>
      </c>
      <c r="C38" s="11">
        <v>415</v>
      </c>
      <c r="D38" s="11">
        <v>419</v>
      </c>
      <c r="E38" s="11">
        <v>419</v>
      </c>
      <c r="F38" s="11">
        <v>416</v>
      </c>
      <c r="G38" s="11"/>
      <c r="H38" s="67">
        <f t="shared" si="1"/>
        <v>417.25</v>
      </c>
      <c r="I38" s="15"/>
      <c r="J38" s="15"/>
      <c r="K38" s="15"/>
    </row>
    <row r="39" spans="1:11" x14ac:dyDescent="0.5">
      <c r="A39" t="s">
        <v>123</v>
      </c>
      <c r="B39" s="3" t="s">
        <v>39</v>
      </c>
      <c r="C39" s="12">
        <f>C40*C$4</f>
        <v>13243.293700000002</v>
      </c>
      <c r="D39" s="12">
        <f>D40*D$4</f>
        <v>13223.658000000001</v>
      </c>
      <c r="E39" s="12">
        <f>E40*E$4</f>
        <v>13335.475200000001</v>
      </c>
      <c r="F39" s="12">
        <f>F40*F$4</f>
        <v>13496.252</v>
      </c>
      <c r="G39" s="12"/>
      <c r="H39" s="67">
        <f t="shared" si="1"/>
        <v>13324.669725000002</v>
      </c>
      <c r="I39" s="15"/>
      <c r="J39" s="15"/>
      <c r="K39" s="15"/>
    </row>
    <row r="40" spans="1:11" x14ac:dyDescent="0.5">
      <c r="A40" t="s">
        <v>124</v>
      </c>
      <c r="B40" s="3" t="s">
        <v>38</v>
      </c>
      <c r="C40" s="11">
        <v>377</v>
      </c>
      <c r="D40" s="11">
        <v>380</v>
      </c>
      <c r="E40" s="11">
        <v>384</v>
      </c>
      <c r="F40" s="11">
        <v>385</v>
      </c>
      <c r="G40" s="11"/>
      <c r="H40" s="67">
        <f t="shared" si="1"/>
        <v>381.5</v>
      </c>
      <c r="I40" s="15"/>
      <c r="J40" s="15"/>
      <c r="K40" s="15"/>
    </row>
    <row r="41" spans="1:11" x14ac:dyDescent="0.5">
      <c r="A41" t="s">
        <v>125</v>
      </c>
      <c r="B41" s="3" t="s">
        <v>66</v>
      </c>
      <c r="C41" s="120">
        <f>C42*C$4</f>
        <v>21147.1162</v>
      </c>
      <c r="D41" s="120">
        <f>D42*D$4</f>
        <v>21123.0537</v>
      </c>
      <c r="E41" s="120">
        <f>E42*E$4</f>
        <v>21114.502400000001</v>
      </c>
      <c r="F41" s="120">
        <f>F42*F$4</f>
        <v>20963.009600000001</v>
      </c>
      <c r="G41" s="120"/>
      <c r="H41" s="79">
        <f t="shared" si="1"/>
        <v>21086.920475000003</v>
      </c>
      <c r="I41" s="15"/>
      <c r="J41" s="15"/>
      <c r="K41" s="15"/>
    </row>
    <row r="42" spans="1:11" x14ac:dyDescent="0.5">
      <c r="A42" t="s">
        <v>126</v>
      </c>
      <c r="B42" s="3" t="s">
        <v>22</v>
      </c>
      <c r="C42" s="78">
        <v>602</v>
      </c>
      <c r="D42" s="78">
        <v>607</v>
      </c>
      <c r="E42" s="78">
        <v>608</v>
      </c>
      <c r="F42" s="78">
        <v>598</v>
      </c>
      <c r="G42" s="78"/>
      <c r="H42" s="79">
        <f t="shared" si="1"/>
        <v>603.75</v>
      </c>
      <c r="I42" s="15"/>
      <c r="J42" s="15"/>
      <c r="K42" s="15"/>
    </row>
    <row r="43" spans="1:11" x14ac:dyDescent="0.5">
      <c r="B43" s="47" t="s">
        <v>40</v>
      </c>
      <c r="C43" s="46"/>
      <c r="D43" s="83"/>
      <c r="E43" s="46"/>
      <c r="F43" s="46"/>
      <c r="G43" s="46"/>
      <c r="H43" s="49"/>
      <c r="I43" s="15"/>
      <c r="J43" s="15"/>
      <c r="K43" s="15"/>
    </row>
    <row r="44" spans="1:11" x14ac:dyDescent="0.5">
      <c r="A44" t="s">
        <v>127</v>
      </c>
      <c r="B44" s="3" t="s">
        <v>41</v>
      </c>
      <c r="C44" s="12">
        <f>C45*C$4</f>
        <v>12294.835000000001</v>
      </c>
      <c r="D44" s="12">
        <f>D45*D$4</f>
        <v>12318.8814</v>
      </c>
      <c r="E44" s="12">
        <f>E45*E$4</f>
        <v>12293.6412</v>
      </c>
      <c r="F44" s="12">
        <f>F45*F$4</f>
        <v>12304.3752</v>
      </c>
      <c r="G44" s="12"/>
      <c r="H44" s="67">
        <f t="shared" ref="H44:H49" si="2">AVERAGE(C44:G44)</f>
        <v>12302.933200000001</v>
      </c>
      <c r="I44" s="15"/>
      <c r="J44" s="15"/>
      <c r="K44" s="15"/>
    </row>
    <row r="45" spans="1:11" x14ac:dyDescent="0.5">
      <c r="A45" t="s">
        <v>128</v>
      </c>
      <c r="B45" s="4" t="s">
        <v>68</v>
      </c>
      <c r="C45" s="11">
        <v>350</v>
      </c>
      <c r="D45" s="11">
        <v>354</v>
      </c>
      <c r="E45" s="11">
        <v>354</v>
      </c>
      <c r="F45" s="11">
        <v>351</v>
      </c>
      <c r="G45" s="11"/>
      <c r="H45" s="67">
        <f t="shared" si="2"/>
        <v>352.25</v>
      </c>
      <c r="I45" s="15"/>
      <c r="J45" s="15"/>
      <c r="K45" s="15"/>
    </row>
    <row r="46" spans="1:11" x14ac:dyDescent="0.5">
      <c r="A46" t="s">
        <v>129</v>
      </c>
      <c r="B46" s="3" t="s">
        <v>42</v>
      </c>
      <c r="C46" s="12">
        <f>C47*C$4</f>
        <v>12013.810200000002</v>
      </c>
      <c r="D46" s="12">
        <f>D47*D$4</f>
        <v>12005.6895</v>
      </c>
      <c r="E46" s="12">
        <f>E47*E$4</f>
        <v>11981.091</v>
      </c>
      <c r="F46" s="12">
        <f>F47*F$4</f>
        <v>12023.9336</v>
      </c>
      <c r="G46" s="12"/>
      <c r="H46" s="67">
        <f t="shared" si="2"/>
        <v>12006.131075000001</v>
      </c>
      <c r="I46" s="15"/>
      <c r="J46" s="15"/>
      <c r="K46" s="15"/>
    </row>
    <row r="47" spans="1:11" x14ac:dyDescent="0.5">
      <c r="A47" t="s">
        <v>130</v>
      </c>
      <c r="B47" s="4" t="s">
        <v>69</v>
      </c>
      <c r="C47" s="11">
        <v>342</v>
      </c>
      <c r="D47" s="11">
        <v>345</v>
      </c>
      <c r="E47" s="11">
        <v>345</v>
      </c>
      <c r="F47" s="11">
        <v>343</v>
      </c>
      <c r="G47" s="11"/>
      <c r="H47" s="67">
        <f t="shared" si="2"/>
        <v>343.75</v>
      </c>
      <c r="I47" s="15"/>
      <c r="J47" s="15"/>
      <c r="K47" s="15"/>
    </row>
    <row r="48" spans="1:11" x14ac:dyDescent="0.5">
      <c r="A48" t="s">
        <v>131</v>
      </c>
      <c r="B48" s="3" t="s">
        <v>43</v>
      </c>
      <c r="C48" s="12">
        <f>C49*C$4</f>
        <v>11908.425900000002</v>
      </c>
      <c r="D48" s="12">
        <f>D49*D$4</f>
        <v>11901.292200000002</v>
      </c>
      <c r="E48" s="12">
        <f>E49*E$4</f>
        <v>11876.9076</v>
      </c>
      <c r="F48" s="12">
        <f>F49*F$4</f>
        <v>11918.768</v>
      </c>
      <c r="G48" s="12"/>
      <c r="H48" s="67">
        <f t="shared" si="2"/>
        <v>11901.348425</v>
      </c>
      <c r="I48" s="15"/>
      <c r="J48" s="15"/>
      <c r="K48" s="15"/>
    </row>
    <row r="49" spans="1:11" x14ac:dyDescent="0.5">
      <c r="A49" t="s">
        <v>132</v>
      </c>
      <c r="B49" s="3" t="s">
        <v>20</v>
      </c>
      <c r="C49" s="14">
        <v>339</v>
      </c>
      <c r="D49" s="14">
        <v>342</v>
      </c>
      <c r="E49" s="14">
        <v>342</v>
      </c>
      <c r="F49" s="14">
        <v>340</v>
      </c>
      <c r="G49" s="14"/>
      <c r="H49" s="67">
        <f t="shared" si="2"/>
        <v>340.75</v>
      </c>
      <c r="I49" s="15"/>
      <c r="J49" s="15"/>
      <c r="K49" s="15"/>
    </row>
    <row r="50" spans="1:11" x14ac:dyDescent="0.5">
      <c r="B50" s="50" t="s">
        <v>44</v>
      </c>
      <c r="C50" s="46"/>
      <c r="D50" s="46"/>
      <c r="E50" s="46"/>
      <c r="F50" s="46"/>
      <c r="G50" s="46"/>
      <c r="H50" s="49"/>
      <c r="I50" s="15"/>
      <c r="J50" s="15"/>
      <c r="K50" s="15"/>
    </row>
    <row r="51" spans="1:11" x14ac:dyDescent="0.5">
      <c r="A51" t="s">
        <v>163</v>
      </c>
      <c r="B51" s="3" t="s">
        <v>70</v>
      </c>
      <c r="C51" s="12">
        <f>C52*C$4</f>
        <v>28980.682500000003</v>
      </c>
      <c r="D51" s="12">
        <f>D52*D$4</f>
        <v>28952.851200000001</v>
      </c>
      <c r="E51" s="12">
        <f>E52*E$4</f>
        <v>29414.446600000003</v>
      </c>
      <c r="F51" s="12">
        <f>F52*F$4</f>
        <v>29516.4784</v>
      </c>
      <c r="G51" s="12"/>
      <c r="H51" s="67">
        <f>AVERAGE(C51:G51)</f>
        <v>29216.114674999997</v>
      </c>
      <c r="I51" s="15"/>
      <c r="J51" s="15"/>
      <c r="K51" s="15"/>
    </row>
    <row r="52" spans="1:11" x14ac:dyDescent="0.5">
      <c r="A52" t="s">
        <v>164</v>
      </c>
      <c r="B52" s="3" t="s">
        <v>20</v>
      </c>
      <c r="C52" s="82">
        <v>825</v>
      </c>
      <c r="D52" s="82">
        <v>832</v>
      </c>
      <c r="E52" s="82">
        <v>847</v>
      </c>
      <c r="F52" s="82">
        <v>842</v>
      </c>
      <c r="G52" s="82"/>
      <c r="H52" s="67">
        <f>AVERAGE(C52:G52)</f>
        <v>836.5</v>
      </c>
      <c r="I52" s="15"/>
      <c r="J52" s="15"/>
      <c r="K52" s="15"/>
    </row>
    <row r="53" spans="1:11" x14ac:dyDescent="0.5">
      <c r="A53" t="s">
        <v>165</v>
      </c>
      <c r="B53" s="3" t="s">
        <v>45</v>
      </c>
      <c r="C53" s="12">
        <f>C54*C$4</f>
        <v>27505.302300000003</v>
      </c>
      <c r="D53" s="12">
        <f>D54*D$4</f>
        <v>27978.476400000003</v>
      </c>
      <c r="E53" s="12">
        <f>E54*E$4</f>
        <v>28442.068200000002</v>
      </c>
      <c r="F53" s="12">
        <f>F54*F$4</f>
        <v>28499.8776</v>
      </c>
      <c r="G53" s="12"/>
      <c r="H53" s="67">
        <f>AVERAGE(C53:G53)</f>
        <v>28106.431125000003</v>
      </c>
      <c r="I53" s="15"/>
      <c r="J53" s="15"/>
      <c r="K53" s="15"/>
    </row>
    <row r="54" spans="1:11" x14ac:dyDescent="0.5">
      <c r="A54" t="s">
        <v>166</v>
      </c>
      <c r="B54" s="3" t="s">
        <v>20</v>
      </c>
      <c r="C54" s="11">
        <v>783</v>
      </c>
      <c r="D54" s="11">
        <v>804</v>
      </c>
      <c r="E54" s="11">
        <v>819</v>
      </c>
      <c r="F54" s="11">
        <v>813</v>
      </c>
      <c r="G54" s="11"/>
      <c r="H54" s="67">
        <f>AVERAGE(C54:G54)</f>
        <v>804.75</v>
      </c>
      <c r="I54" s="15"/>
      <c r="J54" s="15"/>
      <c r="K54" s="15"/>
    </row>
    <row r="55" spans="1:11" x14ac:dyDescent="0.5">
      <c r="B55" s="47" t="s">
        <v>46</v>
      </c>
      <c r="C55" s="46"/>
      <c r="D55" s="46"/>
      <c r="E55" s="46"/>
      <c r="F55" s="46"/>
      <c r="G55" s="46"/>
      <c r="H55" s="49"/>
      <c r="I55" s="15"/>
      <c r="J55" s="15"/>
      <c r="K55" s="15"/>
    </row>
    <row r="56" spans="1:11" x14ac:dyDescent="0.5">
      <c r="A56" t="s">
        <v>137</v>
      </c>
      <c r="B56" s="3" t="s">
        <v>47</v>
      </c>
      <c r="C56" s="12">
        <f>C57*C$4</f>
        <v>20901.219500000003</v>
      </c>
      <c r="D56" s="12">
        <f>D57*D$4</f>
        <v>20914.259100000003</v>
      </c>
      <c r="E56" s="12">
        <f>E57*E$4</f>
        <v>20871.407800000001</v>
      </c>
      <c r="F56" s="12">
        <f>F57*F$4</f>
        <v>20927.954399999999</v>
      </c>
      <c r="G56" s="12"/>
      <c r="H56" s="67">
        <f>AVERAGE(C56:G56)</f>
        <v>20903.710200000001</v>
      </c>
      <c r="I56" s="15"/>
      <c r="J56" s="15"/>
      <c r="K56" s="15"/>
    </row>
    <row r="57" spans="1:11" x14ac:dyDescent="0.5">
      <c r="A57" t="s">
        <v>138</v>
      </c>
      <c r="B57" s="3" t="s">
        <v>22</v>
      </c>
      <c r="C57" s="11">
        <v>595</v>
      </c>
      <c r="D57" s="11">
        <v>601</v>
      </c>
      <c r="E57" s="11">
        <v>601</v>
      </c>
      <c r="F57" s="11">
        <v>597</v>
      </c>
      <c r="G57" s="11"/>
      <c r="H57" s="67">
        <f>AVERAGE(C57:G57)</f>
        <v>598.5</v>
      </c>
      <c r="I57" s="15"/>
      <c r="J57" s="15"/>
      <c r="K57" s="15"/>
    </row>
    <row r="58" spans="1:11" x14ac:dyDescent="0.5">
      <c r="B58" s="47" t="s">
        <v>48</v>
      </c>
      <c r="C58" s="46"/>
      <c r="D58" s="46"/>
      <c r="E58" s="46"/>
      <c r="F58" s="46"/>
      <c r="G58" s="46"/>
      <c r="H58" s="49"/>
      <c r="I58" s="15"/>
      <c r="J58" s="15"/>
      <c r="K58" s="15"/>
    </row>
    <row r="59" spans="1:11" x14ac:dyDescent="0.5">
      <c r="A59" t="s">
        <v>139</v>
      </c>
      <c r="B59" s="3" t="s">
        <v>49</v>
      </c>
      <c r="C59" s="12">
        <f>C60*C$4</f>
        <v>14226.880500000001</v>
      </c>
      <c r="D59" s="12">
        <f>D60*D$4</f>
        <v>14232.831900000001</v>
      </c>
      <c r="E59" s="12">
        <f>E60*E$4</f>
        <v>14203.6702</v>
      </c>
      <c r="F59" s="12">
        <f>F60*F$4</f>
        <v>14267.466399999999</v>
      </c>
      <c r="G59" s="12"/>
      <c r="H59" s="67">
        <f t="shared" ref="H59:H68" si="3">AVERAGE(C59:G59)</f>
        <v>14232.71225</v>
      </c>
      <c r="I59" s="15"/>
      <c r="J59" s="15"/>
      <c r="K59" s="15"/>
    </row>
    <row r="60" spans="1:11" x14ac:dyDescent="0.5">
      <c r="A60" t="s">
        <v>140</v>
      </c>
      <c r="B60" s="3" t="s">
        <v>20</v>
      </c>
      <c r="C60" s="11">
        <v>405</v>
      </c>
      <c r="D60" s="11">
        <v>409</v>
      </c>
      <c r="E60" s="11">
        <v>409</v>
      </c>
      <c r="F60" s="11">
        <v>407</v>
      </c>
      <c r="G60" s="11"/>
      <c r="H60" s="67">
        <f t="shared" si="3"/>
        <v>407.5</v>
      </c>
      <c r="I60" s="15"/>
      <c r="J60" s="15"/>
      <c r="K60" s="15"/>
    </row>
    <row r="61" spans="1:11" x14ac:dyDescent="0.5">
      <c r="A61" t="s">
        <v>141</v>
      </c>
      <c r="B61" s="3" t="s">
        <v>50</v>
      </c>
      <c r="C61" s="12">
        <f>C62*C$4</f>
        <v>13243.293700000002</v>
      </c>
      <c r="D61" s="12">
        <f>D62*D$4</f>
        <v>13223.658000000001</v>
      </c>
      <c r="E61" s="12">
        <f>E62*E$4</f>
        <v>13196.564</v>
      </c>
      <c r="F61" s="12">
        <f>F62*F$4</f>
        <v>13250.865599999999</v>
      </c>
      <c r="G61" s="12"/>
      <c r="H61" s="67">
        <f t="shared" si="3"/>
        <v>13228.595325</v>
      </c>
      <c r="I61" s="15"/>
      <c r="J61" s="15"/>
      <c r="K61" s="15"/>
    </row>
    <row r="62" spans="1:11" x14ac:dyDescent="0.5">
      <c r="A62" t="s">
        <v>142</v>
      </c>
      <c r="B62" s="3" t="s">
        <v>20</v>
      </c>
      <c r="C62" s="11">
        <v>377</v>
      </c>
      <c r="D62" s="11">
        <v>380</v>
      </c>
      <c r="E62" s="11">
        <v>380</v>
      </c>
      <c r="F62" s="11">
        <v>378</v>
      </c>
      <c r="G62" s="11"/>
      <c r="H62" s="67">
        <f t="shared" si="3"/>
        <v>378.75</v>
      </c>
      <c r="I62" s="15"/>
      <c r="J62" s="15"/>
      <c r="K62" s="15"/>
    </row>
    <row r="63" spans="1:11" x14ac:dyDescent="0.5">
      <c r="A63" t="s">
        <v>143</v>
      </c>
      <c r="B63" s="3" t="s">
        <v>51</v>
      </c>
      <c r="C63" s="12">
        <f>C64*C$4</f>
        <v>12927.140800000001</v>
      </c>
      <c r="D63" s="12">
        <f>D64*D$4</f>
        <v>12945.265200000002</v>
      </c>
      <c r="E63" s="12">
        <f>E64*E$4</f>
        <v>12918.741600000001</v>
      </c>
      <c r="F63" s="12">
        <f>F64*F$4</f>
        <v>12935.3688</v>
      </c>
      <c r="G63" s="12"/>
      <c r="H63" s="67">
        <f t="shared" si="3"/>
        <v>12931.629100000002</v>
      </c>
      <c r="I63" s="15"/>
      <c r="J63" s="15"/>
      <c r="K63" s="15"/>
    </row>
    <row r="64" spans="1:11" x14ac:dyDescent="0.5">
      <c r="A64" t="s">
        <v>144</v>
      </c>
      <c r="B64" s="3" t="s">
        <v>20</v>
      </c>
      <c r="C64" s="11">
        <v>368</v>
      </c>
      <c r="D64" s="11">
        <v>372</v>
      </c>
      <c r="E64" s="11">
        <v>372</v>
      </c>
      <c r="F64" s="11">
        <v>369</v>
      </c>
      <c r="G64" s="11"/>
      <c r="H64" s="67">
        <f t="shared" si="3"/>
        <v>370.25</v>
      </c>
      <c r="I64" s="15"/>
      <c r="J64" s="15"/>
      <c r="K64" s="15"/>
    </row>
    <row r="65" spans="1:11" x14ac:dyDescent="0.5">
      <c r="A65" t="s">
        <v>145</v>
      </c>
      <c r="B65" s="3" t="s">
        <v>52</v>
      </c>
      <c r="C65" s="12"/>
      <c r="D65" s="12"/>
      <c r="E65" s="12"/>
      <c r="F65" s="12"/>
      <c r="G65" s="12"/>
      <c r="H65" s="67" t="e">
        <f t="shared" si="3"/>
        <v>#DIV/0!</v>
      </c>
      <c r="I65" s="15"/>
      <c r="J65" s="15"/>
      <c r="K65" s="15"/>
    </row>
    <row r="66" spans="1:11" x14ac:dyDescent="0.5">
      <c r="A66" t="s">
        <v>146</v>
      </c>
      <c r="B66" s="3" t="s">
        <v>20</v>
      </c>
      <c r="C66" s="11"/>
      <c r="D66" s="11"/>
      <c r="E66" s="11"/>
      <c r="F66" s="11"/>
      <c r="G66" s="11"/>
      <c r="H66" s="67" t="e">
        <f t="shared" si="3"/>
        <v>#DIV/0!</v>
      </c>
      <c r="I66" s="15"/>
      <c r="J66" s="15"/>
      <c r="K66" s="15"/>
    </row>
    <row r="67" spans="1:11" x14ac:dyDescent="0.5">
      <c r="A67" t="s">
        <v>147</v>
      </c>
      <c r="B67" s="3" t="s">
        <v>53</v>
      </c>
      <c r="C67" s="12"/>
      <c r="D67" s="12"/>
      <c r="E67" s="12"/>
      <c r="F67" s="12"/>
      <c r="G67" s="12"/>
      <c r="H67" s="67" t="e">
        <f t="shared" si="3"/>
        <v>#DIV/0!</v>
      </c>
      <c r="I67" s="15"/>
      <c r="J67" s="15"/>
      <c r="K67" s="15"/>
    </row>
    <row r="68" spans="1:11" x14ac:dyDescent="0.5">
      <c r="A68" t="s">
        <v>148</v>
      </c>
      <c r="B68" s="8" t="s">
        <v>20</v>
      </c>
      <c r="C68" s="20"/>
      <c r="D68" s="20"/>
      <c r="E68" s="20"/>
      <c r="F68" s="20"/>
      <c r="G68" s="20"/>
      <c r="H68" s="66" t="e">
        <f t="shared" si="3"/>
        <v>#DIV/0!</v>
      </c>
      <c r="I68" s="15"/>
      <c r="J68" s="15"/>
      <c r="K68" s="15"/>
    </row>
    <row r="69" spans="1:11" x14ac:dyDescent="0.5">
      <c r="B69" s="47" t="s">
        <v>54</v>
      </c>
      <c r="C69" s="46"/>
      <c r="D69" s="46"/>
      <c r="E69" s="46"/>
      <c r="F69" s="46"/>
      <c r="G69" s="46"/>
      <c r="H69" s="49"/>
      <c r="I69" s="15"/>
      <c r="J69" s="15"/>
      <c r="K69" s="15"/>
    </row>
    <row r="70" spans="1:11" x14ac:dyDescent="0.5">
      <c r="A70" t="s">
        <v>149</v>
      </c>
      <c r="B70" s="3" t="s">
        <v>55</v>
      </c>
      <c r="C70" s="12">
        <f>C71*C$4</f>
        <v>13629.702800000001</v>
      </c>
      <c r="D70" s="12">
        <f>D71*D$4</f>
        <v>13641.247200000002</v>
      </c>
      <c r="E70" s="12">
        <f>E71*E$4</f>
        <v>13717.481000000002</v>
      </c>
      <c r="F70" s="12">
        <f>F71*F$4</f>
        <v>13846.804</v>
      </c>
      <c r="G70" s="12"/>
      <c r="H70" s="67">
        <f t="shared" ref="H70:H81" si="4">AVERAGE(C70:G70)</f>
        <v>13708.80875</v>
      </c>
      <c r="I70" s="15"/>
      <c r="J70" s="15"/>
      <c r="K70" s="15"/>
    </row>
    <row r="71" spans="1:11" x14ac:dyDescent="0.5">
      <c r="A71" t="s">
        <v>150</v>
      </c>
      <c r="B71" s="3" t="s">
        <v>22</v>
      </c>
      <c r="C71" s="11">
        <v>388</v>
      </c>
      <c r="D71" s="11">
        <v>392</v>
      </c>
      <c r="E71" s="11">
        <v>395</v>
      </c>
      <c r="F71" s="11">
        <v>395</v>
      </c>
      <c r="G71" s="11"/>
      <c r="H71" s="67">
        <f>AVERAGE(C71:G71)</f>
        <v>392.5</v>
      </c>
      <c r="I71" s="15"/>
      <c r="J71" s="15"/>
      <c r="K71" s="15"/>
    </row>
    <row r="72" spans="1:11" x14ac:dyDescent="0.5">
      <c r="A72" t="s">
        <v>151</v>
      </c>
      <c r="B72" s="3" t="s">
        <v>56</v>
      </c>
      <c r="C72" s="120">
        <f>C73*C$4</f>
        <v>13524.318500000001</v>
      </c>
      <c r="D72" s="120">
        <f>D73*D$4</f>
        <v>13536.849900000001</v>
      </c>
      <c r="E72" s="120">
        <f>E73*E$4</f>
        <v>13613.297600000002</v>
      </c>
      <c r="F72" s="120">
        <f>F73*F$4</f>
        <v>13741.6384</v>
      </c>
      <c r="G72" s="120"/>
      <c r="H72" s="79">
        <f t="shared" si="4"/>
        <v>13604.026099999999</v>
      </c>
      <c r="I72" s="15"/>
      <c r="J72" s="15"/>
      <c r="K72" s="15"/>
    </row>
    <row r="73" spans="1:11" x14ac:dyDescent="0.5">
      <c r="A73" t="s">
        <v>152</v>
      </c>
      <c r="B73" s="3" t="s">
        <v>20</v>
      </c>
      <c r="C73" s="78">
        <v>385</v>
      </c>
      <c r="D73" s="78">
        <v>389</v>
      </c>
      <c r="E73" s="78">
        <v>392</v>
      </c>
      <c r="F73" s="78">
        <v>392</v>
      </c>
      <c r="G73" s="78"/>
      <c r="H73" s="79">
        <f>AVERAGE(C73:G73)</f>
        <v>389.5</v>
      </c>
      <c r="I73" s="15"/>
      <c r="J73" s="15"/>
      <c r="K73" s="15"/>
    </row>
    <row r="74" spans="1:11" x14ac:dyDescent="0.5">
      <c r="A74" t="s">
        <v>153</v>
      </c>
      <c r="B74" s="3" t="s">
        <v>57</v>
      </c>
      <c r="C74" s="12">
        <f>C75*C$4</f>
        <v>13454.062300000001</v>
      </c>
      <c r="D74" s="12">
        <f>D75*D$4</f>
        <v>13432.452600000001</v>
      </c>
      <c r="E74" s="12">
        <f>E75*E$4</f>
        <v>13509.1142</v>
      </c>
      <c r="F74" s="12">
        <f>F75*F$4</f>
        <v>13636.4728</v>
      </c>
      <c r="G74" s="12"/>
      <c r="H74" s="67">
        <f t="shared" si="4"/>
        <v>13508.025475000002</v>
      </c>
      <c r="I74" s="15"/>
      <c r="J74" s="15"/>
      <c r="K74" s="15"/>
    </row>
    <row r="75" spans="1:11" x14ac:dyDescent="0.5">
      <c r="A75" t="s">
        <v>154</v>
      </c>
      <c r="B75" s="3" t="s">
        <v>20</v>
      </c>
      <c r="C75" s="11">
        <v>383</v>
      </c>
      <c r="D75" s="11">
        <v>386</v>
      </c>
      <c r="E75" s="11">
        <v>389</v>
      </c>
      <c r="F75" s="11">
        <v>389</v>
      </c>
      <c r="G75" s="11"/>
      <c r="H75" s="67">
        <f>AVERAGE(C75:G75)</f>
        <v>386.75</v>
      </c>
      <c r="I75" s="15"/>
      <c r="J75" s="15"/>
      <c r="K75" s="15"/>
    </row>
    <row r="76" spans="1:11" x14ac:dyDescent="0.5">
      <c r="A76" t="s">
        <v>155</v>
      </c>
      <c r="B76" s="3" t="s">
        <v>58</v>
      </c>
      <c r="C76" s="12">
        <f>C77*C$4</f>
        <v>13348.678000000002</v>
      </c>
      <c r="D76" s="12">
        <f>D77*D$4</f>
        <v>13328.055300000002</v>
      </c>
      <c r="E76" s="12">
        <f>E77*E$4</f>
        <v>13404.9308</v>
      </c>
      <c r="F76" s="12">
        <f>F77*F$4</f>
        <v>13566.3624</v>
      </c>
      <c r="G76" s="12"/>
      <c r="H76" s="67">
        <f t="shared" si="4"/>
        <v>13412.006625</v>
      </c>
      <c r="I76" s="15"/>
      <c r="J76" s="15"/>
      <c r="K76" s="15"/>
    </row>
    <row r="77" spans="1:11" x14ac:dyDescent="0.5">
      <c r="A77" t="s">
        <v>156</v>
      </c>
      <c r="B77" s="3" t="s">
        <v>20</v>
      </c>
      <c r="C77" s="11">
        <v>380</v>
      </c>
      <c r="D77" s="11">
        <v>383</v>
      </c>
      <c r="E77" s="11">
        <v>386</v>
      </c>
      <c r="F77" s="11">
        <v>387</v>
      </c>
      <c r="G77" s="11"/>
      <c r="H77" s="67">
        <f>AVERAGE(C77:G77)</f>
        <v>384</v>
      </c>
      <c r="I77" s="15"/>
      <c r="J77" s="15"/>
      <c r="K77" s="15"/>
    </row>
    <row r="78" spans="1:11" x14ac:dyDescent="0.5">
      <c r="A78" t="s">
        <v>157</v>
      </c>
      <c r="B78" s="3" t="s">
        <v>59</v>
      </c>
      <c r="C78" s="12">
        <f>C79*C$4</f>
        <v>13137.9094</v>
      </c>
      <c r="D78" s="12">
        <f>D79*D$4</f>
        <v>13119.260700000001</v>
      </c>
      <c r="E78" s="12">
        <f>E79*E$4</f>
        <v>13196.564</v>
      </c>
      <c r="F78" s="12">
        <f>F79*F$4</f>
        <v>13356.031199999999</v>
      </c>
      <c r="G78" s="12"/>
      <c r="H78" s="67">
        <f t="shared" si="4"/>
        <v>13202.441325</v>
      </c>
      <c r="I78" s="15"/>
      <c r="J78" s="15"/>
      <c r="K78" s="15"/>
    </row>
    <row r="79" spans="1:11" x14ac:dyDescent="0.5">
      <c r="A79" t="s">
        <v>158</v>
      </c>
      <c r="B79" s="3" t="s">
        <v>22</v>
      </c>
      <c r="C79" s="11">
        <v>374</v>
      </c>
      <c r="D79" s="11">
        <v>377</v>
      </c>
      <c r="E79" s="11">
        <v>380</v>
      </c>
      <c r="F79" s="11">
        <v>381</v>
      </c>
      <c r="G79" s="11"/>
      <c r="H79" s="67">
        <f>AVERAGE(C79:G79)</f>
        <v>378</v>
      </c>
      <c r="I79" s="15"/>
      <c r="J79" s="15"/>
      <c r="K79" s="15"/>
    </row>
    <row r="80" spans="1:11" x14ac:dyDescent="0.5">
      <c r="A80" t="s">
        <v>159</v>
      </c>
      <c r="B80" s="3" t="s">
        <v>60</v>
      </c>
      <c r="C80" s="12"/>
      <c r="D80" s="12"/>
      <c r="E80" s="12"/>
      <c r="F80" s="12"/>
      <c r="G80" s="12"/>
      <c r="H80" s="67" t="e">
        <f t="shared" si="4"/>
        <v>#DIV/0!</v>
      </c>
      <c r="I80" s="15"/>
      <c r="J80" s="15"/>
      <c r="K80" s="15"/>
    </row>
    <row r="81" spans="1:11" x14ac:dyDescent="0.5">
      <c r="A81" t="s">
        <v>160</v>
      </c>
      <c r="B81" s="3" t="s">
        <v>20</v>
      </c>
      <c r="C81" s="11"/>
      <c r="D81" s="11"/>
      <c r="E81" s="11"/>
      <c r="F81" s="11"/>
      <c r="G81" s="11"/>
      <c r="H81" s="67" t="e">
        <f t="shared" si="4"/>
        <v>#DIV/0!</v>
      </c>
      <c r="I81" s="15"/>
      <c r="J81" s="15"/>
      <c r="K81" s="15"/>
    </row>
    <row r="82" spans="1:11" x14ac:dyDescent="0.5">
      <c r="B82" s="47" t="s">
        <v>61</v>
      </c>
      <c r="C82" s="46"/>
      <c r="D82" s="46"/>
      <c r="E82" s="46"/>
      <c r="F82" s="46"/>
      <c r="G82" s="46"/>
      <c r="H82" s="49"/>
      <c r="I82" s="15"/>
      <c r="J82" s="15"/>
      <c r="K82" s="15"/>
    </row>
    <row r="83" spans="1:11" x14ac:dyDescent="0.5">
      <c r="A83" t="s">
        <v>161</v>
      </c>
      <c r="B83" s="3" t="s">
        <v>62</v>
      </c>
      <c r="C83" s="12">
        <f>C84*C$4</f>
        <v>10819.454800000001</v>
      </c>
      <c r="D83" s="12">
        <f>D84*D$4</f>
        <v>10787.721000000001</v>
      </c>
      <c r="E83" s="12">
        <f>E84*E$4</f>
        <v>10765.618</v>
      </c>
      <c r="F83" s="12">
        <f>F84*F$4</f>
        <v>10797.0016</v>
      </c>
      <c r="G83" s="12"/>
      <c r="H83" s="67">
        <f>AVERAGE(C83:G83)</f>
        <v>10792.448850000001</v>
      </c>
      <c r="I83" s="15"/>
      <c r="J83" s="15"/>
      <c r="K83" s="15"/>
    </row>
    <row r="84" spans="1:11" x14ac:dyDescent="0.5">
      <c r="A84" t="s">
        <v>162</v>
      </c>
      <c r="B84" s="8" t="s">
        <v>20</v>
      </c>
      <c r="C84" s="17">
        <v>308</v>
      </c>
      <c r="D84" s="17">
        <v>310</v>
      </c>
      <c r="E84" s="17">
        <v>310</v>
      </c>
      <c r="F84" s="17">
        <v>308</v>
      </c>
      <c r="G84" s="20"/>
      <c r="H84" s="66">
        <f>AVERAGE(C84:G84)</f>
        <v>309</v>
      </c>
      <c r="I84" s="15"/>
      <c r="J84" s="15"/>
      <c r="K84" s="15"/>
    </row>
    <row r="85" spans="1:11" hidden="1" x14ac:dyDescent="0.5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</row>
    <row r="86" spans="1:11" hidden="1" x14ac:dyDescent="0.5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</row>
    <row r="87" spans="1:11" hidden="1" x14ac:dyDescent="0.5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</row>
    <row r="88" spans="1:11" x14ac:dyDescent="0.5">
      <c r="B88" s="23"/>
      <c r="C88" s="13"/>
      <c r="D88" s="13"/>
      <c r="E88" s="13"/>
      <c r="F88" s="13"/>
      <c r="G88" s="13"/>
      <c r="H88" s="13"/>
      <c r="I88" s="15"/>
      <c r="J88" s="15"/>
      <c r="K88" s="15"/>
    </row>
    <row r="89" spans="1:11" x14ac:dyDescent="0.5">
      <c r="B89" s="6"/>
      <c r="C89" s="16"/>
      <c r="D89" s="13"/>
      <c r="E89" s="13"/>
      <c r="F89" s="16"/>
      <c r="G89" s="16"/>
      <c r="H89" s="16"/>
      <c r="I89" s="15"/>
      <c r="J89" s="15"/>
      <c r="K89" s="15"/>
    </row>
    <row r="90" spans="1:11" x14ac:dyDescent="0.5">
      <c r="C90" s="15"/>
      <c r="D90" s="15"/>
      <c r="E90" s="15"/>
      <c r="F90" s="15"/>
      <c r="G90" s="15"/>
      <c r="H90" s="15"/>
      <c r="I90" s="15"/>
      <c r="J90" s="15"/>
      <c r="K90" s="15"/>
    </row>
    <row r="91" spans="1:11" x14ac:dyDescent="0.5">
      <c r="C91" s="15"/>
      <c r="D91" s="15"/>
      <c r="E91" s="15"/>
      <c r="F91" s="15"/>
      <c r="G91" s="15"/>
      <c r="H91" s="15"/>
      <c r="I91" s="15"/>
      <c r="J91" s="15"/>
      <c r="K91" s="15"/>
    </row>
    <row r="92" spans="1:11" x14ac:dyDescent="0.5">
      <c r="C92" s="15"/>
      <c r="D92" s="15"/>
      <c r="E92" s="15"/>
      <c r="F92" s="15"/>
      <c r="G92" s="15"/>
      <c r="H92" s="15"/>
      <c r="I92" s="15"/>
      <c r="J92" s="15"/>
      <c r="K92" s="15"/>
    </row>
    <row r="93" spans="1:11" x14ac:dyDescent="0.5">
      <c r="C93" s="15"/>
      <c r="D93" s="15"/>
      <c r="E93" s="15"/>
      <c r="F93" s="15"/>
      <c r="G93" s="15"/>
      <c r="H93" s="15"/>
      <c r="I93" s="15"/>
      <c r="J93" s="15"/>
      <c r="K93" s="15"/>
    </row>
    <row r="94" spans="1:11" x14ac:dyDescent="0.5">
      <c r="C94" s="15"/>
      <c r="D94" s="15"/>
      <c r="E94" s="15"/>
      <c r="F94" s="15"/>
      <c r="G94" s="15"/>
      <c r="H94" s="15"/>
      <c r="I94" s="15"/>
      <c r="J94" s="15"/>
      <c r="K94" s="15"/>
    </row>
    <row r="95" spans="1:11" x14ac:dyDescent="0.5">
      <c r="C95" s="15"/>
      <c r="D95" s="15"/>
      <c r="E95" s="15"/>
      <c r="F95" s="15"/>
      <c r="G95" s="15"/>
      <c r="H95" s="15"/>
      <c r="I95" s="15"/>
      <c r="J95" s="15"/>
      <c r="K95" s="15"/>
    </row>
    <row r="96" spans="1:11" x14ac:dyDescent="0.5">
      <c r="C96" s="15"/>
      <c r="D96" s="15"/>
      <c r="E96" s="15"/>
      <c r="F96" s="15"/>
      <c r="G96" s="15"/>
      <c r="H96" s="15"/>
      <c r="I96" s="15"/>
      <c r="J96" s="15"/>
      <c r="K96" s="15"/>
    </row>
    <row r="97" spans="3:11" x14ac:dyDescent="0.5">
      <c r="C97" s="15"/>
      <c r="D97" s="15"/>
      <c r="E97" s="15"/>
      <c r="F97" s="15"/>
      <c r="G97" s="15"/>
      <c r="H97" s="15"/>
      <c r="I97" s="15"/>
      <c r="J97" s="15"/>
      <c r="K97" s="15"/>
    </row>
    <row r="98" spans="3:11" x14ac:dyDescent="0.5">
      <c r="C98" s="15"/>
      <c r="D98" s="15"/>
      <c r="E98" s="15"/>
      <c r="F98" s="15"/>
      <c r="G98" s="15"/>
      <c r="H98" s="15"/>
      <c r="I98" s="15"/>
      <c r="J98" s="15"/>
      <c r="K98" s="15"/>
    </row>
    <row r="99" spans="3:11" x14ac:dyDescent="0.5">
      <c r="C99" s="15"/>
      <c r="D99" s="15"/>
      <c r="E99" s="15"/>
      <c r="F99" s="15"/>
      <c r="G99" s="15"/>
      <c r="H99" s="15"/>
      <c r="I99" s="15"/>
      <c r="J99" s="15"/>
      <c r="K99" s="15"/>
    </row>
    <row r="100" spans="3:11" x14ac:dyDescent="0.5">
      <c r="C100" s="15"/>
      <c r="D100" s="15"/>
      <c r="E100" s="15"/>
      <c r="F100" s="15"/>
      <c r="G100" s="15"/>
      <c r="H100" s="15"/>
      <c r="I100" s="15"/>
      <c r="J100" s="15"/>
      <c r="K100" s="15"/>
    </row>
    <row r="101" spans="3:11" x14ac:dyDescent="0.5">
      <c r="C101" s="15"/>
      <c r="D101" s="15"/>
      <c r="E101" s="15"/>
      <c r="F101" s="15"/>
      <c r="G101" s="15"/>
      <c r="H101" s="15"/>
      <c r="I101" s="15"/>
      <c r="J101" s="15"/>
      <c r="K101" s="15"/>
    </row>
    <row r="102" spans="3:11" x14ac:dyDescent="0.5">
      <c r="C102" s="15"/>
      <c r="D102" s="15"/>
      <c r="E102" s="15"/>
      <c r="F102" s="15"/>
      <c r="G102" s="15"/>
      <c r="H102" s="15"/>
      <c r="I102" s="15"/>
      <c r="J102" s="15"/>
      <c r="K102" s="15"/>
    </row>
    <row r="103" spans="3:11" x14ac:dyDescent="0.5">
      <c r="C103" s="15"/>
      <c r="D103" s="15"/>
      <c r="E103" s="15"/>
      <c r="F103" s="15"/>
      <c r="G103" s="15"/>
      <c r="H103" s="15"/>
      <c r="I103" s="15"/>
      <c r="J103" s="15"/>
      <c r="K103" s="15"/>
    </row>
    <row r="104" spans="3:11" x14ac:dyDescent="0.5">
      <c r="C104" s="15"/>
      <c r="D104" s="15"/>
      <c r="E104" s="15"/>
      <c r="F104" s="15"/>
      <c r="G104" s="15"/>
      <c r="H104" s="15"/>
      <c r="I104" s="15"/>
      <c r="J104" s="15"/>
      <c r="K104" s="15"/>
    </row>
    <row r="105" spans="3:11" x14ac:dyDescent="0.5">
      <c r="C105" s="15"/>
      <c r="D105" s="15"/>
      <c r="E105" s="15"/>
      <c r="F105" s="15"/>
      <c r="G105" s="15"/>
      <c r="H105" s="15"/>
      <c r="I105" s="15"/>
      <c r="J105" s="15"/>
      <c r="K105" s="15"/>
    </row>
    <row r="106" spans="3:11" x14ac:dyDescent="0.5">
      <c r="C106" s="15"/>
      <c r="D106" s="15"/>
      <c r="E106" s="15"/>
      <c r="F106" s="15"/>
      <c r="G106" s="15"/>
      <c r="H106" s="15"/>
      <c r="I106" s="15"/>
      <c r="J106" s="15"/>
      <c r="K106" s="15"/>
    </row>
    <row r="107" spans="3:11" x14ac:dyDescent="0.5">
      <c r="C107" s="15"/>
      <c r="D107" s="15"/>
      <c r="E107" s="15"/>
      <c r="F107" s="15"/>
      <c r="G107" s="15"/>
      <c r="H107" s="15"/>
      <c r="I107" s="15"/>
      <c r="J107" s="15"/>
      <c r="K107" s="15"/>
    </row>
    <row r="108" spans="3:11" x14ac:dyDescent="0.5">
      <c r="C108" s="15"/>
      <c r="D108" s="15"/>
      <c r="E108" s="15"/>
      <c r="F108" s="15"/>
      <c r="G108" s="15"/>
      <c r="H108" s="15"/>
      <c r="I108" s="15"/>
      <c r="J108" s="15"/>
      <c r="K108" s="15"/>
    </row>
    <row r="109" spans="3:11" x14ac:dyDescent="0.5">
      <c r="C109" s="15"/>
      <c r="D109" s="15"/>
      <c r="E109" s="15"/>
      <c r="F109" s="15"/>
      <c r="G109" s="15"/>
      <c r="H109" s="15"/>
      <c r="I109" s="15"/>
      <c r="J109" s="15"/>
      <c r="K109" s="15"/>
    </row>
    <row r="110" spans="3:11" x14ac:dyDescent="0.5">
      <c r="C110" s="15"/>
      <c r="D110" s="15"/>
      <c r="E110" s="15"/>
      <c r="F110" s="15"/>
      <c r="G110" s="15"/>
      <c r="H110" s="15"/>
      <c r="I110" s="15"/>
      <c r="J110" s="15"/>
      <c r="K110" s="15"/>
    </row>
    <row r="111" spans="3:11" x14ac:dyDescent="0.5">
      <c r="C111" s="15"/>
      <c r="D111" s="15"/>
      <c r="E111" s="15"/>
      <c r="F111" s="15"/>
      <c r="G111" s="15"/>
      <c r="H111" s="15"/>
      <c r="I111" s="15"/>
      <c r="J111" s="15"/>
      <c r="K111" s="15"/>
    </row>
    <row r="112" spans="3:11" x14ac:dyDescent="0.5">
      <c r="C112" s="15"/>
      <c r="D112" s="15"/>
      <c r="E112" s="15"/>
      <c r="F112" s="15"/>
      <c r="G112" s="15"/>
      <c r="H112" s="15"/>
      <c r="I112" s="15"/>
      <c r="J112" s="15"/>
      <c r="K112" s="15"/>
    </row>
    <row r="113" spans="3:11" x14ac:dyDescent="0.5">
      <c r="C113" s="15"/>
      <c r="D113" s="15"/>
      <c r="E113" s="15"/>
      <c r="F113" s="15"/>
      <c r="G113" s="15"/>
      <c r="H113" s="15"/>
      <c r="I113" s="15"/>
      <c r="J113" s="15"/>
      <c r="K113" s="15"/>
    </row>
    <row r="114" spans="3:11" x14ac:dyDescent="0.5">
      <c r="C114" s="15"/>
      <c r="D114" s="15"/>
      <c r="E114" s="15"/>
      <c r="F114" s="15"/>
      <c r="G114" s="15"/>
      <c r="H114" s="15"/>
      <c r="I114" s="15"/>
      <c r="J114" s="15"/>
      <c r="K114" s="15"/>
    </row>
    <row r="115" spans="3:11" x14ac:dyDescent="0.5">
      <c r="C115" s="15"/>
      <c r="D115" s="15"/>
      <c r="E115" s="15"/>
      <c r="F115" s="15"/>
      <c r="G115" s="15"/>
      <c r="H115" s="15"/>
      <c r="I115" s="15"/>
      <c r="J115" s="15"/>
      <c r="K115" s="15"/>
    </row>
    <row r="116" spans="3:11" x14ac:dyDescent="0.5">
      <c r="C116" s="15"/>
      <c r="D116" s="15"/>
      <c r="E116" s="15"/>
      <c r="F116" s="15"/>
      <c r="G116" s="15"/>
      <c r="H116" s="15"/>
      <c r="I116" s="15"/>
      <c r="J116" s="15"/>
      <c r="K116" s="15"/>
    </row>
    <row r="117" spans="3:11" x14ac:dyDescent="0.5">
      <c r="C117" s="15"/>
      <c r="D117" s="15"/>
      <c r="E117" s="15"/>
      <c r="F117" s="15"/>
      <c r="G117" s="15"/>
      <c r="H117" s="15"/>
      <c r="I117" s="15"/>
      <c r="J117" s="15"/>
      <c r="K117" s="15"/>
    </row>
    <row r="118" spans="3:11" x14ac:dyDescent="0.5">
      <c r="C118" s="15"/>
      <c r="D118" s="15"/>
      <c r="E118" s="15"/>
      <c r="F118" s="15"/>
      <c r="G118" s="15"/>
      <c r="H118" s="15"/>
      <c r="I118" s="15"/>
      <c r="J118" s="15"/>
      <c r="K118" s="15"/>
    </row>
    <row r="119" spans="3:11" x14ac:dyDescent="0.5">
      <c r="C119" s="15"/>
      <c r="D119" s="15"/>
      <c r="E119" s="15"/>
      <c r="F119" s="15"/>
      <c r="G119" s="15"/>
      <c r="H119" s="15"/>
      <c r="I119" s="15"/>
      <c r="J119" s="15"/>
      <c r="K119" s="15"/>
    </row>
    <row r="120" spans="3:11" x14ac:dyDescent="0.5">
      <c r="C120" s="15"/>
      <c r="D120" s="15"/>
      <c r="E120" s="15"/>
      <c r="F120" s="15"/>
      <c r="G120" s="15"/>
      <c r="H120" s="15"/>
      <c r="I120" s="15"/>
      <c r="J120" s="15"/>
      <c r="K120" s="15"/>
    </row>
    <row r="121" spans="3:11" x14ac:dyDescent="0.5">
      <c r="C121" s="15"/>
      <c r="D121" s="15"/>
      <c r="E121" s="15"/>
      <c r="F121" s="15"/>
      <c r="G121" s="15"/>
      <c r="H121" s="15"/>
      <c r="I121" s="15"/>
      <c r="J121" s="15"/>
      <c r="K121" s="15"/>
    </row>
    <row r="122" spans="3:11" x14ac:dyDescent="0.5">
      <c r="C122" s="15"/>
      <c r="D122" s="15"/>
      <c r="E122" s="15"/>
      <c r="F122" s="15"/>
      <c r="G122" s="15"/>
      <c r="H122" s="15"/>
      <c r="I122" s="15"/>
      <c r="J122" s="15"/>
      <c r="K122" s="15"/>
    </row>
    <row r="123" spans="3:11" x14ac:dyDescent="0.5">
      <c r="C123" s="15"/>
      <c r="D123" s="15"/>
      <c r="E123" s="15"/>
      <c r="F123" s="15"/>
      <c r="G123" s="15"/>
      <c r="H123" s="15"/>
      <c r="I123" s="15"/>
      <c r="J123" s="15"/>
      <c r="K123" s="15"/>
    </row>
    <row r="124" spans="3:11" x14ac:dyDescent="0.5">
      <c r="C124" s="15"/>
      <c r="D124" s="15"/>
      <c r="E124" s="15"/>
      <c r="F124" s="15"/>
      <c r="G124" s="15"/>
      <c r="H124" s="15"/>
      <c r="I124" s="15"/>
      <c r="J124" s="15"/>
      <c r="K124" s="15"/>
    </row>
    <row r="125" spans="3:11" x14ac:dyDescent="0.5">
      <c r="C125" s="15"/>
      <c r="D125" s="15"/>
      <c r="E125" s="15"/>
      <c r="F125" s="15"/>
      <c r="G125" s="15"/>
      <c r="H125" s="15"/>
      <c r="I125" s="15"/>
      <c r="J125" s="15"/>
      <c r="K125" s="15"/>
    </row>
    <row r="126" spans="3:11" x14ac:dyDescent="0.5">
      <c r="C126" s="15"/>
      <c r="D126" s="15"/>
      <c r="E126" s="15"/>
      <c r="F126" s="15"/>
      <c r="G126" s="15"/>
      <c r="H126" s="15"/>
      <c r="I126" s="15"/>
      <c r="J126" s="15"/>
      <c r="K126" s="15"/>
    </row>
    <row r="127" spans="3:11" x14ac:dyDescent="0.5">
      <c r="C127" s="15"/>
      <c r="D127" s="15"/>
      <c r="E127" s="15"/>
      <c r="F127" s="15"/>
      <c r="G127" s="15"/>
      <c r="H127" s="15"/>
      <c r="I127" s="15"/>
      <c r="J127" s="15"/>
      <c r="K127" s="15"/>
    </row>
    <row r="128" spans="3:11" x14ac:dyDescent="0.5">
      <c r="C128" s="15"/>
      <c r="D128" s="15"/>
      <c r="E128" s="15"/>
      <c r="F128" s="15"/>
      <c r="G128" s="15"/>
      <c r="H128" s="15"/>
      <c r="I128" s="15"/>
      <c r="J128" s="15"/>
      <c r="K128" s="15"/>
    </row>
    <row r="129" spans="3:11" x14ac:dyDescent="0.5">
      <c r="C129" s="15"/>
      <c r="D129" s="15"/>
      <c r="E129" s="15"/>
      <c r="F129" s="15"/>
      <c r="G129" s="15"/>
      <c r="H129" s="15"/>
      <c r="I129" s="15"/>
      <c r="J129" s="15"/>
      <c r="K129" s="15"/>
    </row>
    <row r="130" spans="3:11" x14ac:dyDescent="0.5">
      <c r="C130" s="15"/>
      <c r="D130" s="15"/>
      <c r="E130" s="15"/>
      <c r="F130" s="15"/>
      <c r="G130" s="15"/>
      <c r="H130" s="15"/>
      <c r="I130" s="15"/>
      <c r="J130" s="15"/>
      <c r="K130" s="15"/>
    </row>
    <row r="131" spans="3:11" x14ac:dyDescent="0.5">
      <c r="C131" s="15"/>
      <c r="D131" s="15"/>
      <c r="E131" s="15"/>
      <c r="F131" s="15"/>
      <c r="G131" s="15"/>
      <c r="H131" s="15"/>
      <c r="I131" s="15"/>
      <c r="J131" s="15"/>
      <c r="K131" s="15"/>
    </row>
    <row r="132" spans="3:11" x14ac:dyDescent="0.5">
      <c r="C132" s="15"/>
      <c r="D132" s="15"/>
      <c r="E132" s="15"/>
      <c r="F132" s="15"/>
      <c r="G132" s="15"/>
      <c r="H132" s="15"/>
      <c r="I132" s="15"/>
      <c r="J132" s="15"/>
      <c r="K132" s="15"/>
    </row>
    <row r="133" spans="3:11" x14ac:dyDescent="0.5">
      <c r="C133" s="15"/>
      <c r="D133" s="15"/>
      <c r="E133" s="15"/>
      <c r="F133" s="15"/>
      <c r="G133" s="15"/>
      <c r="H133" s="15"/>
      <c r="I133" s="15"/>
      <c r="J133" s="15"/>
      <c r="K133" s="15"/>
    </row>
    <row r="134" spans="3:11" x14ac:dyDescent="0.5">
      <c r="C134" s="15"/>
      <c r="D134" s="15"/>
      <c r="E134" s="15"/>
      <c r="F134" s="15"/>
      <c r="G134" s="15"/>
      <c r="H134" s="15"/>
      <c r="I134" s="15"/>
      <c r="J134" s="15"/>
      <c r="K134" s="15"/>
    </row>
    <row r="135" spans="3:11" x14ac:dyDescent="0.5">
      <c r="C135" s="15"/>
      <c r="D135" s="15"/>
      <c r="E135" s="15"/>
      <c r="F135" s="15"/>
      <c r="G135" s="15"/>
      <c r="H135" s="15"/>
      <c r="I135" s="15"/>
      <c r="J135" s="15"/>
      <c r="K135" s="15"/>
    </row>
    <row r="136" spans="3:11" x14ac:dyDescent="0.5">
      <c r="C136" s="15"/>
      <c r="D136" s="15"/>
      <c r="E136" s="15"/>
      <c r="F136" s="15"/>
      <c r="G136" s="15"/>
      <c r="H136" s="15"/>
      <c r="I136" s="15"/>
      <c r="J136" s="15"/>
      <c r="K136" s="15"/>
    </row>
    <row r="137" spans="3:11" x14ac:dyDescent="0.5">
      <c r="C137" s="15"/>
      <c r="D137" s="15"/>
      <c r="E137" s="15"/>
      <c r="F137" s="15"/>
      <c r="G137" s="15"/>
      <c r="H137" s="15"/>
      <c r="I137" s="15"/>
      <c r="J137" s="15"/>
      <c r="K137" s="15"/>
    </row>
    <row r="138" spans="3:11" x14ac:dyDescent="0.5">
      <c r="C138" s="15"/>
      <c r="D138" s="15"/>
      <c r="E138" s="15"/>
      <c r="F138" s="15"/>
      <c r="G138" s="15"/>
      <c r="H138" s="15"/>
      <c r="I138" s="15"/>
      <c r="J138" s="15"/>
      <c r="K138" s="15"/>
    </row>
    <row r="139" spans="3:11" x14ac:dyDescent="0.5">
      <c r="C139" s="15"/>
      <c r="D139" s="15"/>
      <c r="E139" s="15"/>
      <c r="F139" s="15"/>
      <c r="G139" s="15"/>
      <c r="H139" s="15"/>
      <c r="I139" s="15"/>
      <c r="J139" s="15"/>
      <c r="K139" s="15"/>
    </row>
    <row r="140" spans="3:11" x14ac:dyDescent="0.5">
      <c r="C140" s="15"/>
      <c r="D140" s="15"/>
      <c r="E140" s="15"/>
      <c r="F140" s="15"/>
      <c r="G140" s="15"/>
      <c r="H140" s="15"/>
      <c r="I140" s="15"/>
      <c r="J140" s="15"/>
      <c r="K140" s="15"/>
    </row>
    <row r="141" spans="3:11" x14ac:dyDescent="0.5">
      <c r="C141" s="15"/>
      <c r="D141" s="15"/>
      <c r="E141" s="15"/>
      <c r="F141" s="15"/>
      <c r="G141" s="15"/>
      <c r="H141" s="15"/>
      <c r="I141" s="15"/>
      <c r="J141" s="15"/>
      <c r="K141" s="15"/>
    </row>
    <row r="142" spans="3:11" x14ac:dyDescent="0.5">
      <c r="C142" s="15"/>
      <c r="D142" s="15"/>
      <c r="E142" s="15"/>
      <c r="F142" s="15"/>
      <c r="G142" s="15"/>
      <c r="H142" s="15"/>
      <c r="I142" s="15"/>
      <c r="J142" s="15"/>
      <c r="K142" s="15"/>
    </row>
    <row r="143" spans="3:11" x14ac:dyDescent="0.5">
      <c r="C143" s="15"/>
      <c r="D143" s="15"/>
      <c r="E143" s="15"/>
      <c r="F143" s="15"/>
      <c r="G143" s="15"/>
      <c r="H143" s="15"/>
      <c r="I143" s="15"/>
      <c r="J143" s="15"/>
      <c r="K143" s="15"/>
    </row>
    <row r="144" spans="3:11" x14ac:dyDescent="0.5">
      <c r="C144" s="15"/>
      <c r="D144" s="15"/>
      <c r="E144" s="15"/>
      <c r="F144" s="15"/>
      <c r="G144" s="15"/>
      <c r="H144" s="15"/>
      <c r="I144" s="15"/>
      <c r="J144" s="15"/>
      <c r="K144" s="15"/>
    </row>
    <row r="145" spans="3:11" x14ac:dyDescent="0.5">
      <c r="C145" s="15"/>
      <c r="D145" s="15"/>
      <c r="E145" s="15"/>
      <c r="F145" s="15"/>
      <c r="G145" s="15"/>
      <c r="H145" s="15"/>
      <c r="I145" s="15"/>
      <c r="J145" s="15"/>
      <c r="K145" s="15"/>
    </row>
    <row r="146" spans="3:11" x14ac:dyDescent="0.5">
      <c r="C146" s="15"/>
      <c r="D146" s="15"/>
      <c r="E146" s="15"/>
      <c r="F146" s="15"/>
      <c r="G146" s="15"/>
      <c r="H146" s="15"/>
      <c r="I146" s="15"/>
      <c r="J146" s="15"/>
      <c r="K146" s="15"/>
    </row>
    <row r="147" spans="3:11" x14ac:dyDescent="0.5">
      <c r="C147" s="15"/>
      <c r="D147" s="15"/>
      <c r="E147" s="15"/>
      <c r="F147" s="15"/>
      <c r="G147" s="15"/>
      <c r="H147" s="15"/>
      <c r="I147" s="15"/>
      <c r="J147" s="15"/>
      <c r="K147" s="15"/>
    </row>
    <row r="148" spans="3:11" x14ac:dyDescent="0.5">
      <c r="C148" s="15"/>
      <c r="D148" s="15"/>
      <c r="E148" s="15"/>
      <c r="F148" s="15"/>
      <c r="G148" s="15"/>
      <c r="H148" s="15"/>
      <c r="I148" s="15"/>
      <c r="J148" s="15"/>
      <c r="K148" s="15"/>
    </row>
    <row r="149" spans="3:11" x14ac:dyDescent="0.5">
      <c r="C149" s="15"/>
      <c r="D149" s="15"/>
      <c r="E149" s="15"/>
      <c r="F149" s="15"/>
      <c r="G149" s="15"/>
      <c r="H149" s="15"/>
      <c r="I149" s="15"/>
      <c r="J149" s="15"/>
      <c r="K149" s="15"/>
    </row>
    <row r="150" spans="3:11" x14ac:dyDescent="0.5">
      <c r="C150" s="15"/>
      <c r="D150" s="15"/>
      <c r="E150" s="15"/>
      <c r="F150" s="15"/>
      <c r="G150" s="15"/>
      <c r="H150" s="15"/>
      <c r="I150" s="15"/>
      <c r="J150" s="15"/>
      <c r="K150" s="15"/>
    </row>
    <row r="151" spans="3:11" x14ac:dyDescent="0.5">
      <c r="C151" s="15"/>
      <c r="D151" s="15"/>
      <c r="E151" s="15"/>
      <c r="F151" s="15"/>
      <c r="G151" s="15"/>
      <c r="H151" s="15"/>
      <c r="I151" s="15"/>
      <c r="J151" s="15"/>
      <c r="K151" s="15"/>
    </row>
    <row r="152" spans="3:11" x14ac:dyDescent="0.5">
      <c r="C152" s="15"/>
      <c r="D152" s="15"/>
      <c r="E152" s="15"/>
      <c r="F152" s="15"/>
      <c r="G152" s="15"/>
      <c r="H152" s="15"/>
      <c r="I152" s="15"/>
      <c r="J152" s="15"/>
      <c r="K152" s="15"/>
    </row>
    <row r="153" spans="3:11" x14ac:dyDescent="0.5">
      <c r="C153" s="15"/>
      <c r="D153" s="15"/>
      <c r="E153" s="15"/>
      <c r="F153" s="15"/>
      <c r="G153" s="15"/>
      <c r="H153" s="15"/>
      <c r="I153" s="15"/>
      <c r="J153" s="15"/>
      <c r="K153" s="15"/>
    </row>
    <row r="154" spans="3:11" x14ac:dyDescent="0.5">
      <c r="C154" s="15"/>
      <c r="D154" s="15"/>
      <c r="E154" s="15"/>
      <c r="F154" s="15"/>
      <c r="G154" s="15"/>
      <c r="H154" s="15"/>
      <c r="I154" s="15"/>
      <c r="J154" s="15"/>
      <c r="K154" s="15"/>
    </row>
    <row r="155" spans="3:11" x14ac:dyDescent="0.5">
      <c r="C155" s="15"/>
      <c r="D155" s="15"/>
      <c r="E155" s="15"/>
      <c r="F155" s="15"/>
      <c r="G155" s="15"/>
      <c r="H155" s="15"/>
      <c r="I155" s="15"/>
      <c r="J155" s="15"/>
      <c r="K155" s="15"/>
    </row>
    <row r="156" spans="3:11" x14ac:dyDescent="0.5">
      <c r="C156" s="15"/>
      <c r="D156" s="15"/>
      <c r="E156" s="15"/>
      <c r="F156" s="15"/>
      <c r="G156" s="15"/>
      <c r="H156" s="15"/>
      <c r="I156" s="15"/>
      <c r="J156" s="15"/>
      <c r="K156" s="15"/>
    </row>
    <row r="157" spans="3:11" x14ac:dyDescent="0.5">
      <c r="C157" s="15"/>
      <c r="D157" s="15"/>
      <c r="E157" s="15"/>
      <c r="F157" s="15"/>
      <c r="G157" s="15"/>
      <c r="H157" s="15"/>
      <c r="I157" s="15"/>
      <c r="J157" s="15"/>
      <c r="K157" s="15"/>
    </row>
    <row r="158" spans="3:11" x14ac:dyDescent="0.5">
      <c r="C158" s="15"/>
      <c r="D158" s="15"/>
      <c r="E158" s="15"/>
      <c r="F158" s="15"/>
      <c r="G158" s="15"/>
      <c r="H158" s="15"/>
      <c r="I158" s="15"/>
      <c r="J158" s="15"/>
      <c r="K158" s="15"/>
    </row>
    <row r="159" spans="3:11" x14ac:dyDescent="0.5">
      <c r="C159" s="15"/>
      <c r="D159" s="15"/>
      <c r="E159" s="15"/>
      <c r="F159" s="15"/>
      <c r="G159" s="15"/>
      <c r="H159" s="15"/>
      <c r="I159" s="15"/>
      <c r="J159" s="15"/>
      <c r="K159" s="15"/>
    </row>
    <row r="160" spans="3:11" x14ac:dyDescent="0.5">
      <c r="C160" s="15"/>
      <c r="D160" s="15"/>
      <c r="E160" s="15"/>
      <c r="F160" s="15"/>
      <c r="G160" s="15"/>
      <c r="H160" s="15"/>
      <c r="I160" s="15"/>
      <c r="J160" s="15"/>
      <c r="K160" s="15"/>
    </row>
    <row r="161" spans="3:11" x14ac:dyDescent="0.5">
      <c r="C161" s="15"/>
      <c r="D161" s="15"/>
      <c r="E161" s="15"/>
      <c r="F161" s="15"/>
      <c r="G161" s="15"/>
      <c r="H161" s="15"/>
      <c r="I161" s="15"/>
      <c r="J161" s="15"/>
      <c r="K161" s="15"/>
    </row>
    <row r="162" spans="3:11" x14ac:dyDescent="0.5">
      <c r="C162" s="15"/>
      <c r="D162" s="15"/>
      <c r="E162" s="15"/>
      <c r="F162" s="15"/>
      <c r="G162" s="15"/>
      <c r="H162" s="15"/>
      <c r="I162" s="15"/>
      <c r="J162" s="15"/>
      <c r="K162" s="15"/>
    </row>
    <row r="163" spans="3:11" x14ac:dyDescent="0.5">
      <c r="C163" s="15"/>
      <c r="D163" s="15"/>
      <c r="E163" s="15"/>
      <c r="F163" s="15"/>
      <c r="G163" s="15"/>
      <c r="H163" s="15"/>
      <c r="I163" s="15"/>
      <c r="J163" s="15"/>
      <c r="K163" s="15"/>
    </row>
    <row r="164" spans="3:11" x14ac:dyDescent="0.5">
      <c r="C164" s="15"/>
      <c r="D164" s="15"/>
      <c r="E164" s="15"/>
      <c r="F164" s="15"/>
      <c r="G164" s="15"/>
      <c r="H164" s="15"/>
      <c r="I164" s="15"/>
      <c r="J164" s="15"/>
      <c r="K164" s="15"/>
    </row>
    <row r="165" spans="3:11" x14ac:dyDescent="0.5">
      <c r="C165" s="15"/>
      <c r="D165" s="15"/>
      <c r="E165" s="15"/>
      <c r="F165" s="15"/>
      <c r="G165" s="15"/>
      <c r="H165" s="15"/>
      <c r="I165" s="15"/>
      <c r="J165" s="15"/>
      <c r="K165" s="15"/>
    </row>
    <row r="166" spans="3:11" x14ac:dyDescent="0.5">
      <c r="C166" s="15"/>
      <c r="D166" s="15"/>
      <c r="E166" s="15"/>
      <c r="F166" s="15"/>
      <c r="G166" s="15"/>
      <c r="H166" s="15"/>
      <c r="I166" s="15"/>
      <c r="J166" s="15"/>
      <c r="K166" s="15"/>
    </row>
    <row r="167" spans="3:11" x14ac:dyDescent="0.5">
      <c r="C167" s="15"/>
      <c r="D167" s="15"/>
      <c r="E167" s="15"/>
      <c r="F167" s="15"/>
      <c r="G167" s="15"/>
      <c r="H167" s="15"/>
      <c r="I167" s="15"/>
      <c r="J167" s="15"/>
      <c r="K167" s="15"/>
    </row>
    <row r="168" spans="3:11" x14ac:dyDescent="0.5">
      <c r="C168" s="15"/>
      <c r="D168" s="15"/>
      <c r="E168" s="15"/>
      <c r="F168" s="15"/>
      <c r="G168" s="15"/>
      <c r="H168" s="15"/>
      <c r="I168" s="15"/>
      <c r="J168" s="15"/>
      <c r="K168" s="15"/>
    </row>
    <row r="169" spans="3:11" x14ac:dyDescent="0.5">
      <c r="C169" s="15"/>
      <c r="D169" s="15"/>
      <c r="E169" s="15"/>
      <c r="F169" s="15"/>
      <c r="G169" s="15"/>
      <c r="H169" s="15"/>
      <c r="I169" s="15"/>
      <c r="J169" s="15"/>
      <c r="K169" s="15"/>
    </row>
    <row r="170" spans="3:11" x14ac:dyDescent="0.5">
      <c r="C170" s="15"/>
      <c r="D170" s="15"/>
      <c r="E170" s="15"/>
      <c r="F170" s="15"/>
      <c r="G170" s="15"/>
      <c r="H170" s="15"/>
      <c r="I170" s="15"/>
      <c r="J170" s="15"/>
      <c r="K170" s="15"/>
    </row>
    <row r="171" spans="3:11" x14ac:dyDescent="0.5">
      <c r="C171" s="15"/>
      <c r="D171" s="15"/>
      <c r="E171" s="15"/>
      <c r="F171" s="15"/>
      <c r="G171" s="15"/>
      <c r="H171" s="15"/>
      <c r="I171" s="15"/>
      <c r="J171" s="15"/>
      <c r="K171" s="15"/>
    </row>
    <row r="172" spans="3:11" x14ac:dyDescent="0.5">
      <c r="C172" s="15"/>
      <c r="D172" s="15"/>
      <c r="E172" s="15"/>
      <c r="F172" s="15"/>
      <c r="G172" s="15"/>
      <c r="H172" s="15"/>
      <c r="I172" s="15"/>
      <c r="J172" s="15"/>
      <c r="K172" s="15"/>
    </row>
    <row r="173" spans="3:11" x14ac:dyDescent="0.5">
      <c r="C173" s="15"/>
      <c r="D173" s="15"/>
      <c r="E173" s="15"/>
      <c r="F173" s="15"/>
      <c r="G173" s="15"/>
      <c r="H173" s="15"/>
      <c r="I173" s="15"/>
      <c r="J173" s="15"/>
      <c r="K173" s="15"/>
    </row>
    <row r="174" spans="3:11" x14ac:dyDescent="0.5">
      <c r="C174" s="15"/>
      <c r="D174" s="15"/>
      <c r="E174" s="15"/>
      <c r="F174" s="15"/>
      <c r="G174" s="15"/>
      <c r="H174" s="15"/>
      <c r="I174" s="15"/>
      <c r="J174" s="15"/>
      <c r="K174" s="15"/>
    </row>
    <row r="175" spans="3:11" x14ac:dyDescent="0.5">
      <c r="C175" s="15"/>
      <c r="D175" s="15"/>
      <c r="E175" s="15"/>
      <c r="F175" s="15"/>
      <c r="G175" s="15"/>
      <c r="H175" s="15"/>
      <c r="I175" s="15"/>
      <c r="J175" s="15"/>
      <c r="K175" s="15"/>
    </row>
    <row r="176" spans="3:11" x14ac:dyDescent="0.5">
      <c r="C176" s="15"/>
      <c r="D176" s="15"/>
      <c r="E176" s="15"/>
      <c r="F176" s="15"/>
      <c r="G176" s="15"/>
      <c r="H176" s="15"/>
      <c r="I176" s="15"/>
      <c r="J176" s="15"/>
      <c r="K176" s="15"/>
    </row>
    <row r="177" spans="3:11" x14ac:dyDescent="0.5">
      <c r="C177" s="15"/>
      <c r="D177" s="15"/>
      <c r="E177" s="15"/>
      <c r="F177" s="15"/>
      <c r="G177" s="15"/>
      <c r="H177" s="15"/>
      <c r="I177" s="15"/>
      <c r="J177" s="15"/>
      <c r="K177" s="15"/>
    </row>
    <row r="178" spans="3:11" x14ac:dyDescent="0.5">
      <c r="C178" s="15"/>
      <c r="D178" s="15"/>
      <c r="E178" s="15"/>
      <c r="F178" s="15"/>
      <c r="G178" s="15"/>
      <c r="H178" s="15"/>
      <c r="I178" s="15"/>
      <c r="J178" s="15"/>
      <c r="K178" s="15"/>
    </row>
    <row r="179" spans="3:11" x14ac:dyDescent="0.5">
      <c r="C179" s="15"/>
      <c r="D179" s="15"/>
      <c r="E179" s="15"/>
      <c r="F179" s="15"/>
      <c r="G179" s="15"/>
      <c r="H179" s="15"/>
      <c r="I179" s="15"/>
      <c r="J179" s="15"/>
      <c r="K179" s="15"/>
    </row>
    <row r="180" spans="3:11" x14ac:dyDescent="0.5">
      <c r="C180" s="15"/>
      <c r="D180" s="15"/>
      <c r="E180" s="15"/>
      <c r="F180" s="15"/>
      <c r="G180" s="15"/>
      <c r="H180" s="15"/>
      <c r="I180" s="15"/>
      <c r="J180" s="15"/>
      <c r="K180" s="15"/>
    </row>
    <row r="181" spans="3:11" x14ac:dyDescent="0.5">
      <c r="C181" s="15"/>
      <c r="D181" s="15"/>
      <c r="E181" s="15"/>
      <c r="F181" s="15"/>
      <c r="G181" s="15"/>
      <c r="H181" s="15"/>
      <c r="I181" s="15"/>
      <c r="J181" s="15"/>
      <c r="K181" s="15"/>
    </row>
    <row r="182" spans="3:11" x14ac:dyDescent="0.5">
      <c r="C182" s="15"/>
      <c r="D182" s="15"/>
      <c r="E182" s="15"/>
      <c r="F182" s="15"/>
      <c r="G182" s="15"/>
      <c r="H182" s="15"/>
      <c r="I182" s="15"/>
      <c r="J182" s="15"/>
      <c r="K182" s="15"/>
    </row>
    <row r="183" spans="3:11" x14ac:dyDescent="0.5">
      <c r="C183" s="15"/>
      <c r="D183" s="15"/>
      <c r="E183" s="15"/>
      <c r="F183" s="15"/>
      <c r="G183" s="15"/>
      <c r="H183" s="15"/>
      <c r="I183" s="15"/>
      <c r="J183" s="15"/>
      <c r="K183" s="15"/>
    </row>
    <row r="184" spans="3:11" x14ac:dyDescent="0.5">
      <c r="C184" s="15"/>
      <c r="D184" s="15"/>
      <c r="E184" s="15"/>
      <c r="F184" s="15"/>
      <c r="G184" s="15"/>
      <c r="H184" s="15"/>
      <c r="I184" s="15"/>
      <c r="J184" s="15"/>
      <c r="K184" s="15"/>
    </row>
    <row r="185" spans="3:11" x14ac:dyDescent="0.5">
      <c r="C185" s="15"/>
      <c r="D185" s="15"/>
      <c r="E185" s="15"/>
      <c r="F185" s="15"/>
      <c r="G185" s="15"/>
      <c r="H185" s="15"/>
      <c r="I185" s="15"/>
      <c r="J185" s="15"/>
      <c r="K185" s="15"/>
    </row>
    <row r="186" spans="3:11" x14ac:dyDescent="0.5">
      <c r="C186" s="15"/>
      <c r="D186" s="15"/>
      <c r="E186" s="15"/>
      <c r="F186" s="15"/>
      <c r="G186" s="15"/>
      <c r="H186" s="15"/>
      <c r="I186" s="15"/>
      <c r="J186" s="15"/>
      <c r="K186" s="15"/>
    </row>
    <row r="187" spans="3:11" x14ac:dyDescent="0.5">
      <c r="C187" s="15"/>
      <c r="D187" s="15"/>
      <c r="E187" s="15"/>
      <c r="F187" s="15"/>
      <c r="G187" s="15"/>
      <c r="H187" s="15"/>
      <c r="I187" s="15"/>
      <c r="J187" s="15"/>
      <c r="K187" s="15"/>
    </row>
    <row r="188" spans="3:11" x14ac:dyDescent="0.5">
      <c r="C188" s="15"/>
      <c r="D188" s="15"/>
      <c r="E188" s="15"/>
      <c r="F188" s="15"/>
      <c r="G188" s="15"/>
      <c r="H188" s="15"/>
      <c r="I188" s="15"/>
      <c r="J188" s="15"/>
      <c r="K188" s="15"/>
    </row>
    <row r="189" spans="3:11" x14ac:dyDescent="0.5">
      <c r="C189" s="15"/>
      <c r="D189" s="15"/>
      <c r="E189" s="15"/>
      <c r="F189" s="15"/>
      <c r="G189" s="15"/>
      <c r="H189" s="15"/>
      <c r="I189" s="15"/>
      <c r="J189" s="15"/>
      <c r="K189" s="15"/>
    </row>
    <row r="190" spans="3:11" x14ac:dyDescent="0.5">
      <c r="C190" s="15"/>
      <c r="D190" s="15"/>
      <c r="E190" s="15"/>
      <c r="F190" s="15"/>
      <c r="G190" s="15"/>
      <c r="H190" s="15"/>
      <c r="I190" s="15"/>
      <c r="J190" s="15"/>
      <c r="K190" s="15"/>
    </row>
    <row r="191" spans="3:11" x14ac:dyDescent="0.5">
      <c r="C191" s="15"/>
      <c r="D191" s="15"/>
      <c r="E191" s="15"/>
      <c r="F191" s="15"/>
      <c r="G191" s="15"/>
      <c r="H191" s="15"/>
      <c r="I191" s="15"/>
      <c r="J191" s="15"/>
      <c r="K191" s="15"/>
    </row>
    <row r="192" spans="3:11" x14ac:dyDescent="0.5">
      <c r="C192" s="15"/>
      <c r="D192" s="15"/>
      <c r="E192" s="15"/>
      <c r="F192" s="15"/>
      <c r="G192" s="15"/>
      <c r="H192" s="15"/>
      <c r="I192" s="15"/>
      <c r="J192" s="15"/>
      <c r="K192" s="15"/>
    </row>
    <row r="193" spans="3:11" x14ac:dyDescent="0.5">
      <c r="C193" s="15"/>
      <c r="D193" s="15"/>
      <c r="E193" s="15"/>
      <c r="F193" s="15"/>
      <c r="G193" s="15"/>
      <c r="H193" s="15"/>
      <c r="I193" s="15"/>
      <c r="J193" s="15"/>
      <c r="K193" s="15"/>
    </row>
    <row r="194" spans="3:11" x14ac:dyDescent="0.5">
      <c r="C194" s="15"/>
      <c r="D194" s="15"/>
      <c r="E194" s="15"/>
      <c r="F194" s="15"/>
      <c r="G194" s="15"/>
      <c r="H194" s="15"/>
      <c r="I194" s="15"/>
      <c r="J194" s="15"/>
      <c r="K194" s="15"/>
    </row>
    <row r="195" spans="3:11" x14ac:dyDescent="0.5">
      <c r="C195" s="15"/>
      <c r="D195" s="15"/>
      <c r="E195" s="15"/>
      <c r="F195" s="15"/>
      <c r="G195" s="15"/>
      <c r="H195" s="15"/>
      <c r="I195" s="15"/>
      <c r="J195" s="15"/>
      <c r="K195" s="15"/>
    </row>
    <row r="196" spans="3:11" x14ac:dyDescent="0.5">
      <c r="C196" s="15"/>
      <c r="D196" s="15"/>
      <c r="E196" s="15"/>
      <c r="F196" s="15"/>
      <c r="G196" s="15"/>
      <c r="H196" s="15"/>
      <c r="I196" s="15"/>
      <c r="J196" s="15"/>
      <c r="K196" s="15"/>
    </row>
    <row r="197" spans="3:11" x14ac:dyDescent="0.5">
      <c r="C197" s="15"/>
      <c r="D197" s="15"/>
      <c r="E197" s="15"/>
      <c r="F197" s="15"/>
      <c r="G197" s="15"/>
      <c r="H197" s="15"/>
      <c r="I197" s="15"/>
      <c r="J197" s="15"/>
      <c r="K197" s="15"/>
    </row>
    <row r="198" spans="3:11" x14ac:dyDescent="0.5">
      <c r="C198" s="15"/>
      <c r="D198" s="15"/>
      <c r="E198" s="15"/>
      <c r="F198" s="15"/>
      <c r="G198" s="15"/>
      <c r="H198" s="15"/>
      <c r="I198" s="15"/>
      <c r="J198" s="15"/>
      <c r="K198" s="15"/>
    </row>
    <row r="199" spans="3:11" x14ac:dyDescent="0.5">
      <c r="C199" s="15"/>
      <c r="D199" s="15"/>
      <c r="E199" s="15"/>
      <c r="F199" s="15"/>
      <c r="G199" s="15"/>
      <c r="H199" s="15"/>
      <c r="I199" s="15"/>
      <c r="J199" s="15"/>
      <c r="K199" s="15"/>
    </row>
    <row r="200" spans="3:11" x14ac:dyDescent="0.5">
      <c r="C200" s="15"/>
      <c r="D200" s="15"/>
      <c r="E200" s="15"/>
      <c r="F200" s="15"/>
      <c r="G200" s="15"/>
      <c r="H200" s="15"/>
      <c r="I200" s="15"/>
      <c r="J200" s="15"/>
      <c r="K200" s="15"/>
    </row>
    <row r="201" spans="3:11" x14ac:dyDescent="0.5">
      <c r="C201" s="15"/>
      <c r="D201" s="15"/>
      <c r="E201" s="15"/>
      <c r="F201" s="15"/>
      <c r="G201" s="15"/>
      <c r="H201" s="15"/>
      <c r="I201" s="15"/>
      <c r="J201" s="15"/>
      <c r="K201" s="15"/>
    </row>
    <row r="202" spans="3:11" x14ac:dyDescent="0.5">
      <c r="C202" s="15"/>
      <c r="D202" s="15"/>
      <c r="E202" s="15"/>
      <c r="F202" s="15"/>
      <c r="G202" s="15"/>
      <c r="H202" s="15"/>
      <c r="I202" s="15"/>
      <c r="J202" s="15"/>
      <c r="K202" s="15"/>
    </row>
    <row r="203" spans="3:11" x14ac:dyDescent="0.5">
      <c r="C203" s="15"/>
      <c r="D203" s="15"/>
      <c r="E203" s="15"/>
      <c r="F203" s="15"/>
      <c r="G203" s="15"/>
      <c r="H203" s="15"/>
      <c r="I203" s="15"/>
      <c r="J203" s="15"/>
      <c r="K203" s="15"/>
    </row>
    <row r="204" spans="3:11" x14ac:dyDescent="0.5">
      <c r="C204" s="15"/>
      <c r="D204" s="15"/>
      <c r="E204" s="15"/>
      <c r="F204" s="15"/>
      <c r="G204" s="15"/>
      <c r="H204" s="15"/>
      <c r="I204" s="15"/>
      <c r="J204" s="15"/>
      <c r="K204" s="15"/>
    </row>
    <row r="205" spans="3:11" x14ac:dyDescent="0.5">
      <c r="C205" s="15"/>
      <c r="D205" s="15"/>
      <c r="E205" s="15"/>
      <c r="F205" s="15"/>
      <c r="G205" s="15"/>
      <c r="H205" s="15"/>
      <c r="I205" s="15"/>
      <c r="J205" s="15"/>
      <c r="K205" s="15"/>
    </row>
    <row r="206" spans="3:11" x14ac:dyDescent="0.5">
      <c r="C206" s="15"/>
      <c r="D206" s="15"/>
      <c r="E206" s="15"/>
      <c r="F206" s="15"/>
      <c r="G206" s="15"/>
      <c r="H206" s="15"/>
      <c r="I206" s="15"/>
      <c r="J206" s="15"/>
      <c r="K206" s="15"/>
    </row>
    <row r="207" spans="3:11" x14ac:dyDescent="0.5">
      <c r="C207" s="15"/>
      <c r="D207" s="15"/>
      <c r="E207" s="15"/>
      <c r="F207" s="15"/>
      <c r="G207" s="15"/>
      <c r="H207" s="15"/>
      <c r="I207" s="15"/>
      <c r="J207" s="15"/>
      <c r="K207" s="15"/>
    </row>
    <row r="208" spans="3:11" x14ac:dyDescent="0.5">
      <c r="C208" s="15"/>
      <c r="D208" s="15"/>
      <c r="E208" s="15"/>
      <c r="F208" s="15"/>
      <c r="G208" s="15"/>
      <c r="H208" s="15"/>
      <c r="I208" s="15"/>
      <c r="J208" s="15"/>
      <c r="K208" s="15"/>
    </row>
    <row r="209" spans="3:11" x14ac:dyDescent="0.5">
      <c r="C209" s="15"/>
      <c r="D209" s="15"/>
      <c r="E209" s="15"/>
      <c r="F209" s="15"/>
      <c r="G209" s="15"/>
      <c r="H209" s="15"/>
      <c r="I209" s="15"/>
      <c r="J209" s="15"/>
      <c r="K209" s="15"/>
    </row>
    <row r="210" spans="3:11" x14ac:dyDescent="0.5">
      <c r="C210" s="15"/>
      <c r="D210" s="15"/>
      <c r="E210" s="15"/>
      <c r="F210" s="15"/>
      <c r="G210" s="15"/>
      <c r="H210" s="15"/>
      <c r="I210" s="15"/>
      <c r="J210" s="15"/>
      <c r="K210" s="15"/>
    </row>
    <row r="211" spans="3:11" x14ac:dyDescent="0.5">
      <c r="C211" s="15"/>
      <c r="D211" s="15"/>
      <c r="E211" s="15"/>
      <c r="F211" s="15"/>
      <c r="G211" s="15"/>
      <c r="H211" s="15"/>
      <c r="I211" s="15"/>
      <c r="J211" s="15"/>
      <c r="K211" s="15"/>
    </row>
    <row r="212" spans="3:11" x14ac:dyDescent="0.5">
      <c r="C212" s="15"/>
      <c r="D212" s="15"/>
      <c r="E212" s="15"/>
      <c r="F212" s="15"/>
      <c r="G212" s="15"/>
      <c r="H212" s="15"/>
      <c r="I212" s="15"/>
      <c r="J212" s="15"/>
      <c r="K212" s="15"/>
    </row>
    <row r="213" spans="3:11" x14ac:dyDescent="0.5">
      <c r="C213" s="15"/>
      <c r="D213" s="15"/>
      <c r="E213" s="15"/>
      <c r="F213" s="15"/>
      <c r="G213" s="15"/>
      <c r="H213" s="15"/>
      <c r="I213" s="15"/>
      <c r="J213" s="15"/>
      <c r="K213" s="15"/>
    </row>
    <row r="214" spans="3:11" x14ac:dyDescent="0.5">
      <c r="C214" s="15"/>
      <c r="D214" s="15"/>
      <c r="E214" s="15"/>
      <c r="F214" s="15"/>
      <c r="G214" s="15"/>
      <c r="H214" s="15"/>
      <c r="I214" s="15"/>
      <c r="J214" s="15"/>
      <c r="K214" s="15"/>
    </row>
    <row r="215" spans="3:11" x14ac:dyDescent="0.5">
      <c r="C215" s="15"/>
      <c r="D215" s="15"/>
      <c r="E215" s="15"/>
      <c r="F215" s="15"/>
      <c r="G215" s="15"/>
      <c r="H215" s="15"/>
      <c r="I215" s="15"/>
      <c r="J215" s="15"/>
      <c r="K215" s="15"/>
    </row>
    <row r="216" spans="3:11" x14ac:dyDescent="0.5">
      <c r="C216" s="15"/>
      <c r="D216" s="15"/>
      <c r="E216" s="15"/>
      <c r="F216" s="15"/>
      <c r="G216" s="15"/>
      <c r="H216" s="15"/>
      <c r="I216" s="15"/>
      <c r="J216" s="15"/>
      <c r="K216" s="15"/>
    </row>
    <row r="217" spans="3:11" x14ac:dyDescent="0.5">
      <c r="C217" s="15"/>
      <c r="D217" s="15"/>
      <c r="E217" s="15"/>
      <c r="F217" s="15"/>
      <c r="G217" s="15"/>
      <c r="H217" s="15"/>
      <c r="I217" s="15"/>
      <c r="J217" s="15"/>
      <c r="K217" s="15"/>
    </row>
    <row r="218" spans="3:11" x14ac:dyDescent="0.5">
      <c r="C218" s="15"/>
      <c r="D218" s="15"/>
      <c r="E218" s="15"/>
      <c r="F218" s="15"/>
      <c r="G218" s="15"/>
      <c r="H218" s="15"/>
      <c r="I218" s="15"/>
      <c r="J218" s="15"/>
      <c r="K218" s="15"/>
    </row>
    <row r="219" spans="3:11" x14ac:dyDescent="0.5">
      <c r="C219" s="15"/>
      <c r="D219" s="15"/>
      <c r="E219" s="15"/>
      <c r="F219" s="15"/>
      <c r="G219" s="15"/>
      <c r="H219" s="15"/>
      <c r="I219" s="15"/>
      <c r="J219" s="15"/>
      <c r="K219" s="15"/>
    </row>
    <row r="220" spans="3:11" x14ac:dyDescent="0.5">
      <c r="C220" s="15"/>
      <c r="D220" s="15"/>
      <c r="E220" s="15"/>
      <c r="F220" s="15"/>
      <c r="G220" s="15"/>
      <c r="H220" s="15"/>
      <c r="I220" s="15"/>
      <c r="J220" s="15"/>
      <c r="K220" s="15"/>
    </row>
    <row r="221" spans="3:11" x14ac:dyDescent="0.5">
      <c r="C221" s="15"/>
      <c r="D221" s="15"/>
      <c r="E221" s="15"/>
      <c r="F221" s="15"/>
      <c r="G221" s="15"/>
      <c r="H221" s="15"/>
      <c r="I221" s="15"/>
      <c r="J221" s="15"/>
      <c r="K221" s="15"/>
    </row>
    <row r="222" spans="3:11" x14ac:dyDescent="0.5">
      <c r="C222" s="15"/>
      <c r="D222" s="15"/>
      <c r="E222" s="15"/>
      <c r="F222" s="15"/>
      <c r="G222" s="15"/>
      <c r="H222" s="15"/>
      <c r="I222" s="15"/>
      <c r="J222" s="15"/>
      <c r="K222" s="15"/>
    </row>
    <row r="223" spans="3:11" x14ac:dyDescent="0.5">
      <c r="C223" s="15"/>
      <c r="D223" s="15"/>
      <c r="E223" s="15"/>
      <c r="F223" s="15"/>
      <c r="G223" s="15"/>
      <c r="H223" s="15"/>
      <c r="I223" s="15"/>
      <c r="J223" s="15"/>
      <c r="K223" s="15"/>
    </row>
    <row r="224" spans="3:11" x14ac:dyDescent="0.5">
      <c r="C224" s="15"/>
      <c r="D224" s="15"/>
      <c r="E224" s="15"/>
      <c r="F224" s="15"/>
      <c r="G224" s="15"/>
      <c r="H224" s="15"/>
      <c r="I224" s="15"/>
      <c r="J224" s="15"/>
      <c r="K224" s="15"/>
    </row>
    <row r="225" spans="3:11" x14ac:dyDescent="0.5">
      <c r="C225" s="15"/>
      <c r="D225" s="15"/>
      <c r="E225" s="15"/>
      <c r="F225" s="15"/>
      <c r="G225" s="15"/>
      <c r="H225" s="15"/>
      <c r="I225" s="15"/>
      <c r="J225" s="15"/>
      <c r="K225" s="15"/>
    </row>
    <row r="226" spans="3:11" x14ac:dyDescent="0.5">
      <c r="C226" s="15"/>
      <c r="D226" s="15"/>
      <c r="E226" s="15"/>
      <c r="F226" s="15"/>
      <c r="G226" s="15"/>
      <c r="H226" s="15"/>
      <c r="I226" s="15"/>
      <c r="J226" s="15"/>
      <c r="K226" s="15"/>
    </row>
    <row r="227" spans="3:11" x14ac:dyDescent="0.5">
      <c r="C227" s="15"/>
      <c r="D227" s="15"/>
      <c r="E227" s="15"/>
      <c r="F227" s="15"/>
      <c r="G227" s="15"/>
      <c r="H227" s="15"/>
      <c r="I227" s="15"/>
      <c r="J227" s="15"/>
      <c r="K227" s="15"/>
    </row>
    <row r="228" spans="3:11" x14ac:dyDescent="0.5">
      <c r="C228" s="15"/>
      <c r="D228" s="15"/>
      <c r="E228" s="15"/>
      <c r="F228" s="15"/>
      <c r="G228" s="15"/>
      <c r="H228" s="15"/>
      <c r="I228" s="15"/>
      <c r="J228" s="15"/>
      <c r="K228" s="15"/>
    </row>
    <row r="229" spans="3:11" x14ac:dyDescent="0.5">
      <c r="C229" s="15"/>
      <c r="D229" s="15"/>
      <c r="E229" s="15"/>
      <c r="F229" s="15"/>
      <c r="G229" s="15"/>
      <c r="H229" s="15"/>
      <c r="I229" s="15"/>
      <c r="J229" s="15"/>
      <c r="K229" s="15"/>
    </row>
    <row r="230" spans="3:11" x14ac:dyDescent="0.5">
      <c r="C230" s="15"/>
      <c r="D230" s="15"/>
      <c r="E230" s="15"/>
      <c r="F230" s="15"/>
      <c r="G230" s="15"/>
      <c r="H230" s="15"/>
      <c r="I230" s="15"/>
      <c r="J230" s="15"/>
      <c r="K230" s="15"/>
    </row>
    <row r="231" spans="3:11" x14ac:dyDescent="0.5">
      <c r="C231" s="15"/>
      <c r="D231" s="15"/>
      <c r="E231" s="15"/>
      <c r="F231" s="15"/>
      <c r="G231" s="15"/>
      <c r="H231" s="15"/>
      <c r="I231" s="15"/>
      <c r="J231" s="15"/>
      <c r="K231" s="15"/>
    </row>
    <row r="232" spans="3:11" x14ac:dyDescent="0.5">
      <c r="C232" s="15"/>
      <c r="D232" s="15"/>
      <c r="E232" s="15"/>
      <c r="F232" s="15"/>
      <c r="G232" s="15"/>
      <c r="H232" s="15"/>
      <c r="I232" s="15"/>
      <c r="J232" s="15"/>
      <c r="K232" s="15"/>
    </row>
    <row r="233" spans="3:11" x14ac:dyDescent="0.5">
      <c r="C233" s="15"/>
      <c r="D233" s="15"/>
      <c r="E233" s="15"/>
      <c r="F233" s="15"/>
      <c r="G233" s="15"/>
      <c r="H233" s="15"/>
      <c r="I233" s="15"/>
      <c r="J233" s="15"/>
      <c r="K233" s="15"/>
    </row>
    <row r="234" spans="3:11" x14ac:dyDescent="0.5">
      <c r="C234" s="15"/>
      <c r="D234" s="15"/>
      <c r="E234" s="15"/>
      <c r="F234" s="15"/>
      <c r="G234" s="15"/>
      <c r="H234" s="15"/>
      <c r="I234" s="15"/>
      <c r="J234" s="15"/>
      <c r="K234" s="15"/>
    </row>
    <row r="235" spans="3:11" x14ac:dyDescent="0.5">
      <c r="C235" s="15"/>
      <c r="D235" s="15"/>
      <c r="E235" s="15"/>
      <c r="F235" s="15"/>
      <c r="G235" s="15"/>
      <c r="H235" s="15"/>
      <c r="I235" s="15"/>
      <c r="J235" s="15"/>
      <c r="K235" s="15"/>
    </row>
    <row r="236" spans="3:11" x14ac:dyDescent="0.5">
      <c r="C236" s="15"/>
      <c r="D236" s="15"/>
      <c r="E236" s="15"/>
      <c r="F236" s="15"/>
      <c r="G236" s="15"/>
      <c r="H236" s="15"/>
      <c r="I236" s="15"/>
      <c r="J236" s="15"/>
      <c r="K236" s="15"/>
    </row>
    <row r="237" spans="3:11" x14ac:dyDescent="0.5">
      <c r="C237" s="15"/>
      <c r="D237" s="15"/>
      <c r="E237" s="15"/>
      <c r="F237" s="15"/>
      <c r="G237" s="15"/>
      <c r="H237" s="15"/>
      <c r="I237" s="15"/>
      <c r="J237" s="15"/>
      <c r="K237" s="15"/>
    </row>
    <row r="238" spans="3:11" x14ac:dyDescent="0.5">
      <c r="C238" s="15"/>
      <c r="D238" s="15"/>
      <c r="E238" s="15"/>
      <c r="F238" s="15"/>
      <c r="G238" s="15"/>
      <c r="H238" s="15"/>
      <c r="I238" s="15"/>
      <c r="J238" s="15"/>
      <c r="K238" s="15"/>
    </row>
    <row r="239" spans="3:11" x14ac:dyDescent="0.5">
      <c r="C239" s="15"/>
      <c r="D239" s="15"/>
      <c r="E239" s="15"/>
      <c r="F239" s="15"/>
      <c r="G239" s="15"/>
      <c r="H239" s="15"/>
      <c r="I239" s="15"/>
      <c r="J239" s="15"/>
      <c r="K239" s="15"/>
    </row>
    <row r="240" spans="3:11" x14ac:dyDescent="0.5">
      <c r="C240" s="15"/>
      <c r="D240" s="15"/>
      <c r="E240" s="15"/>
      <c r="F240" s="15"/>
      <c r="G240" s="15"/>
      <c r="H240" s="15"/>
      <c r="I240" s="15"/>
      <c r="J240" s="15"/>
      <c r="K240" s="15"/>
    </row>
    <row r="241" spans="3:11" x14ac:dyDescent="0.5">
      <c r="C241" s="15"/>
      <c r="D241" s="15"/>
      <c r="E241" s="15"/>
      <c r="F241" s="15"/>
      <c r="G241" s="15"/>
      <c r="H241" s="15"/>
      <c r="I241" s="15"/>
      <c r="J241" s="15"/>
      <c r="K241" s="15"/>
    </row>
    <row r="242" spans="3:11" x14ac:dyDescent="0.5">
      <c r="C242" s="15"/>
      <c r="D242" s="15"/>
      <c r="E242" s="15"/>
      <c r="F242" s="15"/>
      <c r="G242" s="15"/>
      <c r="H242" s="15"/>
      <c r="I242" s="15"/>
      <c r="J242" s="15"/>
      <c r="K242" s="15"/>
    </row>
    <row r="243" spans="3:11" x14ac:dyDescent="0.5">
      <c r="C243" s="15"/>
      <c r="D243" s="15"/>
      <c r="E243" s="15"/>
      <c r="F243" s="15"/>
      <c r="G243" s="15"/>
      <c r="H243" s="15"/>
      <c r="I243" s="15"/>
      <c r="J243" s="15"/>
      <c r="K243" s="15"/>
    </row>
    <row r="244" spans="3:11" x14ac:dyDescent="0.5">
      <c r="C244" s="15"/>
      <c r="D244" s="15"/>
      <c r="E244" s="15"/>
      <c r="F244" s="15"/>
      <c r="G244" s="15"/>
      <c r="H244" s="15"/>
      <c r="I244" s="15"/>
      <c r="J244" s="15"/>
      <c r="K244" s="15"/>
    </row>
    <row r="245" spans="3:11" x14ac:dyDescent="0.5">
      <c r="C245" s="15"/>
      <c r="D245" s="15"/>
      <c r="E245" s="15"/>
      <c r="F245" s="15"/>
      <c r="G245" s="15"/>
      <c r="H245" s="15"/>
      <c r="I245" s="15"/>
      <c r="J245" s="15"/>
      <c r="K245" s="15"/>
    </row>
    <row r="246" spans="3:11" x14ac:dyDescent="0.5">
      <c r="C246" s="15"/>
      <c r="D246" s="15"/>
      <c r="E246" s="15"/>
      <c r="F246" s="15"/>
      <c r="G246" s="15"/>
      <c r="H246" s="15"/>
      <c r="I246" s="15"/>
      <c r="J246" s="15"/>
      <c r="K246" s="15"/>
    </row>
    <row r="247" spans="3:11" x14ac:dyDescent="0.5">
      <c r="C247" s="15"/>
      <c r="D247" s="15"/>
      <c r="E247" s="15"/>
      <c r="F247" s="15"/>
      <c r="G247" s="15"/>
      <c r="H247" s="15"/>
      <c r="I247" s="15"/>
      <c r="J247" s="15"/>
      <c r="K247" s="15"/>
    </row>
    <row r="248" spans="3:11" x14ac:dyDescent="0.5">
      <c r="C248" s="15"/>
      <c r="D248" s="15"/>
      <c r="E248" s="15"/>
      <c r="F248" s="15"/>
      <c r="G248" s="15"/>
      <c r="H248" s="15"/>
      <c r="I248" s="15"/>
      <c r="J248" s="15"/>
      <c r="K248" s="15"/>
    </row>
    <row r="249" spans="3:11" x14ac:dyDescent="0.5">
      <c r="C249" s="15"/>
      <c r="D249" s="15"/>
      <c r="E249" s="15"/>
      <c r="F249" s="15"/>
      <c r="G249" s="15"/>
      <c r="H249" s="15"/>
      <c r="I249" s="15"/>
      <c r="J249" s="15"/>
      <c r="K249" s="15"/>
    </row>
    <row r="250" spans="3:11" x14ac:dyDescent="0.5">
      <c r="C250" s="15"/>
      <c r="D250" s="15"/>
      <c r="E250" s="15"/>
      <c r="F250" s="15"/>
      <c r="G250" s="15"/>
      <c r="H250" s="15"/>
      <c r="I250" s="15"/>
      <c r="J250" s="15"/>
      <c r="K250" s="15"/>
    </row>
    <row r="251" spans="3:11" x14ac:dyDescent="0.5">
      <c r="C251" s="15"/>
      <c r="D251" s="15"/>
      <c r="E251" s="15"/>
      <c r="F251" s="15"/>
      <c r="G251" s="15"/>
      <c r="H251" s="15"/>
      <c r="I251" s="15"/>
      <c r="J251" s="15"/>
      <c r="K251" s="15"/>
    </row>
    <row r="252" spans="3:11" x14ac:dyDescent="0.5">
      <c r="C252" s="15"/>
      <c r="D252" s="15"/>
      <c r="E252" s="15"/>
      <c r="F252" s="15"/>
      <c r="G252" s="15"/>
      <c r="H252" s="15"/>
      <c r="I252" s="15"/>
      <c r="J252" s="15"/>
      <c r="K252" s="15"/>
    </row>
    <row r="253" spans="3:11" x14ac:dyDescent="0.5">
      <c r="C253" s="15"/>
      <c r="D253" s="15"/>
      <c r="E253" s="15"/>
      <c r="F253" s="15"/>
      <c r="G253" s="15"/>
      <c r="H253" s="15"/>
      <c r="I253" s="15"/>
      <c r="J253" s="15"/>
      <c r="K253" s="15"/>
    </row>
    <row r="254" spans="3:11" x14ac:dyDescent="0.5">
      <c r="C254" s="15"/>
      <c r="D254" s="15"/>
      <c r="E254" s="15"/>
      <c r="F254" s="15"/>
      <c r="G254" s="15"/>
      <c r="H254" s="15"/>
      <c r="I254" s="15"/>
      <c r="J254" s="15"/>
      <c r="K254" s="15"/>
    </row>
    <row r="255" spans="3:11" x14ac:dyDescent="0.5">
      <c r="C255" s="15"/>
      <c r="D255" s="15"/>
      <c r="E255" s="15"/>
      <c r="F255" s="15"/>
      <c r="G255" s="15"/>
      <c r="H255" s="15"/>
      <c r="I255" s="15"/>
      <c r="J255" s="15"/>
      <c r="K255" s="15"/>
    </row>
    <row r="256" spans="3:11" x14ac:dyDescent="0.5">
      <c r="C256" s="15"/>
      <c r="D256" s="15"/>
      <c r="E256" s="15"/>
      <c r="F256" s="15"/>
      <c r="G256" s="15"/>
      <c r="H256" s="15"/>
      <c r="I256" s="15"/>
      <c r="J256" s="15"/>
      <c r="K256" s="15"/>
    </row>
    <row r="257" spans="3:11" x14ac:dyDescent="0.5">
      <c r="C257" s="15"/>
      <c r="D257" s="15"/>
      <c r="E257" s="15"/>
      <c r="F257" s="15"/>
      <c r="G257" s="15"/>
      <c r="H257" s="15"/>
      <c r="I257" s="15"/>
      <c r="J257" s="15"/>
      <c r="K257" s="15"/>
    </row>
    <row r="258" spans="3:11" x14ac:dyDescent="0.5">
      <c r="C258" s="15"/>
      <c r="D258" s="15"/>
      <c r="E258" s="15"/>
      <c r="F258" s="15"/>
      <c r="G258" s="15"/>
      <c r="H258" s="15"/>
      <c r="I258" s="15"/>
      <c r="J258" s="15"/>
      <c r="K258" s="15"/>
    </row>
    <row r="259" spans="3:11" x14ac:dyDescent="0.5">
      <c r="C259" s="15"/>
      <c r="D259" s="15"/>
      <c r="E259" s="15"/>
      <c r="F259" s="15"/>
      <c r="G259" s="15"/>
      <c r="H259" s="15"/>
      <c r="I259" s="15"/>
      <c r="J259" s="15"/>
      <c r="K259" s="15"/>
    </row>
    <row r="260" spans="3:11" x14ac:dyDescent="0.5">
      <c r="C260" s="15"/>
      <c r="D260" s="15"/>
      <c r="E260" s="15"/>
      <c r="F260" s="15"/>
      <c r="G260" s="15"/>
      <c r="H260" s="15"/>
      <c r="I260" s="15"/>
      <c r="J260" s="15"/>
      <c r="K260" s="15"/>
    </row>
    <row r="261" spans="3:11" x14ac:dyDescent="0.5">
      <c r="C261" s="15"/>
      <c r="D261" s="15"/>
      <c r="E261" s="15"/>
      <c r="F261" s="15"/>
      <c r="G261" s="15"/>
      <c r="H261" s="15"/>
      <c r="I261" s="15"/>
      <c r="J261" s="15"/>
      <c r="K261" s="15"/>
    </row>
    <row r="262" spans="3:11" x14ac:dyDescent="0.5">
      <c r="C262" s="15"/>
      <c r="D262" s="15"/>
      <c r="E262" s="15"/>
      <c r="F262" s="15"/>
      <c r="G262" s="15"/>
      <c r="H262" s="15"/>
      <c r="I262" s="15"/>
      <c r="J262" s="15"/>
      <c r="K262" s="15"/>
    </row>
    <row r="263" spans="3:11" x14ac:dyDescent="0.5">
      <c r="C263" s="15"/>
      <c r="D263" s="15"/>
      <c r="E263" s="15"/>
      <c r="F263" s="15"/>
      <c r="G263" s="15"/>
      <c r="H263" s="15"/>
      <c r="I263" s="15"/>
      <c r="J263" s="15"/>
      <c r="K263" s="15"/>
    </row>
    <row r="264" spans="3:11" x14ac:dyDescent="0.5">
      <c r="C264" s="15"/>
      <c r="D264" s="15"/>
      <c r="E264" s="15"/>
      <c r="F264" s="15"/>
      <c r="G264" s="15"/>
      <c r="H264" s="15"/>
      <c r="I264" s="15"/>
      <c r="J264" s="15"/>
      <c r="K264" s="15"/>
    </row>
    <row r="265" spans="3:11" x14ac:dyDescent="0.5">
      <c r="C265" s="15"/>
      <c r="D265" s="15"/>
      <c r="E265" s="15"/>
      <c r="F265" s="15"/>
      <c r="G265" s="15"/>
      <c r="H265" s="15"/>
      <c r="I265" s="15"/>
      <c r="J265" s="15"/>
      <c r="K265" s="15"/>
    </row>
    <row r="266" spans="3:11" x14ac:dyDescent="0.5">
      <c r="C266" s="15"/>
      <c r="D266" s="15"/>
      <c r="E266" s="15"/>
      <c r="F266" s="15"/>
      <c r="G266" s="15"/>
      <c r="H266" s="15"/>
      <c r="I266" s="15"/>
      <c r="J266" s="15"/>
      <c r="K266" s="15"/>
    </row>
    <row r="267" spans="3:11" x14ac:dyDescent="0.5">
      <c r="C267" s="15"/>
      <c r="D267" s="15"/>
      <c r="E267" s="15"/>
      <c r="F267" s="15"/>
      <c r="G267" s="15"/>
      <c r="H267" s="15"/>
      <c r="I267" s="15"/>
      <c r="J267" s="15"/>
      <c r="K267" s="15"/>
    </row>
    <row r="268" spans="3:11" x14ac:dyDescent="0.5">
      <c r="C268" s="15"/>
      <c r="D268" s="15"/>
      <c r="E268" s="15"/>
      <c r="F268" s="15"/>
      <c r="G268" s="15"/>
      <c r="H268" s="15"/>
      <c r="I268" s="15"/>
      <c r="J268" s="15"/>
      <c r="K268" s="15"/>
    </row>
    <row r="269" spans="3:11" x14ac:dyDescent="0.5">
      <c r="C269" s="15"/>
      <c r="D269" s="15"/>
      <c r="E269" s="15"/>
      <c r="F269" s="15"/>
      <c r="G269" s="15"/>
      <c r="H269" s="15"/>
      <c r="I269" s="15"/>
      <c r="J269" s="15"/>
      <c r="K269" s="15"/>
    </row>
    <row r="270" spans="3:11" x14ac:dyDescent="0.5">
      <c r="C270" s="15"/>
      <c r="D270" s="15"/>
      <c r="E270" s="15"/>
      <c r="F270" s="15"/>
      <c r="G270" s="15"/>
      <c r="H270" s="15"/>
      <c r="I270" s="15"/>
      <c r="J270" s="15"/>
      <c r="K270" s="15"/>
    </row>
    <row r="271" spans="3:11" x14ac:dyDescent="0.5">
      <c r="C271" s="15"/>
      <c r="D271" s="15"/>
      <c r="E271" s="15"/>
      <c r="F271" s="15"/>
      <c r="G271" s="15"/>
      <c r="H271" s="15"/>
      <c r="I271" s="15"/>
      <c r="J271" s="15"/>
      <c r="K271" s="15"/>
    </row>
    <row r="272" spans="3:11" x14ac:dyDescent="0.5">
      <c r="C272" s="15"/>
      <c r="D272" s="15"/>
      <c r="E272" s="15"/>
      <c r="F272" s="15"/>
      <c r="G272" s="15"/>
      <c r="H272" s="15"/>
      <c r="I272" s="15"/>
      <c r="J272" s="15"/>
      <c r="K272" s="15"/>
    </row>
    <row r="273" spans="3:11" x14ac:dyDescent="0.5">
      <c r="C273" s="15"/>
      <c r="D273" s="15"/>
      <c r="E273" s="15"/>
      <c r="F273" s="15"/>
      <c r="G273" s="15"/>
      <c r="H273" s="15"/>
      <c r="I273" s="15"/>
      <c r="J273" s="15"/>
      <c r="K273" s="15"/>
    </row>
    <row r="274" spans="3:11" x14ac:dyDescent="0.5">
      <c r="C274" s="15"/>
      <c r="D274" s="15"/>
      <c r="E274" s="15"/>
      <c r="F274" s="15"/>
      <c r="G274" s="15"/>
      <c r="H274" s="15"/>
      <c r="I274" s="15"/>
      <c r="J274" s="15"/>
      <c r="K274" s="15"/>
    </row>
    <row r="275" spans="3:11" x14ac:dyDescent="0.5">
      <c r="C275" s="15"/>
      <c r="D275" s="15"/>
      <c r="E275" s="15"/>
      <c r="F275" s="15"/>
      <c r="G275" s="15"/>
      <c r="H275" s="15"/>
      <c r="I275" s="15"/>
      <c r="J275" s="15"/>
      <c r="K275" s="15"/>
    </row>
    <row r="276" spans="3:11" x14ac:dyDescent="0.5">
      <c r="C276" s="15"/>
      <c r="D276" s="15"/>
      <c r="E276" s="15"/>
      <c r="F276" s="15"/>
      <c r="G276" s="15"/>
      <c r="H276" s="15"/>
      <c r="I276" s="15"/>
      <c r="J276" s="15"/>
      <c r="K276" s="15"/>
    </row>
    <row r="277" spans="3:11" x14ac:dyDescent="0.5">
      <c r="C277" s="15"/>
      <c r="D277" s="15"/>
      <c r="E277" s="15"/>
      <c r="F277" s="15"/>
      <c r="G277" s="15"/>
      <c r="H277" s="15"/>
      <c r="I277" s="15"/>
      <c r="J277" s="15"/>
      <c r="K277" s="15"/>
    </row>
    <row r="278" spans="3:11" x14ac:dyDescent="0.5">
      <c r="C278" s="15"/>
      <c r="D278" s="15"/>
      <c r="E278" s="15"/>
      <c r="F278" s="15"/>
      <c r="G278" s="15"/>
      <c r="H278" s="15"/>
      <c r="I278" s="15"/>
      <c r="J278" s="15"/>
      <c r="K278" s="15"/>
    </row>
    <row r="279" spans="3:11" x14ac:dyDescent="0.5">
      <c r="C279" s="15"/>
      <c r="D279" s="15"/>
      <c r="E279" s="15"/>
      <c r="F279" s="15"/>
      <c r="G279" s="15"/>
      <c r="H279" s="15"/>
      <c r="I279" s="15"/>
      <c r="J279" s="15"/>
      <c r="K279" s="15"/>
    </row>
    <row r="280" spans="3:11" x14ac:dyDescent="0.5">
      <c r="C280" s="15"/>
      <c r="D280" s="15"/>
      <c r="E280" s="15"/>
      <c r="F280" s="15"/>
      <c r="G280" s="15"/>
      <c r="H280" s="15"/>
      <c r="I280" s="15"/>
      <c r="J280" s="15"/>
      <c r="K280" s="15"/>
    </row>
    <row r="281" spans="3:11" x14ac:dyDescent="0.5">
      <c r="C281" s="15"/>
      <c r="D281" s="15"/>
      <c r="E281" s="15"/>
      <c r="F281" s="15"/>
      <c r="G281" s="15"/>
      <c r="H281" s="15"/>
      <c r="I281" s="15"/>
      <c r="J281" s="15"/>
      <c r="K281" s="15"/>
    </row>
    <row r="282" spans="3:11" x14ac:dyDescent="0.5">
      <c r="C282" s="15"/>
      <c r="D282" s="15"/>
      <c r="E282" s="15"/>
      <c r="F282" s="15"/>
      <c r="G282" s="15"/>
      <c r="H282" s="15"/>
      <c r="I282" s="15"/>
      <c r="J282" s="15"/>
      <c r="K282" s="15"/>
    </row>
    <row r="283" spans="3:11" x14ac:dyDescent="0.5">
      <c r="C283" s="15"/>
      <c r="D283" s="15"/>
      <c r="E283" s="15"/>
      <c r="F283" s="15"/>
      <c r="G283" s="15"/>
      <c r="H283" s="15"/>
      <c r="I283" s="15"/>
      <c r="J283" s="15"/>
      <c r="K283" s="15"/>
    </row>
    <row r="284" spans="3:11" x14ac:dyDescent="0.5">
      <c r="C284" s="15"/>
      <c r="D284" s="15"/>
      <c r="E284" s="15"/>
      <c r="F284" s="15"/>
      <c r="G284" s="15"/>
      <c r="H284" s="15"/>
      <c r="I284" s="15"/>
      <c r="J284" s="15"/>
      <c r="K284" s="15"/>
    </row>
    <row r="285" spans="3:11" x14ac:dyDescent="0.5">
      <c r="C285" s="15"/>
      <c r="D285" s="15"/>
      <c r="E285" s="15"/>
      <c r="F285" s="15"/>
      <c r="G285" s="15"/>
      <c r="H285" s="15"/>
      <c r="I285" s="15"/>
      <c r="J285" s="15"/>
      <c r="K285" s="15"/>
    </row>
    <row r="286" spans="3:11" x14ac:dyDescent="0.5">
      <c r="C286" s="15"/>
      <c r="D286" s="15"/>
      <c r="E286" s="15"/>
      <c r="F286" s="15"/>
      <c r="G286" s="15"/>
      <c r="H286" s="15"/>
      <c r="I286" s="15"/>
      <c r="J286" s="15"/>
      <c r="K286" s="15"/>
    </row>
    <row r="287" spans="3:11" x14ac:dyDescent="0.5">
      <c r="C287" s="15"/>
      <c r="D287" s="15"/>
      <c r="E287" s="15"/>
      <c r="F287" s="15"/>
      <c r="G287" s="15"/>
      <c r="H287" s="15"/>
      <c r="I287" s="15"/>
      <c r="J287" s="15"/>
      <c r="K287" s="15"/>
    </row>
    <row r="288" spans="3:11" x14ac:dyDescent="0.5">
      <c r="C288" s="15"/>
      <c r="D288" s="15"/>
      <c r="E288" s="15"/>
      <c r="F288" s="15"/>
      <c r="G288" s="15"/>
      <c r="H288" s="15"/>
      <c r="I288" s="15"/>
      <c r="J288" s="15"/>
      <c r="K288" s="15"/>
    </row>
    <row r="289" spans="3:11" x14ac:dyDescent="0.5">
      <c r="C289" s="15"/>
      <c r="D289" s="15"/>
      <c r="E289" s="15"/>
      <c r="F289" s="15"/>
      <c r="G289" s="15"/>
      <c r="H289" s="15"/>
      <c r="I289" s="15"/>
      <c r="J289" s="15"/>
      <c r="K289" s="15"/>
    </row>
    <row r="290" spans="3:11" x14ac:dyDescent="0.5">
      <c r="C290" s="15"/>
      <c r="D290" s="15"/>
      <c r="E290" s="15"/>
      <c r="F290" s="15"/>
      <c r="G290" s="15"/>
      <c r="H290" s="15"/>
      <c r="I290" s="15"/>
      <c r="J290" s="15"/>
      <c r="K290" s="15"/>
    </row>
    <row r="291" spans="3:11" x14ac:dyDescent="0.5">
      <c r="C291" s="15"/>
      <c r="D291" s="15"/>
      <c r="E291" s="15"/>
      <c r="F291" s="15"/>
      <c r="G291" s="15"/>
      <c r="H291" s="15"/>
      <c r="I291" s="15"/>
      <c r="J291" s="15"/>
      <c r="K291" s="15"/>
    </row>
    <row r="292" spans="3:11" x14ac:dyDescent="0.5">
      <c r="C292" s="15"/>
      <c r="D292" s="15"/>
      <c r="E292" s="15"/>
      <c r="F292" s="15"/>
      <c r="G292" s="15"/>
      <c r="H292" s="15"/>
      <c r="I292" s="15"/>
      <c r="J292" s="15"/>
      <c r="K292" s="15"/>
    </row>
    <row r="293" spans="3:11" x14ac:dyDescent="0.5">
      <c r="C293" s="15"/>
      <c r="D293" s="15"/>
      <c r="E293" s="15"/>
      <c r="F293" s="15"/>
      <c r="G293" s="15"/>
      <c r="H293" s="15"/>
      <c r="I293" s="15"/>
      <c r="J293" s="15"/>
      <c r="K293" s="15"/>
    </row>
    <row r="294" spans="3:11" x14ac:dyDescent="0.5">
      <c r="C294" s="15"/>
      <c r="D294" s="15"/>
      <c r="E294" s="15"/>
      <c r="F294" s="15"/>
      <c r="G294" s="15"/>
      <c r="H294" s="15"/>
      <c r="I294" s="15"/>
      <c r="J294" s="15"/>
      <c r="K294" s="15"/>
    </row>
    <row r="295" spans="3:11" x14ac:dyDescent="0.5">
      <c r="C295" s="15"/>
      <c r="D295" s="15"/>
      <c r="E295" s="15"/>
      <c r="F295" s="15"/>
      <c r="G295" s="15"/>
      <c r="H295" s="15"/>
      <c r="I295" s="15"/>
      <c r="J295" s="15"/>
      <c r="K295" s="15"/>
    </row>
    <row r="296" spans="3:11" x14ac:dyDescent="0.5">
      <c r="C296" s="15"/>
      <c r="D296" s="15"/>
      <c r="E296" s="15"/>
      <c r="F296" s="15"/>
      <c r="G296" s="15"/>
      <c r="H296" s="15"/>
      <c r="I296" s="15"/>
      <c r="J296" s="15"/>
      <c r="K296" s="15"/>
    </row>
    <row r="297" spans="3:11" x14ac:dyDescent="0.5">
      <c r="C297" s="15"/>
      <c r="D297" s="15"/>
      <c r="E297" s="15"/>
      <c r="F297" s="15"/>
      <c r="G297" s="15"/>
      <c r="H297" s="15"/>
      <c r="I297" s="15"/>
      <c r="J297" s="15"/>
      <c r="K297" s="15"/>
    </row>
    <row r="298" spans="3:11" x14ac:dyDescent="0.5">
      <c r="C298" s="15"/>
      <c r="D298" s="15"/>
      <c r="E298" s="15"/>
      <c r="F298" s="15"/>
      <c r="G298" s="15"/>
      <c r="H298" s="15"/>
      <c r="I298" s="15"/>
      <c r="J298" s="15"/>
      <c r="K298" s="15"/>
    </row>
    <row r="299" spans="3:11" x14ac:dyDescent="0.5">
      <c r="C299" s="15"/>
      <c r="D299" s="15"/>
      <c r="E299" s="15"/>
      <c r="F299" s="15"/>
      <c r="G299" s="15"/>
      <c r="H299" s="15"/>
      <c r="I299" s="15"/>
      <c r="J299" s="15"/>
      <c r="K299" s="15"/>
    </row>
    <row r="300" spans="3:11" x14ac:dyDescent="0.5">
      <c r="C300" s="15"/>
      <c r="D300" s="15"/>
      <c r="E300" s="15"/>
      <c r="F300" s="15"/>
      <c r="G300" s="15"/>
      <c r="H300" s="15"/>
      <c r="I300" s="15"/>
      <c r="J300" s="15"/>
      <c r="K300" s="15"/>
    </row>
    <row r="301" spans="3:11" x14ac:dyDescent="0.5">
      <c r="C301" s="15"/>
      <c r="D301" s="15"/>
      <c r="E301" s="15"/>
      <c r="F301" s="15"/>
      <c r="G301" s="15"/>
      <c r="H301" s="15"/>
      <c r="I301" s="15"/>
      <c r="J301" s="15"/>
      <c r="K301" s="15"/>
    </row>
    <row r="302" spans="3:11" x14ac:dyDescent="0.5">
      <c r="C302" s="15"/>
      <c r="D302" s="15"/>
      <c r="E302" s="15"/>
      <c r="F302" s="15"/>
      <c r="G302" s="15"/>
      <c r="H302" s="15"/>
      <c r="I302" s="15"/>
      <c r="J302" s="15"/>
      <c r="K302" s="15"/>
    </row>
    <row r="303" spans="3:11" x14ac:dyDescent="0.5">
      <c r="C303" s="15"/>
      <c r="D303" s="15"/>
      <c r="E303" s="15"/>
      <c r="F303" s="15"/>
      <c r="G303" s="15"/>
      <c r="H303" s="15"/>
      <c r="I303" s="15"/>
      <c r="J303" s="15"/>
      <c r="K303" s="15"/>
    </row>
    <row r="304" spans="3:11" x14ac:dyDescent="0.5">
      <c r="C304" s="15"/>
      <c r="D304" s="15"/>
      <c r="E304" s="15"/>
      <c r="F304" s="15"/>
      <c r="G304" s="15"/>
      <c r="H304" s="15"/>
      <c r="I304" s="15"/>
      <c r="J304" s="15"/>
      <c r="K304" s="15"/>
    </row>
    <row r="305" spans="3:11" x14ac:dyDescent="0.5">
      <c r="C305" s="15"/>
      <c r="D305" s="15"/>
      <c r="E305" s="15"/>
      <c r="F305" s="15"/>
      <c r="G305" s="15"/>
      <c r="H305" s="15"/>
      <c r="I305" s="15"/>
      <c r="J305" s="15"/>
      <c r="K305" s="15"/>
    </row>
    <row r="306" spans="3:11" x14ac:dyDescent="0.5">
      <c r="C306" s="15"/>
      <c r="D306" s="15"/>
      <c r="E306" s="15"/>
      <c r="F306" s="15"/>
      <c r="G306" s="15"/>
      <c r="H306" s="15"/>
      <c r="I306" s="15"/>
      <c r="J306" s="15"/>
      <c r="K306" s="15"/>
    </row>
    <row r="307" spans="3:11" x14ac:dyDescent="0.5">
      <c r="C307" s="15"/>
      <c r="D307" s="15"/>
      <c r="E307" s="15"/>
      <c r="F307" s="15"/>
      <c r="G307" s="15"/>
      <c r="H307" s="15"/>
      <c r="I307" s="15"/>
      <c r="J307" s="15"/>
      <c r="K307" s="15"/>
    </row>
    <row r="308" spans="3:11" x14ac:dyDescent="0.5">
      <c r="C308" s="15"/>
      <c r="D308" s="15"/>
      <c r="E308" s="15"/>
      <c r="F308" s="15"/>
      <c r="G308" s="15"/>
      <c r="H308" s="15"/>
      <c r="I308" s="15"/>
      <c r="J308" s="15"/>
      <c r="K308" s="15"/>
    </row>
    <row r="309" spans="3:11" x14ac:dyDescent="0.5">
      <c r="C309" s="15"/>
      <c r="D309" s="15"/>
      <c r="E309" s="15"/>
      <c r="F309" s="15"/>
      <c r="G309" s="15"/>
      <c r="H309" s="15"/>
      <c r="I309" s="15"/>
      <c r="J309" s="15"/>
      <c r="K309" s="15"/>
    </row>
    <row r="310" spans="3:11" x14ac:dyDescent="0.5">
      <c r="C310" s="15"/>
      <c r="D310" s="15"/>
      <c r="E310" s="15"/>
      <c r="F310" s="15"/>
      <c r="G310" s="15"/>
      <c r="H310" s="15"/>
      <c r="I310" s="15"/>
      <c r="J310" s="15"/>
      <c r="K310" s="15"/>
    </row>
    <row r="311" spans="3:11" x14ac:dyDescent="0.5">
      <c r="C311" s="15"/>
      <c r="D311" s="15"/>
      <c r="E311" s="15"/>
      <c r="F311" s="15"/>
      <c r="G311" s="15"/>
      <c r="H311" s="15"/>
      <c r="I311" s="15"/>
      <c r="J311" s="15"/>
      <c r="K311" s="15"/>
    </row>
    <row r="312" spans="3:11" x14ac:dyDescent="0.5">
      <c r="C312" s="15"/>
      <c r="D312" s="15"/>
      <c r="E312" s="15"/>
      <c r="F312" s="15"/>
      <c r="G312" s="15"/>
      <c r="H312" s="15"/>
      <c r="I312" s="15"/>
      <c r="J312" s="15"/>
      <c r="K312" s="15"/>
    </row>
    <row r="313" spans="3:11" x14ac:dyDescent="0.5">
      <c r="C313" s="15"/>
      <c r="D313" s="15"/>
      <c r="E313" s="15"/>
      <c r="F313" s="15"/>
      <c r="G313" s="15"/>
      <c r="H313" s="15"/>
      <c r="I313" s="15"/>
      <c r="J313" s="15"/>
      <c r="K313" s="15"/>
    </row>
    <row r="314" spans="3:11" x14ac:dyDescent="0.5">
      <c r="C314" s="15"/>
      <c r="D314" s="15"/>
      <c r="E314" s="15"/>
      <c r="F314" s="15"/>
      <c r="G314" s="15"/>
      <c r="H314" s="15"/>
      <c r="I314" s="15"/>
      <c r="J314" s="15"/>
      <c r="K314" s="15"/>
    </row>
    <row r="315" spans="3:11" x14ac:dyDescent="0.5">
      <c r="C315" s="15"/>
      <c r="D315" s="15"/>
      <c r="E315" s="15"/>
      <c r="F315" s="15"/>
      <c r="G315" s="15"/>
      <c r="H315" s="15"/>
      <c r="I315" s="15"/>
      <c r="J315" s="15"/>
      <c r="K315" s="15"/>
    </row>
    <row r="316" spans="3:11" x14ac:dyDescent="0.5">
      <c r="C316" s="15"/>
      <c r="D316" s="15"/>
      <c r="E316" s="15"/>
      <c r="F316" s="15"/>
      <c r="G316" s="15"/>
      <c r="H316" s="15"/>
      <c r="I316" s="15"/>
      <c r="J316" s="15"/>
      <c r="K316" s="15"/>
    </row>
    <row r="317" spans="3:11" x14ac:dyDescent="0.5">
      <c r="C317" s="15"/>
      <c r="D317" s="15"/>
      <c r="E317" s="15"/>
      <c r="F317" s="15"/>
      <c r="G317" s="15"/>
      <c r="H317" s="15"/>
      <c r="I317" s="15"/>
      <c r="J317" s="15"/>
      <c r="K317" s="15"/>
    </row>
    <row r="318" spans="3:11" x14ac:dyDescent="0.5">
      <c r="C318" s="15"/>
      <c r="D318" s="15"/>
      <c r="E318" s="15"/>
      <c r="F318" s="15"/>
      <c r="G318" s="15"/>
      <c r="H318" s="15"/>
      <c r="I318" s="15"/>
      <c r="J318" s="15"/>
      <c r="K318" s="15"/>
    </row>
    <row r="319" spans="3:11" x14ac:dyDescent="0.5">
      <c r="C319" s="15"/>
      <c r="D319" s="15"/>
      <c r="E319" s="15"/>
      <c r="F319" s="15"/>
      <c r="G319" s="15"/>
      <c r="H319" s="15"/>
      <c r="I319" s="15"/>
      <c r="J319" s="15"/>
      <c r="K319" s="15"/>
    </row>
    <row r="320" spans="3:11" x14ac:dyDescent="0.5">
      <c r="C320" s="15"/>
      <c r="D320" s="15"/>
      <c r="E320" s="15"/>
      <c r="F320" s="15"/>
      <c r="G320" s="15"/>
      <c r="H320" s="15"/>
      <c r="I320" s="15"/>
      <c r="J320" s="15"/>
      <c r="K320" s="15"/>
    </row>
    <row r="321" spans="3:11" x14ac:dyDescent="0.5">
      <c r="C321" s="15"/>
      <c r="D321" s="15"/>
      <c r="E321" s="15"/>
      <c r="F321" s="15"/>
      <c r="G321" s="15"/>
      <c r="H321" s="15"/>
      <c r="I321" s="15"/>
      <c r="J321" s="15"/>
      <c r="K321" s="15"/>
    </row>
    <row r="322" spans="3:11" x14ac:dyDescent="0.5">
      <c r="C322" s="15"/>
      <c r="D322" s="15"/>
      <c r="E322" s="15"/>
      <c r="F322" s="15"/>
      <c r="G322" s="15"/>
      <c r="H322" s="15"/>
      <c r="I322" s="15"/>
      <c r="J322" s="15"/>
      <c r="K322" s="15"/>
    </row>
    <row r="323" spans="3:11" x14ac:dyDescent="0.5">
      <c r="C323" s="15"/>
      <c r="D323" s="15"/>
      <c r="E323" s="15"/>
      <c r="F323" s="15"/>
      <c r="G323" s="15"/>
      <c r="H323" s="15"/>
      <c r="I323" s="15"/>
      <c r="J323" s="15"/>
      <c r="K323" s="15"/>
    </row>
    <row r="324" spans="3:11" x14ac:dyDescent="0.5">
      <c r="C324" s="15"/>
      <c r="D324" s="15"/>
      <c r="E324" s="15"/>
      <c r="F324" s="15"/>
      <c r="G324" s="15"/>
      <c r="H324" s="15"/>
      <c r="I324" s="15"/>
      <c r="J324" s="15"/>
      <c r="K324" s="15"/>
    </row>
    <row r="325" spans="3:11" x14ac:dyDescent="0.5">
      <c r="C325" s="15"/>
      <c r="D325" s="15"/>
      <c r="E325" s="15"/>
      <c r="F325" s="15"/>
      <c r="G325" s="15"/>
      <c r="H325" s="15"/>
      <c r="I325" s="15"/>
      <c r="J325" s="15"/>
      <c r="K325" s="15"/>
    </row>
    <row r="326" spans="3:11" x14ac:dyDescent="0.5">
      <c r="C326" s="15"/>
      <c r="D326" s="15"/>
      <c r="E326" s="15"/>
      <c r="F326" s="15"/>
      <c r="G326" s="15"/>
      <c r="H326" s="15"/>
      <c r="I326" s="15"/>
      <c r="J326" s="15"/>
      <c r="K326" s="15"/>
    </row>
    <row r="327" spans="3:11" x14ac:dyDescent="0.5">
      <c r="C327" s="15"/>
      <c r="D327" s="15"/>
      <c r="E327" s="15"/>
      <c r="F327" s="15"/>
      <c r="G327" s="15"/>
      <c r="H327" s="15"/>
      <c r="I327" s="15"/>
      <c r="J327" s="15"/>
      <c r="K327" s="15"/>
    </row>
    <row r="328" spans="3:11" x14ac:dyDescent="0.5">
      <c r="C328" s="15"/>
      <c r="D328" s="15"/>
      <c r="E328" s="15"/>
      <c r="F328" s="15"/>
      <c r="G328" s="15"/>
      <c r="H328" s="15"/>
      <c r="I328" s="15"/>
      <c r="J328" s="15"/>
      <c r="K328" s="15"/>
    </row>
    <row r="329" spans="3:11" x14ac:dyDescent="0.5">
      <c r="C329" s="15"/>
      <c r="D329" s="15"/>
      <c r="E329" s="15"/>
      <c r="F329" s="15"/>
      <c r="G329" s="15"/>
      <c r="H329" s="15"/>
      <c r="I329" s="15"/>
      <c r="J329" s="15"/>
      <c r="K329" s="15"/>
    </row>
    <row r="330" spans="3:11" x14ac:dyDescent="0.5">
      <c r="C330" s="15"/>
      <c r="D330" s="15"/>
      <c r="E330" s="15"/>
      <c r="F330" s="15"/>
      <c r="G330" s="15"/>
      <c r="H330" s="15"/>
      <c r="I330" s="15"/>
      <c r="J330" s="15"/>
      <c r="K330" s="15"/>
    </row>
    <row r="331" spans="3:11" x14ac:dyDescent="0.5">
      <c r="C331" s="15"/>
      <c r="D331" s="15"/>
      <c r="E331" s="15"/>
      <c r="F331" s="15"/>
      <c r="G331" s="15"/>
      <c r="H331" s="15"/>
      <c r="I331" s="15"/>
      <c r="J331" s="15"/>
      <c r="K331" s="15"/>
    </row>
    <row r="332" spans="3:11" x14ac:dyDescent="0.5">
      <c r="C332" s="15"/>
      <c r="D332" s="15"/>
      <c r="E332" s="15"/>
      <c r="F332" s="15"/>
      <c r="G332" s="15"/>
      <c r="H332" s="15"/>
      <c r="I332" s="15"/>
      <c r="J332" s="15"/>
      <c r="K332" s="15"/>
    </row>
    <row r="333" spans="3:11" x14ac:dyDescent="0.5">
      <c r="C333" s="15"/>
      <c r="D333" s="15"/>
      <c r="E333" s="15"/>
      <c r="F333" s="15"/>
      <c r="G333" s="15"/>
      <c r="H333" s="15"/>
      <c r="I333" s="15"/>
      <c r="J333" s="15"/>
      <c r="K333" s="15"/>
    </row>
    <row r="334" spans="3:11" x14ac:dyDescent="0.5">
      <c r="C334" s="15"/>
      <c r="D334" s="15"/>
      <c r="E334" s="15"/>
      <c r="F334" s="15"/>
      <c r="G334" s="15"/>
      <c r="H334" s="15"/>
      <c r="I334" s="15"/>
      <c r="J334" s="15"/>
      <c r="K334" s="15"/>
    </row>
    <row r="335" spans="3:11" x14ac:dyDescent="0.5">
      <c r="C335" s="15"/>
      <c r="D335" s="15"/>
      <c r="E335" s="15"/>
      <c r="F335" s="15"/>
      <c r="G335" s="15"/>
      <c r="H335" s="15"/>
      <c r="I335" s="15"/>
      <c r="J335" s="15"/>
      <c r="K335" s="15"/>
    </row>
    <row r="336" spans="3:11" x14ac:dyDescent="0.5">
      <c r="C336" s="15"/>
      <c r="D336" s="15"/>
      <c r="E336" s="15"/>
      <c r="F336" s="15"/>
      <c r="G336" s="15"/>
      <c r="H336" s="15"/>
      <c r="I336" s="15"/>
      <c r="J336" s="15"/>
      <c r="K336" s="15"/>
    </row>
    <row r="337" spans="3:11" x14ac:dyDescent="0.5">
      <c r="C337" s="15"/>
      <c r="D337" s="15"/>
      <c r="E337" s="15"/>
      <c r="F337" s="15"/>
      <c r="G337" s="15"/>
      <c r="H337" s="15"/>
      <c r="I337" s="15"/>
      <c r="J337" s="15"/>
      <c r="K337" s="15"/>
    </row>
    <row r="338" spans="3:11" x14ac:dyDescent="0.5">
      <c r="C338" s="15"/>
      <c r="D338" s="15"/>
      <c r="E338" s="15"/>
      <c r="F338" s="15"/>
      <c r="G338" s="15"/>
      <c r="H338" s="15"/>
      <c r="I338" s="15"/>
      <c r="J338" s="15"/>
      <c r="K338" s="15"/>
    </row>
    <row r="339" spans="3:11" x14ac:dyDescent="0.5">
      <c r="C339" s="15"/>
      <c r="D339" s="15"/>
      <c r="E339" s="15"/>
      <c r="F339" s="15"/>
      <c r="G339" s="15"/>
      <c r="H339" s="15"/>
      <c r="I339" s="15"/>
      <c r="J339" s="15"/>
      <c r="K339" s="15"/>
    </row>
    <row r="340" spans="3:11" x14ac:dyDescent="0.5">
      <c r="C340" s="15"/>
      <c r="D340" s="15"/>
      <c r="E340" s="15"/>
      <c r="F340" s="15"/>
      <c r="G340" s="15"/>
      <c r="H340" s="15"/>
      <c r="I340" s="15"/>
      <c r="J340" s="15"/>
      <c r="K340" s="15"/>
    </row>
    <row r="341" spans="3:11" x14ac:dyDescent="0.5">
      <c r="C341" s="15"/>
      <c r="D341" s="15"/>
      <c r="E341" s="15"/>
      <c r="F341" s="15"/>
      <c r="G341" s="15"/>
      <c r="H341" s="15"/>
      <c r="I341" s="15"/>
      <c r="J341" s="15"/>
      <c r="K341" s="15"/>
    </row>
    <row r="342" spans="3:11" x14ac:dyDescent="0.5">
      <c r="C342" s="15"/>
      <c r="D342" s="15"/>
      <c r="E342" s="15"/>
      <c r="F342" s="15"/>
      <c r="G342" s="15"/>
      <c r="H342" s="15"/>
      <c r="I342" s="15"/>
      <c r="J342" s="15"/>
      <c r="K342" s="15"/>
    </row>
    <row r="343" spans="3:11" x14ac:dyDescent="0.5">
      <c r="C343" s="15"/>
      <c r="D343" s="15"/>
      <c r="E343" s="15"/>
      <c r="F343" s="15"/>
      <c r="G343" s="15"/>
      <c r="H343" s="15"/>
      <c r="I343" s="15"/>
      <c r="J343" s="15"/>
      <c r="K343" s="15"/>
    </row>
    <row r="344" spans="3:11" x14ac:dyDescent="0.5">
      <c r="C344" s="15"/>
      <c r="D344" s="15"/>
      <c r="E344" s="15"/>
      <c r="F344" s="15"/>
      <c r="G344" s="15"/>
      <c r="H344" s="15"/>
      <c r="I344" s="15"/>
      <c r="J344" s="15"/>
      <c r="K344" s="15"/>
    </row>
    <row r="345" spans="3:11" x14ac:dyDescent="0.5">
      <c r="C345" s="15"/>
      <c r="D345" s="15"/>
      <c r="E345" s="15"/>
      <c r="F345" s="15"/>
      <c r="G345" s="15"/>
      <c r="H345" s="15"/>
      <c r="I345" s="15"/>
      <c r="J345" s="15"/>
      <c r="K345" s="15"/>
    </row>
    <row r="346" spans="3:11" x14ac:dyDescent="0.5">
      <c r="C346" s="15"/>
      <c r="D346" s="15"/>
      <c r="E346" s="15"/>
      <c r="F346" s="15"/>
      <c r="G346" s="15"/>
      <c r="H346" s="15"/>
      <c r="I346" s="15"/>
      <c r="J346" s="15"/>
      <c r="K346" s="15"/>
    </row>
    <row r="347" spans="3:11" x14ac:dyDescent="0.5">
      <c r="C347" s="15"/>
      <c r="D347" s="15"/>
      <c r="E347" s="15"/>
      <c r="F347" s="15"/>
      <c r="G347" s="15"/>
      <c r="H347" s="15"/>
      <c r="I347" s="15"/>
      <c r="J347" s="15"/>
      <c r="K347" s="15"/>
    </row>
    <row r="348" spans="3:11" x14ac:dyDescent="0.5">
      <c r="C348" s="15"/>
      <c r="D348" s="15"/>
      <c r="E348" s="15"/>
      <c r="F348" s="15"/>
      <c r="G348" s="15"/>
      <c r="H348" s="15"/>
      <c r="I348" s="15"/>
      <c r="J348" s="15"/>
      <c r="K348" s="15"/>
    </row>
    <row r="349" spans="3:11" x14ac:dyDescent="0.5">
      <c r="C349" s="15"/>
      <c r="D349" s="15"/>
      <c r="E349" s="15"/>
      <c r="F349" s="15"/>
      <c r="G349" s="15"/>
      <c r="H349" s="15"/>
      <c r="I349" s="15"/>
      <c r="J349" s="15"/>
      <c r="K349" s="15"/>
    </row>
    <row r="350" spans="3:11" x14ac:dyDescent="0.5">
      <c r="C350" s="15"/>
      <c r="D350" s="15"/>
      <c r="E350" s="15"/>
      <c r="F350" s="15"/>
      <c r="G350" s="15"/>
      <c r="H350" s="15"/>
      <c r="I350" s="15"/>
      <c r="J350" s="15"/>
      <c r="K350" s="15"/>
    </row>
    <row r="351" spans="3:11" x14ac:dyDescent="0.5">
      <c r="C351" s="15"/>
      <c r="D351" s="15"/>
      <c r="E351" s="15"/>
      <c r="F351" s="15"/>
      <c r="G351" s="15"/>
      <c r="H351" s="15"/>
      <c r="I351" s="15"/>
      <c r="J351" s="15"/>
      <c r="K351" s="15"/>
    </row>
    <row r="352" spans="3:11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B1:H1"/>
    <mergeCell ref="C2:G2"/>
  </mergeCells>
  <pageMargins left="0.70866141732283472" right="0.25" top="0.74803149606299213" bottom="0.74803149606299213" header="0.31496062992125984" footer="0.31496062992125984"/>
  <pageSetup paperSize="9"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7"/>
  <sheetViews>
    <sheetView workbookViewId="0">
      <pane xSplit="2" ySplit="4" topLeftCell="C32" activePane="bottomRight" state="frozen"/>
      <selection activeCell="A38" sqref="A38"/>
      <selection pane="topRight" activeCell="A38" sqref="A38"/>
      <selection pane="bottomLeft" activeCell="A38" sqref="A38"/>
      <selection pane="bottomRight" activeCell="A38" sqref="A38"/>
    </sheetView>
  </sheetViews>
  <sheetFormatPr defaultRowHeight="21.75" x14ac:dyDescent="0.5"/>
  <cols>
    <col min="1" max="1" width="10.85546875" customWidth="1"/>
    <col min="2" max="2" width="23" customWidth="1"/>
    <col min="3" max="8" width="13.42578125" customWidth="1"/>
  </cols>
  <sheetData>
    <row r="1" spans="1:11" ht="29.25" x14ac:dyDescent="0.6">
      <c r="B1" s="155" t="s">
        <v>81</v>
      </c>
      <c r="C1" s="155"/>
      <c r="D1" s="155"/>
      <c r="E1" s="155"/>
      <c r="F1" s="155"/>
      <c r="G1" s="155"/>
      <c r="H1" s="155"/>
    </row>
    <row r="2" spans="1:11" x14ac:dyDescent="0.5">
      <c r="B2" s="26" t="s">
        <v>0</v>
      </c>
      <c r="C2" s="153" t="s">
        <v>67</v>
      </c>
      <c r="D2" s="154"/>
      <c r="E2" s="154"/>
      <c r="F2" s="154"/>
      <c r="G2" s="154"/>
      <c r="H2" s="25" t="s">
        <v>1</v>
      </c>
    </row>
    <row r="3" spans="1:11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1" x14ac:dyDescent="0.5">
      <c r="B4" s="34" t="s">
        <v>73</v>
      </c>
      <c r="C4" s="37">
        <v>34.9497</v>
      </c>
      <c r="D4" s="36">
        <v>34.842300000000002</v>
      </c>
      <c r="E4" s="37">
        <v>34.720500000000001</v>
      </c>
      <c r="F4" s="37">
        <v>34.8551</v>
      </c>
      <c r="G4" s="35"/>
      <c r="H4" s="38">
        <f>AVERAGE(C4:G4)</f>
        <v>34.841900000000003</v>
      </c>
    </row>
    <row r="5" spans="1:11" x14ac:dyDescent="0.5">
      <c r="B5" s="43" t="s">
        <v>18</v>
      </c>
      <c r="C5" s="48"/>
      <c r="D5" s="45"/>
      <c r="E5" s="45"/>
      <c r="F5" s="48"/>
      <c r="G5" s="45"/>
      <c r="H5" s="44"/>
    </row>
    <row r="6" spans="1:11" x14ac:dyDescent="0.5">
      <c r="A6" t="s">
        <v>91</v>
      </c>
      <c r="B6" s="3" t="s">
        <v>19</v>
      </c>
      <c r="C6" s="12">
        <f>C7*C$4</f>
        <v>27785.011500000001</v>
      </c>
      <c r="D6" s="12"/>
      <c r="E6" s="12">
        <f>E7*E$4</f>
        <v>27845.841</v>
      </c>
      <c r="F6" s="12">
        <f>F7*F$4</f>
        <v>27709.804499999998</v>
      </c>
      <c r="G6" s="12"/>
      <c r="H6" s="67">
        <f t="shared" ref="H6:H31" si="0">AVERAGE(C6:G6)</f>
        <v>27780.219000000001</v>
      </c>
      <c r="I6" s="15">
        <f>H7*H$4</f>
        <v>27780.60826666667</v>
      </c>
      <c r="J6" s="15"/>
      <c r="K6" s="15"/>
    </row>
    <row r="7" spans="1:11" x14ac:dyDescent="0.5">
      <c r="A7" t="s">
        <v>92</v>
      </c>
      <c r="B7" s="3" t="s">
        <v>20</v>
      </c>
      <c r="C7" s="11">
        <v>795</v>
      </c>
      <c r="D7" s="11"/>
      <c r="E7" s="12">
        <v>802</v>
      </c>
      <c r="F7" s="11">
        <v>795</v>
      </c>
      <c r="G7" s="11"/>
      <c r="H7" s="67">
        <f t="shared" si="0"/>
        <v>797.33333333333337</v>
      </c>
      <c r="I7" s="15"/>
      <c r="J7" s="15"/>
      <c r="K7" s="15"/>
    </row>
    <row r="8" spans="1:11" x14ac:dyDescent="0.5">
      <c r="A8" t="s">
        <v>93</v>
      </c>
      <c r="B8" s="3" t="s">
        <v>21</v>
      </c>
      <c r="C8" s="120">
        <f>C9*C$4</f>
        <v>27785.011500000001</v>
      </c>
      <c r="D8" s="77"/>
      <c r="E8" s="120">
        <f>E9*E$4</f>
        <v>27845.841</v>
      </c>
      <c r="F8" s="120">
        <f>F9*F$4</f>
        <v>27709.804499999998</v>
      </c>
      <c r="G8" s="77"/>
      <c r="H8" s="79">
        <f>AVERAGE(C8:G8)</f>
        <v>27780.219000000001</v>
      </c>
      <c r="I8" s="15"/>
      <c r="J8" s="15"/>
      <c r="K8" s="15"/>
    </row>
    <row r="9" spans="1:11" x14ac:dyDescent="0.5">
      <c r="A9" t="s">
        <v>94</v>
      </c>
      <c r="B9" s="3" t="s">
        <v>22</v>
      </c>
      <c r="C9" s="77">
        <v>795</v>
      </c>
      <c r="D9" s="77"/>
      <c r="E9" s="120">
        <v>802</v>
      </c>
      <c r="F9" s="77">
        <v>795</v>
      </c>
      <c r="G9" s="77"/>
      <c r="H9" s="79">
        <f t="shared" si="0"/>
        <v>797.33333333333337</v>
      </c>
      <c r="I9" s="15"/>
      <c r="J9" s="15"/>
      <c r="K9" s="15"/>
    </row>
    <row r="10" spans="1:11" x14ac:dyDescent="0.5">
      <c r="A10" t="s">
        <v>95</v>
      </c>
      <c r="B10" s="102" t="s">
        <v>23</v>
      </c>
      <c r="C10" s="12">
        <f>C11*C$4</f>
        <v>26736.520499999999</v>
      </c>
      <c r="D10" s="12"/>
      <c r="E10" s="12">
        <f>E11*E$4</f>
        <v>26804.226000000002</v>
      </c>
      <c r="F10" s="12">
        <f>F11*F$4</f>
        <v>26699.006600000001</v>
      </c>
      <c r="G10" s="12"/>
      <c r="H10" s="67">
        <f t="shared" si="0"/>
        <v>26746.584366666666</v>
      </c>
      <c r="I10" s="15"/>
      <c r="J10" s="96"/>
      <c r="K10" s="15"/>
    </row>
    <row r="11" spans="1:11" x14ac:dyDescent="0.5">
      <c r="A11" t="s">
        <v>96</v>
      </c>
      <c r="B11" s="102" t="s">
        <v>20</v>
      </c>
      <c r="C11" s="58">
        <v>765</v>
      </c>
      <c r="D11" s="58"/>
      <c r="E11" s="12">
        <v>772</v>
      </c>
      <c r="F11" s="58">
        <v>766</v>
      </c>
      <c r="G11" s="58"/>
      <c r="H11" s="67">
        <f t="shared" si="0"/>
        <v>767.66666666666663</v>
      </c>
      <c r="I11" s="15"/>
      <c r="J11" s="96"/>
      <c r="K11" s="15"/>
    </row>
    <row r="12" spans="1:11" x14ac:dyDescent="0.5">
      <c r="A12" t="s">
        <v>97</v>
      </c>
      <c r="B12" s="102" t="s">
        <v>24</v>
      </c>
      <c r="C12" s="12">
        <f>C13*C$4</f>
        <v>25198.733700000001</v>
      </c>
      <c r="D12" s="12"/>
      <c r="E12" s="12">
        <f>E13*E$4</f>
        <v>25276.524000000001</v>
      </c>
      <c r="F12" s="12">
        <f>F13*F$4</f>
        <v>25165.3822</v>
      </c>
      <c r="G12" s="12"/>
      <c r="H12" s="67">
        <f t="shared" si="0"/>
        <v>25213.546633333335</v>
      </c>
      <c r="I12" s="15"/>
      <c r="J12" s="96"/>
      <c r="K12" s="15"/>
    </row>
    <row r="13" spans="1:11" x14ac:dyDescent="0.5">
      <c r="A13" t="s">
        <v>98</v>
      </c>
      <c r="B13" s="102" t="s">
        <v>20</v>
      </c>
      <c r="C13" s="81">
        <v>721</v>
      </c>
      <c r="D13" s="82"/>
      <c r="E13" s="12">
        <v>728</v>
      </c>
      <c r="F13" s="81">
        <v>722</v>
      </c>
      <c r="G13" s="82"/>
      <c r="H13" s="67">
        <f t="shared" si="0"/>
        <v>723.66666666666663</v>
      </c>
      <c r="I13" s="15"/>
      <c r="J13" s="96"/>
      <c r="K13" s="15"/>
    </row>
    <row r="14" spans="1:11" x14ac:dyDescent="0.5">
      <c r="A14" t="s">
        <v>99</v>
      </c>
      <c r="B14" s="3" t="s">
        <v>25</v>
      </c>
      <c r="C14" s="12">
        <f>C15*C$4</f>
        <v>14539.075199999999</v>
      </c>
      <c r="D14" s="12"/>
      <c r="E14" s="12">
        <f>E15*E$4</f>
        <v>14582.61</v>
      </c>
      <c r="F14" s="12">
        <f>F15*F$4</f>
        <v>14708.852199999999</v>
      </c>
      <c r="G14" s="12"/>
      <c r="H14" s="67">
        <f t="shared" si="0"/>
        <v>14610.179133333333</v>
      </c>
      <c r="I14" s="15"/>
      <c r="J14" s="96"/>
      <c r="K14" s="15"/>
    </row>
    <row r="15" spans="1:11" x14ac:dyDescent="0.5">
      <c r="A15" t="s">
        <v>100</v>
      </c>
      <c r="B15" s="3" t="s">
        <v>20</v>
      </c>
      <c r="C15" s="11">
        <v>416</v>
      </c>
      <c r="D15" s="11"/>
      <c r="E15" s="12">
        <v>420</v>
      </c>
      <c r="F15" s="11">
        <v>422</v>
      </c>
      <c r="G15" s="11"/>
      <c r="H15" s="67">
        <f t="shared" si="0"/>
        <v>419.33333333333331</v>
      </c>
      <c r="I15" s="15"/>
      <c r="J15" s="96"/>
      <c r="K15" s="15"/>
    </row>
    <row r="16" spans="1:11" x14ac:dyDescent="0.5">
      <c r="A16" t="s">
        <v>101</v>
      </c>
      <c r="B16" s="3" t="s">
        <v>26</v>
      </c>
      <c r="C16" s="12">
        <f>C17*C$4</f>
        <v>13944.9303</v>
      </c>
      <c r="D16" s="12"/>
      <c r="E16" s="12">
        <f>E17*E$4</f>
        <v>14061.8025</v>
      </c>
      <c r="F16" s="12">
        <f>F17*F$4</f>
        <v>14186.0257</v>
      </c>
      <c r="G16" s="12"/>
      <c r="H16" s="67">
        <f t="shared" si="0"/>
        <v>14064.252833333332</v>
      </c>
      <c r="I16" s="15"/>
      <c r="J16" s="15"/>
      <c r="K16" s="15"/>
    </row>
    <row r="17" spans="1:11" x14ac:dyDescent="0.5">
      <c r="A17" t="s">
        <v>102</v>
      </c>
      <c r="B17" s="3" t="s">
        <v>20</v>
      </c>
      <c r="C17" s="11">
        <v>399</v>
      </c>
      <c r="D17" s="11"/>
      <c r="E17" s="12">
        <v>405</v>
      </c>
      <c r="F17" s="11">
        <v>407</v>
      </c>
      <c r="G17" s="11"/>
      <c r="H17" s="67">
        <f t="shared" si="0"/>
        <v>403.66666666666669</v>
      </c>
      <c r="I17" s="15"/>
      <c r="J17" s="15"/>
      <c r="K17" s="15"/>
    </row>
    <row r="18" spans="1:11" x14ac:dyDescent="0.5">
      <c r="A18" t="s">
        <v>103</v>
      </c>
      <c r="B18" s="3" t="s">
        <v>27</v>
      </c>
      <c r="C18" s="12"/>
      <c r="D18" s="12"/>
      <c r="E18" s="12"/>
      <c r="F18" s="12"/>
      <c r="G18" s="12"/>
      <c r="H18" s="67"/>
      <c r="I18" s="15"/>
      <c r="J18" s="15"/>
      <c r="K18" s="15"/>
    </row>
    <row r="19" spans="1:11" x14ac:dyDescent="0.5">
      <c r="A19" t="s">
        <v>104</v>
      </c>
      <c r="B19" s="3" t="s">
        <v>20</v>
      </c>
      <c r="C19" s="11"/>
      <c r="D19" s="11"/>
      <c r="E19" s="12"/>
      <c r="F19" s="11"/>
      <c r="G19" s="11"/>
      <c r="H19" s="67"/>
      <c r="I19" s="15"/>
      <c r="J19" s="15"/>
      <c r="K19" s="15"/>
    </row>
    <row r="20" spans="1:11" x14ac:dyDescent="0.5">
      <c r="A20" t="s">
        <v>105</v>
      </c>
      <c r="B20" s="3" t="s">
        <v>28</v>
      </c>
      <c r="C20" s="12"/>
      <c r="D20" s="12"/>
      <c r="E20" s="12"/>
      <c r="F20" s="12"/>
      <c r="G20" s="12"/>
      <c r="H20" s="67"/>
      <c r="I20" s="15"/>
      <c r="J20" s="15"/>
      <c r="K20" s="15"/>
    </row>
    <row r="21" spans="1:11" x14ac:dyDescent="0.5">
      <c r="A21" t="s">
        <v>106</v>
      </c>
      <c r="B21" s="3" t="s">
        <v>20</v>
      </c>
      <c r="C21" s="11"/>
      <c r="D21" s="11"/>
      <c r="E21" s="12"/>
      <c r="F21" s="11"/>
      <c r="G21" s="11"/>
      <c r="H21" s="67"/>
      <c r="I21" s="15"/>
      <c r="J21" s="15"/>
      <c r="K21" s="15"/>
    </row>
    <row r="22" spans="1:11" x14ac:dyDescent="0.5">
      <c r="A22" t="s">
        <v>107</v>
      </c>
      <c r="B22" s="3" t="s">
        <v>29</v>
      </c>
      <c r="C22" s="120">
        <f>C23*C$4</f>
        <v>13630.383</v>
      </c>
      <c r="D22" s="77"/>
      <c r="E22" s="120">
        <f>E23*E$4</f>
        <v>13784.038500000001</v>
      </c>
      <c r="F22" s="120">
        <f>F23*F$4</f>
        <v>13907.1849</v>
      </c>
      <c r="G22" s="77"/>
      <c r="H22" s="79">
        <f t="shared" si="0"/>
        <v>13773.868800000002</v>
      </c>
      <c r="I22" s="15"/>
      <c r="J22" s="15"/>
      <c r="K22" s="15"/>
    </row>
    <row r="23" spans="1:11" x14ac:dyDescent="0.5">
      <c r="A23" t="s">
        <v>108</v>
      </c>
      <c r="B23" s="3" t="s">
        <v>20</v>
      </c>
      <c r="C23" s="78">
        <v>390</v>
      </c>
      <c r="D23" s="78"/>
      <c r="E23" s="120">
        <v>397</v>
      </c>
      <c r="F23" s="78">
        <v>399</v>
      </c>
      <c r="G23" s="78"/>
      <c r="H23" s="79">
        <f t="shared" si="0"/>
        <v>395.33333333333331</v>
      </c>
      <c r="I23" s="15"/>
      <c r="J23" s="15"/>
      <c r="K23" s="15"/>
    </row>
    <row r="24" spans="1:11" x14ac:dyDescent="0.5">
      <c r="A24" t="s">
        <v>109</v>
      </c>
      <c r="B24" s="5" t="s">
        <v>30</v>
      </c>
      <c r="C24" s="12">
        <f>C25*C$4</f>
        <v>13525.5339</v>
      </c>
      <c r="D24" s="12"/>
      <c r="E24" s="12">
        <f>E25*E$4</f>
        <v>13679.877</v>
      </c>
      <c r="F24" s="12">
        <f>F25*F$4</f>
        <v>13802.6196</v>
      </c>
      <c r="G24" s="12"/>
      <c r="H24" s="67">
        <f t="shared" si="0"/>
        <v>13669.343500000001</v>
      </c>
      <c r="I24" s="15"/>
      <c r="J24" s="15"/>
      <c r="K24" s="15"/>
    </row>
    <row r="25" spans="1:11" x14ac:dyDescent="0.5">
      <c r="A25" t="s">
        <v>110</v>
      </c>
      <c r="B25" s="5" t="s">
        <v>20</v>
      </c>
      <c r="C25" s="14">
        <v>387</v>
      </c>
      <c r="D25" s="14"/>
      <c r="E25" s="12">
        <v>394</v>
      </c>
      <c r="F25" s="14">
        <v>396</v>
      </c>
      <c r="G25" s="14"/>
      <c r="H25" s="67">
        <f t="shared" si="0"/>
        <v>392.33333333333331</v>
      </c>
      <c r="I25" s="15"/>
      <c r="J25" s="15"/>
      <c r="K25" s="15"/>
    </row>
    <row r="26" spans="1:11" x14ac:dyDescent="0.5">
      <c r="A26" t="s">
        <v>111</v>
      </c>
      <c r="B26" s="3" t="s">
        <v>31</v>
      </c>
      <c r="C26" s="12">
        <f>C27*C$4</f>
        <v>13490.584199999999</v>
      </c>
      <c r="D26" s="12"/>
      <c r="E26" s="12">
        <f>E27*E$4</f>
        <v>13610.436</v>
      </c>
      <c r="F26" s="12">
        <f>F27*F$4</f>
        <v>13698.0543</v>
      </c>
      <c r="G26" s="12"/>
      <c r="H26" s="67">
        <f t="shared" si="0"/>
        <v>13599.691500000001</v>
      </c>
      <c r="I26" s="15"/>
      <c r="J26" s="15"/>
      <c r="K26" s="15"/>
    </row>
    <row r="27" spans="1:11" x14ac:dyDescent="0.5">
      <c r="A27" t="s">
        <v>112</v>
      </c>
      <c r="B27" s="3" t="s">
        <v>20</v>
      </c>
      <c r="C27" s="11">
        <v>386</v>
      </c>
      <c r="D27" s="18"/>
      <c r="E27" s="12">
        <v>392</v>
      </c>
      <c r="F27" s="11">
        <v>393</v>
      </c>
      <c r="G27" s="11"/>
      <c r="H27" s="67">
        <f t="shared" si="0"/>
        <v>390.33333333333331</v>
      </c>
      <c r="I27" s="15"/>
      <c r="J27" s="15"/>
      <c r="K27" s="15"/>
    </row>
    <row r="28" spans="1:11" x14ac:dyDescent="0.5">
      <c r="A28" t="s">
        <v>113</v>
      </c>
      <c r="B28" s="3" t="s">
        <v>32</v>
      </c>
      <c r="C28" s="12"/>
      <c r="D28" s="12"/>
      <c r="E28" s="12"/>
      <c r="F28" s="12"/>
      <c r="G28" s="12"/>
      <c r="H28" s="67"/>
      <c r="I28" s="15"/>
      <c r="J28" s="15"/>
      <c r="K28" s="15"/>
    </row>
    <row r="29" spans="1:11" x14ac:dyDescent="0.5">
      <c r="A29" t="s">
        <v>114</v>
      </c>
      <c r="B29" s="3" t="s">
        <v>20</v>
      </c>
      <c r="C29" s="11"/>
      <c r="D29" s="18"/>
      <c r="E29" s="12"/>
      <c r="F29" s="11"/>
      <c r="G29" s="11"/>
      <c r="H29" s="67"/>
      <c r="I29" s="15"/>
      <c r="J29" s="15"/>
      <c r="K29" s="15"/>
    </row>
    <row r="30" spans="1:11" x14ac:dyDescent="0.5">
      <c r="A30" t="s">
        <v>115</v>
      </c>
      <c r="B30" s="3" t="s">
        <v>65</v>
      </c>
      <c r="C30" s="120">
        <f>C31*C$4</f>
        <v>13350.785400000001</v>
      </c>
      <c r="D30" s="77"/>
      <c r="E30" s="120">
        <f>E31*E$4</f>
        <v>13436.833500000001</v>
      </c>
      <c r="F30" s="120">
        <f>F31*F$4</f>
        <v>13523.7788</v>
      </c>
      <c r="G30" s="77"/>
      <c r="H30" s="79">
        <f t="shared" si="0"/>
        <v>13437.132566666667</v>
      </c>
      <c r="I30" s="15"/>
      <c r="J30" s="15"/>
      <c r="K30" s="15"/>
    </row>
    <row r="31" spans="1:11" x14ac:dyDescent="0.5">
      <c r="A31" t="s">
        <v>116</v>
      </c>
      <c r="B31" s="3" t="s">
        <v>20</v>
      </c>
      <c r="C31" s="78">
        <v>382</v>
      </c>
      <c r="D31" s="80"/>
      <c r="E31" s="120">
        <v>387</v>
      </c>
      <c r="F31" s="78">
        <v>388</v>
      </c>
      <c r="G31" s="78"/>
      <c r="H31" s="79">
        <f t="shared" si="0"/>
        <v>385.66666666666669</v>
      </c>
      <c r="I31" s="15"/>
      <c r="J31" s="15"/>
      <c r="K31" s="15"/>
    </row>
    <row r="32" spans="1:11" x14ac:dyDescent="0.5">
      <c r="A32" t="s">
        <v>117</v>
      </c>
      <c r="B32" s="3" t="s">
        <v>33</v>
      </c>
      <c r="C32" s="12"/>
      <c r="D32" s="12"/>
      <c r="E32" s="12"/>
      <c r="F32" s="12"/>
      <c r="G32" s="12"/>
      <c r="H32" s="67"/>
      <c r="I32" s="15"/>
      <c r="J32" s="15"/>
      <c r="K32" s="15"/>
    </row>
    <row r="33" spans="1:11" x14ac:dyDescent="0.5">
      <c r="A33" t="s">
        <v>118</v>
      </c>
      <c r="B33" s="3" t="s">
        <v>20</v>
      </c>
      <c r="C33" s="11"/>
      <c r="D33" s="18"/>
      <c r="E33" s="12"/>
      <c r="F33" s="11"/>
      <c r="G33" s="11"/>
      <c r="H33" s="67"/>
      <c r="I33" s="15"/>
      <c r="J33" s="15"/>
      <c r="K33" s="15"/>
    </row>
    <row r="34" spans="1:11" x14ac:dyDescent="0.5">
      <c r="A34" t="s">
        <v>119</v>
      </c>
      <c r="B34" s="3" t="s">
        <v>34</v>
      </c>
      <c r="C34" s="12"/>
      <c r="D34" s="12"/>
      <c r="E34" s="12"/>
      <c r="F34" s="12"/>
      <c r="G34" s="12"/>
      <c r="H34" s="67"/>
      <c r="I34" s="15"/>
      <c r="J34" s="15"/>
      <c r="K34" s="15"/>
    </row>
    <row r="35" spans="1:11" x14ac:dyDescent="0.5">
      <c r="A35" t="s">
        <v>120</v>
      </c>
      <c r="B35" s="8" t="s">
        <v>22</v>
      </c>
      <c r="C35" s="20"/>
      <c r="D35" s="24"/>
      <c r="E35" s="19"/>
      <c r="F35" s="20"/>
      <c r="G35" s="20"/>
      <c r="H35" s="66"/>
      <c r="I35" s="15"/>
      <c r="J35" s="15"/>
      <c r="K35" s="15"/>
    </row>
    <row r="36" spans="1:11" x14ac:dyDescent="0.5">
      <c r="B36" s="47" t="s">
        <v>35</v>
      </c>
      <c r="C36" s="46"/>
      <c r="D36" s="48"/>
      <c r="E36" s="46"/>
      <c r="F36" s="46"/>
      <c r="G36" s="46"/>
      <c r="H36" s="49"/>
      <c r="I36" s="15"/>
      <c r="J36" s="15"/>
      <c r="K36" s="15"/>
    </row>
    <row r="37" spans="1:11" x14ac:dyDescent="0.5">
      <c r="A37" t="s">
        <v>167</v>
      </c>
      <c r="B37" s="3" t="s">
        <v>36</v>
      </c>
      <c r="C37" s="12">
        <f>C38*C$4</f>
        <v>14574.0249</v>
      </c>
      <c r="D37" s="12"/>
      <c r="E37" s="12">
        <f>E38*E$4</f>
        <v>14825.6535</v>
      </c>
      <c r="F37" s="12">
        <f>F38*F$4</f>
        <v>15266.533799999999</v>
      </c>
      <c r="G37" s="12"/>
      <c r="H37" s="67">
        <f t="shared" ref="H37:H42" si="1">AVERAGE(C37:G37)</f>
        <v>14888.7374</v>
      </c>
      <c r="I37" s="15"/>
      <c r="J37" s="15"/>
      <c r="K37" s="15"/>
    </row>
    <row r="38" spans="1:11" x14ac:dyDescent="0.5">
      <c r="A38" t="s">
        <v>168</v>
      </c>
      <c r="B38" s="3" t="s">
        <v>37</v>
      </c>
      <c r="C38" s="11">
        <v>417</v>
      </c>
      <c r="D38" s="18"/>
      <c r="E38" s="12">
        <v>427</v>
      </c>
      <c r="F38" s="11">
        <v>438</v>
      </c>
      <c r="G38" s="11"/>
      <c r="H38" s="67">
        <f t="shared" si="1"/>
        <v>427.33333333333331</v>
      </c>
      <c r="I38" s="15"/>
      <c r="J38" s="15"/>
      <c r="K38" s="15"/>
    </row>
    <row r="39" spans="1:11" x14ac:dyDescent="0.5">
      <c r="A39" t="s">
        <v>169</v>
      </c>
      <c r="B39" s="3" t="s">
        <v>39</v>
      </c>
      <c r="C39" s="12">
        <f>C40*C$4</f>
        <v>13490.584199999999</v>
      </c>
      <c r="D39" s="12"/>
      <c r="E39" s="12">
        <f>E40*E$4</f>
        <v>13714.5975</v>
      </c>
      <c r="F39" s="12">
        <f>F40*F$4</f>
        <v>14430.011399999999</v>
      </c>
      <c r="G39" s="12"/>
      <c r="H39" s="67">
        <f t="shared" si="1"/>
        <v>13878.397700000001</v>
      </c>
      <c r="I39" s="15"/>
      <c r="J39" s="15"/>
      <c r="K39" s="15"/>
    </row>
    <row r="40" spans="1:11" x14ac:dyDescent="0.5">
      <c r="A40" t="s">
        <v>170</v>
      </c>
      <c r="B40" s="3" t="s">
        <v>38</v>
      </c>
      <c r="C40" s="11">
        <v>386</v>
      </c>
      <c r="D40" s="18"/>
      <c r="E40" s="12">
        <v>395</v>
      </c>
      <c r="F40" s="11">
        <v>414</v>
      </c>
      <c r="G40" s="11"/>
      <c r="H40" s="67">
        <f t="shared" si="1"/>
        <v>398.33333333333331</v>
      </c>
      <c r="I40" s="15"/>
      <c r="J40" s="15"/>
      <c r="K40" s="15"/>
    </row>
    <row r="41" spans="1:11" x14ac:dyDescent="0.5">
      <c r="A41" t="s">
        <v>125</v>
      </c>
      <c r="B41" s="3" t="s">
        <v>66</v>
      </c>
      <c r="C41" s="120">
        <f>C42*C$4</f>
        <v>20934.870299999999</v>
      </c>
      <c r="D41" s="77"/>
      <c r="E41" s="120">
        <f>E42*E$4</f>
        <v>21005.9025</v>
      </c>
      <c r="F41" s="120">
        <f>F42*F$4</f>
        <v>20878.204900000001</v>
      </c>
      <c r="G41" s="77"/>
      <c r="H41" s="79">
        <f t="shared" si="1"/>
        <v>20939.659233333336</v>
      </c>
      <c r="I41" s="15"/>
      <c r="J41" s="15"/>
      <c r="K41" s="15"/>
    </row>
    <row r="42" spans="1:11" x14ac:dyDescent="0.5">
      <c r="A42" t="s">
        <v>126</v>
      </c>
      <c r="B42" s="3" t="s">
        <v>22</v>
      </c>
      <c r="C42" s="78">
        <v>599</v>
      </c>
      <c r="D42" s="80"/>
      <c r="E42" s="120">
        <v>605</v>
      </c>
      <c r="F42" s="78">
        <v>599</v>
      </c>
      <c r="G42" s="78"/>
      <c r="H42" s="79">
        <f t="shared" si="1"/>
        <v>601</v>
      </c>
      <c r="I42" s="15"/>
      <c r="J42" s="15"/>
      <c r="K42" s="15"/>
    </row>
    <row r="43" spans="1:11" x14ac:dyDescent="0.5">
      <c r="B43" s="47" t="s">
        <v>40</v>
      </c>
      <c r="C43" s="46"/>
      <c r="D43" s="83"/>
      <c r="E43" s="46"/>
      <c r="F43" s="46"/>
      <c r="G43" s="46"/>
      <c r="H43" s="49"/>
      <c r="I43" s="15"/>
      <c r="J43" s="15"/>
      <c r="K43" s="15"/>
    </row>
    <row r="44" spans="1:11" x14ac:dyDescent="0.5">
      <c r="A44" t="s">
        <v>127</v>
      </c>
      <c r="B44" s="3" t="s">
        <v>41</v>
      </c>
      <c r="C44" s="12">
        <f>C45*C$4</f>
        <v>12616.841700000001</v>
      </c>
      <c r="D44" s="12"/>
      <c r="E44" s="12">
        <f>E45*E$4</f>
        <v>12672.9825</v>
      </c>
      <c r="F44" s="12">
        <f>F45*F$4</f>
        <v>12617.546200000001</v>
      </c>
      <c r="G44" s="12"/>
      <c r="H44" s="67">
        <f t="shared" ref="H44:H49" si="2">AVERAGE(C44:G44)</f>
        <v>12635.790133333334</v>
      </c>
      <c r="I44" s="15"/>
      <c r="J44" s="15"/>
      <c r="K44" s="15"/>
    </row>
    <row r="45" spans="1:11" x14ac:dyDescent="0.5">
      <c r="A45" t="s">
        <v>128</v>
      </c>
      <c r="B45" s="4" t="s">
        <v>68</v>
      </c>
      <c r="C45" s="11">
        <v>361</v>
      </c>
      <c r="D45" s="18"/>
      <c r="E45" s="12">
        <v>365</v>
      </c>
      <c r="F45" s="11">
        <v>362</v>
      </c>
      <c r="G45" s="11"/>
      <c r="H45" s="67">
        <f t="shared" si="2"/>
        <v>362.66666666666669</v>
      </c>
      <c r="I45" s="15"/>
      <c r="J45" s="15"/>
      <c r="K45" s="15"/>
    </row>
    <row r="46" spans="1:11" x14ac:dyDescent="0.5">
      <c r="A46" t="s">
        <v>129</v>
      </c>
      <c r="B46" s="3" t="s">
        <v>42</v>
      </c>
      <c r="C46" s="12">
        <f>C47*C$4</f>
        <v>12302.294400000001</v>
      </c>
      <c r="D46" s="12"/>
      <c r="E46" s="12">
        <f>E47*E$4</f>
        <v>12360.498</v>
      </c>
      <c r="F46" s="12">
        <f>F47*F$4</f>
        <v>12268.995199999999</v>
      </c>
      <c r="G46" s="12"/>
      <c r="H46" s="67">
        <f t="shared" si="2"/>
        <v>12310.595866666665</v>
      </c>
      <c r="I46" s="15"/>
      <c r="J46" s="15"/>
      <c r="K46" s="15"/>
    </row>
    <row r="47" spans="1:11" x14ac:dyDescent="0.5">
      <c r="A47" t="s">
        <v>130</v>
      </c>
      <c r="B47" s="4" t="s">
        <v>69</v>
      </c>
      <c r="C47" s="11">
        <v>352</v>
      </c>
      <c r="D47" s="18"/>
      <c r="E47" s="12">
        <v>356</v>
      </c>
      <c r="F47" s="11">
        <v>352</v>
      </c>
      <c r="G47" s="11"/>
      <c r="H47" s="67">
        <f t="shared" si="2"/>
        <v>353.33333333333331</v>
      </c>
      <c r="I47" s="15"/>
      <c r="J47" s="15"/>
      <c r="K47" s="15"/>
    </row>
    <row r="48" spans="1:11" x14ac:dyDescent="0.5">
      <c r="A48" t="s">
        <v>131</v>
      </c>
      <c r="B48" s="3" t="s">
        <v>43</v>
      </c>
      <c r="C48" s="12">
        <f>C49*C$4</f>
        <v>12197.445299999999</v>
      </c>
      <c r="D48" s="12"/>
      <c r="E48" s="12">
        <f>E49*E$4</f>
        <v>12221.616</v>
      </c>
      <c r="F48" s="12">
        <f>F49*F$4</f>
        <v>12164.429899999999</v>
      </c>
      <c r="G48" s="12"/>
      <c r="H48" s="67">
        <f t="shared" si="2"/>
        <v>12194.497066666669</v>
      </c>
      <c r="I48" s="15"/>
      <c r="J48" s="15"/>
      <c r="K48" s="15"/>
    </row>
    <row r="49" spans="1:11" x14ac:dyDescent="0.5">
      <c r="A49" t="s">
        <v>132</v>
      </c>
      <c r="B49" s="3" t="s">
        <v>20</v>
      </c>
      <c r="C49" s="14">
        <v>349</v>
      </c>
      <c r="D49" s="12"/>
      <c r="E49" s="12">
        <v>352</v>
      </c>
      <c r="F49" s="14">
        <v>349</v>
      </c>
      <c r="G49" s="14"/>
      <c r="H49" s="67">
        <f t="shared" si="2"/>
        <v>350</v>
      </c>
      <c r="I49" s="15"/>
      <c r="J49" s="15"/>
      <c r="K49" s="15"/>
    </row>
    <row r="50" spans="1:11" x14ac:dyDescent="0.5">
      <c r="B50" s="50" t="s">
        <v>44</v>
      </c>
      <c r="C50" s="46"/>
      <c r="D50" s="46"/>
      <c r="E50" s="46"/>
      <c r="F50" s="46"/>
      <c r="G50" s="46"/>
      <c r="H50" s="49"/>
      <c r="I50" s="15"/>
      <c r="J50" s="15"/>
      <c r="K50" s="15"/>
    </row>
    <row r="51" spans="1:11" x14ac:dyDescent="0.5">
      <c r="A51" t="s">
        <v>163</v>
      </c>
      <c r="B51" s="3" t="s">
        <v>70</v>
      </c>
      <c r="C51" s="12">
        <f>C52*C$4</f>
        <v>30021.792300000001</v>
      </c>
      <c r="D51" s="58"/>
      <c r="E51" s="12">
        <f>E52*E$4</f>
        <v>30102.673500000001</v>
      </c>
      <c r="F51" s="12">
        <f>F52*F$4</f>
        <v>30463.357400000001</v>
      </c>
      <c r="G51" s="58"/>
      <c r="H51" s="67">
        <f>AVERAGE(C51:G51)</f>
        <v>30195.94106666667</v>
      </c>
      <c r="I51" s="15"/>
      <c r="J51" s="15"/>
      <c r="K51" s="15"/>
    </row>
    <row r="52" spans="1:11" x14ac:dyDescent="0.5">
      <c r="A52" t="s">
        <v>164</v>
      </c>
      <c r="B52" s="3" t="s">
        <v>20</v>
      </c>
      <c r="C52" s="82">
        <v>859</v>
      </c>
      <c r="D52" s="82"/>
      <c r="E52" s="58">
        <v>867</v>
      </c>
      <c r="F52" s="82">
        <v>874</v>
      </c>
      <c r="G52" s="82"/>
      <c r="H52" s="67">
        <f>AVERAGE(C52:G52)</f>
        <v>866.66666666666663</v>
      </c>
      <c r="I52" s="15"/>
      <c r="J52" s="15"/>
      <c r="K52" s="15"/>
    </row>
    <row r="53" spans="1:11" x14ac:dyDescent="0.5">
      <c r="A53" t="s">
        <v>165</v>
      </c>
      <c r="B53" s="3" t="s">
        <v>45</v>
      </c>
      <c r="C53" s="12">
        <f>C54*C$4</f>
        <v>29462.597099999999</v>
      </c>
      <c r="D53" s="12"/>
      <c r="E53" s="12">
        <f>E54*E$4</f>
        <v>29547.145500000002</v>
      </c>
      <c r="F53" s="12">
        <f>F54*F$4</f>
        <v>29940.530900000002</v>
      </c>
      <c r="G53" s="12"/>
      <c r="H53" s="67">
        <f>AVERAGE(C53:G53)</f>
        <v>29650.091166666665</v>
      </c>
      <c r="I53" s="15"/>
      <c r="J53" s="15"/>
      <c r="K53" s="15"/>
    </row>
    <row r="54" spans="1:11" x14ac:dyDescent="0.5">
      <c r="A54" t="s">
        <v>166</v>
      </c>
      <c r="B54" s="3" t="s">
        <v>20</v>
      </c>
      <c r="C54" s="11">
        <v>843</v>
      </c>
      <c r="D54" s="11"/>
      <c r="E54" s="12">
        <v>851</v>
      </c>
      <c r="F54" s="11">
        <v>859</v>
      </c>
      <c r="G54" s="11"/>
      <c r="H54" s="67">
        <f>AVERAGE(C54:G54)</f>
        <v>851</v>
      </c>
      <c r="I54" s="15"/>
      <c r="J54" s="15"/>
      <c r="K54" s="15"/>
    </row>
    <row r="55" spans="1:11" x14ac:dyDescent="0.5">
      <c r="B55" s="47" t="s">
        <v>46</v>
      </c>
      <c r="C55" s="46"/>
      <c r="D55" s="46"/>
      <c r="E55" s="46"/>
      <c r="F55" s="46"/>
      <c r="G55" s="46"/>
      <c r="H55" s="49"/>
      <c r="I55" s="15"/>
      <c r="J55" s="15"/>
      <c r="K55" s="15"/>
    </row>
    <row r="56" spans="1:11" x14ac:dyDescent="0.5">
      <c r="A56" t="s">
        <v>137</v>
      </c>
      <c r="B56" s="3" t="s">
        <v>47</v>
      </c>
      <c r="C56" s="12">
        <f>C57*C$4</f>
        <v>21913.461899999998</v>
      </c>
      <c r="D56" s="12"/>
      <c r="E56" s="12">
        <f>E57*E$4</f>
        <v>21978.076499999999</v>
      </c>
      <c r="F56" s="12">
        <f>F57*F$4</f>
        <v>18368.637699999999</v>
      </c>
      <c r="G56" s="12"/>
      <c r="H56" s="67">
        <f>AVERAGE(C56:G56)</f>
        <v>20753.392033333334</v>
      </c>
      <c r="I56" s="15"/>
      <c r="J56" s="15"/>
      <c r="K56" s="15"/>
    </row>
    <row r="57" spans="1:11" x14ac:dyDescent="0.5">
      <c r="A57" t="s">
        <v>138</v>
      </c>
      <c r="B57" s="3" t="s">
        <v>22</v>
      </c>
      <c r="C57" s="11">
        <v>627</v>
      </c>
      <c r="D57" s="11"/>
      <c r="E57" s="12">
        <v>633</v>
      </c>
      <c r="F57" s="11">
        <v>527</v>
      </c>
      <c r="G57" s="11"/>
      <c r="H57" s="67">
        <f>AVERAGE(C57:G57)</f>
        <v>595.66666666666663</v>
      </c>
      <c r="I57" s="15"/>
      <c r="J57" s="15"/>
      <c r="K57" s="15"/>
    </row>
    <row r="58" spans="1:11" x14ac:dyDescent="0.5">
      <c r="B58" s="47" t="s">
        <v>48</v>
      </c>
      <c r="C58" s="46"/>
      <c r="D58" s="46"/>
      <c r="E58" s="46"/>
      <c r="F58" s="46"/>
      <c r="G58" s="46"/>
      <c r="H58" s="49"/>
      <c r="I58" s="15"/>
      <c r="J58" s="15"/>
      <c r="K58" s="15"/>
    </row>
    <row r="59" spans="1:11" x14ac:dyDescent="0.5">
      <c r="A59" t="s">
        <v>139</v>
      </c>
      <c r="B59" s="3" t="s">
        <v>49</v>
      </c>
      <c r="C59" s="12">
        <f>C60*C$4</f>
        <v>14434.2261</v>
      </c>
      <c r="D59" s="12"/>
      <c r="E59" s="12">
        <f>E60*E$4</f>
        <v>14478.4485</v>
      </c>
      <c r="F59" s="12">
        <f>F60*F$4</f>
        <v>14604.286900000001</v>
      </c>
      <c r="G59" s="12"/>
      <c r="H59" s="67">
        <f t="shared" ref="H59:H64" si="3">AVERAGE(C59:G59)</f>
        <v>14505.653833333332</v>
      </c>
      <c r="I59" s="15"/>
      <c r="J59" s="15"/>
      <c r="K59" s="15"/>
    </row>
    <row r="60" spans="1:11" x14ac:dyDescent="0.5">
      <c r="A60" t="s">
        <v>140</v>
      </c>
      <c r="B60" s="3" t="s">
        <v>20</v>
      </c>
      <c r="C60" s="11">
        <v>413</v>
      </c>
      <c r="D60" s="11"/>
      <c r="E60" s="12">
        <v>417</v>
      </c>
      <c r="F60" s="11">
        <v>419</v>
      </c>
      <c r="G60" s="11"/>
      <c r="H60" s="67">
        <f t="shared" si="3"/>
        <v>416.33333333333331</v>
      </c>
      <c r="I60" s="15"/>
      <c r="J60" s="15"/>
      <c r="K60" s="15"/>
    </row>
    <row r="61" spans="1:11" x14ac:dyDescent="0.5">
      <c r="A61" t="s">
        <v>141</v>
      </c>
      <c r="B61" s="3" t="s">
        <v>50</v>
      </c>
      <c r="C61" s="12">
        <f>C62*C$4</f>
        <v>13420.684799999999</v>
      </c>
      <c r="D61" s="12"/>
      <c r="E61" s="12">
        <f>E62*E$4</f>
        <v>13575.7155</v>
      </c>
      <c r="F61" s="12">
        <f>F62*F$4</f>
        <v>13698.0543</v>
      </c>
      <c r="G61" s="12"/>
      <c r="H61" s="67">
        <f t="shared" si="3"/>
        <v>13564.8182</v>
      </c>
      <c r="I61" s="15"/>
      <c r="J61" s="15"/>
      <c r="K61" s="15"/>
    </row>
    <row r="62" spans="1:11" x14ac:dyDescent="0.5">
      <c r="A62" t="s">
        <v>142</v>
      </c>
      <c r="B62" s="3" t="s">
        <v>20</v>
      </c>
      <c r="C62" s="11">
        <v>384</v>
      </c>
      <c r="D62" s="11"/>
      <c r="E62" s="12">
        <v>391</v>
      </c>
      <c r="F62" s="11">
        <v>393</v>
      </c>
      <c r="G62" s="11"/>
      <c r="H62" s="67">
        <f t="shared" si="3"/>
        <v>389.33333333333331</v>
      </c>
      <c r="I62" s="15"/>
      <c r="J62" s="15"/>
      <c r="K62" s="15"/>
    </row>
    <row r="63" spans="1:11" x14ac:dyDescent="0.5">
      <c r="A63" t="s">
        <v>143</v>
      </c>
      <c r="B63" s="3" t="s">
        <v>51</v>
      </c>
      <c r="C63" s="12">
        <f>C64*C$4</f>
        <v>13141.0872</v>
      </c>
      <c r="D63" s="12"/>
      <c r="E63" s="12">
        <f>E64*E$4</f>
        <v>13263.231</v>
      </c>
      <c r="F63" s="12">
        <f>F64*F$4</f>
        <v>13419.2135</v>
      </c>
      <c r="G63" s="12"/>
      <c r="H63" s="67">
        <f t="shared" si="3"/>
        <v>13274.510566666666</v>
      </c>
      <c r="I63" s="15"/>
      <c r="J63" s="15"/>
      <c r="K63" s="15"/>
    </row>
    <row r="64" spans="1:11" x14ac:dyDescent="0.5">
      <c r="A64" t="s">
        <v>144</v>
      </c>
      <c r="B64" s="3" t="s">
        <v>20</v>
      </c>
      <c r="C64" s="11">
        <v>376</v>
      </c>
      <c r="D64" s="11"/>
      <c r="E64" s="12">
        <v>382</v>
      </c>
      <c r="F64" s="11">
        <v>385</v>
      </c>
      <c r="G64" s="11"/>
      <c r="H64" s="67">
        <f t="shared" si="3"/>
        <v>381</v>
      </c>
      <c r="I64" s="15"/>
      <c r="J64" s="15"/>
      <c r="K64" s="15"/>
    </row>
    <row r="65" spans="1:11" x14ac:dyDescent="0.5">
      <c r="A65" t="s">
        <v>145</v>
      </c>
      <c r="B65" s="3" t="s">
        <v>52</v>
      </c>
      <c r="C65" s="12"/>
      <c r="D65" s="12"/>
      <c r="E65" s="12"/>
      <c r="F65" s="12"/>
      <c r="G65" s="12"/>
      <c r="H65" s="67"/>
      <c r="I65" s="15"/>
      <c r="J65" s="15"/>
      <c r="K65" s="15"/>
    </row>
    <row r="66" spans="1:11" x14ac:dyDescent="0.5">
      <c r="A66" t="s">
        <v>146</v>
      </c>
      <c r="B66" s="3" t="s">
        <v>20</v>
      </c>
      <c r="C66" s="11"/>
      <c r="D66" s="11"/>
      <c r="E66" s="12"/>
      <c r="F66" s="11"/>
      <c r="G66" s="11"/>
      <c r="H66" s="67"/>
      <c r="I66" s="15"/>
      <c r="J66" s="15"/>
      <c r="K66" s="15"/>
    </row>
    <row r="67" spans="1:11" x14ac:dyDescent="0.5">
      <c r="A67" t="s">
        <v>147</v>
      </c>
      <c r="B67" s="3" t="s">
        <v>53</v>
      </c>
      <c r="C67" s="12"/>
      <c r="D67" s="12"/>
      <c r="E67" s="12"/>
      <c r="F67" s="12"/>
      <c r="G67" s="12"/>
      <c r="H67" s="67"/>
      <c r="I67" s="15"/>
      <c r="J67" s="15"/>
      <c r="K67" s="15"/>
    </row>
    <row r="68" spans="1:11" x14ac:dyDescent="0.5">
      <c r="A68" t="s">
        <v>148</v>
      </c>
      <c r="B68" s="8" t="s">
        <v>20</v>
      </c>
      <c r="C68" s="20"/>
      <c r="D68" s="20"/>
      <c r="E68" s="19"/>
      <c r="F68" s="20"/>
      <c r="G68" s="20"/>
      <c r="H68" s="66"/>
      <c r="I68" s="15"/>
      <c r="J68" s="15"/>
      <c r="K68" s="15"/>
    </row>
    <row r="69" spans="1:11" x14ac:dyDescent="0.5">
      <c r="B69" s="47" t="s">
        <v>54</v>
      </c>
      <c r="C69" s="46"/>
      <c r="D69" s="46"/>
      <c r="E69" s="46"/>
      <c r="F69" s="46"/>
      <c r="G69" s="46"/>
      <c r="H69" s="49"/>
      <c r="I69" s="15"/>
      <c r="J69" s="15"/>
      <c r="K69" s="15"/>
    </row>
    <row r="70" spans="1:11" x14ac:dyDescent="0.5">
      <c r="A70" t="s">
        <v>149</v>
      </c>
      <c r="B70" s="3" t="s">
        <v>55</v>
      </c>
      <c r="C70" s="12">
        <f>C71*C$4</f>
        <v>13944.9303</v>
      </c>
      <c r="D70" s="12"/>
      <c r="E70" s="12">
        <f>E71*E$4</f>
        <v>14061.8025</v>
      </c>
      <c r="F70" s="12">
        <f>F71*F$4</f>
        <v>14290.591</v>
      </c>
      <c r="G70" s="12"/>
      <c r="H70" s="67">
        <f t="shared" ref="H70:H78" si="4">AVERAGE(C70:G70)</f>
        <v>14099.107933333333</v>
      </c>
      <c r="I70" s="15"/>
      <c r="J70" s="15"/>
      <c r="K70" s="15"/>
    </row>
    <row r="71" spans="1:11" x14ac:dyDescent="0.5">
      <c r="A71" t="s">
        <v>150</v>
      </c>
      <c r="B71" s="3" t="s">
        <v>22</v>
      </c>
      <c r="C71" s="11">
        <v>399</v>
      </c>
      <c r="D71" s="11"/>
      <c r="E71" s="12">
        <v>405</v>
      </c>
      <c r="F71" s="11">
        <v>410</v>
      </c>
      <c r="G71" s="11"/>
      <c r="H71" s="67">
        <f>AVERAGE(C71:G71)</f>
        <v>404.66666666666669</v>
      </c>
      <c r="I71" s="15"/>
      <c r="J71" s="15"/>
      <c r="K71" s="15"/>
    </row>
    <row r="72" spans="1:11" x14ac:dyDescent="0.5">
      <c r="A72" t="s">
        <v>151</v>
      </c>
      <c r="B72" s="3" t="s">
        <v>56</v>
      </c>
      <c r="C72" s="120">
        <f>C73*C$4</f>
        <v>13840.081200000001</v>
      </c>
      <c r="D72" s="77"/>
      <c r="E72" s="120">
        <f>E73*E$4</f>
        <v>13957.641</v>
      </c>
      <c r="F72" s="120">
        <f>F73*F$4</f>
        <v>14186.0257</v>
      </c>
      <c r="G72" s="77"/>
      <c r="H72" s="79">
        <f t="shared" si="4"/>
        <v>13994.582633333333</v>
      </c>
      <c r="I72" s="15"/>
      <c r="J72" s="15"/>
      <c r="K72" s="15"/>
    </row>
    <row r="73" spans="1:11" x14ac:dyDescent="0.5">
      <c r="A73" t="s">
        <v>152</v>
      </c>
      <c r="B73" s="3" t="s">
        <v>20</v>
      </c>
      <c r="C73" s="78">
        <v>396</v>
      </c>
      <c r="D73" s="78"/>
      <c r="E73" s="120">
        <v>402</v>
      </c>
      <c r="F73" s="78">
        <v>407</v>
      </c>
      <c r="G73" s="78"/>
      <c r="H73" s="79">
        <f>AVERAGE(C73:G73)</f>
        <v>401.66666666666669</v>
      </c>
      <c r="I73" s="15"/>
      <c r="J73" s="15"/>
      <c r="K73" s="15"/>
    </row>
    <row r="74" spans="1:11" x14ac:dyDescent="0.5">
      <c r="A74" t="s">
        <v>153</v>
      </c>
      <c r="B74" s="3" t="s">
        <v>57</v>
      </c>
      <c r="C74" s="12">
        <f>C75*C$4</f>
        <v>13735.232099999999</v>
      </c>
      <c r="D74" s="12"/>
      <c r="E74" s="12">
        <f>E75*E$4</f>
        <v>13853.479500000001</v>
      </c>
      <c r="F74" s="12">
        <f>F75*F$4</f>
        <v>14116.315500000001</v>
      </c>
      <c r="G74" s="12"/>
      <c r="H74" s="67">
        <f t="shared" si="4"/>
        <v>13901.675700000002</v>
      </c>
      <c r="I74" s="15"/>
      <c r="J74" s="15"/>
      <c r="K74" s="15"/>
    </row>
    <row r="75" spans="1:11" x14ac:dyDescent="0.5">
      <c r="A75" t="s">
        <v>154</v>
      </c>
      <c r="B75" s="3" t="s">
        <v>20</v>
      </c>
      <c r="C75" s="11">
        <v>393</v>
      </c>
      <c r="D75" s="11"/>
      <c r="E75" s="12">
        <v>399</v>
      </c>
      <c r="F75" s="11">
        <v>405</v>
      </c>
      <c r="G75" s="11"/>
      <c r="H75" s="67">
        <f>AVERAGE(C75:G75)</f>
        <v>399</v>
      </c>
      <c r="I75" s="15"/>
      <c r="J75" s="15"/>
      <c r="K75" s="15"/>
    </row>
    <row r="76" spans="1:11" x14ac:dyDescent="0.5">
      <c r="A76" t="s">
        <v>155</v>
      </c>
      <c r="B76" s="3" t="s">
        <v>58</v>
      </c>
      <c r="C76" s="12">
        <f>C77*C$4</f>
        <v>13630.383</v>
      </c>
      <c r="D76" s="12"/>
      <c r="E76" s="12">
        <f>E77*E$4</f>
        <v>13784.038500000001</v>
      </c>
      <c r="F76" s="12">
        <f>F77*F$4</f>
        <v>14011.7502</v>
      </c>
      <c r="G76" s="12"/>
      <c r="H76" s="67">
        <f t="shared" si="4"/>
        <v>13808.723899999999</v>
      </c>
      <c r="I76" s="15"/>
      <c r="J76" s="15"/>
      <c r="K76" s="15"/>
    </row>
    <row r="77" spans="1:11" x14ac:dyDescent="0.5">
      <c r="A77" t="s">
        <v>156</v>
      </c>
      <c r="B77" s="3" t="s">
        <v>20</v>
      </c>
      <c r="C77" s="11">
        <v>390</v>
      </c>
      <c r="D77" s="11"/>
      <c r="E77" s="12">
        <v>397</v>
      </c>
      <c r="F77" s="11">
        <v>402</v>
      </c>
      <c r="G77" s="11"/>
      <c r="H77" s="67">
        <f>AVERAGE(C77:G77)</f>
        <v>396.33333333333331</v>
      </c>
      <c r="I77" s="15"/>
      <c r="J77" s="15"/>
      <c r="K77" s="15"/>
    </row>
    <row r="78" spans="1:11" x14ac:dyDescent="0.5">
      <c r="A78" t="s">
        <v>157</v>
      </c>
      <c r="B78" s="3" t="s">
        <v>59</v>
      </c>
      <c r="C78" s="12">
        <f>C79*C$4</f>
        <v>13420.684799999999</v>
      </c>
      <c r="D78" s="12"/>
      <c r="E78" s="12">
        <f>E79*E$4</f>
        <v>13575.7155</v>
      </c>
      <c r="F78" s="12">
        <f>F79*F$4</f>
        <v>13802.6196</v>
      </c>
      <c r="G78" s="12"/>
      <c r="H78" s="67">
        <f t="shared" si="4"/>
        <v>13599.6733</v>
      </c>
      <c r="I78" s="15"/>
      <c r="J78" s="15"/>
      <c r="K78" s="15"/>
    </row>
    <row r="79" spans="1:11" x14ac:dyDescent="0.5">
      <c r="A79" t="s">
        <v>158</v>
      </c>
      <c r="B79" s="3" t="s">
        <v>22</v>
      </c>
      <c r="C79" s="11">
        <v>384</v>
      </c>
      <c r="D79" s="11"/>
      <c r="E79" s="12">
        <v>391</v>
      </c>
      <c r="F79" s="11">
        <v>396</v>
      </c>
      <c r="G79" s="11"/>
      <c r="H79" s="67">
        <f>AVERAGE(C79:G79)</f>
        <v>390.33333333333331</v>
      </c>
      <c r="I79" s="15"/>
      <c r="J79" s="15"/>
      <c r="K79" s="15"/>
    </row>
    <row r="80" spans="1:11" x14ac:dyDescent="0.5">
      <c r="A80" t="s">
        <v>159</v>
      </c>
      <c r="B80" s="3" t="s">
        <v>60</v>
      </c>
      <c r="C80" s="12"/>
      <c r="D80" s="12"/>
      <c r="E80" s="12"/>
      <c r="F80" s="12"/>
      <c r="G80" s="12"/>
      <c r="H80" s="67"/>
      <c r="I80" s="15"/>
      <c r="J80" s="15"/>
      <c r="K80" s="15"/>
    </row>
    <row r="81" spans="1:11" x14ac:dyDescent="0.5">
      <c r="A81" t="s">
        <v>160</v>
      </c>
      <c r="B81" s="3" t="s">
        <v>20</v>
      </c>
      <c r="C81" s="11"/>
      <c r="D81" s="11"/>
      <c r="E81" s="12"/>
      <c r="F81" s="11"/>
      <c r="G81" s="11"/>
      <c r="H81" s="67"/>
      <c r="I81" s="15"/>
      <c r="J81" s="15"/>
      <c r="K81" s="15"/>
    </row>
    <row r="82" spans="1:11" x14ac:dyDescent="0.5">
      <c r="B82" s="47" t="s">
        <v>61</v>
      </c>
      <c r="C82" s="46"/>
      <c r="D82" s="46"/>
      <c r="E82" s="46"/>
      <c r="F82" s="46"/>
      <c r="G82" s="46"/>
      <c r="H82" s="49"/>
      <c r="I82" s="15"/>
      <c r="J82" s="15"/>
      <c r="K82" s="15"/>
    </row>
    <row r="83" spans="1:11" x14ac:dyDescent="0.5">
      <c r="A83" t="s">
        <v>161</v>
      </c>
      <c r="B83" s="3" t="s">
        <v>62</v>
      </c>
      <c r="C83" s="12">
        <f>C84*C$4</f>
        <v>10799.4573</v>
      </c>
      <c r="D83" s="12"/>
      <c r="E83" s="12">
        <f>E84*E$4</f>
        <v>10832.796</v>
      </c>
      <c r="F83" s="12">
        <f>F84*F$4</f>
        <v>10979.3565</v>
      </c>
      <c r="G83" s="12"/>
      <c r="H83" s="67">
        <f>AVERAGE(C83:G83)</f>
        <v>10870.536599999999</v>
      </c>
      <c r="I83" s="15"/>
      <c r="J83" s="15"/>
      <c r="K83" s="15"/>
    </row>
    <row r="84" spans="1:11" x14ac:dyDescent="0.5">
      <c r="A84" t="s">
        <v>162</v>
      </c>
      <c r="B84" s="8" t="s">
        <v>20</v>
      </c>
      <c r="C84" s="17">
        <v>309</v>
      </c>
      <c r="D84" s="20"/>
      <c r="E84" s="19">
        <v>312</v>
      </c>
      <c r="F84" s="17">
        <v>315</v>
      </c>
      <c r="G84" s="20"/>
      <c r="H84" s="66">
        <f>AVERAGE(C84:G84)</f>
        <v>312</v>
      </c>
      <c r="I84" s="15"/>
      <c r="J84" s="15"/>
      <c r="K84" s="15"/>
    </row>
    <row r="85" spans="1:11" hidden="1" x14ac:dyDescent="0.5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</row>
    <row r="86" spans="1:11" hidden="1" x14ac:dyDescent="0.5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</row>
    <row r="87" spans="1:11" hidden="1" x14ac:dyDescent="0.5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</row>
    <row r="88" spans="1:11" x14ac:dyDescent="0.5">
      <c r="B88" s="23"/>
      <c r="C88" s="13"/>
      <c r="D88" s="13"/>
      <c r="E88" s="13"/>
      <c r="F88" s="13"/>
      <c r="G88" s="13"/>
      <c r="H88" s="13"/>
      <c r="I88" s="15"/>
      <c r="J88" s="15"/>
      <c r="K88" s="15"/>
    </row>
    <row r="89" spans="1:11" x14ac:dyDescent="0.5">
      <c r="B89" s="6"/>
      <c r="C89" s="16"/>
      <c r="D89" s="13"/>
      <c r="E89" s="13"/>
      <c r="F89" s="16"/>
      <c r="G89" s="16"/>
      <c r="H89" s="16"/>
      <c r="I89" s="15"/>
      <c r="J89" s="15"/>
      <c r="K89" s="15"/>
    </row>
    <row r="90" spans="1:11" x14ac:dyDescent="0.5">
      <c r="C90" s="15"/>
      <c r="D90" s="15"/>
      <c r="E90" s="15"/>
      <c r="F90" s="15"/>
      <c r="G90" s="15"/>
      <c r="H90" s="15"/>
      <c r="I90" s="15"/>
      <c r="J90" s="15"/>
      <c r="K90" s="15"/>
    </row>
    <row r="91" spans="1:11" x14ac:dyDescent="0.5">
      <c r="C91" s="15"/>
      <c r="D91" s="15"/>
      <c r="E91" s="15"/>
      <c r="F91" s="15"/>
      <c r="G91" s="15"/>
      <c r="H91" s="15"/>
      <c r="I91" s="15"/>
      <c r="J91" s="15"/>
      <c r="K91" s="15"/>
    </row>
    <row r="92" spans="1:11" x14ac:dyDescent="0.5">
      <c r="C92" s="15"/>
      <c r="D92" s="15"/>
      <c r="E92" s="15"/>
      <c r="F92" s="15"/>
      <c r="G92" s="15"/>
      <c r="H92" s="15"/>
      <c r="I92" s="15"/>
      <c r="J92" s="15"/>
      <c r="K92" s="15"/>
    </row>
    <row r="93" spans="1:11" x14ac:dyDescent="0.5">
      <c r="C93" s="15"/>
      <c r="D93" s="15"/>
      <c r="E93" s="15"/>
      <c r="F93" s="15"/>
      <c r="G93" s="15"/>
      <c r="H93" s="15"/>
      <c r="I93" s="15"/>
      <c r="J93" s="15"/>
      <c r="K93" s="15"/>
    </row>
    <row r="94" spans="1:11" x14ac:dyDescent="0.5">
      <c r="C94" s="15"/>
      <c r="D94" s="15"/>
      <c r="E94" s="15"/>
      <c r="F94" s="15"/>
      <c r="G94" s="15"/>
      <c r="H94" s="15"/>
      <c r="I94" s="15"/>
      <c r="J94" s="15"/>
      <c r="K94" s="15"/>
    </row>
    <row r="95" spans="1:11" x14ac:dyDescent="0.5">
      <c r="C95" s="15"/>
      <c r="D95" s="15"/>
      <c r="E95" s="15"/>
      <c r="F95" s="15"/>
      <c r="G95" s="15"/>
      <c r="H95" s="15"/>
      <c r="I95" s="15"/>
      <c r="J95" s="15"/>
      <c r="K95" s="15"/>
    </row>
    <row r="96" spans="1:11" x14ac:dyDescent="0.5">
      <c r="C96" s="15"/>
      <c r="D96" s="15"/>
      <c r="E96" s="15"/>
      <c r="F96" s="15"/>
      <c r="G96" s="15"/>
      <c r="H96" s="15"/>
      <c r="I96" s="15"/>
      <c r="J96" s="15"/>
      <c r="K96" s="15"/>
    </row>
    <row r="97" spans="3:11" x14ac:dyDescent="0.5">
      <c r="C97" s="15"/>
      <c r="D97" s="15"/>
      <c r="E97" s="15"/>
      <c r="F97" s="15"/>
      <c r="G97" s="15"/>
      <c r="H97" s="15"/>
      <c r="I97" s="15"/>
      <c r="J97" s="15"/>
      <c r="K97" s="15"/>
    </row>
    <row r="98" spans="3:11" x14ac:dyDescent="0.5">
      <c r="C98" s="15"/>
      <c r="D98" s="15"/>
      <c r="E98" s="15"/>
      <c r="F98" s="15"/>
      <c r="G98" s="15"/>
      <c r="H98" s="15"/>
      <c r="I98" s="15"/>
      <c r="J98" s="15"/>
      <c r="K98" s="15"/>
    </row>
    <row r="99" spans="3:11" x14ac:dyDescent="0.5">
      <c r="C99" s="15"/>
      <c r="D99" s="15"/>
      <c r="E99" s="15"/>
      <c r="F99" s="15"/>
      <c r="G99" s="15"/>
      <c r="H99" s="15"/>
      <c r="I99" s="15"/>
      <c r="J99" s="15"/>
      <c r="K99" s="15"/>
    </row>
    <row r="100" spans="3:11" x14ac:dyDescent="0.5">
      <c r="C100" s="15"/>
      <c r="D100" s="15"/>
      <c r="E100" s="15"/>
      <c r="F100" s="15"/>
      <c r="G100" s="15"/>
      <c r="H100" s="15"/>
      <c r="I100" s="15"/>
      <c r="J100" s="15"/>
      <c r="K100" s="15"/>
    </row>
    <row r="101" spans="3:11" x14ac:dyDescent="0.5">
      <c r="C101" s="15"/>
      <c r="D101" s="15"/>
      <c r="E101" s="15"/>
      <c r="F101" s="15"/>
      <c r="G101" s="15"/>
      <c r="H101" s="15"/>
      <c r="I101" s="15"/>
      <c r="J101" s="15"/>
      <c r="K101" s="15"/>
    </row>
    <row r="102" spans="3:11" x14ac:dyDescent="0.5">
      <c r="C102" s="15"/>
      <c r="D102" s="15"/>
      <c r="E102" s="15"/>
      <c r="F102" s="15"/>
      <c r="G102" s="15"/>
      <c r="H102" s="15"/>
      <c r="I102" s="15"/>
      <c r="J102" s="15"/>
      <c r="K102" s="15"/>
    </row>
    <row r="103" spans="3:11" x14ac:dyDescent="0.5">
      <c r="C103" s="15"/>
      <c r="D103" s="15"/>
      <c r="E103" s="15"/>
      <c r="F103" s="15"/>
      <c r="G103" s="15"/>
      <c r="H103" s="15"/>
      <c r="I103" s="15"/>
      <c r="J103" s="15"/>
      <c r="K103" s="15"/>
    </row>
    <row r="104" spans="3:11" x14ac:dyDescent="0.5">
      <c r="C104" s="15"/>
      <c r="D104" s="15"/>
      <c r="E104" s="15"/>
      <c r="F104" s="15"/>
      <c r="G104" s="15"/>
      <c r="H104" s="15"/>
      <c r="I104" s="15"/>
      <c r="J104" s="15"/>
      <c r="K104" s="15"/>
    </row>
    <row r="105" spans="3:11" x14ac:dyDescent="0.5">
      <c r="C105" s="15"/>
      <c r="D105" s="15"/>
      <c r="E105" s="15"/>
      <c r="F105" s="15"/>
      <c r="G105" s="15"/>
      <c r="H105" s="15"/>
      <c r="I105" s="15"/>
      <c r="J105" s="15"/>
      <c r="K105" s="15"/>
    </row>
    <row r="106" spans="3:11" x14ac:dyDescent="0.5">
      <c r="C106" s="15"/>
      <c r="D106" s="15"/>
      <c r="E106" s="15"/>
      <c r="F106" s="15"/>
      <c r="G106" s="15"/>
      <c r="H106" s="15"/>
      <c r="I106" s="15"/>
      <c r="J106" s="15"/>
      <c r="K106" s="15"/>
    </row>
    <row r="107" spans="3:11" x14ac:dyDescent="0.5">
      <c r="C107" s="15"/>
      <c r="D107" s="15"/>
      <c r="E107" s="15"/>
      <c r="F107" s="15"/>
      <c r="G107" s="15"/>
      <c r="H107" s="15"/>
      <c r="I107" s="15"/>
      <c r="J107" s="15"/>
      <c r="K107" s="15"/>
    </row>
    <row r="108" spans="3:11" x14ac:dyDescent="0.5">
      <c r="C108" s="15"/>
      <c r="D108" s="15"/>
      <c r="E108" s="15"/>
      <c r="F108" s="15"/>
      <c r="G108" s="15"/>
      <c r="H108" s="15"/>
      <c r="I108" s="15"/>
      <c r="J108" s="15"/>
      <c r="K108" s="15"/>
    </row>
    <row r="109" spans="3:11" x14ac:dyDescent="0.5">
      <c r="C109" s="15"/>
      <c r="D109" s="15"/>
      <c r="E109" s="15"/>
      <c r="F109" s="15"/>
      <c r="G109" s="15"/>
      <c r="H109" s="15"/>
      <c r="I109" s="15"/>
      <c r="J109" s="15"/>
      <c r="K109" s="15"/>
    </row>
    <row r="110" spans="3:11" x14ac:dyDescent="0.5">
      <c r="C110" s="15"/>
      <c r="D110" s="15"/>
      <c r="E110" s="15"/>
      <c r="F110" s="15"/>
      <c r="G110" s="15"/>
      <c r="H110" s="15"/>
      <c r="I110" s="15"/>
      <c r="J110" s="15"/>
      <c r="K110" s="15"/>
    </row>
    <row r="111" spans="3:11" x14ac:dyDescent="0.5">
      <c r="C111" s="15"/>
      <c r="D111" s="15"/>
      <c r="E111" s="15"/>
      <c r="F111" s="15"/>
      <c r="G111" s="15"/>
      <c r="H111" s="15"/>
      <c r="I111" s="15"/>
      <c r="J111" s="15"/>
      <c r="K111" s="15"/>
    </row>
    <row r="112" spans="3:11" x14ac:dyDescent="0.5">
      <c r="C112" s="15"/>
      <c r="D112" s="15"/>
      <c r="E112" s="15"/>
      <c r="F112" s="15"/>
      <c r="G112" s="15"/>
      <c r="H112" s="15"/>
      <c r="I112" s="15"/>
      <c r="J112" s="15"/>
      <c r="K112" s="15"/>
    </row>
    <row r="113" spans="3:11" x14ac:dyDescent="0.5">
      <c r="C113" s="15"/>
      <c r="D113" s="15"/>
      <c r="E113" s="15"/>
      <c r="F113" s="15"/>
      <c r="G113" s="15"/>
      <c r="H113" s="15"/>
      <c r="I113" s="15"/>
      <c r="J113" s="15"/>
      <c r="K113" s="15"/>
    </row>
    <row r="114" spans="3:11" x14ac:dyDescent="0.5">
      <c r="C114" s="15"/>
      <c r="D114" s="15"/>
      <c r="E114" s="15"/>
      <c r="F114" s="15"/>
      <c r="G114" s="15"/>
      <c r="H114" s="15"/>
      <c r="I114" s="15"/>
      <c r="J114" s="15"/>
      <c r="K114" s="15"/>
    </row>
    <row r="115" spans="3:11" x14ac:dyDescent="0.5">
      <c r="C115" s="15"/>
      <c r="D115" s="15"/>
      <c r="E115" s="15"/>
      <c r="F115" s="15"/>
      <c r="G115" s="15"/>
      <c r="H115" s="15"/>
      <c r="I115" s="15"/>
      <c r="J115" s="15"/>
      <c r="K115" s="15"/>
    </row>
    <row r="116" spans="3:11" x14ac:dyDescent="0.5">
      <c r="C116" s="15"/>
      <c r="D116" s="15"/>
      <c r="E116" s="15"/>
      <c r="F116" s="15"/>
      <c r="G116" s="15"/>
      <c r="H116" s="15"/>
      <c r="I116" s="15"/>
      <c r="J116" s="15"/>
      <c r="K116" s="15"/>
    </row>
    <row r="117" spans="3:11" x14ac:dyDescent="0.5">
      <c r="C117" s="15"/>
      <c r="D117" s="15"/>
      <c r="E117" s="15"/>
      <c r="F117" s="15"/>
      <c r="G117" s="15"/>
      <c r="H117" s="15"/>
      <c r="I117" s="15"/>
      <c r="J117" s="15"/>
      <c r="K117" s="15"/>
    </row>
    <row r="118" spans="3:11" x14ac:dyDescent="0.5">
      <c r="C118" s="15"/>
      <c r="D118" s="15"/>
      <c r="E118" s="15"/>
      <c r="F118" s="15"/>
      <c r="G118" s="15"/>
      <c r="H118" s="15"/>
      <c r="I118" s="15"/>
      <c r="J118" s="15"/>
      <c r="K118" s="15"/>
    </row>
    <row r="119" spans="3:11" x14ac:dyDescent="0.5">
      <c r="C119" s="15"/>
      <c r="D119" s="15"/>
      <c r="E119" s="15"/>
      <c r="F119" s="15"/>
      <c r="G119" s="15"/>
      <c r="H119" s="15"/>
      <c r="I119" s="15"/>
      <c r="J119" s="15"/>
      <c r="K119" s="15"/>
    </row>
    <row r="120" spans="3:11" x14ac:dyDescent="0.5">
      <c r="C120" s="15"/>
      <c r="D120" s="15"/>
      <c r="E120" s="15"/>
      <c r="F120" s="15"/>
      <c r="G120" s="15"/>
      <c r="H120" s="15"/>
      <c r="I120" s="15"/>
      <c r="J120" s="15"/>
      <c r="K120" s="15"/>
    </row>
    <row r="121" spans="3:11" x14ac:dyDescent="0.5">
      <c r="C121" s="15"/>
      <c r="D121" s="15"/>
      <c r="E121" s="15"/>
      <c r="F121" s="15"/>
      <c r="G121" s="15"/>
      <c r="H121" s="15"/>
      <c r="I121" s="15"/>
      <c r="J121" s="15"/>
      <c r="K121" s="15"/>
    </row>
    <row r="122" spans="3:11" x14ac:dyDescent="0.5">
      <c r="C122" s="15"/>
      <c r="D122" s="15"/>
      <c r="E122" s="15"/>
      <c r="F122" s="15"/>
      <c r="G122" s="15"/>
      <c r="H122" s="15"/>
      <c r="I122" s="15"/>
      <c r="J122" s="15"/>
      <c r="K122" s="15"/>
    </row>
    <row r="123" spans="3:11" x14ac:dyDescent="0.5">
      <c r="C123" s="15"/>
      <c r="D123" s="15"/>
      <c r="E123" s="15"/>
      <c r="F123" s="15"/>
      <c r="G123" s="15"/>
      <c r="H123" s="15"/>
      <c r="I123" s="15"/>
      <c r="J123" s="15"/>
      <c r="K123" s="15"/>
    </row>
    <row r="124" spans="3:11" x14ac:dyDescent="0.5">
      <c r="C124" s="15"/>
      <c r="D124" s="15"/>
      <c r="E124" s="15"/>
      <c r="F124" s="15"/>
      <c r="G124" s="15"/>
      <c r="H124" s="15"/>
      <c r="I124" s="15"/>
      <c r="J124" s="15"/>
      <c r="K124" s="15"/>
    </row>
    <row r="125" spans="3:11" x14ac:dyDescent="0.5">
      <c r="C125" s="15"/>
      <c r="D125" s="15"/>
      <c r="E125" s="15"/>
      <c r="F125" s="15"/>
      <c r="G125" s="15"/>
      <c r="H125" s="15"/>
      <c r="I125" s="15"/>
      <c r="J125" s="15"/>
      <c r="K125" s="15"/>
    </row>
    <row r="126" spans="3:11" x14ac:dyDescent="0.5">
      <c r="C126" s="15"/>
      <c r="D126" s="15"/>
      <c r="E126" s="15"/>
      <c r="F126" s="15"/>
      <c r="G126" s="15"/>
      <c r="H126" s="15"/>
      <c r="I126" s="15"/>
      <c r="J126" s="15"/>
      <c r="K126" s="15"/>
    </row>
    <row r="127" spans="3:11" x14ac:dyDescent="0.5">
      <c r="C127" s="15"/>
      <c r="D127" s="15"/>
      <c r="E127" s="15"/>
      <c r="F127" s="15"/>
      <c r="G127" s="15"/>
      <c r="H127" s="15"/>
      <c r="I127" s="15"/>
      <c r="J127" s="15"/>
      <c r="K127" s="15"/>
    </row>
    <row r="128" spans="3:11" x14ac:dyDescent="0.5">
      <c r="C128" s="15"/>
      <c r="D128" s="15"/>
      <c r="E128" s="15"/>
      <c r="F128" s="15"/>
      <c r="G128" s="15"/>
      <c r="H128" s="15"/>
      <c r="I128" s="15"/>
      <c r="J128" s="15"/>
      <c r="K128" s="15"/>
    </row>
    <row r="129" spans="3:11" x14ac:dyDescent="0.5">
      <c r="C129" s="15"/>
      <c r="D129" s="15"/>
      <c r="E129" s="15"/>
      <c r="F129" s="15"/>
      <c r="G129" s="15"/>
      <c r="H129" s="15"/>
      <c r="I129" s="15"/>
      <c r="J129" s="15"/>
      <c r="K129" s="15"/>
    </row>
    <row r="130" spans="3:11" x14ac:dyDescent="0.5">
      <c r="C130" s="15"/>
      <c r="D130" s="15"/>
      <c r="E130" s="15"/>
      <c r="F130" s="15"/>
      <c r="G130" s="15"/>
      <c r="H130" s="15"/>
      <c r="I130" s="15"/>
      <c r="J130" s="15"/>
      <c r="K130" s="15"/>
    </row>
    <row r="131" spans="3:11" x14ac:dyDescent="0.5">
      <c r="C131" s="15"/>
      <c r="D131" s="15"/>
      <c r="E131" s="15"/>
      <c r="F131" s="15"/>
      <c r="G131" s="15"/>
      <c r="H131" s="15"/>
      <c r="I131" s="15"/>
      <c r="J131" s="15"/>
      <c r="K131" s="15"/>
    </row>
    <row r="132" spans="3:11" x14ac:dyDescent="0.5">
      <c r="C132" s="15"/>
      <c r="D132" s="15"/>
      <c r="E132" s="15"/>
      <c r="F132" s="15"/>
      <c r="G132" s="15"/>
      <c r="H132" s="15"/>
      <c r="I132" s="15"/>
      <c r="J132" s="15"/>
      <c r="K132" s="15"/>
    </row>
    <row r="133" spans="3:11" x14ac:dyDescent="0.5">
      <c r="C133" s="15"/>
      <c r="D133" s="15"/>
      <c r="E133" s="15"/>
      <c r="F133" s="15"/>
      <c r="G133" s="15"/>
      <c r="H133" s="15"/>
      <c r="I133" s="15"/>
      <c r="J133" s="15"/>
      <c r="K133" s="15"/>
    </row>
    <row r="134" spans="3:11" x14ac:dyDescent="0.5">
      <c r="C134" s="15"/>
      <c r="D134" s="15"/>
      <c r="E134" s="15"/>
      <c r="F134" s="15"/>
      <c r="G134" s="15"/>
      <c r="H134" s="15"/>
      <c r="I134" s="15"/>
      <c r="J134" s="15"/>
      <c r="K134" s="15"/>
    </row>
    <row r="135" spans="3:11" x14ac:dyDescent="0.5">
      <c r="C135" s="15"/>
      <c r="D135" s="15"/>
      <c r="E135" s="15"/>
      <c r="F135" s="15"/>
      <c r="G135" s="15"/>
      <c r="H135" s="15"/>
      <c r="I135" s="15"/>
      <c r="J135" s="15"/>
      <c r="K135" s="15"/>
    </row>
    <row r="136" spans="3:11" x14ac:dyDescent="0.5">
      <c r="C136" s="15"/>
      <c r="D136" s="15"/>
      <c r="E136" s="15"/>
      <c r="F136" s="15"/>
      <c r="G136" s="15"/>
      <c r="H136" s="15"/>
      <c r="I136" s="15"/>
      <c r="J136" s="15"/>
      <c r="K136" s="15"/>
    </row>
    <row r="137" spans="3:11" x14ac:dyDescent="0.5">
      <c r="C137" s="15"/>
      <c r="D137" s="15"/>
      <c r="E137" s="15"/>
      <c r="F137" s="15"/>
      <c r="G137" s="15"/>
      <c r="H137" s="15"/>
      <c r="I137" s="15"/>
      <c r="J137" s="15"/>
      <c r="K137" s="15"/>
    </row>
    <row r="138" spans="3:11" x14ac:dyDescent="0.5">
      <c r="C138" s="15"/>
      <c r="D138" s="15"/>
      <c r="E138" s="15"/>
      <c r="F138" s="15"/>
      <c r="G138" s="15"/>
      <c r="H138" s="15"/>
      <c r="I138" s="15"/>
      <c r="J138" s="15"/>
      <c r="K138" s="15"/>
    </row>
    <row r="139" spans="3:11" x14ac:dyDescent="0.5">
      <c r="C139" s="15"/>
      <c r="D139" s="15"/>
      <c r="E139" s="15"/>
      <c r="F139" s="15"/>
      <c r="G139" s="15"/>
      <c r="H139" s="15"/>
      <c r="I139" s="15"/>
      <c r="J139" s="15"/>
      <c r="K139" s="15"/>
    </row>
    <row r="140" spans="3:11" x14ac:dyDescent="0.5">
      <c r="C140" s="15"/>
      <c r="D140" s="15"/>
      <c r="E140" s="15"/>
      <c r="F140" s="15"/>
      <c r="G140" s="15"/>
      <c r="H140" s="15"/>
      <c r="I140" s="15"/>
      <c r="J140" s="15"/>
      <c r="K140" s="15"/>
    </row>
    <row r="141" spans="3:11" x14ac:dyDescent="0.5">
      <c r="C141" s="15"/>
      <c r="D141" s="15"/>
      <c r="E141" s="15"/>
      <c r="F141" s="15"/>
      <c r="G141" s="15"/>
      <c r="H141" s="15"/>
      <c r="I141" s="15"/>
      <c r="J141" s="15"/>
      <c r="K141" s="15"/>
    </row>
    <row r="142" spans="3:11" x14ac:dyDescent="0.5">
      <c r="C142" s="15"/>
      <c r="D142" s="15"/>
      <c r="E142" s="15"/>
      <c r="F142" s="15"/>
      <c r="G142" s="15"/>
      <c r="H142" s="15"/>
      <c r="I142" s="15"/>
      <c r="J142" s="15"/>
      <c r="K142" s="15"/>
    </row>
    <row r="143" spans="3:11" x14ac:dyDescent="0.5">
      <c r="C143" s="15"/>
      <c r="D143" s="15"/>
      <c r="E143" s="15"/>
      <c r="F143" s="15"/>
      <c r="G143" s="15"/>
      <c r="H143" s="15"/>
      <c r="I143" s="15"/>
      <c r="J143" s="15"/>
      <c r="K143" s="15"/>
    </row>
    <row r="144" spans="3:11" x14ac:dyDescent="0.5">
      <c r="C144" s="15"/>
      <c r="D144" s="15"/>
      <c r="E144" s="15"/>
      <c r="F144" s="15"/>
      <c r="G144" s="15"/>
      <c r="H144" s="15"/>
      <c r="I144" s="15"/>
      <c r="J144" s="15"/>
      <c r="K144" s="15"/>
    </row>
    <row r="145" spans="3:11" x14ac:dyDescent="0.5">
      <c r="C145" s="15"/>
      <c r="D145" s="15"/>
      <c r="E145" s="15"/>
      <c r="F145" s="15"/>
      <c r="G145" s="15"/>
      <c r="H145" s="15"/>
      <c r="I145" s="15"/>
      <c r="J145" s="15"/>
      <c r="K145" s="15"/>
    </row>
    <row r="146" spans="3:11" x14ac:dyDescent="0.5">
      <c r="C146" s="15"/>
      <c r="D146" s="15"/>
      <c r="E146" s="15"/>
      <c r="F146" s="15"/>
      <c r="G146" s="15"/>
      <c r="H146" s="15"/>
      <c r="I146" s="15"/>
      <c r="J146" s="15"/>
      <c r="K146" s="15"/>
    </row>
    <row r="147" spans="3:11" x14ac:dyDescent="0.5">
      <c r="C147" s="15"/>
      <c r="D147" s="15"/>
      <c r="E147" s="15"/>
      <c r="F147" s="15"/>
      <c r="G147" s="15"/>
      <c r="H147" s="15"/>
      <c r="I147" s="15"/>
      <c r="J147" s="15"/>
      <c r="K147" s="15"/>
    </row>
    <row r="148" spans="3:11" x14ac:dyDescent="0.5">
      <c r="C148" s="15"/>
      <c r="D148" s="15"/>
      <c r="E148" s="15"/>
      <c r="F148" s="15"/>
      <c r="G148" s="15"/>
      <c r="H148" s="15"/>
      <c r="I148" s="15"/>
      <c r="J148" s="15"/>
      <c r="K148" s="15"/>
    </row>
    <row r="149" spans="3:11" x14ac:dyDescent="0.5">
      <c r="C149" s="15"/>
      <c r="D149" s="15"/>
      <c r="E149" s="15"/>
      <c r="F149" s="15"/>
      <c r="G149" s="15"/>
      <c r="H149" s="15"/>
      <c r="I149" s="15"/>
      <c r="J149" s="15"/>
      <c r="K149" s="15"/>
    </row>
    <row r="150" spans="3:11" x14ac:dyDescent="0.5">
      <c r="C150" s="15"/>
      <c r="D150" s="15"/>
      <c r="E150" s="15"/>
      <c r="F150" s="15"/>
      <c r="G150" s="15"/>
      <c r="H150" s="15"/>
      <c r="I150" s="15"/>
      <c r="J150" s="15"/>
      <c r="K150" s="15"/>
    </row>
    <row r="151" spans="3:11" x14ac:dyDescent="0.5">
      <c r="C151" s="15"/>
      <c r="D151" s="15"/>
      <c r="E151" s="15"/>
      <c r="F151" s="15"/>
      <c r="G151" s="15"/>
      <c r="H151" s="15"/>
      <c r="I151" s="15"/>
      <c r="J151" s="15"/>
      <c r="K151" s="15"/>
    </row>
    <row r="152" spans="3:11" x14ac:dyDescent="0.5">
      <c r="C152" s="15"/>
      <c r="D152" s="15"/>
      <c r="E152" s="15"/>
      <c r="F152" s="15"/>
      <c r="G152" s="15"/>
      <c r="H152" s="15"/>
      <c r="I152" s="15"/>
      <c r="J152" s="15"/>
      <c r="K152" s="15"/>
    </row>
    <row r="153" spans="3:11" x14ac:dyDescent="0.5">
      <c r="C153" s="15"/>
      <c r="D153" s="15"/>
      <c r="E153" s="15"/>
      <c r="F153" s="15"/>
      <c r="G153" s="15"/>
      <c r="H153" s="15"/>
      <c r="I153" s="15"/>
      <c r="J153" s="15"/>
      <c r="K153" s="15"/>
    </row>
    <row r="154" spans="3:11" x14ac:dyDescent="0.5">
      <c r="C154" s="15"/>
      <c r="D154" s="15"/>
      <c r="E154" s="15"/>
      <c r="F154" s="15"/>
      <c r="G154" s="15"/>
      <c r="H154" s="15"/>
      <c r="I154" s="15"/>
      <c r="J154" s="15"/>
      <c r="K154" s="15"/>
    </row>
    <row r="155" spans="3:11" x14ac:dyDescent="0.5">
      <c r="C155" s="15"/>
      <c r="D155" s="15"/>
      <c r="E155" s="15"/>
      <c r="F155" s="15"/>
      <c r="G155" s="15"/>
      <c r="H155" s="15"/>
      <c r="I155" s="15"/>
      <c r="J155" s="15"/>
      <c r="K155" s="15"/>
    </row>
    <row r="156" spans="3:11" x14ac:dyDescent="0.5">
      <c r="C156" s="15"/>
      <c r="D156" s="15"/>
      <c r="E156" s="15"/>
      <c r="F156" s="15"/>
      <c r="G156" s="15"/>
      <c r="H156" s="15"/>
      <c r="I156" s="15"/>
      <c r="J156" s="15"/>
      <c r="K156" s="15"/>
    </row>
    <row r="157" spans="3:11" x14ac:dyDescent="0.5">
      <c r="C157" s="15"/>
      <c r="D157" s="15"/>
      <c r="E157" s="15"/>
      <c r="F157" s="15"/>
      <c r="G157" s="15"/>
      <c r="H157" s="15"/>
      <c r="I157" s="15"/>
      <c r="J157" s="15"/>
      <c r="K157" s="15"/>
    </row>
    <row r="158" spans="3:11" x14ac:dyDescent="0.5">
      <c r="C158" s="15"/>
      <c r="D158" s="15"/>
      <c r="E158" s="15"/>
      <c r="F158" s="15"/>
      <c r="G158" s="15"/>
      <c r="H158" s="15"/>
      <c r="I158" s="15"/>
      <c r="J158" s="15"/>
      <c r="K158" s="15"/>
    </row>
    <row r="159" spans="3:11" x14ac:dyDescent="0.5">
      <c r="C159" s="15"/>
      <c r="D159" s="15"/>
      <c r="E159" s="15"/>
      <c r="F159" s="15"/>
      <c r="G159" s="15"/>
      <c r="H159" s="15"/>
      <c r="I159" s="15"/>
      <c r="J159" s="15"/>
      <c r="K159" s="15"/>
    </row>
    <row r="160" spans="3:11" x14ac:dyDescent="0.5">
      <c r="C160" s="15"/>
      <c r="D160" s="15"/>
      <c r="E160" s="15"/>
      <c r="F160" s="15"/>
      <c r="G160" s="15"/>
      <c r="H160" s="15"/>
      <c r="I160" s="15"/>
      <c r="J160" s="15"/>
      <c r="K160" s="15"/>
    </row>
    <row r="161" spans="3:11" x14ac:dyDescent="0.5">
      <c r="C161" s="15"/>
      <c r="D161" s="15"/>
      <c r="E161" s="15"/>
      <c r="F161" s="15"/>
      <c r="G161" s="15"/>
      <c r="H161" s="15"/>
      <c r="I161" s="15"/>
      <c r="J161" s="15"/>
      <c r="K161" s="15"/>
    </row>
    <row r="162" spans="3:11" x14ac:dyDescent="0.5">
      <c r="C162" s="15"/>
      <c r="D162" s="15"/>
      <c r="E162" s="15"/>
      <c r="F162" s="15"/>
      <c r="G162" s="15"/>
      <c r="H162" s="15"/>
      <c r="I162" s="15"/>
      <c r="J162" s="15"/>
      <c r="K162" s="15"/>
    </row>
    <row r="163" spans="3:11" x14ac:dyDescent="0.5">
      <c r="C163" s="15"/>
      <c r="D163" s="15"/>
      <c r="E163" s="15"/>
      <c r="F163" s="15"/>
      <c r="G163" s="15"/>
      <c r="H163" s="15"/>
      <c r="I163" s="15"/>
      <c r="J163" s="15"/>
      <c r="K163" s="15"/>
    </row>
    <row r="164" spans="3:11" x14ac:dyDescent="0.5">
      <c r="C164" s="15"/>
      <c r="D164" s="15"/>
      <c r="E164" s="15"/>
      <c r="F164" s="15"/>
      <c r="G164" s="15"/>
      <c r="H164" s="15"/>
      <c r="I164" s="15"/>
      <c r="J164" s="15"/>
      <c r="K164" s="15"/>
    </row>
    <row r="165" spans="3:11" x14ac:dyDescent="0.5">
      <c r="C165" s="15"/>
      <c r="D165" s="15"/>
      <c r="E165" s="15"/>
      <c r="F165" s="15"/>
      <c r="G165" s="15"/>
      <c r="H165" s="15"/>
      <c r="I165" s="15"/>
      <c r="J165" s="15"/>
      <c r="K165" s="15"/>
    </row>
    <row r="166" spans="3:11" x14ac:dyDescent="0.5">
      <c r="C166" s="15"/>
      <c r="D166" s="15"/>
      <c r="E166" s="15"/>
      <c r="F166" s="15"/>
      <c r="G166" s="15"/>
      <c r="H166" s="15"/>
      <c r="I166" s="15"/>
      <c r="J166" s="15"/>
      <c r="K166" s="15"/>
    </row>
    <row r="167" spans="3:11" x14ac:dyDescent="0.5">
      <c r="C167" s="15"/>
      <c r="D167" s="15"/>
      <c r="E167" s="15"/>
      <c r="F167" s="15"/>
      <c r="G167" s="15"/>
      <c r="H167" s="15"/>
      <c r="I167" s="15"/>
      <c r="J167" s="15"/>
      <c r="K167" s="15"/>
    </row>
    <row r="168" spans="3:11" x14ac:dyDescent="0.5">
      <c r="C168" s="15"/>
      <c r="D168" s="15"/>
      <c r="E168" s="15"/>
      <c r="F168" s="15"/>
      <c r="G168" s="15"/>
      <c r="H168" s="15"/>
      <c r="I168" s="15"/>
      <c r="J168" s="15"/>
      <c r="K168" s="15"/>
    </row>
    <row r="169" spans="3:11" x14ac:dyDescent="0.5">
      <c r="C169" s="15"/>
      <c r="D169" s="15"/>
      <c r="E169" s="15"/>
      <c r="F169" s="15"/>
      <c r="G169" s="15"/>
      <c r="H169" s="15"/>
      <c r="I169" s="15"/>
      <c r="J169" s="15"/>
      <c r="K169" s="15"/>
    </row>
    <row r="170" spans="3:11" x14ac:dyDescent="0.5">
      <c r="C170" s="15"/>
      <c r="D170" s="15"/>
      <c r="E170" s="15"/>
      <c r="F170" s="15"/>
      <c r="G170" s="15"/>
      <c r="H170" s="15"/>
      <c r="I170" s="15"/>
      <c r="J170" s="15"/>
      <c r="K170" s="15"/>
    </row>
    <row r="171" spans="3:11" x14ac:dyDescent="0.5">
      <c r="C171" s="15"/>
      <c r="D171" s="15"/>
      <c r="E171" s="15"/>
      <c r="F171" s="15"/>
      <c r="G171" s="15"/>
      <c r="H171" s="15"/>
      <c r="I171" s="15"/>
      <c r="J171" s="15"/>
      <c r="K171" s="15"/>
    </row>
    <row r="172" spans="3:11" x14ac:dyDescent="0.5">
      <c r="C172" s="15"/>
      <c r="D172" s="15"/>
      <c r="E172" s="15"/>
      <c r="F172" s="15"/>
      <c r="G172" s="15"/>
      <c r="H172" s="15"/>
      <c r="I172" s="15"/>
      <c r="J172" s="15"/>
      <c r="K172" s="15"/>
    </row>
    <row r="173" spans="3:11" x14ac:dyDescent="0.5">
      <c r="C173" s="15"/>
      <c r="D173" s="15"/>
      <c r="E173" s="15"/>
      <c r="F173" s="15"/>
      <c r="G173" s="15"/>
      <c r="H173" s="15"/>
      <c r="I173" s="15"/>
      <c r="J173" s="15"/>
      <c r="K173" s="15"/>
    </row>
    <row r="174" spans="3:11" x14ac:dyDescent="0.5">
      <c r="C174" s="15"/>
      <c r="D174" s="15"/>
      <c r="E174" s="15"/>
      <c r="F174" s="15"/>
      <c r="G174" s="15"/>
      <c r="H174" s="15"/>
      <c r="I174" s="15"/>
      <c r="J174" s="15"/>
      <c r="K174" s="15"/>
    </row>
    <row r="175" spans="3:11" x14ac:dyDescent="0.5">
      <c r="C175" s="15"/>
      <c r="D175" s="15"/>
      <c r="E175" s="15"/>
      <c r="F175" s="15"/>
      <c r="G175" s="15"/>
      <c r="H175" s="15"/>
      <c r="I175" s="15"/>
      <c r="J175" s="15"/>
      <c r="K175" s="15"/>
    </row>
    <row r="176" spans="3:11" x14ac:dyDescent="0.5">
      <c r="C176" s="15"/>
      <c r="D176" s="15"/>
      <c r="E176" s="15"/>
      <c r="F176" s="15"/>
      <c r="G176" s="15"/>
      <c r="H176" s="15"/>
      <c r="I176" s="15"/>
      <c r="J176" s="15"/>
      <c r="K176" s="15"/>
    </row>
    <row r="177" spans="3:11" x14ac:dyDescent="0.5">
      <c r="C177" s="15"/>
      <c r="D177" s="15"/>
      <c r="E177" s="15"/>
      <c r="F177" s="15"/>
      <c r="G177" s="15"/>
      <c r="H177" s="15"/>
      <c r="I177" s="15"/>
      <c r="J177" s="15"/>
      <c r="K177" s="15"/>
    </row>
    <row r="178" spans="3:11" x14ac:dyDescent="0.5">
      <c r="C178" s="15"/>
      <c r="D178" s="15"/>
      <c r="E178" s="15"/>
      <c r="F178" s="15"/>
      <c r="G178" s="15"/>
      <c r="H178" s="15"/>
      <c r="I178" s="15"/>
      <c r="J178" s="15"/>
      <c r="K178" s="15"/>
    </row>
    <row r="179" spans="3:11" x14ac:dyDescent="0.5">
      <c r="C179" s="15"/>
      <c r="D179" s="15"/>
      <c r="E179" s="15"/>
      <c r="F179" s="15"/>
      <c r="G179" s="15"/>
      <c r="H179" s="15"/>
      <c r="I179" s="15"/>
      <c r="J179" s="15"/>
      <c r="K179" s="15"/>
    </row>
    <row r="180" spans="3:11" x14ac:dyDescent="0.5">
      <c r="C180" s="15"/>
      <c r="D180" s="15"/>
      <c r="E180" s="15"/>
      <c r="F180" s="15"/>
      <c r="G180" s="15"/>
      <c r="H180" s="15"/>
      <c r="I180" s="15"/>
      <c r="J180" s="15"/>
      <c r="K180" s="15"/>
    </row>
    <row r="181" spans="3:11" x14ac:dyDescent="0.5">
      <c r="C181" s="15"/>
      <c r="D181" s="15"/>
      <c r="E181" s="15"/>
      <c r="F181" s="15"/>
      <c r="G181" s="15"/>
      <c r="H181" s="15"/>
      <c r="I181" s="15"/>
      <c r="J181" s="15"/>
      <c r="K181" s="15"/>
    </row>
    <row r="182" spans="3:11" x14ac:dyDescent="0.5">
      <c r="C182" s="15"/>
      <c r="D182" s="15"/>
      <c r="E182" s="15"/>
      <c r="F182" s="15"/>
      <c r="G182" s="15"/>
      <c r="H182" s="15"/>
      <c r="I182" s="15"/>
      <c r="J182" s="15"/>
      <c r="K182" s="15"/>
    </row>
    <row r="183" spans="3:11" x14ac:dyDescent="0.5">
      <c r="C183" s="15"/>
      <c r="D183" s="15"/>
      <c r="E183" s="15"/>
      <c r="F183" s="15"/>
      <c r="G183" s="15"/>
      <c r="H183" s="15"/>
      <c r="I183" s="15"/>
      <c r="J183" s="15"/>
      <c r="K183" s="15"/>
    </row>
    <row r="184" spans="3:11" x14ac:dyDescent="0.5">
      <c r="C184" s="15"/>
      <c r="D184" s="15"/>
      <c r="E184" s="15"/>
      <c r="F184" s="15"/>
      <c r="G184" s="15"/>
      <c r="H184" s="15"/>
      <c r="I184" s="15"/>
      <c r="J184" s="15"/>
      <c r="K184" s="15"/>
    </row>
    <row r="185" spans="3:11" x14ac:dyDescent="0.5">
      <c r="C185" s="15"/>
      <c r="D185" s="15"/>
      <c r="E185" s="15"/>
      <c r="F185" s="15"/>
      <c r="G185" s="15"/>
      <c r="H185" s="15"/>
      <c r="I185" s="15"/>
      <c r="J185" s="15"/>
      <c r="K185" s="15"/>
    </row>
    <row r="186" spans="3:11" x14ac:dyDescent="0.5">
      <c r="C186" s="15"/>
      <c r="D186" s="15"/>
      <c r="E186" s="15"/>
      <c r="F186" s="15"/>
      <c r="G186" s="15"/>
      <c r="H186" s="15"/>
      <c r="I186" s="15"/>
      <c r="J186" s="15"/>
      <c r="K186" s="15"/>
    </row>
    <row r="187" spans="3:11" x14ac:dyDescent="0.5">
      <c r="C187" s="15"/>
      <c r="D187" s="15"/>
      <c r="E187" s="15"/>
      <c r="F187" s="15"/>
      <c r="G187" s="15"/>
      <c r="H187" s="15"/>
      <c r="I187" s="15"/>
      <c r="J187" s="15"/>
      <c r="K187" s="15"/>
    </row>
    <row r="188" spans="3:11" x14ac:dyDescent="0.5">
      <c r="C188" s="15"/>
      <c r="D188" s="15"/>
      <c r="E188" s="15"/>
      <c r="F188" s="15"/>
      <c r="G188" s="15"/>
      <c r="H188" s="15"/>
      <c r="I188" s="15"/>
      <c r="J188" s="15"/>
      <c r="K188" s="15"/>
    </row>
    <row r="189" spans="3:11" x14ac:dyDescent="0.5">
      <c r="C189" s="15"/>
      <c r="D189" s="15"/>
      <c r="E189" s="15"/>
      <c r="F189" s="15"/>
      <c r="G189" s="15"/>
      <c r="H189" s="15"/>
      <c r="I189" s="15"/>
      <c r="J189" s="15"/>
      <c r="K189" s="15"/>
    </row>
    <row r="190" spans="3:11" x14ac:dyDescent="0.5">
      <c r="C190" s="15"/>
      <c r="D190" s="15"/>
      <c r="E190" s="15"/>
      <c r="F190" s="15"/>
      <c r="G190" s="15"/>
      <c r="H190" s="15"/>
      <c r="I190" s="15"/>
      <c r="J190" s="15"/>
      <c r="K190" s="15"/>
    </row>
    <row r="191" spans="3:11" x14ac:dyDescent="0.5">
      <c r="C191" s="15"/>
      <c r="D191" s="15"/>
      <c r="E191" s="15"/>
      <c r="F191" s="15"/>
      <c r="G191" s="15"/>
      <c r="H191" s="15"/>
      <c r="I191" s="15"/>
      <c r="J191" s="15"/>
      <c r="K191" s="15"/>
    </row>
    <row r="192" spans="3:11" x14ac:dyDescent="0.5">
      <c r="C192" s="15"/>
      <c r="D192" s="15"/>
      <c r="E192" s="15"/>
      <c r="F192" s="15"/>
      <c r="G192" s="15"/>
      <c r="H192" s="15"/>
      <c r="I192" s="15"/>
      <c r="J192" s="15"/>
      <c r="K192" s="15"/>
    </row>
    <row r="193" spans="3:11" x14ac:dyDescent="0.5">
      <c r="C193" s="15"/>
      <c r="D193" s="15"/>
      <c r="E193" s="15"/>
      <c r="F193" s="15"/>
      <c r="G193" s="15"/>
      <c r="H193" s="15"/>
      <c r="I193" s="15"/>
      <c r="J193" s="15"/>
      <c r="K193" s="15"/>
    </row>
    <row r="194" spans="3:11" x14ac:dyDescent="0.5">
      <c r="C194" s="15"/>
      <c r="D194" s="15"/>
      <c r="E194" s="15"/>
      <c r="F194" s="15"/>
      <c r="G194" s="15"/>
      <c r="H194" s="15"/>
      <c r="I194" s="15"/>
      <c r="J194" s="15"/>
      <c r="K194" s="15"/>
    </row>
    <row r="195" spans="3:11" x14ac:dyDescent="0.5">
      <c r="C195" s="15"/>
      <c r="D195" s="15"/>
      <c r="E195" s="15"/>
      <c r="F195" s="15"/>
      <c r="G195" s="15"/>
      <c r="H195" s="15"/>
      <c r="I195" s="15"/>
      <c r="J195" s="15"/>
      <c r="K195" s="15"/>
    </row>
    <row r="196" spans="3:11" x14ac:dyDescent="0.5">
      <c r="C196" s="15"/>
      <c r="D196" s="15"/>
      <c r="E196" s="15"/>
      <c r="F196" s="15"/>
      <c r="G196" s="15"/>
      <c r="H196" s="15"/>
      <c r="I196" s="15"/>
      <c r="J196" s="15"/>
      <c r="K196" s="15"/>
    </row>
    <row r="197" spans="3:11" x14ac:dyDescent="0.5">
      <c r="C197" s="15"/>
      <c r="D197" s="15"/>
      <c r="E197" s="15"/>
      <c r="F197" s="15"/>
      <c r="G197" s="15"/>
      <c r="H197" s="15"/>
      <c r="I197" s="15"/>
      <c r="J197" s="15"/>
      <c r="K197" s="15"/>
    </row>
    <row r="198" spans="3:11" x14ac:dyDescent="0.5">
      <c r="C198" s="15"/>
      <c r="D198" s="15"/>
      <c r="E198" s="15"/>
      <c r="F198" s="15"/>
      <c r="G198" s="15"/>
      <c r="H198" s="15"/>
      <c r="I198" s="15"/>
      <c r="J198" s="15"/>
      <c r="K198" s="15"/>
    </row>
    <row r="199" spans="3:11" x14ac:dyDescent="0.5">
      <c r="C199" s="15"/>
      <c r="D199" s="15"/>
      <c r="E199" s="15"/>
      <c r="F199" s="15"/>
      <c r="G199" s="15"/>
      <c r="H199" s="15"/>
      <c r="I199" s="15"/>
      <c r="J199" s="15"/>
      <c r="K199" s="15"/>
    </row>
    <row r="200" spans="3:11" x14ac:dyDescent="0.5">
      <c r="C200" s="15"/>
      <c r="D200" s="15"/>
      <c r="E200" s="15"/>
      <c r="F200" s="15"/>
      <c r="G200" s="15"/>
      <c r="H200" s="15"/>
      <c r="I200" s="15"/>
      <c r="J200" s="15"/>
      <c r="K200" s="15"/>
    </row>
    <row r="201" spans="3:11" x14ac:dyDescent="0.5">
      <c r="C201" s="15"/>
      <c r="D201" s="15"/>
      <c r="E201" s="15"/>
      <c r="F201" s="15"/>
      <c r="G201" s="15"/>
      <c r="H201" s="15"/>
      <c r="I201" s="15"/>
      <c r="J201" s="15"/>
      <c r="K201" s="15"/>
    </row>
    <row r="202" spans="3:11" x14ac:dyDescent="0.5">
      <c r="C202" s="15"/>
      <c r="D202" s="15"/>
      <c r="E202" s="15"/>
      <c r="F202" s="15"/>
      <c r="G202" s="15"/>
      <c r="H202" s="15"/>
      <c r="I202" s="15"/>
      <c r="J202" s="15"/>
      <c r="K202" s="15"/>
    </row>
    <row r="203" spans="3:11" x14ac:dyDescent="0.5">
      <c r="C203" s="15"/>
      <c r="D203" s="15"/>
      <c r="E203" s="15"/>
      <c r="F203" s="15"/>
      <c r="G203" s="15"/>
      <c r="H203" s="15"/>
      <c r="I203" s="15"/>
      <c r="J203" s="15"/>
      <c r="K203" s="15"/>
    </row>
    <row r="204" spans="3:11" x14ac:dyDescent="0.5">
      <c r="C204" s="15"/>
      <c r="D204" s="15"/>
      <c r="E204" s="15"/>
      <c r="F204" s="15"/>
      <c r="G204" s="15"/>
      <c r="H204" s="15"/>
      <c r="I204" s="15"/>
      <c r="J204" s="15"/>
      <c r="K204" s="15"/>
    </row>
    <row r="205" spans="3:11" x14ac:dyDescent="0.5">
      <c r="C205" s="15"/>
      <c r="D205" s="15"/>
      <c r="E205" s="15"/>
      <c r="F205" s="15"/>
      <c r="G205" s="15"/>
      <c r="H205" s="15"/>
      <c r="I205" s="15"/>
      <c r="J205" s="15"/>
      <c r="K205" s="15"/>
    </row>
    <row r="206" spans="3:11" x14ac:dyDescent="0.5">
      <c r="C206" s="15"/>
      <c r="D206" s="15"/>
      <c r="E206" s="15"/>
      <c r="F206" s="15"/>
      <c r="G206" s="15"/>
      <c r="H206" s="15"/>
      <c r="I206" s="15"/>
      <c r="J206" s="15"/>
      <c r="K206" s="15"/>
    </row>
    <row r="207" spans="3:11" x14ac:dyDescent="0.5">
      <c r="C207" s="15"/>
      <c r="D207" s="15"/>
      <c r="E207" s="15"/>
      <c r="F207" s="15"/>
      <c r="G207" s="15"/>
      <c r="H207" s="15"/>
      <c r="I207" s="15"/>
      <c r="J207" s="15"/>
      <c r="K207" s="15"/>
    </row>
    <row r="208" spans="3:11" x14ac:dyDescent="0.5">
      <c r="C208" s="15"/>
      <c r="D208" s="15"/>
      <c r="E208" s="15"/>
      <c r="F208" s="15"/>
      <c r="G208" s="15"/>
      <c r="H208" s="15"/>
      <c r="I208" s="15"/>
      <c r="J208" s="15"/>
      <c r="K208" s="15"/>
    </row>
    <row r="209" spans="3:11" x14ac:dyDescent="0.5">
      <c r="C209" s="15"/>
      <c r="D209" s="15"/>
      <c r="E209" s="15"/>
      <c r="F209" s="15"/>
      <c r="G209" s="15"/>
      <c r="H209" s="15"/>
      <c r="I209" s="15"/>
      <c r="J209" s="15"/>
      <c r="K209" s="15"/>
    </row>
    <row r="210" spans="3:11" x14ac:dyDescent="0.5">
      <c r="C210" s="15"/>
      <c r="D210" s="15"/>
      <c r="E210" s="15"/>
      <c r="F210" s="15"/>
      <c r="G210" s="15"/>
      <c r="H210" s="15"/>
      <c r="I210" s="15"/>
      <c r="J210" s="15"/>
      <c r="K210" s="15"/>
    </row>
    <row r="211" spans="3:11" x14ac:dyDescent="0.5">
      <c r="C211" s="15"/>
      <c r="D211" s="15"/>
      <c r="E211" s="15"/>
      <c r="F211" s="15"/>
      <c r="G211" s="15"/>
      <c r="H211" s="15"/>
      <c r="I211" s="15"/>
      <c r="J211" s="15"/>
      <c r="K211" s="15"/>
    </row>
    <row r="212" spans="3:11" x14ac:dyDescent="0.5">
      <c r="C212" s="15"/>
      <c r="D212" s="15"/>
      <c r="E212" s="15"/>
      <c r="F212" s="15"/>
      <c r="G212" s="15"/>
      <c r="H212" s="15"/>
      <c r="I212" s="15"/>
      <c r="J212" s="15"/>
      <c r="K212" s="15"/>
    </row>
    <row r="213" spans="3:11" x14ac:dyDescent="0.5">
      <c r="C213" s="15"/>
      <c r="D213" s="15"/>
      <c r="E213" s="15"/>
      <c r="F213" s="15"/>
      <c r="G213" s="15"/>
      <c r="H213" s="15"/>
      <c r="I213" s="15"/>
      <c r="J213" s="15"/>
      <c r="K213" s="15"/>
    </row>
    <row r="214" spans="3:11" x14ac:dyDescent="0.5">
      <c r="C214" s="15"/>
      <c r="D214" s="15"/>
      <c r="E214" s="15"/>
      <c r="F214" s="15"/>
      <c r="G214" s="15"/>
      <c r="H214" s="15"/>
      <c r="I214" s="15"/>
      <c r="J214" s="15"/>
      <c r="K214" s="15"/>
    </row>
    <row r="215" spans="3:11" x14ac:dyDescent="0.5">
      <c r="C215" s="15"/>
      <c r="D215" s="15"/>
      <c r="E215" s="15"/>
      <c r="F215" s="15"/>
      <c r="G215" s="15"/>
      <c r="H215" s="15"/>
      <c r="I215" s="15"/>
      <c r="J215" s="15"/>
      <c r="K215" s="15"/>
    </row>
    <row r="216" spans="3:11" x14ac:dyDescent="0.5">
      <c r="C216" s="15"/>
      <c r="D216" s="15"/>
      <c r="E216" s="15"/>
      <c r="F216" s="15"/>
      <c r="G216" s="15"/>
      <c r="H216" s="15"/>
      <c r="I216" s="15"/>
      <c r="J216" s="15"/>
      <c r="K216" s="15"/>
    </row>
    <row r="217" spans="3:11" x14ac:dyDescent="0.5">
      <c r="C217" s="15"/>
      <c r="D217" s="15"/>
      <c r="E217" s="15"/>
      <c r="F217" s="15"/>
      <c r="G217" s="15"/>
      <c r="H217" s="15"/>
      <c r="I217" s="15"/>
      <c r="J217" s="15"/>
      <c r="K217" s="15"/>
    </row>
    <row r="218" spans="3:11" x14ac:dyDescent="0.5">
      <c r="C218" s="15"/>
      <c r="D218" s="15"/>
      <c r="E218" s="15"/>
      <c r="F218" s="15"/>
      <c r="G218" s="15"/>
      <c r="H218" s="15"/>
      <c r="I218" s="15"/>
      <c r="J218" s="15"/>
      <c r="K218" s="15"/>
    </row>
    <row r="219" spans="3:11" x14ac:dyDescent="0.5">
      <c r="C219" s="15"/>
      <c r="D219" s="15"/>
      <c r="E219" s="15"/>
      <c r="F219" s="15"/>
      <c r="G219" s="15"/>
      <c r="H219" s="15"/>
      <c r="I219" s="15"/>
      <c r="J219" s="15"/>
      <c r="K219" s="15"/>
    </row>
    <row r="220" spans="3:11" x14ac:dyDescent="0.5">
      <c r="C220" s="15"/>
      <c r="D220" s="15"/>
      <c r="E220" s="15"/>
      <c r="F220" s="15"/>
      <c r="G220" s="15"/>
      <c r="H220" s="15"/>
      <c r="I220" s="15"/>
      <c r="J220" s="15"/>
      <c r="K220" s="15"/>
    </row>
    <row r="221" spans="3:11" x14ac:dyDescent="0.5">
      <c r="C221" s="15"/>
      <c r="D221" s="15"/>
      <c r="E221" s="15"/>
      <c r="F221" s="15"/>
      <c r="G221" s="15"/>
      <c r="H221" s="15"/>
      <c r="I221" s="15"/>
      <c r="J221" s="15"/>
      <c r="K221" s="15"/>
    </row>
    <row r="222" spans="3:11" x14ac:dyDescent="0.5">
      <c r="C222" s="15"/>
      <c r="D222" s="15"/>
      <c r="E222" s="15"/>
      <c r="F222" s="15"/>
      <c r="G222" s="15"/>
      <c r="H222" s="15"/>
      <c r="I222" s="15"/>
      <c r="J222" s="15"/>
      <c r="K222" s="15"/>
    </row>
    <row r="223" spans="3:11" x14ac:dyDescent="0.5">
      <c r="C223" s="15"/>
      <c r="D223" s="15"/>
      <c r="E223" s="15"/>
      <c r="F223" s="15"/>
      <c r="G223" s="15"/>
      <c r="H223" s="15"/>
      <c r="I223" s="15"/>
      <c r="J223" s="15"/>
      <c r="K223" s="15"/>
    </row>
    <row r="224" spans="3:11" x14ac:dyDescent="0.5">
      <c r="C224" s="15"/>
      <c r="D224" s="15"/>
      <c r="E224" s="15"/>
      <c r="F224" s="15"/>
      <c r="G224" s="15"/>
      <c r="H224" s="15"/>
      <c r="I224" s="15"/>
      <c r="J224" s="15"/>
      <c r="K224" s="15"/>
    </row>
    <row r="225" spans="3:11" x14ac:dyDescent="0.5">
      <c r="C225" s="15"/>
      <c r="D225" s="15"/>
      <c r="E225" s="15"/>
      <c r="F225" s="15"/>
      <c r="G225" s="15"/>
      <c r="H225" s="15"/>
      <c r="I225" s="15"/>
      <c r="J225" s="15"/>
      <c r="K225" s="15"/>
    </row>
    <row r="226" spans="3:11" x14ac:dyDescent="0.5">
      <c r="C226" s="15"/>
      <c r="D226" s="15"/>
      <c r="E226" s="15"/>
      <c r="F226" s="15"/>
      <c r="G226" s="15"/>
      <c r="H226" s="15"/>
      <c r="I226" s="15"/>
      <c r="J226" s="15"/>
      <c r="K226" s="15"/>
    </row>
    <row r="227" spans="3:11" x14ac:dyDescent="0.5">
      <c r="C227" s="15"/>
      <c r="D227" s="15"/>
      <c r="E227" s="15"/>
      <c r="F227" s="15"/>
      <c r="G227" s="15"/>
      <c r="H227" s="15"/>
      <c r="I227" s="15"/>
      <c r="J227" s="15"/>
      <c r="K227" s="15"/>
    </row>
    <row r="228" spans="3:11" x14ac:dyDescent="0.5">
      <c r="C228" s="15"/>
      <c r="D228" s="15"/>
      <c r="E228" s="15"/>
      <c r="F228" s="15"/>
      <c r="G228" s="15"/>
      <c r="H228" s="15"/>
      <c r="I228" s="15"/>
      <c r="J228" s="15"/>
      <c r="K228" s="15"/>
    </row>
    <row r="229" spans="3:11" x14ac:dyDescent="0.5">
      <c r="C229" s="15"/>
      <c r="D229" s="15"/>
      <c r="E229" s="15"/>
      <c r="F229" s="15"/>
      <c r="G229" s="15"/>
      <c r="H229" s="15"/>
      <c r="I229" s="15"/>
      <c r="J229" s="15"/>
      <c r="K229" s="15"/>
    </row>
    <row r="230" spans="3:11" x14ac:dyDescent="0.5">
      <c r="C230" s="15"/>
      <c r="D230" s="15"/>
      <c r="E230" s="15"/>
      <c r="F230" s="15"/>
      <c r="G230" s="15"/>
      <c r="H230" s="15"/>
      <c r="I230" s="15"/>
      <c r="J230" s="15"/>
      <c r="K230" s="15"/>
    </row>
    <row r="231" spans="3:11" x14ac:dyDescent="0.5">
      <c r="C231" s="15"/>
      <c r="D231" s="15"/>
      <c r="E231" s="15"/>
      <c r="F231" s="15"/>
      <c r="G231" s="15"/>
      <c r="H231" s="15"/>
      <c r="I231" s="15"/>
      <c r="J231" s="15"/>
      <c r="K231" s="15"/>
    </row>
    <row r="232" spans="3:11" x14ac:dyDescent="0.5">
      <c r="C232" s="15"/>
      <c r="D232" s="15"/>
      <c r="E232" s="15"/>
      <c r="F232" s="15"/>
      <c r="G232" s="15"/>
      <c r="H232" s="15"/>
      <c r="I232" s="15"/>
      <c r="J232" s="15"/>
      <c r="K232" s="15"/>
    </row>
    <row r="233" spans="3:11" x14ac:dyDescent="0.5">
      <c r="C233" s="15"/>
      <c r="D233" s="15"/>
      <c r="E233" s="15"/>
      <c r="F233" s="15"/>
      <c r="G233" s="15"/>
      <c r="H233" s="15"/>
      <c r="I233" s="15"/>
      <c r="J233" s="15"/>
      <c r="K233" s="15"/>
    </row>
    <row r="234" spans="3:11" x14ac:dyDescent="0.5">
      <c r="C234" s="15"/>
      <c r="D234" s="15"/>
      <c r="E234" s="15"/>
      <c r="F234" s="15"/>
      <c r="G234" s="15"/>
      <c r="H234" s="15"/>
      <c r="I234" s="15"/>
      <c r="J234" s="15"/>
      <c r="K234" s="15"/>
    </row>
    <row r="235" spans="3:11" x14ac:dyDescent="0.5">
      <c r="C235" s="15"/>
      <c r="D235" s="15"/>
      <c r="E235" s="15"/>
      <c r="F235" s="15"/>
      <c r="G235" s="15"/>
      <c r="H235" s="15"/>
      <c r="I235" s="15"/>
      <c r="J235" s="15"/>
      <c r="K235" s="15"/>
    </row>
    <row r="236" spans="3:11" x14ac:dyDescent="0.5">
      <c r="C236" s="15"/>
      <c r="D236" s="15"/>
      <c r="E236" s="15"/>
      <c r="F236" s="15"/>
      <c r="G236" s="15"/>
      <c r="H236" s="15"/>
      <c r="I236" s="15"/>
      <c r="J236" s="15"/>
      <c r="K236" s="15"/>
    </row>
    <row r="237" spans="3:11" x14ac:dyDescent="0.5">
      <c r="C237" s="15"/>
      <c r="D237" s="15"/>
      <c r="E237" s="15"/>
      <c r="F237" s="15"/>
      <c r="G237" s="15"/>
      <c r="H237" s="15"/>
      <c r="I237" s="15"/>
      <c r="J237" s="15"/>
      <c r="K237" s="15"/>
    </row>
    <row r="238" spans="3:11" x14ac:dyDescent="0.5">
      <c r="C238" s="15"/>
      <c r="D238" s="15"/>
      <c r="E238" s="15"/>
      <c r="F238" s="15"/>
      <c r="G238" s="15"/>
      <c r="H238" s="15"/>
      <c r="I238" s="15"/>
      <c r="J238" s="15"/>
      <c r="K238" s="15"/>
    </row>
    <row r="239" spans="3:11" x14ac:dyDescent="0.5">
      <c r="C239" s="15"/>
      <c r="D239" s="15"/>
      <c r="E239" s="15"/>
      <c r="F239" s="15"/>
      <c r="G239" s="15"/>
      <c r="H239" s="15"/>
      <c r="I239" s="15"/>
      <c r="J239" s="15"/>
      <c r="K239" s="15"/>
    </row>
    <row r="240" spans="3:11" x14ac:dyDescent="0.5">
      <c r="C240" s="15"/>
      <c r="D240" s="15"/>
      <c r="E240" s="15"/>
      <c r="F240" s="15"/>
      <c r="G240" s="15"/>
      <c r="H240" s="15"/>
      <c r="I240" s="15"/>
      <c r="J240" s="15"/>
      <c r="K240" s="15"/>
    </row>
    <row r="241" spans="3:11" x14ac:dyDescent="0.5">
      <c r="C241" s="15"/>
      <c r="D241" s="15"/>
      <c r="E241" s="15"/>
      <c r="F241" s="15"/>
      <c r="G241" s="15"/>
      <c r="H241" s="15"/>
      <c r="I241" s="15"/>
      <c r="J241" s="15"/>
      <c r="K241" s="15"/>
    </row>
    <row r="242" spans="3:11" x14ac:dyDescent="0.5">
      <c r="C242" s="15"/>
      <c r="D242" s="15"/>
      <c r="E242" s="15"/>
      <c r="F242" s="15"/>
      <c r="G242" s="15"/>
      <c r="H242" s="15"/>
      <c r="I242" s="15"/>
      <c r="J242" s="15"/>
      <c r="K242" s="15"/>
    </row>
    <row r="243" spans="3:11" x14ac:dyDescent="0.5">
      <c r="C243" s="15"/>
      <c r="D243" s="15"/>
      <c r="E243" s="15"/>
      <c r="F243" s="15"/>
      <c r="G243" s="15"/>
      <c r="H243" s="15"/>
      <c r="I243" s="15"/>
      <c r="J243" s="15"/>
      <c r="K243" s="15"/>
    </row>
    <row r="244" spans="3:11" x14ac:dyDescent="0.5">
      <c r="C244" s="15"/>
      <c r="D244" s="15"/>
      <c r="E244" s="15"/>
      <c r="F244" s="15"/>
      <c r="G244" s="15"/>
      <c r="H244" s="15"/>
      <c r="I244" s="15"/>
      <c r="J244" s="15"/>
      <c r="K244" s="15"/>
    </row>
    <row r="245" spans="3:11" x14ac:dyDescent="0.5">
      <c r="C245" s="15"/>
      <c r="D245" s="15"/>
      <c r="E245" s="15"/>
      <c r="F245" s="15"/>
      <c r="G245" s="15"/>
      <c r="H245" s="15"/>
      <c r="I245" s="15"/>
      <c r="J245" s="15"/>
      <c r="K245" s="15"/>
    </row>
    <row r="246" spans="3:11" x14ac:dyDescent="0.5">
      <c r="C246" s="15"/>
      <c r="D246" s="15"/>
      <c r="E246" s="15"/>
      <c r="F246" s="15"/>
      <c r="G246" s="15"/>
      <c r="H246" s="15"/>
      <c r="I246" s="15"/>
      <c r="J246" s="15"/>
      <c r="K246" s="15"/>
    </row>
    <row r="247" spans="3:11" x14ac:dyDescent="0.5">
      <c r="C247" s="15"/>
      <c r="D247" s="15"/>
      <c r="E247" s="15"/>
      <c r="F247" s="15"/>
      <c r="G247" s="15"/>
      <c r="H247" s="15"/>
      <c r="I247" s="15"/>
      <c r="J247" s="15"/>
      <c r="K247" s="15"/>
    </row>
    <row r="248" spans="3:11" x14ac:dyDescent="0.5">
      <c r="C248" s="15"/>
      <c r="D248" s="15"/>
      <c r="E248" s="15"/>
      <c r="F248" s="15"/>
      <c r="G248" s="15"/>
      <c r="H248" s="15"/>
      <c r="I248" s="15"/>
      <c r="J248" s="15"/>
      <c r="K248" s="15"/>
    </row>
    <row r="249" spans="3:11" x14ac:dyDescent="0.5">
      <c r="C249" s="15"/>
      <c r="D249" s="15"/>
      <c r="E249" s="15"/>
      <c r="F249" s="15"/>
      <c r="G249" s="15"/>
      <c r="H249" s="15"/>
      <c r="I249" s="15"/>
      <c r="J249" s="15"/>
      <c r="K249" s="15"/>
    </row>
    <row r="250" spans="3:11" x14ac:dyDescent="0.5">
      <c r="C250" s="15"/>
      <c r="D250" s="15"/>
      <c r="E250" s="15"/>
      <c r="F250" s="15"/>
      <c r="G250" s="15"/>
      <c r="H250" s="15"/>
      <c r="I250" s="15"/>
      <c r="J250" s="15"/>
      <c r="K250" s="15"/>
    </row>
    <row r="251" spans="3:11" x14ac:dyDescent="0.5">
      <c r="C251" s="15"/>
      <c r="D251" s="15"/>
      <c r="E251" s="15"/>
      <c r="F251" s="15"/>
      <c r="G251" s="15"/>
      <c r="H251" s="15"/>
      <c r="I251" s="15"/>
      <c r="J251" s="15"/>
      <c r="K251" s="15"/>
    </row>
    <row r="252" spans="3:11" x14ac:dyDescent="0.5">
      <c r="C252" s="15"/>
      <c r="D252" s="15"/>
      <c r="E252" s="15"/>
      <c r="F252" s="15"/>
      <c r="G252" s="15"/>
      <c r="H252" s="15"/>
      <c r="I252" s="15"/>
      <c r="J252" s="15"/>
      <c r="K252" s="15"/>
    </row>
    <row r="253" spans="3:11" x14ac:dyDescent="0.5">
      <c r="C253" s="15"/>
      <c r="D253" s="15"/>
      <c r="E253" s="15"/>
      <c r="F253" s="15"/>
      <c r="G253" s="15"/>
      <c r="H253" s="15"/>
      <c r="I253" s="15"/>
      <c r="J253" s="15"/>
      <c r="K253" s="15"/>
    </row>
    <row r="254" spans="3:11" x14ac:dyDescent="0.5">
      <c r="C254" s="15"/>
      <c r="D254" s="15"/>
      <c r="E254" s="15"/>
      <c r="F254" s="15"/>
      <c r="G254" s="15"/>
      <c r="H254" s="15"/>
      <c r="I254" s="15"/>
      <c r="J254" s="15"/>
      <c r="K254" s="15"/>
    </row>
    <row r="255" spans="3:11" x14ac:dyDescent="0.5">
      <c r="C255" s="15"/>
      <c r="D255" s="15"/>
      <c r="E255" s="15"/>
      <c r="F255" s="15"/>
      <c r="G255" s="15"/>
      <c r="H255" s="15"/>
      <c r="I255" s="15"/>
      <c r="J255" s="15"/>
      <c r="K255" s="15"/>
    </row>
    <row r="256" spans="3:11" x14ac:dyDescent="0.5">
      <c r="C256" s="15"/>
      <c r="D256" s="15"/>
      <c r="E256" s="15"/>
      <c r="F256" s="15"/>
      <c r="G256" s="15"/>
      <c r="H256" s="15"/>
      <c r="I256" s="15"/>
      <c r="J256" s="15"/>
      <c r="K256" s="15"/>
    </row>
    <row r="257" spans="3:11" x14ac:dyDescent="0.5">
      <c r="C257" s="15"/>
      <c r="D257" s="15"/>
      <c r="E257" s="15"/>
      <c r="F257" s="15"/>
      <c r="G257" s="15"/>
      <c r="H257" s="15"/>
      <c r="I257" s="15"/>
      <c r="J257" s="15"/>
      <c r="K257" s="15"/>
    </row>
    <row r="258" spans="3:11" x14ac:dyDescent="0.5">
      <c r="C258" s="15"/>
      <c r="D258" s="15"/>
      <c r="E258" s="15"/>
      <c r="F258" s="15"/>
      <c r="G258" s="15"/>
      <c r="H258" s="15"/>
      <c r="I258" s="15"/>
      <c r="J258" s="15"/>
      <c r="K258" s="15"/>
    </row>
    <row r="259" spans="3:11" x14ac:dyDescent="0.5">
      <c r="C259" s="15"/>
      <c r="D259" s="15"/>
      <c r="E259" s="15"/>
      <c r="F259" s="15"/>
      <c r="G259" s="15"/>
      <c r="H259" s="15"/>
      <c r="I259" s="15"/>
      <c r="J259" s="15"/>
      <c r="K259" s="15"/>
    </row>
    <row r="260" spans="3:11" x14ac:dyDescent="0.5">
      <c r="C260" s="15"/>
      <c r="D260" s="15"/>
      <c r="E260" s="15"/>
      <c r="F260" s="15"/>
      <c r="G260" s="15"/>
      <c r="H260" s="15"/>
      <c r="I260" s="15"/>
      <c r="J260" s="15"/>
      <c r="K260" s="15"/>
    </row>
    <row r="261" spans="3:11" x14ac:dyDescent="0.5">
      <c r="C261" s="15"/>
      <c r="D261" s="15"/>
      <c r="E261" s="15"/>
      <c r="F261" s="15"/>
      <c r="G261" s="15"/>
      <c r="H261" s="15"/>
      <c r="I261" s="15"/>
      <c r="J261" s="15"/>
      <c r="K261" s="15"/>
    </row>
    <row r="262" spans="3:11" x14ac:dyDescent="0.5">
      <c r="C262" s="15"/>
      <c r="D262" s="15"/>
      <c r="E262" s="15"/>
      <c r="F262" s="15"/>
      <c r="G262" s="15"/>
      <c r="H262" s="15"/>
      <c r="I262" s="15"/>
      <c r="J262" s="15"/>
      <c r="K262" s="15"/>
    </row>
    <row r="263" spans="3:11" x14ac:dyDescent="0.5">
      <c r="C263" s="15"/>
      <c r="D263" s="15"/>
      <c r="E263" s="15"/>
      <c r="F263" s="15"/>
      <c r="G263" s="15"/>
      <c r="H263" s="15"/>
      <c r="I263" s="15"/>
      <c r="J263" s="15"/>
      <c r="K263" s="15"/>
    </row>
    <row r="264" spans="3:11" x14ac:dyDescent="0.5">
      <c r="C264" s="15"/>
      <c r="D264" s="15"/>
      <c r="E264" s="15"/>
      <c r="F264" s="15"/>
      <c r="G264" s="15"/>
      <c r="H264" s="15"/>
      <c r="I264" s="15"/>
      <c r="J264" s="15"/>
      <c r="K264" s="15"/>
    </row>
    <row r="265" spans="3:11" x14ac:dyDescent="0.5">
      <c r="C265" s="15"/>
      <c r="D265" s="15"/>
      <c r="E265" s="15"/>
      <c r="F265" s="15"/>
      <c r="G265" s="15"/>
      <c r="H265" s="15"/>
      <c r="I265" s="15"/>
      <c r="J265" s="15"/>
      <c r="K265" s="15"/>
    </row>
    <row r="266" spans="3:11" x14ac:dyDescent="0.5">
      <c r="C266" s="15"/>
      <c r="D266" s="15"/>
      <c r="E266" s="15"/>
      <c r="F266" s="15"/>
      <c r="G266" s="15"/>
      <c r="H266" s="15"/>
      <c r="I266" s="15"/>
      <c r="J266" s="15"/>
      <c r="K266" s="15"/>
    </row>
    <row r="267" spans="3:11" x14ac:dyDescent="0.5">
      <c r="C267" s="15"/>
      <c r="D267" s="15"/>
      <c r="E267" s="15"/>
      <c r="F267" s="15"/>
      <c r="G267" s="15"/>
      <c r="H267" s="15"/>
      <c r="I267" s="15"/>
      <c r="J267" s="15"/>
      <c r="K267" s="15"/>
    </row>
    <row r="268" spans="3:11" x14ac:dyDescent="0.5">
      <c r="C268" s="15"/>
      <c r="D268" s="15"/>
      <c r="E268" s="15"/>
      <c r="F268" s="15"/>
      <c r="G268" s="15"/>
      <c r="H268" s="15"/>
      <c r="I268" s="15"/>
      <c r="J268" s="15"/>
      <c r="K268" s="15"/>
    </row>
    <row r="269" spans="3:11" x14ac:dyDescent="0.5">
      <c r="C269" s="15"/>
      <c r="D269" s="15"/>
      <c r="E269" s="15"/>
      <c r="F269" s="15"/>
      <c r="G269" s="15"/>
      <c r="H269" s="15"/>
      <c r="I269" s="15"/>
      <c r="J269" s="15"/>
      <c r="K269" s="15"/>
    </row>
    <row r="270" spans="3:11" x14ac:dyDescent="0.5">
      <c r="C270" s="15"/>
      <c r="D270" s="15"/>
      <c r="E270" s="15"/>
      <c r="F270" s="15"/>
      <c r="G270" s="15"/>
      <c r="H270" s="15"/>
      <c r="I270" s="15"/>
      <c r="J270" s="15"/>
      <c r="K270" s="15"/>
    </row>
    <row r="271" spans="3:11" x14ac:dyDescent="0.5">
      <c r="C271" s="15"/>
      <c r="D271" s="15"/>
      <c r="E271" s="15"/>
      <c r="F271" s="15"/>
      <c r="G271" s="15"/>
      <c r="H271" s="15"/>
      <c r="I271" s="15"/>
      <c r="J271" s="15"/>
      <c r="K271" s="15"/>
    </row>
    <row r="272" spans="3:11" x14ac:dyDescent="0.5">
      <c r="C272" s="15"/>
      <c r="D272" s="15"/>
      <c r="E272" s="15"/>
      <c r="F272" s="15"/>
      <c r="G272" s="15"/>
      <c r="H272" s="15"/>
      <c r="I272" s="15"/>
      <c r="J272" s="15"/>
      <c r="K272" s="15"/>
    </row>
    <row r="273" spans="3:11" x14ac:dyDescent="0.5">
      <c r="C273" s="15"/>
      <c r="D273" s="15"/>
      <c r="E273" s="15"/>
      <c r="F273" s="15"/>
      <c r="G273" s="15"/>
      <c r="H273" s="15"/>
      <c r="I273" s="15"/>
      <c r="J273" s="15"/>
      <c r="K273" s="15"/>
    </row>
    <row r="274" spans="3:11" x14ac:dyDescent="0.5">
      <c r="C274" s="15"/>
      <c r="D274" s="15"/>
      <c r="E274" s="15"/>
      <c r="F274" s="15"/>
      <c r="G274" s="15"/>
      <c r="H274" s="15"/>
      <c r="I274" s="15"/>
      <c r="J274" s="15"/>
      <c r="K274" s="15"/>
    </row>
    <row r="275" spans="3:11" x14ac:dyDescent="0.5">
      <c r="C275" s="15"/>
      <c r="D275" s="15"/>
      <c r="E275" s="15"/>
      <c r="F275" s="15"/>
      <c r="G275" s="15"/>
      <c r="H275" s="15"/>
      <c r="I275" s="15"/>
      <c r="J275" s="15"/>
      <c r="K275" s="15"/>
    </row>
    <row r="276" spans="3:11" x14ac:dyDescent="0.5">
      <c r="C276" s="15"/>
      <c r="D276" s="15"/>
      <c r="E276" s="15"/>
      <c r="F276" s="15"/>
      <c r="G276" s="15"/>
      <c r="H276" s="15"/>
      <c r="I276" s="15"/>
      <c r="J276" s="15"/>
      <c r="K276" s="15"/>
    </row>
    <row r="277" spans="3:11" x14ac:dyDescent="0.5">
      <c r="C277" s="15"/>
      <c r="D277" s="15"/>
      <c r="E277" s="15"/>
      <c r="F277" s="15"/>
      <c r="G277" s="15"/>
      <c r="H277" s="15"/>
      <c r="I277" s="15"/>
      <c r="J277" s="15"/>
      <c r="K277" s="15"/>
    </row>
    <row r="278" spans="3:11" x14ac:dyDescent="0.5">
      <c r="C278" s="15"/>
      <c r="D278" s="15"/>
      <c r="E278" s="15"/>
      <c r="F278" s="15"/>
      <c r="G278" s="15"/>
      <c r="H278" s="15"/>
      <c r="I278" s="15"/>
      <c r="J278" s="15"/>
      <c r="K278" s="15"/>
    </row>
    <row r="279" spans="3:11" x14ac:dyDescent="0.5">
      <c r="C279" s="15"/>
      <c r="D279" s="15"/>
      <c r="E279" s="15"/>
      <c r="F279" s="15"/>
      <c r="G279" s="15"/>
      <c r="H279" s="15"/>
      <c r="I279" s="15"/>
      <c r="J279" s="15"/>
      <c r="K279" s="15"/>
    </row>
    <row r="280" spans="3:11" x14ac:dyDescent="0.5">
      <c r="C280" s="15"/>
      <c r="D280" s="15"/>
      <c r="E280" s="15"/>
      <c r="F280" s="15"/>
      <c r="G280" s="15"/>
      <c r="H280" s="15"/>
      <c r="I280" s="15"/>
      <c r="J280" s="15"/>
      <c r="K280" s="15"/>
    </row>
    <row r="281" spans="3:11" x14ac:dyDescent="0.5">
      <c r="C281" s="15"/>
      <c r="D281" s="15"/>
      <c r="E281" s="15"/>
      <c r="F281" s="15"/>
      <c r="G281" s="15"/>
      <c r="H281" s="15"/>
      <c r="I281" s="15"/>
      <c r="J281" s="15"/>
      <c r="K281" s="15"/>
    </row>
    <row r="282" spans="3:11" x14ac:dyDescent="0.5">
      <c r="C282" s="15"/>
      <c r="D282" s="15"/>
      <c r="E282" s="15"/>
      <c r="F282" s="15"/>
      <c r="G282" s="15"/>
      <c r="H282" s="15"/>
      <c r="I282" s="15"/>
      <c r="J282" s="15"/>
      <c r="K282" s="15"/>
    </row>
    <row r="283" spans="3:11" x14ac:dyDescent="0.5">
      <c r="C283" s="15"/>
      <c r="D283" s="15"/>
      <c r="E283" s="15"/>
      <c r="F283" s="15"/>
      <c r="G283" s="15"/>
      <c r="H283" s="15"/>
      <c r="I283" s="15"/>
      <c r="J283" s="15"/>
      <c r="K283" s="15"/>
    </row>
    <row r="284" spans="3:11" x14ac:dyDescent="0.5">
      <c r="C284" s="15"/>
      <c r="D284" s="15"/>
      <c r="E284" s="15"/>
      <c r="F284" s="15"/>
      <c r="G284" s="15"/>
      <c r="H284" s="15"/>
      <c r="I284" s="15"/>
      <c r="J284" s="15"/>
      <c r="K284" s="15"/>
    </row>
    <row r="285" spans="3:11" x14ac:dyDescent="0.5">
      <c r="C285" s="15"/>
      <c r="D285" s="15"/>
      <c r="E285" s="15"/>
      <c r="F285" s="15"/>
      <c r="G285" s="15"/>
      <c r="H285" s="15"/>
      <c r="I285" s="15"/>
      <c r="J285" s="15"/>
      <c r="K285" s="15"/>
    </row>
    <row r="286" spans="3:11" x14ac:dyDescent="0.5">
      <c r="C286" s="15"/>
      <c r="D286" s="15"/>
      <c r="E286" s="15"/>
      <c r="F286" s="15"/>
      <c r="G286" s="15"/>
      <c r="H286" s="15"/>
      <c r="I286" s="15"/>
      <c r="J286" s="15"/>
      <c r="K286" s="15"/>
    </row>
    <row r="287" spans="3:11" x14ac:dyDescent="0.5">
      <c r="C287" s="15"/>
      <c r="D287" s="15"/>
      <c r="E287" s="15"/>
      <c r="F287" s="15"/>
      <c r="G287" s="15"/>
      <c r="H287" s="15"/>
      <c r="I287" s="15"/>
      <c r="J287" s="15"/>
      <c r="K287" s="15"/>
    </row>
    <row r="288" spans="3:11" x14ac:dyDescent="0.5">
      <c r="C288" s="15"/>
      <c r="D288" s="15"/>
      <c r="E288" s="15"/>
      <c r="F288" s="15"/>
      <c r="G288" s="15"/>
      <c r="H288" s="15"/>
      <c r="I288" s="15"/>
      <c r="J288" s="15"/>
      <c r="K288" s="15"/>
    </row>
    <row r="289" spans="3:11" x14ac:dyDescent="0.5">
      <c r="C289" s="15"/>
      <c r="D289" s="15"/>
      <c r="E289" s="15"/>
      <c r="F289" s="15"/>
      <c r="G289" s="15"/>
      <c r="H289" s="15"/>
      <c r="I289" s="15"/>
      <c r="J289" s="15"/>
      <c r="K289" s="15"/>
    </row>
    <row r="290" spans="3:11" x14ac:dyDescent="0.5">
      <c r="C290" s="15"/>
      <c r="D290" s="15"/>
      <c r="E290" s="15"/>
      <c r="F290" s="15"/>
      <c r="G290" s="15"/>
      <c r="H290" s="15"/>
      <c r="I290" s="15"/>
      <c r="J290" s="15"/>
      <c r="K290" s="15"/>
    </row>
    <row r="291" spans="3:11" x14ac:dyDescent="0.5">
      <c r="C291" s="15"/>
      <c r="D291" s="15"/>
      <c r="E291" s="15"/>
      <c r="F291" s="15"/>
      <c r="G291" s="15"/>
      <c r="H291" s="15"/>
      <c r="I291" s="15"/>
      <c r="J291" s="15"/>
      <c r="K291" s="15"/>
    </row>
    <row r="292" spans="3:11" x14ac:dyDescent="0.5">
      <c r="C292" s="15"/>
      <c r="D292" s="15"/>
      <c r="E292" s="15"/>
      <c r="F292" s="15"/>
      <c r="G292" s="15"/>
      <c r="H292" s="15"/>
      <c r="I292" s="15"/>
      <c r="J292" s="15"/>
      <c r="K292" s="15"/>
    </row>
    <row r="293" spans="3:11" x14ac:dyDescent="0.5">
      <c r="C293" s="15"/>
      <c r="D293" s="15"/>
      <c r="E293" s="15"/>
      <c r="F293" s="15"/>
      <c r="G293" s="15"/>
      <c r="H293" s="15"/>
      <c r="I293" s="15"/>
      <c r="J293" s="15"/>
      <c r="K293" s="15"/>
    </row>
    <row r="294" spans="3:11" x14ac:dyDescent="0.5">
      <c r="C294" s="15"/>
      <c r="D294" s="15"/>
      <c r="E294" s="15"/>
      <c r="F294" s="15"/>
      <c r="G294" s="15"/>
      <c r="H294" s="15"/>
      <c r="I294" s="15"/>
      <c r="J294" s="15"/>
      <c r="K294" s="15"/>
    </row>
    <row r="295" spans="3:11" x14ac:dyDescent="0.5">
      <c r="C295" s="15"/>
      <c r="D295" s="15"/>
      <c r="E295" s="15"/>
      <c r="F295" s="15"/>
      <c r="G295" s="15"/>
      <c r="H295" s="15"/>
      <c r="I295" s="15"/>
      <c r="J295" s="15"/>
      <c r="K295" s="15"/>
    </row>
    <row r="296" spans="3:11" x14ac:dyDescent="0.5">
      <c r="C296" s="15"/>
      <c r="D296" s="15"/>
      <c r="E296" s="15"/>
      <c r="F296" s="15"/>
      <c r="G296" s="15"/>
      <c r="H296" s="15"/>
      <c r="I296" s="15"/>
      <c r="J296" s="15"/>
      <c r="K296" s="15"/>
    </row>
    <row r="297" spans="3:11" x14ac:dyDescent="0.5">
      <c r="C297" s="15"/>
      <c r="D297" s="15"/>
      <c r="E297" s="15"/>
      <c r="F297" s="15"/>
      <c r="G297" s="15"/>
      <c r="H297" s="15"/>
      <c r="I297" s="15"/>
      <c r="J297" s="15"/>
      <c r="K297" s="15"/>
    </row>
    <row r="298" spans="3:11" x14ac:dyDescent="0.5">
      <c r="C298" s="15"/>
      <c r="D298" s="15"/>
      <c r="E298" s="15"/>
      <c r="F298" s="15"/>
      <c r="G298" s="15"/>
      <c r="H298" s="15"/>
      <c r="I298" s="15"/>
      <c r="J298" s="15"/>
      <c r="K298" s="15"/>
    </row>
    <row r="299" spans="3:11" x14ac:dyDescent="0.5">
      <c r="C299" s="15"/>
      <c r="D299" s="15"/>
      <c r="E299" s="15"/>
      <c r="F299" s="15"/>
      <c r="G299" s="15"/>
      <c r="H299" s="15"/>
      <c r="I299" s="15"/>
      <c r="J299" s="15"/>
      <c r="K299" s="15"/>
    </row>
    <row r="300" spans="3:11" x14ac:dyDescent="0.5">
      <c r="C300" s="15"/>
      <c r="D300" s="15"/>
      <c r="E300" s="15"/>
      <c r="F300" s="15"/>
      <c r="G300" s="15"/>
      <c r="H300" s="15"/>
      <c r="I300" s="15"/>
      <c r="J300" s="15"/>
      <c r="K300" s="15"/>
    </row>
    <row r="301" spans="3:11" x14ac:dyDescent="0.5">
      <c r="C301" s="15"/>
      <c r="D301" s="15"/>
      <c r="E301" s="15"/>
      <c r="F301" s="15"/>
      <c r="G301" s="15"/>
      <c r="H301" s="15"/>
      <c r="I301" s="15"/>
      <c r="J301" s="15"/>
      <c r="K301" s="15"/>
    </row>
    <row r="302" spans="3:11" x14ac:dyDescent="0.5">
      <c r="C302" s="15"/>
      <c r="D302" s="15"/>
      <c r="E302" s="15"/>
      <c r="F302" s="15"/>
      <c r="G302" s="15"/>
      <c r="H302" s="15"/>
      <c r="I302" s="15"/>
      <c r="J302" s="15"/>
      <c r="K302" s="15"/>
    </row>
    <row r="303" spans="3:11" x14ac:dyDescent="0.5">
      <c r="C303" s="15"/>
      <c r="D303" s="15"/>
      <c r="E303" s="15"/>
      <c r="F303" s="15"/>
      <c r="G303" s="15"/>
      <c r="H303" s="15"/>
      <c r="I303" s="15"/>
      <c r="J303" s="15"/>
      <c r="K303" s="15"/>
    </row>
    <row r="304" spans="3:11" x14ac:dyDescent="0.5">
      <c r="C304" s="15"/>
      <c r="D304" s="15"/>
      <c r="E304" s="15"/>
      <c r="F304" s="15"/>
      <c r="G304" s="15"/>
      <c r="H304" s="15"/>
      <c r="I304" s="15"/>
      <c r="J304" s="15"/>
      <c r="K304" s="15"/>
    </row>
    <row r="305" spans="3:11" x14ac:dyDescent="0.5">
      <c r="C305" s="15"/>
      <c r="D305" s="15"/>
      <c r="E305" s="15"/>
      <c r="F305" s="15"/>
      <c r="G305" s="15"/>
      <c r="H305" s="15"/>
      <c r="I305" s="15"/>
      <c r="J305" s="15"/>
      <c r="K305" s="15"/>
    </row>
    <row r="306" spans="3:11" x14ac:dyDescent="0.5">
      <c r="C306" s="15"/>
      <c r="D306" s="15"/>
      <c r="E306" s="15"/>
      <c r="F306" s="15"/>
      <c r="G306" s="15"/>
      <c r="H306" s="15"/>
      <c r="I306" s="15"/>
      <c r="J306" s="15"/>
      <c r="K306" s="15"/>
    </row>
    <row r="307" spans="3:11" x14ac:dyDescent="0.5">
      <c r="C307" s="15"/>
      <c r="D307" s="15"/>
      <c r="E307" s="15"/>
      <c r="F307" s="15"/>
      <c r="G307" s="15"/>
      <c r="H307" s="15"/>
      <c r="I307" s="15"/>
      <c r="J307" s="15"/>
      <c r="K307" s="15"/>
    </row>
    <row r="308" spans="3:11" x14ac:dyDescent="0.5">
      <c r="C308" s="15"/>
      <c r="D308" s="15"/>
      <c r="E308" s="15"/>
      <c r="F308" s="15"/>
      <c r="G308" s="15"/>
      <c r="H308" s="15"/>
      <c r="I308" s="15"/>
      <c r="J308" s="15"/>
      <c r="K308" s="15"/>
    </row>
    <row r="309" spans="3:11" x14ac:dyDescent="0.5">
      <c r="C309" s="15"/>
      <c r="D309" s="15"/>
      <c r="E309" s="15"/>
      <c r="F309" s="15"/>
      <c r="G309" s="15"/>
      <c r="H309" s="15"/>
      <c r="I309" s="15"/>
      <c r="J309" s="15"/>
      <c r="K309" s="15"/>
    </row>
    <row r="310" spans="3:11" x14ac:dyDescent="0.5">
      <c r="C310" s="15"/>
      <c r="D310" s="15"/>
      <c r="E310" s="15"/>
      <c r="F310" s="15"/>
      <c r="G310" s="15"/>
      <c r="H310" s="15"/>
      <c r="I310" s="15"/>
      <c r="J310" s="15"/>
      <c r="K310" s="15"/>
    </row>
    <row r="311" spans="3:11" x14ac:dyDescent="0.5">
      <c r="C311" s="15"/>
      <c r="D311" s="15"/>
      <c r="E311" s="15"/>
      <c r="F311" s="15"/>
      <c r="G311" s="15"/>
      <c r="H311" s="15"/>
      <c r="I311" s="15"/>
      <c r="J311" s="15"/>
      <c r="K311" s="15"/>
    </row>
    <row r="312" spans="3:11" x14ac:dyDescent="0.5">
      <c r="C312" s="15"/>
      <c r="D312" s="15"/>
      <c r="E312" s="15"/>
      <c r="F312" s="15"/>
      <c r="G312" s="15"/>
      <c r="H312" s="15"/>
      <c r="I312" s="15"/>
      <c r="J312" s="15"/>
      <c r="K312" s="15"/>
    </row>
    <row r="313" spans="3:11" x14ac:dyDescent="0.5">
      <c r="C313" s="15"/>
      <c r="D313" s="15"/>
      <c r="E313" s="15"/>
      <c r="F313" s="15"/>
      <c r="G313" s="15"/>
      <c r="H313" s="15"/>
      <c r="I313" s="15"/>
      <c r="J313" s="15"/>
      <c r="K313" s="15"/>
    </row>
    <row r="314" spans="3:11" x14ac:dyDescent="0.5">
      <c r="C314" s="15"/>
      <c r="D314" s="15"/>
      <c r="E314" s="15"/>
      <c r="F314" s="15"/>
      <c r="G314" s="15"/>
      <c r="H314" s="15"/>
      <c r="I314" s="15"/>
      <c r="J314" s="15"/>
      <c r="K314" s="15"/>
    </row>
    <row r="315" spans="3:11" x14ac:dyDescent="0.5">
      <c r="C315" s="15"/>
      <c r="D315" s="15"/>
      <c r="E315" s="15"/>
      <c r="F315" s="15"/>
      <c r="G315" s="15"/>
      <c r="H315" s="15"/>
      <c r="I315" s="15"/>
      <c r="J315" s="15"/>
      <c r="K315" s="15"/>
    </row>
    <row r="316" spans="3:11" x14ac:dyDescent="0.5">
      <c r="C316" s="15"/>
      <c r="D316" s="15"/>
      <c r="E316" s="15"/>
      <c r="F316" s="15"/>
      <c r="G316" s="15"/>
      <c r="H316" s="15"/>
      <c r="I316" s="15"/>
      <c r="J316" s="15"/>
      <c r="K316" s="15"/>
    </row>
    <row r="317" spans="3:11" x14ac:dyDescent="0.5">
      <c r="C317" s="15"/>
      <c r="D317" s="15"/>
      <c r="E317" s="15"/>
      <c r="F317" s="15"/>
      <c r="G317" s="15"/>
      <c r="H317" s="15"/>
      <c r="I317" s="15"/>
      <c r="J317" s="15"/>
      <c r="K317" s="15"/>
    </row>
    <row r="318" spans="3:11" x14ac:dyDescent="0.5">
      <c r="C318" s="15"/>
      <c r="D318" s="15"/>
      <c r="E318" s="15"/>
      <c r="F318" s="15"/>
      <c r="G318" s="15"/>
      <c r="H318" s="15"/>
      <c r="I318" s="15"/>
      <c r="J318" s="15"/>
      <c r="K318" s="15"/>
    </row>
    <row r="319" spans="3:11" x14ac:dyDescent="0.5">
      <c r="C319" s="15"/>
      <c r="D319" s="15"/>
      <c r="E319" s="15"/>
      <c r="F319" s="15"/>
      <c r="G319" s="15"/>
      <c r="H319" s="15"/>
      <c r="I319" s="15"/>
      <c r="J319" s="15"/>
      <c r="K319" s="15"/>
    </row>
    <row r="320" spans="3:11" x14ac:dyDescent="0.5">
      <c r="C320" s="15"/>
      <c r="D320" s="15"/>
      <c r="E320" s="15"/>
      <c r="F320" s="15"/>
      <c r="G320" s="15"/>
      <c r="H320" s="15"/>
      <c r="I320" s="15"/>
      <c r="J320" s="15"/>
      <c r="K320" s="15"/>
    </row>
    <row r="321" spans="3:11" x14ac:dyDescent="0.5">
      <c r="C321" s="15"/>
      <c r="D321" s="15"/>
      <c r="E321" s="15"/>
      <c r="F321" s="15"/>
      <c r="G321" s="15"/>
      <c r="H321" s="15"/>
      <c r="I321" s="15"/>
      <c r="J321" s="15"/>
      <c r="K321" s="15"/>
    </row>
    <row r="322" spans="3:11" x14ac:dyDescent="0.5">
      <c r="C322" s="15"/>
      <c r="D322" s="15"/>
      <c r="E322" s="15"/>
      <c r="F322" s="15"/>
      <c r="G322" s="15"/>
      <c r="H322" s="15"/>
      <c r="I322" s="15"/>
      <c r="J322" s="15"/>
      <c r="K322" s="15"/>
    </row>
    <row r="323" spans="3:11" x14ac:dyDescent="0.5">
      <c r="C323" s="15"/>
      <c r="D323" s="15"/>
      <c r="E323" s="15"/>
      <c r="F323" s="15"/>
      <c r="G323" s="15"/>
      <c r="H323" s="15"/>
      <c r="I323" s="15"/>
      <c r="J323" s="15"/>
      <c r="K323" s="15"/>
    </row>
    <row r="324" spans="3:11" x14ac:dyDescent="0.5">
      <c r="C324" s="15"/>
      <c r="D324" s="15"/>
      <c r="E324" s="15"/>
      <c r="F324" s="15"/>
      <c r="G324" s="15"/>
      <c r="H324" s="15"/>
      <c r="I324" s="15"/>
      <c r="J324" s="15"/>
      <c r="K324" s="15"/>
    </row>
    <row r="325" spans="3:11" x14ac:dyDescent="0.5">
      <c r="C325" s="15"/>
      <c r="D325" s="15"/>
      <c r="E325" s="15"/>
      <c r="F325" s="15"/>
      <c r="G325" s="15"/>
      <c r="H325" s="15"/>
      <c r="I325" s="15"/>
      <c r="J325" s="15"/>
      <c r="K325" s="15"/>
    </row>
    <row r="326" spans="3:11" x14ac:dyDescent="0.5">
      <c r="C326" s="15"/>
      <c r="D326" s="15"/>
      <c r="E326" s="15"/>
      <c r="F326" s="15"/>
      <c r="G326" s="15"/>
      <c r="H326" s="15"/>
      <c r="I326" s="15"/>
      <c r="J326" s="15"/>
      <c r="K326" s="15"/>
    </row>
    <row r="327" spans="3:11" x14ac:dyDescent="0.5">
      <c r="C327" s="15"/>
      <c r="D327" s="15"/>
      <c r="E327" s="15"/>
      <c r="F327" s="15"/>
      <c r="G327" s="15"/>
      <c r="H327" s="15"/>
      <c r="I327" s="15"/>
      <c r="J327" s="15"/>
      <c r="K327" s="15"/>
    </row>
    <row r="328" spans="3:11" x14ac:dyDescent="0.5">
      <c r="C328" s="15"/>
      <c r="D328" s="15"/>
      <c r="E328" s="15"/>
      <c r="F328" s="15"/>
      <c r="G328" s="15"/>
      <c r="H328" s="15"/>
      <c r="I328" s="15"/>
      <c r="J328" s="15"/>
      <c r="K328" s="15"/>
    </row>
    <row r="329" spans="3:11" x14ac:dyDescent="0.5">
      <c r="C329" s="15"/>
      <c r="D329" s="15"/>
      <c r="E329" s="15"/>
      <c r="F329" s="15"/>
      <c r="G329" s="15"/>
      <c r="H329" s="15"/>
      <c r="I329" s="15"/>
      <c r="J329" s="15"/>
      <c r="K329" s="15"/>
    </row>
    <row r="330" spans="3:11" x14ac:dyDescent="0.5">
      <c r="C330" s="15"/>
      <c r="D330" s="15"/>
      <c r="E330" s="15"/>
      <c r="F330" s="15"/>
      <c r="G330" s="15"/>
      <c r="H330" s="15"/>
      <c r="I330" s="15"/>
      <c r="J330" s="15"/>
      <c r="K330" s="15"/>
    </row>
    <row r="331" spans="3:11" x14ac:dyDescent="0.5">
      <c r="C331" s="15"/>
      <c r="D331" s="15"/>
      <c r="E331" s="15"/>
      <c r="F331" s="15"/>
      <c r="G331" s="15"/>
      <c r="H331" s="15"/>
      <c r="I331" s="15"/>
      <c r="J331" s="15"/>
      <c r="K331" s="15"/>
    </row>
    <row r="332" spans="3:11" x14ac:dyDescent="0.5">
      <c r="C332" s="15"/>
      <c r="D332" s="15"/>
      <c r="E332" s="15"/>
      <c r="F332" s="15"/>
      <c r="G332" s="15"/>
      <c r="H332" s="15"/>
      <c r="I332" s="15"/>
      <c r="J332" s="15"/>
      <c r="K332" s="15"/>
    </row>
    <row r="333" spans="3:11" x14ac:dyDescent="0.5">
      <c r="C333" s="15"/>
      <c r="D333" s="15"/>
      <c r="E333" s="15"/>
      <c r="F333" s="15"/>
      <c r="G333" s="15"/>
      <c r="H333" s="15"/>
      <c r="I333" s="15"/>
      <c r="J333" s="15"/>
      <c r="K333" s="15"/>
    </row>
    <row r="334" spans="3:11" x14ac:dyDescent="0.5">
      <c r="C334" s="15"/>
      <c r="D334" s="15"/>
      <c r="E334" s="15"/>
      <c r="F334" s="15"/>
      <c r="G334" s="15"/>
      <c r="H334" s="15"/>
      <c r="I334" s="15"/>
      <c r="J334" s="15"/>
      <c r="K334" s="15"/>
    </row>
    <row r="335" spans="3:11" x14ac:dyDescent="0.5">
      <c r="C335" s="15"/>
      <c r="D335" s="15"/>
      <c r="E335" s="15"/>
      <c r="F335" s="15"/>
      <c r="G335" s="15"/>
      <c r="H335" s="15"/>
      <c r="I335" s="15"/>
      <c r="J335" s="15"/>
      <c r="K335" s="15"/>
    </row>
    <row r="336" spans="3:11" x14ac:dyDescent="0.5">
      <c r="C336" s="15"/>
      <c r="D336" s="15"/>
      <c r="E336" s="15"/>
      <c r="F336" s="15"/>
      <c r="G336" s="15"/>
      <c r="H336" s="15"/>
      <c r="I336" s="15"/>
      <c r="J336" s="15"/>
      <c r="K336" s="15"/>
    </row>
    <row r="337" spans="3:11" x14ac:dyDescent="0.5">
      <c r="C337" s="15"/>
      <c r="D337" s="15"/>
      <c r="E337" s="15"/>
      <c r="F337" s="15"/>
      <c r="G337" s="15"/>
      <c r="H337" s="15"/>
      <c r="I337" s="15"/>
      <c r="J337" s="15"/>
      <c r="K337" s="15"/>
    </row>
    <row r="338" spans="3:11" x14ac:dyDescent="0.5">
      <c r="C338" s="15"/>
      <c r="D338" s="15"/>
      <c r="E338" s="15"/>
      <c r="F338" s="15"/>
      <c r="G338" s="15"/>
      <c r="H338" s="15"/>
      <c r="I338" s="15"/>
      <c r="J338" s="15"/>
      <c r="K338" s="15"/>
    </row>
    <row r="339" spans="3:11" x14ac:dyDescent="0.5">
      <c r="C339" s="15"/>
      <c r="D339" s="15"/>
      <c r="E339" s="15"/>
      <c r="F339" s="15"/>
      <c r="G339" s="15"/>
      <c r="H339" s="15"/>
      <c r="I339" s="15"/>
      <c r="J339" s="15"/>
      <c r="K339" s="15"/>
    </row>
    <row r="340" spans="3:11" x14ac:dyDescent="0.5">
      <c r="C340" s="15"/>
      <c r="D340" s="15"/>
      <c r="E340" s="15"/>
      <c r="F340" s="15"/>
      <c r="G340" s="15"/>
      <c r="H340" s="15"/>
      <c r="I340" s="15"/>
      <c r="J340" s="15"/>
      <c r="K340" s="15"/>
    </row>
    <row r="341" spans="3:11" x14ac:dyDescent="0.5">
      <c r="C341" s="15"/>
      <c r="D341" s="15"/>
      <c r="E341" s="15"/>
      <c r="F341" s="15"/>
      <c r="G341" s="15"/>
      <c r="H341" s="15"/>
      <c r="I341" s="15"/>
      <c r="J341" s="15"/>
      <c r="K341" s="15"/>
    </row>
    <row r="342" spans="3:11" x14ac:dyDescent="0.5">
      <c r="C342" s="15"/>
      <c r="D342" s="15"/>
      <c r="E342" s="15"/>
      <c r="F342" s="15"/>
      <c r="G342" s="15"/>
      <c r="H342" s="15"/>
      <c r="I342" s="15"/>
      <c r="J342" s="15"/>
      <c r="K342" s="15"/>
    </row>
    <row r="343" spans="3:11" x14ac:dyDescent="0.5">
      <c r="C343" s="15"/>
      <c r="D343" s="15"/>
      <c r="E343" s="15"/>
      <c r="F343" s="15"/>
      <c r="G343" s="15"/>
      <c r="H343" s="15"/>
      <c r="I343" s="15"/>
      <c r="J343" s="15"/>
      <c r="K343" s="15"/>
    </row>
    <row r="344" spans="3:11" x14ac:dyDescent="0.5">
      <c r="C344" s="15"/>
      <c r="D344" s="15"/>
      <c r="E344" s="15"/>
      <c r="F344" s="15"/>
      <c r="G344" s="15"/>
      <c r="H344" s="15"/>
      <c r="I344" s="15"/>
      <c r="J344" s="15"/>
      <c r="K344" s="15"/>
    </row>
    <row r="345" spans="3:11" x14ac:dyDescent="0.5">
      <c r="C345" s="15"/>
      <c r="D345" s="15"/>
      <c r="E345" s="15"/>
      <c r="F345" s="15"/>
      <c r="G345" s="15"/>
      <c r="H345" s="15"/>
      <c r="I345" s="15"/>
      <c r="J345" s="15"/>
      <c r="K345" s="15"/>
    </row>
    <row r="346" spans="3:11" x14ac:dyDescent="0.5">
      <c r="C346" s="15"/>
      <c r="D346" s="15"/>
      <c r="E346" s="15"/>
      <c r="F346" s="15"/>
      <c r="G346" s="15"/>
      <c r="H346" s="15"/>
      <c r="I346" s="15"/>
      <c r="J346" s="15"/>
      <c r="K346" s="15"/>
    </row>
    <row r="347" spans="3:11" x14ac:dyDescent="0.5">
      <c r="C347" s="15"/>
      <c r="D347" s="15"/>
      <c r="E347" s="15"/>
      <c r="F347" s="15"/>
      <c r="G347" s="15"/>
      <c r="H347" s="15"/>
      <c r="I347" s="15"/>
      <c r="J347" s="15"/>
      <c r="K347" s="15"/>
    </row>
    <row r="348" spans="3:11" x14ac:dyDescent="0.5">
      <c r="C348" s="15"/>
      <c r="D348" s="15"/>
      <c r="E348" s="15"/>
      <c r="F348" s="15"/>
      <c r="G348" s="15"/>
      <c r="H348" s="15"/>
      <c r="I348" s="15"/>
      <c r="J348" s="15"/>
      <c r="K348" s="15"/>
    </row>
    <row r="349" spans="3:11" x14ac:dyDescent="0.5">
      <c r="C349" s="15"/>
      <c r="D349" s="15"/>
      <c r="E349" s="15"/>
      <c r="F349" s="15"/>
      <c r="G349" s="15"/>
      <c r="H349" s="15"/>
      <c r="I349" s="15"/>
      <c r="J349" s="15"/>
      <c r="K349" s="15"/>
    </row>
    <row r="350" spans="3:11" x14ac:dyDescent="0.5">
      <c r="C350" s="15"/>
      <c r="D350" s="15"/>
      <c r="E350" s="15"/>
      <c r="F350" s="15"/>
      <c r="G350" s="15"/>
      <c r="H350" s="15"/>
      <c r="I350" s="15"/>
      <c r="J350" s="15"/>
      <c r="K350" s="15"/>
    </row>
    <row r="351" spans="3:11" x14ac:dyDescent="0.5">
      <c r="C351" s="15"/>
      <c r="D351" s="15"/>
      <c r="E351" s="15"/>
      <c r="F351" s="15"/>
      <c r="G351" s="15"/>
      <c r="H351" s="15"/>
      <c r="I351" s="15"/>
      <c r="J351" s="15"/>
      <c r="K351" s="15"/>
    </row>
    <row r="352" spans="3:11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B1:H1"/>
    <mergeCell ref="C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7"/>
  <sheetViews>
    <sheetView workbookViewId="0">
      <pane xSplit="2" ySplit="4" topLeftCell="C44" activePane="bottomRight" state="frozen"/>
      <selection activeCell="A38" sqref="A38"/>
      <selection pane="topRight" activeCell="A38" sqref="A38"/>
      <selection pane="bottomLeft" activeCell="A38" sqref="A38"/>
      <selection pane="bottomRight" activeCell="A38" sqref="A38"/>
    </sheetView>
  </sheetViews>
  <sheetFormatPr defaultRowHeight="21.75" x14ac:dyDescent="0.5"/>
  <cols>
    <col min="1" max="1" width="10.85546875" customWidth="1"/>
    <col min="2" max="2" width="25.5703125" customWidth="1"/>
    <col min="3" max="8" width="13.42578125" customWidth="1"/>
  </cols>
  <sheetData>
    <row r="1" spans="1:9" ht="29.25" x14ac:dyDescent="0.6">
      <c r="B1" s="155" t="s">
        <v>82</v>
      </c>
      <c r="C1" s="155"/>
      <c r="D1" s="155"/>
      <c r="E1" s="155"/>
      <c r="F1" s="155"/>
      <c r="G1" s="155"/>
      <c r="H1" s="155"/>
    </row>
    <row r="2" spans="1:9" x14ac:dyDescent="0.5">
      <c r="B2" s="26" t="s">
        <v>0</v>
      </c>
      <c r="C2" s="153" t="s">
        <v>67</v>
      </c>
      <c r="D2" s="154"/>
      <c r="E2" s="154"/>
      <c r="F2" s="154"/>
      <c r="G2" s="154"/>
      <c r="H2" s="25" t="s">
        <v>1</v>
      </c>
    </row>
    <row r="3" spans="1:9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9" x14ac:dyDescent="0.5">
      <c r="B4" s="34" t="s">
        <v>73</v>
      </c>
      <c r="C4" s="37">
        <v>34.700400000000002</v>
      </c>
      <c r="D4" s="36">
        <v>34.9435</v>
      </c>
      <c r="E4" s="37">
        <v>35.229999999999997</v>
      </c>
      <c r="F4" s="37">
        <v>35.418999999999997</v>
      </c>
      <c r="G4" s="35">
        <v>35.4876</v>
      </c>
      <c r="H4" s="38">
        <f>AVERAGE(C4:G4)</f>
        <v>35.156099999999995</v>
      </c>
    </row>
    <row r="5" spans="1:9" x14ac:dyDescent="0.5">
      <c r="B5" s="43" t="s">
        <v>18</v>
      </c>
      <c r="C5" s="48"/>
      <c r="D5" s="45"/>
      <c r="E5" s="45"/>
      <c r="F5" s="48"/>
      <c r="G5" s="45"/>
      <c r="H5" s="44"/>
    </row>
    <row r="6" spans="1:9" x14ac:dyDescent="0.5">
      <c r="A6" t="s">
        <v>91</v>
      </c>
      <c r="B6" s="3" t="s">
        <v>19</v>
      </c>
      <c r="C6" s="12"/>
      <c r="D6" s="12">
        <f>D7*D$4</f>
        <v>27780.0825</v>
      </c>
      <c r="E6" s="12">
        <f>E7*E$4</f>
        <v>28712.449999999997</v>
      </c>
      <c r="F6" s="12">
        <f>F7*F$4</f>
        <v>28724.808999999997</v>
      </c>
      <c r="G6" s="12">
        <f>G7*G$4</f>
        <v>29809.583999999999</v>
      </c>
      <c r="H6" s="67">
        <f t="shared" ref="H6:H31" si="0">AVERAGE(C6:G6)</f>
        <v>28756.731374999999</v>
      </c>
      <c r="I6" s="15"/>
    </row>
    <row r="7" spans="1:9" x14ac:dyDescent="0.5">
      <c r="A7" t="s">
        <v>92</v>
      </c>
      <c r="B7" s="3" t="s">
        <v>20</v>
      </c>
      <c r="C7" s="12"/>
      <c r="D7" s="11">
        <v>795</v>
      </c>
      <c r="E7" s="11">
        <v>815</v>
      </c>
      <c r="F7" s="11">
        <v>811</v>
      </c>
      <c r="G7" s="11">
        <v>840</v>
      </c>
      <c r="H7" s="67">
        <f t="shared" si="0"/>
        <v>815.25</v>
      </c>
      <c r="I7" s="15"/>
    </row>
    <row r="8" spans="1:9" x14ac:dyDescent="0.5">
      <c r="A8" t="s">
        <v>93</v>
      </c>
      <c r="B8" s="3" t="s">
        <v>21</v>
      </c>
      <c r="C8" s="120"/>
      <c r="D8" s="120">
        <f>D9*D$4</f>
        <v>27780.0825</v>
      </c>
      <c r="E8" s="120">
        <f>E9*E$4</f>
        <v>28219.229999999996</v>
      </c>
      <c r="F8" s="120">
        <f>F9*F$4</f>
        <v>28724.808999999997</v>
      </c>
      <c r="G8" s="120">
        <f>G9*G$4</f>
        <v>29312.757600000001</v>
      </c>
      <c r="H8" s="79">
        <f>AVERAGE(C8:G8)</f>
        <v>28509.219774999998</v>
      </c>
      <c r="I8" s="15"/>
    </row>
    <row r="9" spans="1:9" x14ac:dyDescent="0.5">
      <c r="A9" t="s">
        <v>94</v>
      </c>
      <c r="B9" s="3" t="s">
        <v>22</v>
      </c>
      <c r="C9" s="120"/>
      <c r="D9" s="77">
        <v>795</v>
      </c>
      <c r="E9" s="77">
        <v>801</v>
      </c>
      <c r="F9" s="77">
        <v>811</v>
      </c>
      <c r="G9" s="77">
        <v>826</v>
      </c>
      <c r="H9" s="79">
        <f t="shared" si="0"/>
        <v>808.25</v>
      </c>
      <c r="I9" s="15"/>
    </row>
    <row r="10" spans="1:9" x14ac:dyDescent="0.5">
      <c r="A10" t="s">
        <v>95</v>
      </c>
      <c r="B10" s="102" t="s">
        <v>23</v>
      </c>
      <c r="C10" s="12"/>
      <c r="D10" s="12">
        <f>D11*D$4</f>
        <v>26731.7775</v>
      </c>
      <c r="E10" s="12">
        <f>E11*E$4</f>
        <v>27690.78</v>
      </c>
      <c r="F10" s="12">
        <f>F11*F$4</f>
        <v>27697.657999999996</v>
      </c>
      <c r="G10" s="12">
        <f>G11*G$4</f>
        <v>28780.443599999999</v>
      </c>
      <c r="H10" s="67">
        <f t="shared" si="0"/>
        <v>27725.164774999997</v>
      </c>
      <c r="I10" s="15"/>
    </row>
    <row r="11" spans="1:9" x14ac:dyDescent="0.5">
      <c r="A11" t="s">
        <v>96</v>
      </c>
      <c r="B11" s="102" t="s">
        <v>20</v>
      </c>
      <c r="C11" s="12"/>
      <c r="D11" s="58">
        <v>765</v>
      </c>
      <c r="E11" s="58">
        <v>786</v>
      </c>
      <c r="F11" s="58">
        <v>782</v>
      </c>
      <c r="G11" s="58">
        <v>811</v>
      </c>
      <c r="H11" s="67">
        <f t="shared" si="0"/>
        <v>786</v>
      </c>
      <c r="I11" s="15"/>
    </row>
    <row r="12" spans="1:9" x14ac:dyDescent="0.5">
      <c r="A12" t="s">
        <v>97</v>
      </c>
      <c r="B12" s="102" t="s">
        <v>24</v>
      </c>
      <c r="C12" s="12"/>
      <c r="D12" s="12">
        <f>D13*D$4</f>
        <v>25194.263500000001</v>
      </c>
      <c r="E12" s="12">
        <f>E13*E$4</f>
        <v>26175.89</v>
      </c>
      <c r="F12" s="12">
        <f>F13*F$4</f>
        <v>26705.925999999999</v>
      </c>
      <c r="G12" s="12">
        <f>G13*G$4</f>
        <v>27254.4768</v>
      </c>
      <c r="H12" s="67">
        <f t="shared" si="0"/>
        <v>26332.639074999999</v>
      </c>
      <c r="I12" s="15"/>
    </row>
    <row r="13" spans="1:9" x14ac:dyDescent="0.5">
      <c r="A13" t="s">
        <v>98</v>
      </c>
      <c r="B13" s="102" t="s">
        <v>20</v>
      </c>
      <c r="C13" s="12"/>
      <c r="D13" s="82">
        <v>721</v>
      </c>
      <c r="E13" s="82">
        <v>743</v>
      </c>
      <c r="F13" s="81">
        <v>754</v>
      </c>
      <c r="G13" s="82">
        <v>768</v>
      </c>
      <c r="H13" s="67">
        <f t="shared" si="0"/>
        <v>746.5</v>
      </c>
      <c r="I13" s="15"/>
    </row>
    <row r="14" spans="1:9" x14ac:dyDescent="0.5">
      <c r="A14" t="s">
        <v>99</v>
      </c>
      <c r="B14" s="3" t="s">
        <v>25</v>
      </c>
      <c r="C14" s="12"/>
      <c r="D14" s="12">
        <f>D15*D$4</f>
        <v>15514.914000000001</v>
      </c>
      <c r="E14" s="12">
        <f>E15*E$4</f>
        <v>16029.649999999998</v>
      </c>
      <c r="F14" s="12">
        <f>F15*F$4</f>
        <v>16328.158999999998</v>
      </c>
      <c r="G14" s="12">
        <f>G15*G$4</f>
        <v>16359.783600000001</v>
      </c>
      <c r="H14" s="67">
        <f t="shared" si="0"/>
        <v>16058.12665</v>
      </c>
      <c r="I14" s="15"/>
    </row>
    <row r="15" spans="1:9" x14ac:dyDescent="0.5">
      <c r="A15" t="s">
        <v>100</v>
      </c>
      <c r="B15" s="3" t="s">
        <v>20</v>
      </c>
      <c r="C15" s="12"/>
      <c r="D15" s="11">
        <v>444</v>
      </c>
      <c r="E15" s="11">
        <v>455</v>
      </c>
      <c r="F15" s="11">
        <v>461</v>
      </c>
      <c r="G15" s="11">
        <v>461</v>
      </c>
      <c r="H15" s="67">
        <f t="shared" si="0"/>
        <v>455.25</v>
      </c>
      <c r="I15" s="15"/>
    </row>
    <row r="16" spans="1:9" x14ac:dyDescent="0.5">
      <c r="A16" t="s">
        <v>101</v>
      </c>
      <c r="B16" s="3" t="s">
        <v>26</v>
      </c>
      <c r="C16" s="12"/>
      <c r="D16" s="12">
        <f>D17*D$4</f>
        <v>15340.1965</v>
      </c>
      <c r="E16" s="12">
        <f>E17*E$4</f>
        <v>15783.039999999999</v>
      </c>
      <c r="F16" s="12">
        <f>F17*F$4</f>
        <v>16151.063999999998</v>
      </c>
      <c r="G16" s="12">
        <f>G17*G$4</f>
        <v>16182.345600000001</v>
      </c>
      <c r="H16" s="67">
        <f t="shared" si="0"/>
        <v>15864.161525</v>
      </c>
      <c r="I16" s="15"/>
    </row>
    <row r="17" spans="1:9" x14ac:dyDescent="0.5">
      <c r="A17" t="s">
        <v>102</v>
      </c>
      <c r="B17" s="3" t="s">
        <v>20</v>
      </c>
      <c r="C17" s="12"/>
      <c r="D17" s="11">
        <v>439</v>
      </c>
      <c r="E17" s="11">
        <v>448</v>
      </c>
      <c r="F17" s="11">
        <v>456</v>
      </c>
      <c r="G17" s="11">
        <v>456</v>
      </c>
      <c r="H17" s="67">
        <f t="shared" si="0"/>
        <v>449.75</v>
      </c>
      <c r="I17" s="15"/>
    </row>
    <row r="18" spans="1:9" x14ac:dyDescent="0.5">
      <c r="A18" t="s">
        <v>103</v>
      </c>
      <c r="B18" s="3" t="s">
        <v>27</v>
      </c>
      <c r="C18" s="12"/>
      <c r="D18" s="12"/>
      <c r="E18" s="12"/>
      <c r="F18" s="12"/>
      <c r="G18" s="12"/>
      <c r="H18" s="67"/>
      <c r="I18" s="15"/>
    </row>
    <row r="19" spans="1:9" x14ac:dyDescent="0.5">
      <c r="A19" t="s">
        <v>104</v>
      </c>
      <c r="B19" s="3" t="s">
        <v>20</v>
      </c>
      <c r="C19" s="12"/>
      <c r="D19" s="11"/>
      <c r="E19" s="11"/>
      <c r="F19" s="11"/>
      <c r="G19" s="11"/>
      <c r="H19" s="67"/>
      <c r="I19" s="15"/>
    </row>
    <row r="20" spans="1:9" x14ac:dyDescent="0.5">
      <c r="A20" t="s">
        <v>105</v>
      </c>
      <c r="B20" s="3" t="s">
        <v>28</v>
      </c>
      <c r="C20" s="12"/>
      <c r="D20" s="12"/>
      <c r="E20" s="12"/>
      <c r="F20" s="12"/>
      <c r="G20" s="12"/>
      <c r="H20" s="67"/>
      <c r="I20" s="15"/>
    </row>
    <row r="21" spans="1:9" x14ac:dyDescent="0.5">
      <c r="A21" t="s">
        <v>106</v>
      </c>
      <c r="B21" s="3" t="s">
        <v>20</v>
      </c>
      <c r="C21" s="12"/>
      <c r="D21" s="11"/>
      <c r="E21" s="11"/>
      <c r="F21" s="11"/>
      <c r="G21" s="11"/>
      <c r="H21" s="67"/>
      <c r="I21" s="15"/>
    </row>
    <row r="22" spans="1:9" x14ac:dyDescent="0.5">
      <c r="A22" t="s">
        <v>107</v>
      </c>
      <c r="B22" s="3" t="s">
        <v>29</v>
      </c>
      <c r="C22" s="120"/>
      <c r="D22" s="120">
        <f>D23*D$4</f>
        <v>14816.044</v>
      </c>
      <c r="E22" s="120">
        <f>E23*E$4</f>
        <v>15289.819999999998</v>
      </c>
      <c r="F22" s="120">
        <f>F23*F$4</f>
        <v>15619.778999999999</v>
      </c>
      <c r="G22" s="120">
        <f>G23*G$4</f>
        <v>15650.0316</v>
      </c>
      <c r="H22" s="79">
        <f t="shared" si="0"/>
        <v>15343.91865</v>
      </c>
      <c r="I22" s="15"/>
    </row>
    <row r="23" spans="1:9" x14ac:dyDescent="0.5">
      <c r="A23" t="s">
        <v>108</v>
      </c>
      <c r="B23" s="3" t="s">
        <v>20</v>
      </c>
      <c r="C23" s="120"/>
      <c r="D23" s="78">
        <v>424</v>
      </c>
      <c r="E23" s="78">
        <v>434</v>
      </c>
      <c r="F23" s="78">
        <v>441</v>
      </c>
      <c r="G23" s="78">
        <v>441</v>
      </c>
      <c r="H23" s="79">
        <f t="shared" si="0"/>
        <v>435</v>
      </c>
      <c r="I23" s="15"/>
    </row>
    <row r="24" spans="1:9" x14ac:dyDescent="0.5">
      <c r="A24" t="s">
        <v>109</v>
      </c>
      <c r="B24" s="5" t="s">
        <v>30</v>
      </c>
      <c r="C24" s="12"/>
      <c r="D24" s="12">
        <f>D25*D$4</f>
        <v>14746.156999999999</v>
      </c>
      <c r="E24" s="12">
        <f>E25*E$4</f>
        <v>15184.13</v>
      </c>
      <c r="F24" s="12">
        <f>F25*F$4</f>
        <v>15513.521999999999</v>
      </c>
      <c r="G24" s="12">
        <f>G25*G$4</f>
        <v>15543.568800000001</v>
      </c>
      <c r="H24" s="67">
        <f t="shared" si="0"/>
        <v>15246.844449999999</v>
      </c>
      <c r="I24" s="15"/>
    </row>
    <row r="25" spans="1:9" x14ac:dyDescent="0.5">
      <c r="A25" t="s">
        <v>110</v>
      </c>
      <c r="B25" s="5" t="s">
        <v>20</v>
      </c>
      <c r="C25" s="12"/>
      <c r="D25" s="67">
        <v>422</v>
      </c>
      <c r="E25" s="14">
        <v>431</v>
      </c>
      <c r="F25" s="14">
        <v>438</v>
      </c>
      <c r="G25" s="14">
        <v>438</v>
      </c>
      <c r="H25" s="67">
        <f t="shared" si="0"/>
        <v>432.25</v>
      </c>
      <c r="I25" s="15"/>
    </row>
    <row r="26" spans="1:9" x14ac:dyDescent="0.5">
      <c r="A26" t="s">
        <v>111</v>
      </c>
      <c r="B26" s="3" t="s">
        <v>31</v>
      </c>
      <c r="C26" s="12"/>
      <c r="D26" s="12">
        <f>D27*D$4</f>
        <v>14571.4395</v>
      </c>
      <c r="E26" s="12">
        <f>E27*E$4</f>
        <v>14972.749999999998</v>
      </c>
      <c r="F26" s="12">
        <f>F27*F$4</f>
        <v>15230.169999999998</v>
      </c>
      <c r="G26" s="12">
        <f>G27*G$4</f>
        <v>15259.668</v>
      </c>
      <c r="H26" s="67">
        <f t="shared" si="0"/>
        <v>15008.506874999999</v>
      </c>
      <c r="I26" s="15"/>
    </row>
    <row r="27" spans="1:9" x14ac:dyDescent="0.5">
      <c r="A27" t="s">
        <v>112</v>
      </c>
      <c r="B27" s="3" t="s">
        <v>20</v>
      </c>
      <c r="C27" s="12"/>
      <c r="D27" s="18">
        <v>417</v>
      </c>
      <c r="E27" s="11">
        <v>425</v>
      </c>
      <c r="F27" s="11">
        <v>430</v>
      </c>
      <c r="G27" s="11">
        <v>430</v>
      </c>
      <c r="H27" s="67">
        <f t="shared" si="0"/>
        <v>425.5</v>
      </c>
      <c r="I27" s="15"/>
    </row>
    <row r="28" spans="1:9" x14ac:dyDescent="0.5">
      <c r="A28" t="s">
        <v>113</v>
      </c>
      <c r="B28" s="3" t="s">
        <v>32</v>
      </c>
      <c r="C28" s="12"/>
      <c r="D28" s="12"/>
      <c r="E28" s="12"/>
      <c r="F28" s="12"/>
      <c r="G28" s="12"/>
      <c r="H28" s="67"/>
      <c r="I28" s="15"/>
    </row>
    <row r="29" spans="1:9" x14ac:dyDescent="0.5">
      <c r="A29" t="s">
        <v>114</v>
      </c>
      <c r="B29" s="3" t="s">
        <v>20</v>
      </c>
      <c r="C29" s="12"/>
      <c r="D29" s="18"/>
      <c r="E29" s="11"/>
      <c r="F29" s="11"/>
      <c r="G29" s="11"/>
      <c r="H29" s="67"/>
      <c r="I29" s="15"/>
    </row>
    <row r="30" spans="1:9" x14ac:dyDescent="0.5">
      <c r="A30" t="s">
        <v>115</v>
      </c>
      <c r="B30" s="3" t="s">
        <v>65</v>
      </c>
      <c r="C30" s="120"/>
      <c r="D30" s="120">
        <f>D31*D$4</f>
        <v>14291.8915</v>
      </c>
      <c r="E30" s="120">
        <f>E31*E$4</f>
        <v>14655.679999999998</v>
      </c>
      <c r="F30" s="120">
        <f>F31*F$4</f>
        <v>14911.398999999999</v>
      </c>
      <c r="G30" s="120">
        <f>G31*G$4</f>
        <v>14940.2796</v>
      </c>
      <c r="H30" s="79">
        <f t="shared" si="0"/>
        <v>14699.812524999999</v>
      </c>
      <c r="I30" s="15"/>
    </row>
    <row r="31" spans="1:9" x14ac:dyDescent="0.5">
      <c r="A31" t="s">
        <v>116</v>
      </c>
      <c r="B31" s="3" t="s">
        <v>20</v>
      </c>
      <c r="C31" s="120"/>
      <c r="D31" s="80">
        <v>409</v>
      </c>
      <c r="E31" s="78">
        <v>416</v>
      </c>
      <c r="F31" s="78">
        <v>421</v>
      </c>
      <c r="G31" s="78">
        <v>421</v>
      </c>
      <c r="H31" s="79">
        <f t="shared" si="0"/>
        <v>416.75</v>
      </c>
      <c r="I31" s="15"/>
    </row>
    <row r="32" spans="1:9" x14ac:dyDescent="0.5">
      <c r="A32" t="s">
        <v>117</v>
      </c>
      <c r="B32" s="3" t="s">
        <v>33</v>
      </c>
      <c r="C32" s="12"/>
      <c r="D32" s="12"/>
      <c r="E32" s="12"/>
      <c r="F32" s="12"/>
      <c r="G32" s="12"/>
      <c r="H32" s="67"/>
      <c r="I32" s="15"/>
    </row>
    <row r="33" spans="1:9" x14ac:dyDescent="0.5">
      <c r="A33" t="s">
        <v>118</v>
      </c>
      <c r="B33" s="3" t="s">
        <v>20</v>
      </c>
      <c r="C33" s="12"/>
      <c r="D33" s="18"/>
      <c r="E33" s="11"/>
      <c r="F33" s="11"/>
      <c r="G33" s="11"/>
      <c r="H33" s="67"/>
      <c r="I33" s="15"/>
    </row>
    <row r="34" spans="1:9" x14ac:dyDescent="0.5">
      <c r="A34" t="s">
        <v>119</v>
      </c>
      <c r="B34" s="3" t="s">
        <v>34</v>
      </c>
      <c r="C34" s="12"/>
      <c r="D34" s="12"/>
      <c r="E34" s="12"/>
      <c r="F34" s="12"/>
      <c r="G34" s="12"/>
      <c r="H34" s="67"/>
      <c r="I34" s="15"/>
    </row>
    <row r="35" spans="1:9" x14ac:dyDescent="0.5">
      <c r="A35" t="s">
        <v>120</v>
      </c>
      <c r="B35" s="8" t="s">
        <v>22</v>
      </c>
      <c r="C35" s="19"/>
      <c r="D35" s="24"/>
      <c r="E35" s="20"/>
      <c r="F35" s="20"/>
      <c r="G35" s="20"/>
      <c r="H35" s="66"/>
      <c r="I35" s="15"/>
    </row>
    <row r="36" spans="1:9" x14ac:dyDescent="0.5">
      <c r="B36" s="47" t="s">
        <v>35</v>
      </c>
      <c r="C36" s="46"/>
      <c r="D36" s="48"/>
      <c r="E36" s="46"/>
      <c r="F36" s="46"/>
      <c r="G36" s="46"/>
      <c r="H36" s="49"/>
      <c r="I36" s="15"/>
    </row>
    <row r="37" spans="1:9" x14ac:dyDescent="0.5">
      <c r="A37" t="s">
        <v>121</v>
      </c>
      <c r="B37" s="3" t="s">
        <v>36</v>
      </c>
      <c r="C37" s="12"/>
      <c r="D37" s="12">
        <f>D38*D$4</f>
        <v>13138.755999999999</v>
      </c>
      <c r="E37" s="12">
        <f>E38*E$4</f>
        <v>15959.189999999999</v>
      </c>
      <c r="F37" s="12">
        <f>F38*F$4</f>
        <v>15973.968999999999</v>
      </c>
      <c r="G37" s="12">
        <f>G38*G$4</f>
        <v>17034.047999999999</v>
      </c>
      <c r="H37" s="67">
        <f t="shared" ref="H37:H42" si="1">AVERAGE(C37:G37)</f>
        <v>15526.490749999997</v>
      </c>
      <c r="I37" s="15"/>
    </row>
    <row r="38" spans="1:9" x14ac:dyDescent="0.5">
      <c r="A38" t="s">
        <v>122</v>
      </c>
      <c r="B38" s="3" t="s">
        <v>37</v>
      </c>
      <c r="C38" s="12"/>
      <c r="D38" s="18">
        <v>376</v>
      </c>
      <c r="E38" s="11">
        <v>453</v>
      </c>
      <c r="F38" s="11">
        <v>451</v>
      </c>
      <c r="G38" s="11">
        <v>480</v>
      </c>
      <c r="H38" s="67">
        <f t="shared" si="1"/>
        <v>440</v>
      </c>
      <c r="I38" s="15"/>
    </row>
    <row r="39" spans="1:9" x14ac:dyDescent="0.5">
      <c r="A39" t="s">
        <v>123</v>
      </c>
      <c r="B39" s="3" t="s">
        <v>39</v>
      </c>
      <c r="C39" s="12"/>
      <c r="D39" s="12">
        <f>D40*D$4</f>
        <v>12544.7165</v>
      </c>
      <c r="E39" s="12">
        <f>E40*E$4</f>
        <v>14937.519999999999</v>
      </c>
      <c r="F39" s="12">
        <f>F40*F$4</f>
        <v>15478.102999999999</v>
      </c>
      <c r="G39" s="12">
        <f>G40*G$4</f>
        <v>16501.734</v>
      </c>
      <c r="H39" s="67">
        <f t="shared" si="1"/>
        <v>14865.518375</v>
      </c>
      <c r="I39" s="15"/>
    </row>
    <row r="40" spans="1:9" x14ac:dyDescent="0.5">
      <c r="A40" t="s">
        <v>124</v>
      </c>
      <c r="B40" s="3" t="s">
        <v>38</v>
      </c>
      <c r="C40" s="12"/>
      <c r="D40" s="18">
        <v>359</v>
      </c>
      <c r="E40" s="11">
        <v>424</v>
      </c>
      <c r="F40" s="11">
        <v>437</v>
      </c>
      <c r="G40" s="11">
        <v>465</v>
      </c>
      <c r="H40" s="67">
        <f t="shared" si="1"/>
        <v>421.25</v>
      </c>
      <c r="I40" s="15"/>
    </row>
    <row r="41" spans="1:9" x14ac:dyDescent="0.5">
      <c r="A41" t="s">
        <v>125</v>
      </c>
      <c r="B41" s="3" t="s">
        <v>66</v>
      </c>
      <c r="C41" s="120"/>
      <c r="D41" s="120">
        <f>D42*D$4</f>
        <v>21420.3655</v>
      </c>
      <c r="E41" s="120">
        <f>E42*E$4</f>
        <v>21384.609999999997</v>
      </c>
      <c r="F41" s="120">
        <f>F42*F$4</f>
        <v>21605.589999999997</v>
      </c>
      <c r="G41" s="120">
        <f>G42*G$4</f>
        <v>22144.2624</v>
      </c>
      <c r="H41" s="79">
        <f t="shared" si="1"/>
        <v>21638.706975000001</v>
      </c>
      <c r="I41" s="15"/>
    </row>
    <row r="42" spans="1:9" x14ac:dyDescent="0.5">
      <c r="A42" t="s">
        <v>126</v>
      </c>
      <c r="B42" s="3" t="s">
        <v>22</v>
      </c>
      <c r="C42" s="120"/>
      <c r="D42" s="80">
        <v>613</v>
      </c>
      <c r="E42" s="78">
        <v>607</v>
      </c>
      <c r="F42" s="78">
        <v>610</v>
      </c>
      <c r="G42" s="78">
        <v>624</v>
      </c>
      <c r="H42" s="79">
        <f t="shared" si="1"/>
        <v>613.5</v>
      </c>
      <c r="I42" s="15"/>
    </row>
    <row r="43" spans="1:9" x14ac:dyDescent="0.5">
      <c r="B43" s="47" t="s">
        <v>40</v>
      </c>
      <c r="C43" s="127"/>
      <c r="D43" s="83"/>
      <c r="E43" s="46"/>
      <c r="F43" s="46"/>
      <c r="G43" s="46"/>
      <c r="H43" s="49"/>
      <c r="I43" s="15"/>
    </row>
    <row r="44" spans="1:9" x14ac:dyDescent="0.5">
      <c r="A44" t="s">
        <v>127</v>
      </c>
      <c r="B44" s="3" t="s">
        <v>41</v>
      </c>
      <c r="C44" s="12"/>
      <c r="D44" s="12">
        <f>D45*D$4</f>
        <v>13138.755999999999</v>
      </c>
      <c r="E44" s="12">
        <f>E45*E$4</f>
        <v>13281.71</v>
      </c>
      <c r="F44" s="12">
        <f>F45*F$4</f>
        <v>13317.543999999998</v>
      </c>
      <c r="G44" s="12">
        <f>G45*G$4</f>
        <v>13343.337600000001</v>
      </c>
      <c r="H44" s="67">
        <f t="shared" ref="H44:H49" si="2">AVERAGE(C44:G44)</f>
        <v>13270.336899999998</v>
      </c>
      <c r="I44" s="15"/>
    </row>
    <row r="45" spans="1:9" x14ac:dyDescent="0.5">
      <c r="A45" t="s">
        <v>128</v>
      </c>
      <c r="B45" s="4" t="s">
        <v>68</v>
      </c>
      <c r="C45" s="12"/>
      <c r="D45" s="18">
        <v>376</v>
      </c>
      <c r="E45" s="11">
        <v>377</v>
      </c>
      <c r="F45" s="11">
        <v>376</v>
      </c>
      <c r="G45" s="11">
        <v>376</v>
      </c>
      <c r="H45" s="67">
        <f t="shared" si="2"/>
        <v>376.25</v>
      </c>
      <c r="I45" s="15"/>
    </row>
    <row r="46" spans="1:9" x14ac:dyDescent="0.5">
      <c r="A46" t="s">
        <v>129</v>
      </c>
      <c r="B46" s="3" t="s">
        <v>42</v>
      </c>
      <c r="C46" s="12"/>
      <c r="D46" s="12">
        <f>D47*D$4</f>
        <v>12544.7165</v>
      </c>
      <c r="E46" s="12">
        <f>E47*E$4</f>
        <v>12506.65</v>
      </c>
      <c r="F46" s="12">
        <f>F47*F$4</f>
        <v>12467.487999999999</v>
      </c>
      <c r="G46" s="12">
        <f>G47*G$4</f>
        <v>12491.635200000001</v>
      </c>
      <c r="H46" s="67">
        <f t="shared" si="2"/>
        <v>12502.622425000001</v>
      </c>
      <c r="I46" s="15"/>
    </row>
    <row r="47" spans="1:9" x14ac:dyDescent="0.5">
      <c r="A47" t="s">
        <v>130</v>
      </c>
      <c r="B47" s="4" t="s">
        <v>69</v>
      </c>
      <c r="C47" s="12"/>
      <c r="D47" s="18">
        <v>359</v>
      </c>
      <c r="E47" s="11">
        <v>355</v>
      </c>
      <c r="F47" s="11">
        <v>352</v>
      </c>
      <c r="G47" s="11">
        <v>352</v>
      </c>
      <c r="H47" s="67">
        <f t="shared" si="2"/>
        <v>354.5</v>
      </c>
      <c r="I47" s="15"/>
    </row>
    <row r="48" spans="1:9" x14ac:dyDescent="0.5">
      <c r="A48" t="s">
        <v>131</v>
      </c>
      <c r="B48" s="3" t="s">
        <v>43</v>
      </c>
      <c r="C48" s="12"/>
      <c r="D48" s="12">
        <f>D49*D$4</f>
        <v>12439.886</v>
      </c>
      <c r="E48" s="12">
        <f>E49*E$4</f>
        <v>12365.73</v>
      </c>
      <c r="F48" s="12">
        <f>F49*F$4</f>
        <v>12361.231</v>
      </c>
      <c r="G48" s="12">
        <f>G49*G$4</f>
        <v>12385.172399999999</v>
      </c>
      <c r="H48" s="67">
        <f t="shared" si="2"/>
        <v>12388.004850000001</v>
      </c>
      <c r="I48" s="15"/>
    </row>
    <row r="49" spans="1:9" x14ac:dyDescent="0.5">
      <c r="A49" t="s">
        <v>132</v>
      </c>
      <c r="B49" s="3" t="s">
        <v>20</v>
      </c>
      <c r="C49" s="12"/>
      <c r="D49" s="12">
        <v>356</v>
      </c>
      <c r="E49" s="14">
        <v>351</v>
      </c>
      <c r="F49" s="14">
        <v>349</v>
      </c>
      <c r="G49" s="14">
        <v>349</v>
      </c>
      <c r="H49" s="67">
        <f t="shared" si="2"/>
        <v>351.25</v>
      </c>
      <c r="I49" s="15"/>
    </row>
    <row r="50" spans="1:9" x14ac:dyDescent="0.5">
      <c r="B50" s="50" t="s">
        <v>44</v>
      </c>
      <c r="C50" s="127"/>
      <c r="D50" s="46"/>
      <c r="E50" s="46"/>
      <c r="F50" s="46"/>
      <c r="G50" s="46"/>
      <c r="H50" s="49"/>
      <c r="I50" s="15"/>
    </row>
    <row r="51" spans="1:9" x14ac:dyDescent="0.5">
      <c r="A51" s="51" t="s">
        <v>133</v>
      </c>
      <c r="B51" s="3" t="s">
        <v>74</v>
      </c>
      <c r="C51" s="12"/>
      <c r="D51" s="12">
        <f>D52*D$4</f>
        <v>31519.037</v>
      </c>
      <c r="E51" s="12">
        <f>E52*E$4</f>
        <v>31425.159999999996</v>
      </c>
      <c r="F51" s="12">
        <f>F52*F$4</f>
        <v>31452.071999999996</v>
      </c>
      <c r="G51" s="12">
        <f>G52*G$4</f>
        <v>30519.335999999999</v>
      </c>
      <c r="H51" s="67">
        <f>AVERAGE(C51:G51)</f>
        <v>31228.901249999999</v>
      </c>
      <c r="I51" s="15"/>
    </row>
    <row r="52" spans="1:9" x14ac:dyDescent="0.5">
      <c r="A52" s="51" t="s">
        <v>134</v>
      </c>
      <c r="B52" s="3" t="s">
        <v>20</v>
      </c>
      <c r="C52" s="12"/>
      <c r="D52" s="82">
        <v>902</v>
      </c>
      <c r="E52" s="11">
        <v>892</v>
      </c>
      <c r="F52" s="11">
        <v>888</v>
      </c>
      <c r="G52" s="11">
        <v>860</v>
      </c>
      <c r="H52" s="67">
        <f>AVERAGE(C52:G52)</f>
        <v>885.5</v>
      </c>
      <c r="I52" s="15"/>
    </row>
    <row r="53" spans="1:9" x14ac:dyDescent="0.5">
      <c r="A53" s="51" t="s">
        <v>135</v>
      </c>
      <c r="B53" s="3" t="s">
        <v>75</v>
      </c>
      <c r="C53" s="12"/>
      <c r="D53" s="12">
        <f>D54*D$4</f>
        <v>30505.675500000001</v>
      </c>
      <c r="E53" s="12">
        <f>E54*E$4</f>
        <v>30438.719999999998</v>
      </c>
      <c r="F53" s="12">
        <f>F54*F$4</f>
        <v>30460.339999999997</v>
      </c>
      <c r="G53" s="12">
        <f>G54*G$4</f>
        <v>29490.195599999999</v>
      </c>
      <c r="H53" s="67">
        <f>AVERAGE(C53:G53)</f>
        <v>30223.732774999997</v>
      </c>
      <c r="I53" s="15"/>
    </row>
    <row r="54" spans="1:9" x14ac:dyDescent="0.5">
      <c r="A54" s="51" t="s">
        <v>136</v>
      </c>
      <c r="B54" s="3" t="s">
        <v>20</v>
      </c>
      <c r="C54" s="12"/>
      <c r="D54" s="11">
        <v>873</v>
      </c>
      <c r="E54" s="11">
        <v>864</v>
      </c>
      <c r="F54" s="11">
        <v>860</v>
      </c>
      <c r="G54" s="11">
        <v>831</v>
      </c>
      <c r="H54" s="67">
        <f>AVERAGE(C54:G54)</f>
        <v>857</v>
      </c>
      <c r="I54" s="15"/>
    </row>
    <row r="55" spans="1:9" x14ac:dyDescent="0.5">
      <c r="B55" s="47" t="s">
        <v>46</v>
      </c>
      <c r="C55" s="127"/>
      <c r="D55" s="46"/>
      <c r="E55" s="46"/>
      <c r="F55" s="46"/>
      <c r="G55" s="46"/>
      <c r="H55" s="49"/>
      <c r="I55" s="15"/>
    </row>
    <row r="56" spans="1:9" x14ac:dyDescent="0.5">
      <c r="A56" t="s">
        <v>137</v>
      </c>
      <c r="B56" s="3" t="s">
        <v>47</v>
      </c>
      <c r="C56" s="12"/>
      <c r="D56" s="12">
        <f>D57*D$4</f>
        <v>22887.9925</v>
      </c>
      <c r="E56" s="12">
        <f>E57*E$4</f>
        <v>22829.039999999997</v>
      </c>
      <c r="F56" s="12">
        <f>F57*F$4</f>
        <v>22384.807999999997</v>
      </c>
      <c r="G56" s="12">
        <f>G57*G$4</f>
        <v>22286.212800000001</v>
      </c>
      <c r="H56" s="67">
        <f>AVERAGE(C56:G56)</f>
        <v>22597.013325</v>
      </c>
      <c r="I56" s="15"/>
    </row>
    <row r="57" spans="1:9" x14ac:dyDescent="0.5">
      <c r="A57" t="s">
        <v>138</v>
      </c>
      <c r="B57" s="3" t="s">
        <v>22</v>
      </c>
      <c r="C57" s="12"/>
      <c r="D57" s="11">
        <v>655</v>
      </c>
      <c r="E57" s="11">
        <v>648</v>
      </c>
      <c r="F57" s="11">
        <v>632</v>
      </c>
      <c r="G57" s="11">
        <v>628</v>
      </c>
      <c r="H57" s="67">
        <f>AVERAGE(C57:G57)</f>
        <v>640.75</v>
      </c>
      <c r="I57" s="15"/>
    </row>
    <row r="58" spans="1:9" x14ac:dyDescent="0.5">
      <c r="B58" s="47" t="s">
        <v>48</v>
      </c>
      <c r="C58" s="127"/>
      <c r="D58" s="46"/>
      <c r="E58" s="46"/>
      <c r="F58" s="46"/>
      <c r="G58" s="46"/>
      <c r="H58" s="49"/>
      <c r="I58" s="15"/>
    </row>
    <row r="59" spans="1:9" x14ac:dyDescent="0.5">
      <c r="A59" t="s">
        <v>139</v>
      </c>
      <c r="B59" s="3" t="s">
        <v>49</v>
      </c>
      <c r="C59" s="12"/>
      <c r="D59" s="12">
        <f>D60*D$4</f>
        <v>15514.914000000001</v>
      </c>
      <c r="E59" s="12">
        <f>E60*E$4</f>
        <v>16029.649999999998</v>
      </c>
      <c r="F59" s="12">
        <f>F60*F$4</f>
        <v>16328.158999999998</v>
      </c>
      <c r="G59" s="12">
        <f>G60*G$4</f>
        <v>16359.783600000001</v>
      </c>
      <c r="H59" s="67">
        <f t="shared" ref="H59:H64" si="3">AVERAGE(C59:G59)</f>
        <v>16058.12665</v>
      </c>
      <c r="I59" s="15"/>
    </row>
    <row r="60" spans="1:9" x14ac:dyDescent="0.5">
      <c r="A60" t="s">
        <v>140</v>
      </c>
      <c r="B60" s="3" t="s">
        <v>20</v>
      </c>
      <c r="C60" s="12"/>
      <c r="D60" s="11">
        <v>444</v>
      </c>
      <c r="E60" s="11">
        <v>455</v>
      </c>
      <c r="F60" s="11">
        <v>461</v>
      </c>
      <c r="G60" s="11">
        <v>461</v>
      </c>
      <c r="H60" s="67">
        <f t="shared" si="3"/>
        <v>455.25</v>
      </c>
      <c r="I60" s="15"/>
    </row>
    <row r="61" spans="1:9" x14ac:dyDescent="0.5">
      <c r="A61" t="s">
        <v>141</v>
      </c>
      <c r="B61" s="3" t="s">
        <v>50</v>
      </c>
      <c r="C61" s="12"/>
      <c r="D61" s="12">
        <f>D62*D$4</f>
        <v>14641.326499999999</v>
      </c>
      <c r="E61" s="12">
        <f>E62*E$4</f>
        <v>15078.439999999999</v>
      </c>
      <c r="F61" s="12">
        <f>F62*F$4</f>
        <v>15407.264999999999</v>
      </c>
      <c r="G61" s="12">
        <f>G62*G$4</f>
        <v>15437.106</v>
      </c>
      <c r="H61" s="67">
        <f t="shared" si="3"/>
        <v>15141.034374999999</v>
      </c>
      <c r="I61" s="15"/>
    </row>
    <row r="62" spans="1:9" x14ac:dyDescent="0.5">
      <c r="A62" t="s">
        <v>142</v>
      </c>
      <c r="B62" s="3" t="s">
        <v>20</v>
      </c>
      <c r="C62" s="12"/>
      <c r="D62" s="82">
        <v>419</v>
      </c>
      <c r="E62" s="11">
        <v>428</v>
      </c>
      <c r="F62" s="11">
        <v>435</v>
      </c>
      <c r="G62" s="11">
        <v>435</v>
      </c>
      <c r="H62" s="67">
        <f t="shared" si="3"/>
        <v>429.25</v>
      </c>
      <c r="I62" s="15"/>
    </row>
    <row r="63" spans="1:9" x14ac:dyDescent="0.5">
      <c r="A63" t="s">
        <v>143</v>
      </c>
      <c r="B63" s="3" t="s">
        <v>51</v>
      </c>
      <c r="C63" s="12"/>
      <c r="D63" s="12">
        <f>D64*D$4</f>
        <v>14326.835000000001</v>
      </c>
      <c r="E63" s="12">
        <f>E64*E$4</f>
        <v>14796.599999999999</v>
      </c>
      <c r="F63" s="12">
        <f>F64*F$4</f>
        <v>15123.912999999999</v>
      </c>
      <c r="G63" s="12">
        <f>G64*G$4</f>
        <v>15153.2052</v>
      </c>
      <c r="H63" s="67">
        <f t="shared" si="3"/>
        <v>14850.138299999999</v>
      </c>
      <c r="I63" s="15"/>
    </row>
    <row r="64" spans="1:9" x14ac:dyDescent="0.5">
      <c r="A64" t="s">
        <v>144</v>
      </c>
      <c r="B64" s="3" t="s">
        <v>20</v>
      </c>
      <c r="C64" s="12"/>
      <c r="D64" s="11">
        <v>410</v>
      </c>
      <c r="E64" s="11">
        <v>420</v>
      </c>
      <c r="F64" s="11">
        <v>427</v>
      </c>
      <c r="G64" s="11">
        <v>427</v>
      </c>
      <c r="H64" s="67">
        <f t="shared" si="3"/>
        <v>421</v>
      </c>
      <c r="I64" s="15"/>
    </row>
    <row r="65" spans="1:9" x14ac:dyDescent="0.5">
      <c r="A65" t="s">
        <v>145</v>
      </c>
      <c r="B65" s="3" t="s">
        <v>52</v>
      </c>
      <c r="C65" s="12"/>
      <c r="D65" s="12"/>
      <c r="E65" s="12"/>
      <c r="F65" s="12"/>
      <c r="G65" s="12"/>
      <c r="H65" s="67"/>
      <c r="I65" s="15"/>
    </row>
    <row r="66" spans="1:9" x14ac:dyDescent="0.5">
      <c r="A66" t="s">
        <v>146</v>
      </c>
      <c r="B66" s="3" t="s">
        <v>20</v>
      </c>
      <c r="C66" s="12"/>
      <c r="D66" s="11"/>
      <c r="E66" s="11"/>
      <c r="F66" s="11"/>
      <c r="G66" s="11"/>
      <c r="H66" s="67"/>
      <c r="I66" s="15"/>
    </row>
    <row r="67" spans="1:9" x14ac:dyDescent="0.5">
      <c r="A67" t="s">
        <v>147</v>
      </c>
      <c r="B67" s="3" t="s">
        <v>53</v>
      </c>
      <c r="C67" s="12"/>
      <c r="D67" s="12"/>
      <c r="E67" s="12"/>
      <c r="F67" s="12"/>
      <c r="G67" s="12"/>
      <c r="H67" s="67"/>
      <c r="I67" s="15"/>
    </row>
    <row r="68" spans="1:9" x14ac:dyDescent="0.5">
      <c r="A68" t="s">
        <v>148</v>
      </c>
      <c r="B68" s="8" t="s">
        <v>20</v>
      </c>
      <c r="C68" s="19"/>
      <c r="D68" s="20"/>
      <c r="E68" s="20"/>
      <c r="F68" s="20"/>
      <c r="G68" s="20"/>
      <c r="H68" s="66"/>
      <c r="I68" s="15"/>
    </row>
    <row r="69" spans="1:9" x14ac:dyDescent="0.5">
      <c r="B69" s="47" t="s">
        <v>54</v>
      </c>
      <c r="C69" s="46"/>
      <c r="D69" s="46"/>
      <c r="E69" s="46"/>
      <c r="F69" s="46"/>
      <c r="G69" s="46"/>
      <c r="H69" s="49"/>
      <c r="I69" s="15"/>
    </row>
    <row r="70" spans="1:9" x14ac:dyDescent="0.5">
      <c r="A70" t="s">
        <v>149</v>
      </c>
      <c r="B70" s="3" t="s">
        <v>55</v>
      </c>
      <c r="C70" s="12"/>
      <c r="D70" s="12">
        <f>D71*D$4</f>
        <v>15340.1965</v>
      </c>
      <c r="E70" s="12">
        <f>E71*E$4</f>
        <v>15783.039999999999</v>
      </c>
      <c r="F70" s="12">
        <f>F71*F$4</f>
        <v>15796.873999999998</v>
      </c>
      <c r="G70" s="12">
        <f>G71*G$4</f>
        <v>15827.4696</v>
      </c>
      <c r="H70" s="67">
        <f t="shared" ref="H70:H78" si="4">AVERAGE(C70:G70)</f>
        <v>15686.895024999998</v>
      </c>
      <c r="I70" s="15"/>
    </row>
    <row r="71" spans="1:9" x14ac:dyDescent="0.5">
      <c r="A71" t="s">
        <v>150</v>
      </c>
      <c r="B71" s="3" t="s">
        <v>22</v>
      </c>
      <c r="C71" s="12"/>
      <c r="D71" s="11">
        <v>439</v>
      </c>
      <c r="E71" s="11">
        <v>448</v>
      </c>
      <c r="F71" s="11">
        <v>446</v>
      </c>
      <c r="G71" s="11">
        <v>446</v>
      </c>
      <c r="H71" s="67">
        <f>AVERAGE(C71:G71)</f>
        <v>444.75</v>
      </c>
      <c r="I71" s="15"/>
    </row>
    <row r="72" spans="1:9" x14ac:dyDescent="0.5">
      <c r="A72" t="s">
        <v>151</v>
      </c>
      <c r="B72" s="3" t="s">
        <v>56</v>
      </c>
      <c r="C72" s="120"/>
      <c r="D72" s="120">
        <f>D73*D$4</f>
        <v>15235.366</v>
      </c>
      <c r="E72" s="120">
        <f>E73*E$4</f>
        <v>15677.349999999999</v>
      </c>
      <c r="F72" s="120">
        <f>F73*F$4</f>
        <v>15726.035999999998</v>
      </c>
      <c r="G72" s="120">
        <f>G73*G$4</f>
        <v>15756.4944</v>
      </c>
      <c r="H72" s="79">
        <f t="shared" si="4"/>
        <v>15598.811600000001</v>
      </c>
      <c r="I72" s="15"/>
    </row>
    <row r="73" spans="1:9" x14ac:dyDescent="0.5">
      <c r="A73" t="s">
        <v>152</v>
      </c>
      <c r="B73" s="3" t="s">
        <v>20</v>
      </c>
      <c r="C73" s="120"/>
      <c r="D73" s="78">
        <v>436</v>
      </c>
      <c r="E73" s="78">
        <v>445</v>
      </c>
      <c r="F73" s="78">
        <v>444</v>
      </c>
      <c r="G73" s="78">
        <v>444</v>
      </c>
      <c r="H73" s="79">
        <f>AVERAGE(C73:G73)</f>
        <v>442.25</v>
      </c>
      <c r="I73" s="15"/>
    </row>
    <row r="74" spans="1:9" x14ac:dyDescent="0.5">
      <c r="A74" t="s">
        <v>153</v>
      </c>
      <c r="B74" s="3" t="s">
        <v>57</v>
      </c>
      <c r="C74" s="12"/>
      <c r="D74" s="12">
        <f>D75*D$4</f>
        <v>15130.5355</v>
      </c>
      <c r="E74" s="12">
        <f>E75*E$4</f>
        <v>15606.89</v>
      </c>
      <c r="F74" s="12">
        <f>F75*F$4</f>
        <v>15619.778999999999</v>
      </c>
      <c r="G74" s="12">
        <f>G75*G$4</f>
        <v>15650.0316</v>
      </c>
      <c r="H74" s="67">
        <f t="shared" si="4"/>
        <v>15501.809024999999</v>
      </c>
      <c r="I74" s="15"/>
    </row>
    <row r="75" spans="1:9" x14ac:dyDescent="0.5">
      <c r="A75" t="s">
        <v>154</v>
      </c>
      <c r="B75" s="3" t="s">
        <v>20</v>
      </c>
      <c r="C75" s="12"/>
      <c r="D75" s="11">
        <v>433</v>
      </c>
      <c r="E75" s="11">
        <v>443</v>
      </c>
      <c r="F75" s="11">
        <v>441</v>
      </c>
      <c r="G75" s="11">
        <v>441</v>
      </c>
      <c r="H75" s="67">
        <f>AVERAGE(C75:G75)</f>
        <v>439.5</v>
      </c>
      <c r="I75" s="15"/>
    </row>
    <row r="76" spans="1:9" x14ac:dyDescent="0.5">
      <c r="A76" t="s">
        <v>155</v>
      </c>
      <c r="B76" s="3" t="s">
        <v>58</v>
      </c>
      <c r="C76" s="12"/>
      <c r="D76" s="12">
        <f>D77*D$4</f>
        <v>15025.705</v>
      </c>
      <c r="E76" s="12">
        <f>E77*E$4</f>
        <v>15501.199999999999</v>
      </c>
      <c r="F76" s="12">
        <f>F77*F$4</f>
        <v>15513.521999999999</v>
      </c>
      <c r="G76" s="12">
        <f>G77*G$4</f>
        <v>15543.568800000001</v>
      </c>
      <c r="H76" s="67">
        <f t="shared" si="4"/>
        <v>15395.998949999999</v>
      </c>
      <c r="I76" s="15"/>
    </row>
    <row r="77" spans="1:9" x14ac:dyDescent="0.5">
      <c r="A77" t="s">
        <v>156</v>
      </c>
      <c r="B77" s="3" t="s">
        <v>20</v>
      </c>
      <c r="C77" s="12"/>
      <c r="D77" s="11">
        <v>430</v>
      </c>
      <c r="E77" s="11">
        <v>440</v>
      </c>
      <c r="F77" s="11">
        <v>438</v>
      </c>
      <c r="G77" s="11">
        <v>438</v>
      </c>
      <c r="H77" s="67">
        <f>AVERAGE(C77:G77)</f>
        <v>436.5</v>
      </c>
      <c r="I77" s="15"/>
    </row>
    <row r="78" spans="1:9" x14ac:dyDescent="0.5">
      <c r="A78" t="s">
        <v>157</v>
      </c>
      <c r="B78" s="3" t="s">
        <v>59</v>
      </c>
      <c r="C78" s="12"/>
      <c r="D78" s="12">
        <f>D79*D$4</f>
        <v>14816.044</v>
      </c>
      <c r="E78" s="12">
        <f>E79*E$4</f>
        <v>15289.819999999998</v>
      </c>
      <c r="F78" s="12">
        <f>F79*F$4</f>
        <v>15301.007999999998</v>
      </c>
      <c r="G78" s="12">
        <f>G79*G$4</f>
        <v>15330.6432</v>
      </c>
      <c r="H78" s="67">
        <f t="shared" si="4"/>
        <v>15184.378799999999</v>
      </c>
      <c r="I78" s="15"/>
    </row>
    <row r="79" spans="1:9" x14ac:dyDescent="0.5">
      <c r="A79" t="s">
        <v>158</v>
      </c>
      <c r="B79" s="3" t="s">
        <v>22</v>
      </c>
      <c r="C79" s="12"/>
      <c r="D79" s="11">
        <v>424</v>
      </c>
      <c r="E79" s="11">
        <v>434</v>
      </c>
      <c r="F79" s="11">
        <v>432</v>
      </c>
      <c r="G79" s="11">
        <v>432</v>
      </c>
      <c r="H79" s="67">
        <f>AVERAGE(C79:G79)</f>
        <v>430.5</v>
      </c>
      <c r="I79" s="15"/>
    </row>
    <row r="80" spans="1:9" x14ac:dyDescent="0.5">
      <c r="A80" t="s">
        <v>159</v>
      </c>
      <c r="B80" s="3" t="s">
        <v>60</v>
      </c>
      <c r="C80" s="12"/>
      <c r="D80" s="12"/>
      <c r="E80" s="12"/>
      <c r="F80" s="12"/>
      <c r="G80" s="12"/>
      <c r="H80" s="67"/>
      <c r="I80" s="15"/>
    </row>
    <row r="81" spans="1:9" x14ac:dyDescent="0.5">
      <c r="A81" t="s">
        <v>160</v>
      </c>
      <c r="B81" s="3" t="s">
        <v>20</v>
      </c>
      <c r="C81" s="12"/>
      <c r="D81" s="11"/>
      <c r="E81" s="11"/>
      <c r="F81" s="11"/>
      <c r="G81" s="11"/>
      <c r="H81" s="67"/>
      <c r="I81" s="15"/>
    </row>
    <row r="82" spans="1:9" x14ac:dyDescent="0.5">
      <c r="B82" s="47" t="s">
        <v>61</v>
      </c>
      <c r="C82" s="46"/>
      <c r="D82" s="46"/>
      <c r="E82" s="46"/>
      <c r="F82" s="46"/>
      <c r="G82" s="46"/>
      <c r="H82" s="49"/>
      <c r="I82" s="15"/>
    </row>
    <row r="83" spans="1:9" x14ac:dyDescent="0.5">
      <c r="A83" t="s">
        <v>161</v>
      </c>
      <c r="B83" s="3" t="s">
        <v>62</v>
      </c>
      <c r="C83" s="12"/>
      <c r="D83" s="12">
        <f>D84*D$4</f>
        <v>11007.202499999999</v>
      </c>
      <c r="E83" s="12">
        <f>E84*E$4</f>
        <v>10956.529999999999</v>
      </c>
      <c r="F83" s="12">
        <f>F84*F$4</f>
        <v>10979.89</v>
      </c>
      <c r="G83" s="12">
        <f>G84*G$4</f>
        <v>11001.156000000001</v>
      </c>
      <c r="H83" s="67">
        <f>AVERAGE(C83:G83)</f>
        <v>10986.194625</v>
      </c>
      <c r="I83" s="15"/>
    </row>
    <row r="84" spans="1:9" x14ac:dyDescent="0.5">
      <c r="A84" t="s">
        <v>162</v>
      </c>
      <c r="B84" s="8" t="s">
        <v>20</v>
      </c>
      <c r="C84" s="17"/>
      <c r="D84" s="123">
        <v>315</v>
      </c>
      <c r="E84" s="20">
        <v>311</v>
      </c>
      <c r="F84" s="17">
        <v>310</v>
      </c>
      <c r="G84" s="20">
        <v>310</v>
      </c>
      <c r="H84" s="66">
        <f>AVERAGE(C84:G84)</f>
        <v>311.5</v>
      </c>
      <c r="I84" s="15"/>
    </row>
    <row r="85" spans="1:9" hidden="1" x14ac:dyDescent="0.5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</row>
    <row r="86" spans="1:9" hidden="1" x14ac:dyDescent="0.5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</row>
    <row r="87" spans="1:9" hidden="1" x14ac:dyDescent="0.5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</row>
    <row r="88" spans="1:9" x14ac:dyDescent="0.5">
      <c r="B88" s="23"/>
      <c r="C88" s="13"/>
      <c r="D88" s="13"/>
      <c r="E88" s="13"/>
      <c r="F88" s="13"/>
      <c r="G88" s="13"/>
      <c r="H88" s="13"/>
      <c r="I88" s="15"/>
    </row>
    <row r="89" spans="1:9" x14ac:dyDescent="0.5">
      <c r="B89" s="6"/>
      <c r="C89" s="16"/>
      <c r="D89" s="13"/>
      <c r="E89" s="13"/>
      <c r="F89" s="16"/>
      <c r="G89" s="16"/>
      <c r="H89" s="16"/>
      <c r="I89" s="15"/>
    </row>
    <row r="90" spans="1:9" x14ac:dyDescent="0.5">
      <c r="C90" s="15"/>
      <c r="D90" s="15"/>
      <c r="E90" s="15"/>
      <c r="F90" s="15"/>
      <c r="G90" s="15"/>
      <c r="H90" s="15"/>
      <c r="I90" s="15"/>
    </row>
    <row r="91" spans="1:9" x14ac:dyDescent="0.5">
      <c r="C91" s="15"/>
      <c r="D91" s="15"/>
      <c r="E91" s="15"/>
      <c r="F91" s="15"/>
      <c r="G91" s="15"/>
      <c r="H91" s="15"/>
      <c r="I91" s="15"/>
    </row>
    <row r="92" spans="1:9" x14ac:dyDescent="0.5">
      <c r="C92" s="15"/>
      <c r="D92" s="15"/>
      <c r="E92" s="15"/>
      <c r="F92" s="15"/>
      <c r="G92" s="15"/>
      <c r="H92" s="15"/>
      <c r="I92" s="15"/>
    </row>
    <row r="93" spans="1:9" x14ac:dyDescent="0.5">
      <c r="C93" s="15"/>
      <c r="D93" s="15"/>
      <c r="E93" s="15"/>
      <c r="F93" s="15"/>
      <c r="G93" s="15"/>
      <c r="H93" s="15"/>
      <c r="I93" s="15"/>
    </row>
    <row r="94" spans="1:9" x14ac:dyDescent="0.5">
      <c r="C94" s="15"/>
      <c r="D94" s="15"/>
      <c r="E94" s="15"/>
      <c r="F94" s="15"/>
      <c r="G94" s="15"/>
      <c r="H94" s="15"/>
      <c r="I94" s="15"/>
    </row>
    <row r="95" spans="1:9" x14ac:dyDescent="0.5">
      <c r="C95" s="15"/>
      <c r="D95" s="15"/>
      <c r="E95" s="15"/>
      <c r="F95" s="15"/>
      <c r="G95" s="15"/>
      <c r="H95" s="15"/>
      <c r="I95" s="15"/>
    </row>
    <row r="96" spans="1:9" x14ac:dyDescent="0.5">
      <c r="C96" s="15"/>
      <c r="D96" s="15"/>
      <c r="E96" s="15"/>
      <c r="F96" s="15"/>
      <c r="G96" s="15"/>
      <c r="H96" s="15"/>
      <c r="I96" s="15"/>
    </row>
    <row r="97" spans="3:9" x14ac:dyDescent="0.5">
      <c r="C97" s="15"/>
      <c r="D97" s="15"/>
      <c r="E97" s="15"/>
      <c r="F97" s="15"/>
      <c r="G97" s="15"/>
      <c r="H97" s="15"/>
      <c r="I97" s="15"/>
    </row>
    <row r="98" spans="3:9" x14ac:dyDescent="0.5">
      <c r="C98" s="15"/>
      <c r="D98" s="15"/>
      <c r="E98" s="15"/>
      <c r="F98" s="15"/>
      <c r="G98" s="15"/>
      <c r="H98" s="15"/>
      <c r="I98" s="15"/>
    </row>
    <row r="99" spans="3:9" x14ac:dyDescent="0.5">
      <c r="C99" s="15"/>
      <c r="D99" s="15"/>
      <c r="E99" s="15"/>
      <c r="F99" s="15"/>
      <c r="G99" s="15"/>
      <c r="H99" s="15"/>
      <c r="I99" s="15"/>
    </row>
    <row r="100" spans="3:9" x14ac:dyDescent="0.5">
      <c r="C100" s="15"/>
      <c r="D100" s="15"/>
      <c r="E100" s="15"/>
      <c r="F100" s="15"/>
      <c r="G100" s="15"/>
      <c r="H100" s="15"/>
      <c r="I100" s="15"/>
    </row>
    <row r="101" spans="3:9" x14ac:dyDescent="0.5">
      <c r="C101" s="15"/>
      <c r="D101" s="15"/>
      <c r="E101" s="15"/>
      <c r="F101" s="15"/>
      <c r="G101" s="15"/>
      <c r="H101" s="15"/>
      <c r="I101" s="15"/>
    </row>
    <row r="102" spans="3:9" x14ac:dyDescent="0.5">
      <c r="C102" s="15"/>
      <c r="D102" s="15"/>
      <c r="E102" s="15"/>
      <c r="F102" s="15"/>
      <c r="G102" s="15"/>
      <c r="H102" s="15"/>
      <c r="I102" s="15"/>
    </row>
    <row r="103" spans="3:9" x14ac:dyDescent="0.5">
      <c r="C103" s="15"/>
      <c r="D103" s="15"/>
      <c r="E103" s="15"/>
      <c r="F103" s="15"/>
      <c r="G103" s="15"/>
      <c r="H103" s="15"/>
      <c r="I103" s="15"/>
    </row>
    <row r="104" spans="3:9" x14ac:dyDescent="0.5">
      <c r="C104" s="15"/>
      <c r="D104" s="15"/>
      <c r="E104" s="15"/>
      <c r="F104" s="15"/>
      <c r="G104" s="15"/>
      <c r="H104" s="15"/>
      <c r="I104" s="15"/>
    </row>
    <row r="105" spans="3:9" x14ac:dyDescent="0.5">
      <c r="C105" s="15"/>
      <c r="D105" s="15"/>
      <c r="E105" s="15"/>
      <c r="F105" s="15"/>
      <c r="G105" s="15"/>
      <c r="H105" s="15"/>
      <c r="I105" s="15"/>
    </row>
    <row r="106" spans="3:9" x14ac:dyDescent="0.5">
      <c r="C106" s="15"/>
      <c r="D106" s="15"/>
      <c r="E106" s="15"/>
      <c r="F106" s="15"/>
      <c r="G106" s="15"/>
      <c r="H106" s="15"/>
      <c r="I106" s="15"/>
    </row>
    <row r="107" spans="3:9" x14ac:dyDescent="0.5">
      <c r="C107" s="15"/>
      <c r="D107" s="15"/>
      <c r="E107" s="15"/>
      <c r="F107" s="15"/>
      <c r="G107" s="15"/>
      <c r="H107" s="15"/>
      <c r="I107" s="15"/>
    </row>
    <row r="108" spans="3:9" x14ac:dyDescent="0.5">
      <c r="C108" s="15"/>
      <c r="D108" s="15"/>
      <c r="E108" s="15"/>
      <c r="F108" s="15"/>
      <c r="G108" s="15"/>
      <c r="H108" s="15"/>
      <c r="I108" s="15"/>
    </row>
    <row r="109" spans="3:9" x14ac:dyDescent="0.5">
      <c r="C109" s="15"/>
      <c r="D109" s="15"/>
      <c r="E109" s="15"/>
      <c r="F109" s="15"/>
      <c r="G109" s="15"/>
      <c r="H109" s="15"/>
      <c r="I109" s="15"/>
    </row>
    <row r="110" spans="3:9" x14ac:dyDescent="0.5">
      <c r="C110" s="15"/>
      <c r="D110" s="15"/>
      <c r="E110" s="15"/>
      <c r="F110" s="15"/>
      <c r="G110" s="15"/>
      <c r="H110" s="15"/>
      <c r="I110" s="15"/>
    </row>
    <row r="111" spans="3:9" x14ac:dyDescent="0.5">
      <c r="C111" s="15"/>
      <c r="D111" s="15"/>
      <c r="E111" s="15"/>
      <c r="F111" s="15"/>
      <c r="G111" s="15"/>
      <c r="H111" s="15"/>
      <c r="I111" s="15"/>
    </row>
    <row r="112" spans="3:9" x14ac:dyDescent="0.5">
      <c r="C112" s="15"/>
      <c r="D112" s="15"/>
      <c r="E112" s="15"/>
      <c r="F112" s="15"/>
      <c r="G112" s="15"/>
      <c r="H112" s="15"/>
      <c r="I112" s="15"/>
    </row>
    <row r="113" spans="3:9" x14ac:dyDescent="0.5">
      <c r="C113" s="15"/>
      <c r="D113" s="15"/>
      <c r="E113" s="15"/>
      <c r="F113" s="15"/>
      <c r="G113" s="15"/>
      <c r="H113" s="15"/>
      <c r="I113" s="15"/>
    </row>
    <row r="114" spans="3:9" x14ac:dyDescent="0.5">
      <c r="C114" s="15"/>
      <c r="D114" s="15"/>
      <c r="E114" s="15"/>
      <c r="F114" s="15"/>
      <c r="G114" s="15"/>
      <c r="H114" s="15"/>
      <c r="I114" s="15"/>
    </row>
    <row r="115" spans="3:9" x14ac:dyDescent="0.5">
      <c r="C115" s="15"/>
      <c r="D115" s="15"/>
      <c r="E115" s="15"/>
      <c r="F115" s="15"/>
      <c r="G115" s="15"/>
      <c r="H115" s="15"/>
      <c r="I115" s="15"/>
    </row>
    <row r="116" spans="3:9" x14ac:dyDescent="0.5">
      <c r="C116" s="15"/>
      <c r="D116" s="15"/>
      <c r="E116" s="15"/>
      <c r="F116" s="15"/>
      <c r="G116" s="15"/>
      <c r="H116" s="15"/>
      <c r="I116" s="15"/>
    </row>
    <row r="117" spans="3:9" x14ac:dyDescent="0.5">
      <c r="C117" s="15"/>
      <c r="D117" s="15"/>
      <c r="E117" s="15"/>
      <c r="F117" s="15"/>
      <c r="G117" s="15"/>
      <c r="H117" s="15"/>
      <c r="I117" s="15"/>
    </row>
    <row r="118" spans="3:9" x14ac:dyDescent="0.5">
      <c r="C118" s="15"/>
      <c r="D118" s="15"/>
      <c r="E118" s="15"/>
      <c r="F118" s="15"/>
      <c r="G118" s="15"/>
      <c r="H118" s="15"/>
      <c r="I118" s="15"/>
    </row>
    <row r="119" spans="3:9" x14ac:dyDescent="0.5">
      <c r="C119" s="15"/>
      <c r="D119" s="15"/>
      <c r="E119" s="15"/>
      <c r="F119" s="15"/>
      <c r="G119" s="15"/>
      <c r="H119" s="15"/>
      <c r="I119" s="15"/>
    </row>
    <row r="120" spans="3:9" x14ac:dyDescent="0.5">
      <c r="C120" s="15"/>
      <c r="D120" s="15"/>
      <c r="E120" s="15"/>
      <c r="F120" s="15"/>
      <c r="G120" s="15"/>
      <c r="H120" s="15"/>
      <c r="I120" s="15"/>
    </row>
    <row r="121" spans="3:9" x14ac:dyDescent="0.5">
      <c r="C121" s="15"/>
      <c r="D121" s="15"/>
      <c r="E121" s="15"/>
      <c r="F121" s="15"/>
      <c r="G121" s="15"/>
      <c r="H121" s="15"/>
      <c r="I121" s="15"/>
    </row>
    <row r="122" spans="3:9" x14ac:dyDescent="0.5">
      <c r="C122" s="15"/>
      <c r="D122" s="15"/>
      <c r="E122" s="15"/>
      <c r="F122" s="15"/>
      <c r="G122" s="15"/>
      <c r="H122" s="15"/>
      <c r="I122" s="15"/>
    </row>
    <row r="123" spans="3:9" x14ac:dyDescent="0.5">
      <c r="C123" s="15"/>
      <c r="D123" s="15"/>
      <c r="E123" s="15"/>
      <c r="F123" s="15"/>
      <c r="G123" s="15"/>
      <c r="H123" s="15"/>
      <c r="I123" s="15"/>
    </row>
    <row r="124" spans="3:9" x14ac:dyDescent="0.5">
      <c r="C124" s="15"/>
      <c r="D124" s="15"/>
      <c r="E124" s="15"/>
      <c r="F124" s="15"/>
      <c r="G124" s="15"/>
      <c r="H124" s="15"/>
      <c r="I124" s="15"/>
    </row>
    <row r="125" spans="3:9" x14ac:dyDescent="0.5">
      <c r="C125" s="15"/>
      <c r="D125" s="15"/>
      <c r="E125" s="15"/>
      <c r="F125" s="15"/>
      <c r="G125" s="15"/>
      <c r="H125" s="15"/>
      <c r="I125" s="15"/>
    </row>
    <row r="126" spans="3:9" x14ac:dyDescent="0.5">
      <c r="C126" s="15"/>
      <c r="D126" s="15"/>
      <c r="E126" s="15"/>
      <c r="F126" s="15"/>
      <c r="G126" s="15"/>
      <c r="H126" s="15"/>
      <c r="I126" s="15"/>
    </row>
    <row r="127" spans="3:9" x14ac:dyDescent="0.5">
      <c r="C127" s="15"/>
      <c r="D127" s="15"/>
      <c r="E127" s="15"/>
      <c r="F127" s="15"/>
      <c r="G127" s="15"/>
      <c r="H127" s="15"/>
      <c r="I127" s="15"/>
    </row>
    <row r="128" spans="3:9" x14ac:dyDescent="0.5">
      <c r="C128" s="15"/>
      <c r="D128" s="15"/>
      <c r="E128" s="15"/>
      <c r="F128" s="15"/>
      <c r="G128" s="15"/>
      <c r="H128" s="15"/>
      <c r="I128" s="15"/>
    </row>
    <row r="129" spans="3:9" x14ac:dyDescent="0.5">
      <c r="C129" s="15"/>
      <c r="D129" s="15"/>
      <c r="E129" s="15"/>
      <c r="F129" s="15"/>
      <c r="G129" s="15"/>
      <c r="H129" s="15"/>
      <c r="I129" s="15"/>
    </row>
    <row r="130" spans="3:9" x14ac:dyDescent="0.5">
      <c r="C130" s="15"/>
      <c r="D130" s="15"/>
      <c r="E130" s="15"/>
      <c r="F130" s="15"/>
      <c r="G130" s="15"/>
      <c r="H130" s="15"/>
      <c r="I130" s="15"/>
    </row>
    <row r="131" spans="3:9" x14ac:dyDescent="0.5">
      <c r="C131" s="15"/>
      <c r="D131" s="15"/>
      <c r="E131" s="15"/>
      <c r="F131" s="15"/>
      <c r="G131" s="15"/>
      <c r="H131" s="15"/>
      <c r="I131" s="15"/>
    </row>
    <row r="132" spans="3:9" x14ac:dyDescent="0.5">
      <c r="C132" s="15"/>
      <c r="D132" s="15"/>
      <c r="E132" s="15"/>
      <c r="F132" s="15"/>
      <c r="G132" s="15"/>
      <c r="H132" s="15"/>
      <c r="I132" s="15"/>
    </row>
    <row r="133" spans="3:9" x14ac:dyDescent="0.5">
      <c r="C133" s="15"/>
      <c r="D133" s="15"/>
      <c r="E133" s="15"/>
      <c r="F133" s="15"/>
      <c r="G133" s="15"/>
      <c r="H133" s="15"/>
      <c r="I133" s="15"/>
    </row>
    <row r="134" spans="3:9" x14ac:dyDescent="0.5">
      <c r="C134" s="15"/>
      <c r="D134" s="15"/>
      <c r="E134" s="15"/>
      <c r="F134" s="15"/>
      <c r="G134" s="15"/>
      <c r="H134" s="15"/>
      <c r="I134" s="15"/>
    </row>
    <row r="135" spans="3:9" x14ac:dyDescent="0.5">
      <c r="C135" s="15"/>
      <c r="D135" s="15"/>
      <c r="E135" s="15"/>
      <c r="F135" s="15"/>
      <c r="G135" s="15"/>
      <c r="H135" s="15"/>
      <c r="I135" s="15"/>
    </row>
    <row r="136" spans="3:9" x14ac:dyDescent="0.5">
      <c r="C136" s="15"/>
      <c r="D136" s="15"/>
      <c r="E136" s="15"/>
      <c r="F136" s="15"/>
      <c r="G136" s="15"/>
      <c r="H136" s="15"/>
      <c r="I136" s="15"/>
    </row>
    <row r="137" spans="3:9" x14ac:dyDescent="0.5">
      <c r="C137" s="15"/>
      <c r="D137" s="15"/>
      <c r="E137" s="15"/>
      <c r="F137" s="15"/>
      <c r="G137" s="15"/>
      <c r="H137" s="15"/>
      <c r="I137" s="15"/>
    </row>
    <row r="138" spans="3:9" x14ac:dyDescent="0.5">
      <c r="C138" s="15"/>
      <c r="D138" s="15"/>
      <c r="E138" s="15"/>
      <c r="F138" s="15"/>
      <c r="G138" s="15"/>
      <c r="H138" s="15"/>
      <c r="I138" s="15"/>
    </row>
    <row r="139" spans="3:9" x14ac:dyDescent="0.5">
      <c r="C139" s="15"/>
      <c r="D139" s="15"/>
      <c r="E139" s="15"/>
      <c r="F139" s="15"/>
      <c r="G139" s="15"/>
      <c r="H139" s="15"/>
      <c r="I139" s="15"/>
    </row>
    <row r="140" spans="3:9" x14ac:dyDescent="0.5">
      <c r="C140" s="15"/>
      <c r="D140" s="15"/>
      <c r="E140" s="15"/>
      <c r="F140" s="15"/>
      <c r="G140" s="15"/>
      <c r="H140" s="15"/>
      <c r="I140" s="15"/>
    </row>
    <row r="141" spans="3:9" x14ac:dyDescent="0.5">
      <c r="C141" s="15"/>
      <c r="D141" s="15"/>
      <c r="E141" s="15"/>
      <c r="F141" s="15"/>
      <c r="G141" s="15"/>
      <c r="H141" s="15"/>
      <c r="I141" s="15"/>
    </row>
    <row r="142" spans="3:9" x14ac:dyDescent="0.5">
      <c r="C142" s="15"/>
      <c r="D142" s="15"/>
      <c r="E142" s="15"/>
      <c r="F142" s="15"/>
      <c r="G142" s="15"/>
      <c r="H142" s="15"/>
      <c r="I142" s="15"/>
    </row>
    <row r="143" spans="3:9" x14ac:dyDescent="0.5">
      <c r="C143" s="15"/>
      <c r="D143" s="15"/>
      <c r="E143" s="15"/>
      <c r="F143" s="15"/>
      <c r="G143" s="15"/>
      <c r="H143" s="15"/>
      <c r="I143" s="15"/>
    </row>
    <row r="144" spans="3:9" x14ac:dyDescent="0.5">
      <c r="C144" s="15"/>
      <c r="D144" s="15"/>
      <c r="E144" s="15"/>
      <c r="F144" s="15"/>
      <c r="G144" s="15"/>
      <c r="H144" s="15"/>
      <c r="I144" s="15"/>
    </row>
    <row r="145" spans="3:9" x14ac:dyDescent="0.5">
      <c r="C145" s="15"/>
      <c r="D145" s="15"/>
      <c r="E145" s="15"/>
      <c r="F145" s="15"/>
      <c r="G145" s="15"/>
      <c r="H145" s="15"/>
      <c r="I145" s="15"/>
    </row>
    <row r="146" spans="3:9" x14ac:dyDescent="0.5">
      <c r="C146" s="15"/>
      <c r="D146" s="15"/>
      <c r="E146" s="15"/>
      <c r="F146" s="15"/>
      <c r="G146" s="15"/>
      <c r="H146" s="15"/>
      <c r="I146" s="15"/>
    </row>
    <row r="147" spans="3:9" x14ac:dyDescent="0.5">
      <c r="C147" s="15"/>
      <c r="D147" s="15"/>
      <c r="E147" s="15"/>
      <c r="F147" s="15"/>
      <c r="G147" s="15"/>
      <c r="H147" s="15"/>
      <c r="I147" s="15"/>
    </row>
    <row r="148" spans="3:9" x14ac:dyDescent="0.5">
      <c r="C148" s="15"/>
      <c r="D148" s="15"/>
      <c r="E148" s="15"/>
      <c r="F148" s="15"/>
      <c r="G148" s="15"/>
      <c r="H148" s="15"/>
      <c r="I148" s="15"/>
    </row>
    <row r="149" spans="3:9" x14ac:dyDescent="0.5">
      <c r="C149" s="15"/>
      <c r="D149" s="15"/>
      <c r="E149" s="15"/>
      <c r="F149" s="15"/>
      <c r="G149" s="15"/>
      <c r="H149" s="15"/>
      <c r="I149" s="15"/>
    </row>
    <row r="150" spans="3:9" x14ac:dyDescent="0.5">
      <c r="C150" s="15"/>
      <c r="D150" s="15"/>
      <c r="E150" s="15"/>
      <c r="F150" s="15"/>
      <c r="G150" s="15"/>
      <c r="H150" s="15"/>
      <c r="I150" s="15"/>
    </row>
    <row r="151" spans="3:9" x14ac:dyDescent="0.5">
      <c r="C151" s="15"/>
      <c r="D151" s="15"/>
      <c r="E151" s="15"/>
      <c r="F151" s="15"/>
      <c r="G151" s="15"/>
      <c r="H151" s="15"/>
      <c r="I151" s="15"/>
    </row>
    <row r="152" spans="3:9" x14ac:dyDescent="0.5">
      <c r="C152" s="15"/>
      <c r="D152" s="15"/>
      <c r="E152" s="15"/>
      <c r="F152" s="15"/>
      <c r="G152" s="15"/>
      <c r="H152" s="15"/>
      <c r="I152" s="15"/>
    </row>
    <row r="153" spans="3:9" x14ac:dyDescent="0.5">
      <c r="C153" s="15"/>
      <c r="D153" s="15"/>
      <c r="E153" s="15"/>
      <c r="F153" s="15"/>
      <c r="G153" s="15"/>
      <c r="H153" s="15"/>
      <c r="I153" s="15"/>
    </row>
    <row r="154" spans="3:9" x14ac:dyDescent="0.5">
      <c r="C154" s="15"/>
      <c r="D154" s="15"/>
      <c r="E154" s="15"/>
      <c r="F154" s="15"/>
      <c r="G154" s="15"/>
      <c r="H154" s="15"/>
      <c r="I154" s="15"/>
    </row>
    <row r="155" spans="3:9" x14ac:dyDescent="0.5">
      <c r="C155" s="15"/>
      <c r="D155" s="15"/>
      <c r="E155" s="15"/>
      <c r="F155" s="15"/>
      <c r="G155" s="15"/>
      <c r="H155" s="15"/>
      <c r="I155" s="15"/>
    </row>
    <row r="156" spans="3:9" x14ac:dyDescent="0.5">
      <c r="C156" s="15"/>
      <c r="D156" s="15"/>
      <c r="E156" s="15"/>
      <c r="F156" s="15"/>
      <c r="G156" s="15"/>
      <c r="H156" s="15"/>
      <c r="I156" s="15"/>
    </row>
    <row r="157" spans="3:9" x14ac:dyDescent="0.5">
      <c r="C157" s="15"/>
      <c r="D157" s="15"/>
      <c r="E157" s="15"/>
      <c r="F157" s="15"/>
      <c r="G157" s="15"/>
      <c r="H157" s="15"/>
      <c r="I157" s="15"/>
    </row>
    <row r="158" spans="3:9" x14ac:dyDescent="0.5">
      <c r="C158" s="15"/>
      <c r="D158" s="15"/>
      <c r="E158" s="15"/>
      <c r="F158" s="15"/>
      <c r="G158" s="15"/>
      <c r="H158" s="15"/>
      <c r="I158" s="15"/>
    </row>
    <row r="159" spans="3:9" x14ac:dyDescent="0.5">
      <c r="C159" s="15"/>
      <c r="D159" s="15"/>
      <c r="E159" s="15"/>
      <c r="F159" s="15"/>
      <c r="G159" s="15"/>
      <c r="H159" s="15"/>
      <c r="I159" s="15"/>
    </row>
    <row r="160" spans="3:9" x14ac:dyDescent="0.5">
      <c r="C160" s="15"/>
      <c r="D160" s="15"/>
      <c r="E160" s="15"/>
      <c r="F160" s="15"/>
      <c r="G160" s="15"/>
      <c r="H160" s="15"/>
      <c r="I160" s="15"/>
    </row>
    <row r="161" spans="3:9" x14ac:dyDescent="0.5">
      <c r="C161" s="15"/>
      <c r="D161" s="15"/>
      <c r="E161" s="15"/>
      <c r="F161" s="15"/>
      <c r="G161" s="15"/>
      <c r="H161" s="15"/>
      <c r="I161" s="15"/>
    </row>
    <row r="162" spans="3:9" x14ac:dyDescent="0.5">
      <c r="C162" s="15"/>
      <c r="D162" s="15"/>
      <c r="E162" s="15"/>
      <c r="F162" s="15"/>
      <c r="G162" s="15"/>
      <c r="H162" s="15"/>
      <c r="I162" s="15"/>
    </row>
    <row r="163" spans="3:9" x14ac:dyDescent="0.5">
      <c r="C163" s="15"/>
      <c r="D163" s="15"/>
      <c r="E163" s="15"/>
      <c r="F163" s="15"/>
      <c r="G163" s="15"/>
      <c r="H163" s="15"/>
      <c r="I163" s="15"/>
    </row>
    <row r="164" spans="3:9" x14ac:dyDescent="0.5">
      <c r="C164" s="15"/>
      <c r="D164" s="15"/>
      <c r="E164" s="15"/>
      <c r="F164" s="15"/>
      <c r="G164" s="15"/>
      <c r="H164" s="15"/>
      <c r="I164" s="15"/>
    </row>
    <row r="165" spans="3:9" x14ac:dyDescent="0.5">
      <c r="C165" s="15"/>
      <c r="D165" s="15"/>
      <c r="E165" s="15"/>
      <c r="F165" s="15"/>
      <c r="G165" s="15"/>
      <c r="H165" s="15"/>
      <c r="I165" s="15"/>
    </row>
    <row r="166" spans="3:9" x14ac:dyDescent="0.5">
      <c r="C166" s="15"/>
      <c r="D166" s="15"/>
      <c r="E166" s="15"/>
      <c r="F166" s="15"/>
      <c r="G166" s="15"/>
      <c r="H166" s="15"/>
      <c r="I166" s="15"/>
    </row>
    <row r="167" spans="3:9" x14ac:dyDescent="0.5">
      <c r="C167" s="15"/>
      <c r="D167" s="15"/>
      <c r="E167" s="15"/>
      <c r="F167" s="15"/>
      <c r="G167" s="15"/>
      <c r="H167" s="15"/>
      <c r="I167" s="15"/>
    </row>
    <row r="168" spans="3:9" x14ac:dyDescent="0.5">
      <c r="C168" s="15"/>
      <c r="D168" s="15"/>
      <c r="E168" s="15"/>
      <c r="F168" s="15"/>
      <c r="G168" s="15"/>
      <c r="H168" s="15"/>
      <c r="I168" s="15"/>
    </row>
    <row r="169" spans="3:9" x14ac:dyDescent="0.5">
      <c r="C169" s="15"/>
      <c r="D169" s="15"/>
      <c r="E169" s="15"/>
      <c r="F169" s="15"/>
      <c r="G169" s="15"/>
      <c r="H169" s="15"/>
      <c r="I169" s="15"/>
    </row>
    <row r="170" spans="3:9" x14ac:dyDescent="0.5">
      <c r="C170" s="15"/>
      <c r="D170" s="15"/>
      <c r="E170" s="15"/>
      <c r="F170" s="15"/>
      <c r="G170" s="15"/>
      <c r="H170" s="15"/>
      <c r="I170" s="15"/>
    </row>
    <row r="171" spans="3:9" x14ac:dyDescent="0.5">
      <c r="C171" s="15"/>
      <c r="D171" s="15"/>
      <c r="E171" s="15"/>
      <c r="F171" s="15"/>
      <c r="G171" s="15"/>
      <c r="H171" s="15"/>
      <c r="I171" s="15"/>
    </row>
    <row r="172" spans="3:9" x14ac:dyDescent="0.5">
      <c r="C172" s="15"/>
      <c r="D172" s="15"/>
      <c r="E172" s="15"/>
      <c r="F172" s="15"/>
      <c r="G172" s="15"/>
      <c r="H172" s="15"/>
      <c r="I172" s="15"/>
    </row>
    <row r="173" spans="3:9" x14ac:dyDescent="0.5">
      <c r="C173" s="15"/>
      <c r="D173" s="15"/>
      <c r="E173" s="15"/>
      <c r="F173" s="15"/>
      <c r="G173" s="15"/>
      <c r="H173" s="15"/>
      <c r="I173" s="15"/>
    </row>
    <row r="174" spans="3:9" x14ac:dyDescent="0.5">
      <c r="C174" s="15"/>
      <c r="D174" s="15"/>
      <c r="E174" s="15"/>
      <c r="F174" s="15"/>
      <c r="G174" s="15"/>
      <c r="H174" s="15"/>
      <c r="I174" s="15"/>
    </row>
    <row r="175" spans="3:9" x14ac:dyDescent="0.5">
      <c r="C175" s="15"/>
      <c r="D175" s="15"/>
      <c r="E175" s="15"/>
      <c r="F175" s="15"/>
      <c r="G175" s="15"/>
      <c r="H175" s="15"/>
      <c r="I175" s="15"/>
    </row>
    <row r="176" spans="3:9" x14ac:dyDescent="0.5">
      <c r="C176" s="15"/>
      <c r="D176" s="15"/>
      <c r="E176" s="15"/>
      <c r="F176" s="15"/>
      <c r="G176" s="15"/>
      <c r="H176" s="15"/>
      <c r="I176" s="15"/>
    </row>
    <row r="177" spans="3:9" x14ac:dyDescent="0.5">
      <c r="C177" s="15"/>
      <c r="D177" s="15"/>
      <c r="E177" s="15"/>
      <c r="F177" s="15"/>
      <c r="G177" s="15"/>
      <c r="H177" s="15"/>
      <c r="I177" s="15"/>
    </row>
    <row r="178" spans="3:9" x14ac:dyDescent="0.5">
      <c r="C178" s="15"/>
      <c r="D178" s="15"/>
      <c r="E178" s="15"/>
      <c r="F178" s="15"/>
      <c r="G178" s="15"/>
      <c r="H178" s="15"/>
      <c r="I178" s="15"/>
    </row>
    <row r="179" spans="3:9" x14ac:dyDescent="0.5">
      <c r="C179" s="15"/>
      <c r="D179" s="15"/>
      <c r="E179" s="15"/>
      <c r="F179" s="15"/>
      <c r="G179" s="15"/>
      <c r="H179" s="15"/>
      <c r="I179" s="15"/>
    </row>
    <row r="180" spans="3:9" x14ac:dyDescent="0.5">
      <c r="C180" s="15"/>
      <c r="D180" s="15"/>
      <c r="E180" s="15"/>
      <c r="F180" s="15"/>
      <c r="G180" s="15"/>
      <c r="H180" s="15"/>
      <c r="I180" s="15"/>
    </row>
    <row r="181" spans="3:9" x14ac:dyDescent="0.5">
      <c r="C181" s="15"/>
      <c r="D181" s="15"/>
      <c r="E181" s="15"/>
      <c r="F181" s="15"/>
      <c r="G181" s="15"/>
      <c r="H181" s="15"/>
      <c r="I181" s="15"/>
    </row>
    <row r="182" spans="3:9" x14ac:dyDescent="0.5">
      <c r="C182" s="15"/>
      <c r="D182" s="15"/>
      <c r="E182" s="15"/>
      <c r="F182" s="15"/>
      <c r="G182" s="15"/>
      <c r="H182" s="15"/>
      <c r="I182" s="15"/>
    </row>
    <row r="183" spans="3:9" x14ac:dyDescent="0.5">
      <c r="C183" s="15"/>
      <c r="D183" s="15"/>
      <c r="E183" s="15"/>
      <c r="F183" s="15"/>
      <c r="G183" s="15"/>
      <c r="H183" s="15"/>
      <c r="I183" s="15"/>
    </row>
    <row r="184" spans="3:9" x14ac:dyDescent="0.5">
      <c r="C184" s="15"/>
      <c r="D184" s="15"/>
      <c r="E184" s="15"/>
      <c r="F184" s="15"/>
      <c r="G184" s="15"/>
      <c r="H184" s="15"/>
      <c r="I184" s="15"/>
    </row>
    <row r="185" spans="3:9" x14ac:dyDescent="0.5">
      <c r="C185" s="15"/>
      <c r="D185" s="15"/>
      <c r="E185" s="15"/>
      <c r="F185" s="15"/>
      <c r="G185" s="15"/>
      <c r="H185" s="15"/>
      <c r="I185" s="15"/>
    </row>
    <row r="186" spans="3:9" x14ac:dyDescent="0.5">
      <c r="C186" s="15"/>
      <c r="D186" s="15"/>
      <c r="E186" s="15"/>
      <c r="F186" s="15"/>
      <c r="G186" s="15"/>
      <c r="H186" s="15"/>
      <c r="I186" s="15"/>
    </row>
    <row r="187" spans="3:9" x14ac:dyDescent="0.5">
      <c r="C187" s="15"/>
      <c r="D187" s="15"/>
      <c r="E187" s="15"/>
      <c r="F187" s="15"/>
      <c r="G187" s="15"/>
      <c r="H187" s="15"/>
      <c r="I187" s="15"/>
    </row>
    <row r="188" spans="3:9" x14ac:dyDescent="0.5">
      <c r="C188" s="15"/>
      <c r="D188" s="15"/>
      <c r="E188" s="15"/>
      <c r="F188" s="15"/>
      <c r="G188" s="15"/>
      <c r="H188" s="15"/>
      <c r="I188" s="15"/>
    </row>
    <row r="189" spans="3:9" x14ac:dyDescent="0.5">
      <c r="C189" s="15"/>
      <c r="D189" s="15"/>
      <c r="E189" s="15"/>
      <c r="F189" s="15"/>
      <c r="G189" s="15"/>
      <c r="H189" s="15"/>
      <c r="I189" s="15"/>
    </row>
    <row r="190" spans="3:9" x14ac:dyDescent="0.5">
      <c r="C190" s="15"/>
      <c r="D190" s="15"/>
      <c r="E190" s="15"/>
      <c r="F190" s="15"/>
      <c r="G190" s="15"/>
      <c r="H190" s="15"/>
      <c r="I190" s="15"/>
    </row>
    <row r="191" spans="3:9" x14ac:dyDescent="0.5">
      <c r="C191" s="15"/>
      <c r="D191" s="15"/>
      <c r="E191" s="15"/>
      <c r="F191" s="15"/>
      <c r="G191" s="15"/>
      <c r="H191" s="15"/>
      <c r="I191" s="15"/>
    </row>
    <row r="192" spans="3:9" x14ac:dyDescent="0.5">
      <c r="C192" s="15"/>
      <c r="D192" s="15"/>
      <c r="E192" s="15"/>
      <c r="F192" s="15"/>
      <c r="G192" s="15"/>
      <c r="H192" s="15"/>
      <c r="I192" s="15"/>
    </row>
    <row r="193" spans="3:9" x14ac:dyDescent="0.5">
      <c r="C193" s="15"/>
      <c r="D193" s="15"/>
      <c r="E193" s="15"/>
      <c r="F193" s="15"/>
      <c r="G193" s="15"/>
      <c r="H193" s="15"/>
      <c r="I193" s="15"/>
    </row>
    <row r="194" spans="3:9" x14ac:dyDescent="0.5">
      <c r="C194" s="15"/>
      <c r="D194" s="15"/>
      <c r="E194" s="15"/>
      <c r="F194" s="15"/>
      <c r="G194" s="15"/>
      <c r="H194" s="15"/>
      <c r="I194" s="15"/>
    </row>
    <row r="195" spans="3:9" x14ac:dyDescent="0.5">
      <c r="C195" s="15"/>
      <c r="D195" s="15"/>
      <c r="E195" s="15"/>
      <c r="F195" s="15"/>
      <c r="G195" s="15"/>
      <c r="H195" s="15"/>
      <c r="I195" s="15"/>
    </row>
    <row r="196" spans="3:9" x14ac:dyDescent="0.5">
      <c r="C196" s="15"/>
      <c r="D196" s="15"/>
      <c r="E196" s="15"/>
      <c r="F196" s="15"/>
      <c r="G196" s="15"/>
      <c r="H196" s="15"/>
      <c r="I196" s="15"/>
    </row>
    <row r="197" spans="3:9" x14ac:dyDescent="0.5">
      <c r="C197" s="15"/>
      <c r="D197" s="15"/>
      <c r="E197" s="15"/>
      <c r="F197" s="15"/>
      <c r="G197" s="15"/>
      <c r="H197" s="15"/>
      <c r="I197" s="15"/>
    </row>
    <row r="198" spans="3:9" x14ac:dyDescent="0.5">
      <c r="C198" s="15"/>
      <c r="D198" s="15"/>
      <c r="E198" s="15"/>
      <c r="F198" s="15"/>
      <c r="G198" s="15"/>
      <c r="H198" s="15"/>
      <c r="I198" s="15"/>
    </row>
    <row r="199" spans="3:9" x14ac:dyDescent="0.5">
      <c r="C199" s="15"/>
      <c r="D199" s="15"/>
      <c r="E199" s="15"/>
      <c r="F199" s="15"/>
      <c r="G199" s="15"/>
      <c r="H199" s="15"/>
      <c r="I199" s="15"/>
    </row>
    <row r="200" spans="3:9" x14ac:dyDescent="0.5">
      <c r="C200" s="15"/>
      <c r="D200" s="15"/>
      <c r="E200" s="15"/>
      <c r="F200" s="15"/>
      <c r="G200" s="15"/>
      <c r="H200" s="15"/>
      <c r="I200" s="15"/>
    </row>
    <row r="201" spans="3:9" x14ac:dyDescent="0.5">
      <c r="C201" s="15"/>
      <c r="D201" s="15"/>
      <c r="E201" s="15"/>
      <c r="F201" s="15"/>
      <c r="G201" s="15"/>
      <c r="H201" s="15"/>
      <c r="I201" s="15"/>
    </row>
    <row r="202" spans="3:9" x14ac:dyDescent="0.5">
      <c r="C202" s="15"/>
      <c r="D202" s="15"/>
      <c r="E202" s="15"/>
      <c r="F202" s="15"/>
      <c r="G202" s="15"/>
      <c r="H202" s="15"/>
      <c r="I202" s="15"/>
    </row>
    <row r="203" spans="3:9" x14ac:dyDescent="0.5">
      <c r="C203" s="15"/>
      <c r="D203" s="15"/>
      <c r="E203" s="15"/>
      <c r="F203" s="15"/>
      <c r="G203" s="15"/>
      <c r="H203" s="15"/>
      <c r="I203" s="15"/>
    </row>
    <row r="204" spans="3:9" x14ac:dyDescent="0.5">
      <c r="C204" s="15"/>
      <c r="D204" s="15"/>
      <c r="E204" s="15"/>
      <c r="F204" s="15"/>
      <c r="G204" s="15"/>
      <c r="H204" s="15"/>
      <c r="I204" s="15"/>
    </row>
    <row r="205" spans="3:9" x14ac:dyDescent="0.5">
      <c r="C205" s="15"/>
      <c r="D205" s="15"/>
      <c r="E205" s="15"/>
      <c r="F205" s="15"/>
      <c r="G205" s="15"/>
      <c r="H205" s="15"/>
      <c r="I205" s="15"/>
    </row>
    <row r="206" spans="3:9" x14ac:dyDescent="0.5">
      <c r="C206" s="15"/>
      <c r="D206" s="15"/>
      <c r="E206" s="15"/>
      <c r="F206" s="15"/>
      <c r="G206" s="15"/>
      <c r="H206" s="15"/>
      <c r="I206" s="15"/>
    </row>
    <row r="207" spans="3:9" x14ac:dyDescent="0.5">
      <c r="C207" s="15"/>
      <c r="D207" s="15"/>
      <c r="E207" s="15"/>
      <c r="F207" s="15"/>
      <c r="G207" s="15"/>
      <c r="H207" s="15"/>
      <c r="I207" s="15"/>
    </row>
    <row r="208" spans="3:9" x14ac:dyDescent="0.5">
      <c r="C208" s="15"/>
      <c r="D208" s="15"/>
      <c r="E208" s="15"/>
      <c r="F208" s="15"/>
      <c r="G208" s="15"/>
      <c r="H208" s="15"/>
      <c r="I208" s="15"/>
    </row>
    <row r="209" spans="3:9" x14ac:dyDescent="0.5">
      <c r="C209" s="15"/>
      <c r="D209" s="15"/>
      <c r="E209" s="15"/>
      <c r="F209" s="15"/>
      <c r="G209" s="15"/>
      <c r="H209" s="15"/>
      <c r="I209" s="15"/>
    </row>
    <row r="210" spans="3:9" x14ac:dyDescent="0.5">
      <c r="C210" s="15"/>
      <c r="D210" s="15"/>
      <c r="E210" s="15"/>
      <c r="F210" s="15"/>
      <c r="G210" s="15"/>
      <c r="H210" s="15"/>
      <c r="I210" s="15"/>
    </row>
    <row r="211" spans="3:9" x14ac:dyDescent="0.5">
      <c r="C211" s="15"/>
      <c r="D211" s="15"/>
      <c r="E211" s="15"/>
      <c r="F211" s="15"/>
      <c r="G211" s="15"/>
      <c r="H211" s="15"/>
      <c r="I211" s="15"/>
    </row>
    <row r="212" spans="3:9" x14ac:dyDescent="0.5">
      <c r="C212" s="15"/>
      <c r="D212" s="15"/>
      <c r="E212" s="15"/>
      <c r="F212" s="15"/>
      <c r="G212" s="15"/>
      <c r="H212" s="15"/>
      <c r="I212" s="15"/>
    </row>
    <row r="213" spans="3:9" x14ac:dyDescent="0.5">
      <c r="C213" s="15"/>
      <c r="D213" s="15"/>
      <c r="E213" s="15"/>
      <c r="F213" s="15"/>
      <c r="G213" s="15"/>
      <c r="H213" s="15"/>
      <c r="I213" s="15"/>
    </row>
    <row r="214" spans="3:9" x14ac:dyDescent="0.5">
      <c r="C214" s="15"/>
      <c r="D214" s="15"/>
      <c r="E214" s="15"/>
      <c r="F214" s="15"/>
      <c r="G214" s="15"/>
      <c r="H214" s="15"/>
      <c r="I214" s="15"/>
    </row>
    <row r="215" spans="3:9" x14ac:dyDescent="0.5">
      <c r="C215" s="15"/>
      <c r="D215" s="15"/>
      <c r="E215" s="15"/>
      <c r="F215" s="15"/>
      <c r="G215" s="15"/>
      <c r="H215" s="15"/>
      <c r="I215" s="15"/>
    </row>
    <row r="216" spans="3:9" x14ac:dyDescent="0.5">
      <c r="C216" s="15"/>
      <c r="D216" s="15"/>
      <c r="E216" s="15"/>
      <c r="F216" s="15"/>
      <c r="G216" s="15"/>
      <c r="H216" s="15"/>
      <c r="I216" s="15"/>
    </row>
    <row r="217" spans="3:9" x14ac:dyDescent="0.5">
      <c r="C217" s="15"/>
      <c r="D217" s="15"/>
      <c r="E217" s="15"/>
      <c r="F217" s="15"/>
      <c r="G217" s="15"/>
      <c r="H217" s="15"/>
      <c r="I217" s="15"/>
    </row>
    <row r="218" spans="3:9" x14ac:dyDescent="0.5">
      <c r="C218" s="15"/>
      <c r="D218" s="15"/>
      <c r="E218" s="15"/>
      <c r="F218" s="15"/>
      <c r="G218" s="15"/>
      <c r="H218" s="15"/>
      <c r="I218" s="15"/>
    </row>
    <row r="219" spans="3:9" x14ac:dyDescent="0.5">
      <c r="C219" s="15"/>
      <c r="D219" s="15"/>
      <c r="E219" s="15"/>
      <c r="F219" s="15"/>
      <c r="G219" s="15"/>
      <c r="H219" s="15"/>
      <c r="I219" s="15"/>
    </row>
    <row r="220" spans="3:9" x14ac:dyDescent="0.5">
      <c r="C220" s="15"/>
      <c r="D220" s="15"/>
      <c r="E220" s="15"/>
      <c r="F220" s="15"/>
      <c r="G220" s="15"/>
      <c r="H220" s="15"/>
      <c r="I220" s="15"/>
    </row>
    <row r="221" spans="3:9" x14ac:dyDescent="0.5">
      <c r="C221" s="15"/>
      <c r="D221" s="15"/>
      <c r="E221" s="15"/>
      <c r="F221" s="15"/>
      <c r="G221" s="15"/>
      <c r="H221" s="15"/>
      <c r="I221" s="15"/>
    </row>
    <row r="222" spans="3:9" x14ac:dyDescent="0.5">
      <c r="C222" s="15"/>
      <c r="D222" s="15"/>
      <c r="E222" s="15"/>
      <c r="F222" s="15"/>
      <c r="G222" s="15"/>
      <c r="H222" s="15"/>
      <c r="I222" s="15"/>
    </row>
    <row r="223" spans="3:9" x14ac:dyDescent="0.5">
      <c r="C223" s="15"/>
      <c r="D223" s="15"/>
      <c r="E223" s="15"/>
      <c r="F223" s="15"/>
      <c r="G223" s="15"/>
      <c r="H223" s="15"/>
      <c r="I223" s="15"/>
    </row>
    <row r="224" spans="3:9" x14ac:dyDescent="0.5">
      <c r="C224" s="15"/>
      <c r="D224" s="15"/>
      <c r="E224" s="15"/>
      <c r="F224" s="15"/>
      <c r="G224" s="15"/>
      <c r="H224" s="15"/>
      <c r="I224" s="15"/>
    </row>
    <row r="225" spans="3:9" x14ac:dyDescent="0.5">
      <c r="C225" s="15"/>
      <c r="D225" s="15"/>
      <c r="E225" s="15"/>
      <c r="F225" s="15"/>
      <c r="G225" s="15"/>
      <c r="H225" s="15"/>
      <c r="I225" s="15"/>
    </row>
    <row r="226" spans="3:9" x14ac:dyDescent="0.5">
      <c r="C226" s="15"/>
      <c r="D226" s="15"/>
      <c r="E226" s="15"/>
      <c r="F226" s="15"/>
      <c r="G226" s="15"/>
      <c r="H226" s="15"/>
      <c r="I226" s="15"/>
    </row>
    <row r="227" spans="3:9" x14ac:dyDescent="0.5">
      <c r="C227" s="15"/>
      <c r="D227" s="15"/>
      <c r="E227" s="15"/>
      <c r="F227" s="15"/>
      <c r="G227" s="15"/>
      <c r="H227" s="15"/>
      <c r="I227" s="15"/>
    </row>
    <row r="228" spans="3:9" x14ac:dyDescent="0.5">
      <c r="C228" s="15"/>
      <c r="D228" s="15"/>
      <c r="E228" s="15"/>
      <c r="F228" s="15"/>
      <c r="G228" s="15"/>
      <c r="H228" s="15"/>
      <c r="I228" s="15"/>
    </row>
    <row r="229" spans="3:9" x14ac:dyDescent="0.5">
      <c r="C229" s="15"/>
      <c r="D229" s="15"/>
      <c r="E229" s="15"/>
      <c r="F229" s="15"/>
      <c r="G229" s="15"/>
      <c r="H229" s="15"/>
      <c r="I229" s="15"/>
    </row>
    <row r="230" spans="3:9" x14ac:dyDescent="0.5">
      <c r="C230" s="15"/>
      <c r="D230" s="15"/>
      <c r="E230" s="15"/>
      <c r="F230" s="15"/>
      <c r="G230" s="15"/>
      <c r="H230" s="15"/>
      <c r="I230" s="15"/>
    </row>
    <row r="231" spans="3:9" x14ac:dyDescent="0.5">
      <c r="C231" s="15"/>
      <c r="D231" s="15"/>
      <c r="E231" s="15"/>
      <c r="F231" s="15"/>
      <c r="G231" s="15"/>
      <c r="H231" s="15"/>
      <c r="I231" s="15"/>
    </row>
    <row r="232" spans="3:9" x14ac:dyDescent="0.5">
      <c r="C232" s="15"/>
      <c r="D232" s="15"/>
      <c r="E232" s="15"/>
      <c r="F232" s="15"/>
      <c r="G232" s="15"/>
      <c r="H232" s="15"/>
      <c r="I232" s="15"/>
    </row>
    <row r="233" spans="3:9" x14ac:dyDescent="0.5">
      <c r="C233" s="15"/>
      <c r="D233" s="15"/>
      <c r="E233" s="15"/>
      <c r="F233" s="15"/>
      <c r="G233" s="15"/>
      <c r="H233" s="15"/>
      <c r="I233" s="15"/>
    </row>
    <row r="234" spans="3:9" x14ac:dyDescent="0.5">
      <c r="C234" s="15"/>
      <c r="D234" s="15"/>
      <c r="E234" s="15"/>
      <c r="F234" s="15"/>
      <c r="G234" s="15"/>
      <c r="H234" s="15"/>
      <c r="I234" s="15"/>
    </row>
    <row r="235" spans="3:9" x14ac:dyDescent="0.5">
      <c r="C235" s="15"/>
      <c r="D235" s="15"/>
      <c r="E235" s="15"/>
      <c r="F235" s="15"/>
      <c r="G235" s="15"/>
      <c r="H235" s="15"/>
      <c r="I235" s="15"/>
    </row>
    <row r="236" spans="3:9" x14ac:dyDescent="0.5">
      <c r="C236" s="15"/>
      <c r="D236" s="15"/>
      <c r="E236" s="15"/>
      <c r="F236" s="15"/>
      <c r="G236" s="15"/>
      <c r="H236" s="15"/>
      <c r="I236" s="15"/>
    </row>
    <row r="237" spans="3:9" x14ac:dyDescent="0.5">
      <c r="C237" s="15"/>
      <c r="D237" s="15"/>
      <c r="E237" s="15"/>
      <c r="F237" s="15"/>
      <c r="G237" s="15"/>
      <c r="H237" s="15"/>
      <c r="I237" s="15"/>
    </row>
    <row r="238" spans="3:9" x14ac:dyDescent="0.5">
      <c r="C238" s="15"/>
      <c r="D238" s="15"/>
      <c r="E238" s="15"/>
      <c r="F238" s="15"/>
      <c r="G238" s="15"/>
      <c r="H238" s="15"/>
      <c r="I238" s="15"/>
    </row>
    <row r="239" spans="3:9" x14ac:dyDescent="0.5">
      <c r="C239" s="15"/>
      <c r="D239" s="15"/>
      <c r="E239" s="15"/>
      <c r="F239" s="15"/>
      <c r="G239" s="15"/>
      <c r="H239" s="15"/>
      <c r="I239" s="15"/>
    </row>
    <row r="240" spans="3:9" x14ac:dyDescent="0.5">
      <c r="C240" s="15"/>
      <c r="D240" s="15"/>
      <c r="E240" s="15"/>
      <c r="F240" s="15"/>
      <c r="G240" s="15"/>
      <c r="H240" s="15"/>
      <c r="I240" s="15"/>
    </row>
    <row r="241" spans="3:9" x14ac:dyDescent="0.5">
      <c r="C241" s="15"/>
      <c r="D241" s="15"/>
      <c r="E241" s="15"/>
      <c r="F241" s="15"/>
      <c r="G241" s="15"/>
      <c r="H241" s="15"/>
      <c r="I241" s="15"/>
    </row>
    <row r="242" spans="3:9" x14ac:dyDescent="0.5">
      <c r="C242" s="15"/>
      <c r="D242" s="15"/>
      <c r="E242" s="15"/>
      <c r="F242" s="15"/>
      <c r="G242" s="15"/>
      <c r="H242" s="15"/>
      <c r="I242" s="15"/>
    </row>
    <row r="243" spans="3:9" x14ac:dyDescent="0.5">
      <c r="C243" s="15"/>
      <c r="D243" s="15"/>
      <c r="E243" s="15"/>
      <c r="F243" s="15"/>
      <c r="G243" s="15"/>
      <c r="H243" s="15"/>
      <c r="I243" s="15"/>
    </row>
    <row r="244" spans="3:9" x14ac:dyDescent="0.5">
      <c r="C244" s="15"/>
      <c r="D244" s="15"/>
      <c r="E244" s="15"/>
      <c r="F244" s="15"/>
      <c r="G244" s="15"/>
      <c r="H244" s="15"/>
      <c r="I244" s="15"/>
    </row>
    <row r="245" spans="3:9" x14ac:dyDescent="0.5">
      <c r="C245" s="15"/>
      <c r="D245" s="15"/>
      <c r="E245" s="15"/>
      <c r="F245" s="15"/>
      <c r="G245" s="15"/>
      <c r="H245" s="15"/>
      <c r="I245" s="15"/>
    </row>
    <row r="246" spans="3:9" x14ac:dyDescent="0.5">
      <c r="C246" s="15"/>
      <c r="D246" s="15"/>
      <c r="E246" s="15"/>
      <c r="F246" s="15"/>
      <c r="G246" s="15"/>
      <c r="H246" s="15"/>
      <c r="I246" s="15"/>
    </row>
    <row r="247" spans="3:9" x14ac:dyDescent="0.5">
      <c r="C247" s="15"/>
      <c r="D247" s="15"/>
      <c r="E247" s="15"/>
      <c r="F247" s="15"/>
      <c r="G247" s="15"/>
      <c r="H247" s="15"/>
      <c r="I247" s="15"/>
    </row>
    <row r="248" spans="3:9" x14ac:dyDescent="0.5">
      <c r="C248" s="15"/>
      <c r="D248" s="15"/>
      <c r="E248" s="15"/>
      <c r="F248" s="15"/>
      <c r="G248" s="15"/>
      <c r="H248" s="15"/>
      <c r="I248" s="15"/>
    </row>
    <row r="249" spans="3:9" x14ac:dyDescent="0.5">
      <c r="C249" s="15"/>
      <c r="D249" s="15"/>
      <c r="E249" s="15"/>
      <c r="F249" s="15"/>
      <c r="G249" s="15"/>
      <c r="H249" s="15"/>
      <c r="I249" s="15"/>
    </row>
    <row r="250" spans="3:9" x14ac:dyDescent="0.5">
      <c r="C250" s="15"/>
      <c r="D250" s="15"/>
      <c r="E250" s="15"/>
      <c r="F250" s="15"/>
      <c r="G250" s="15"/>
      <c r="H250" s="15"/>
      <c r="I250" s="15"/>
    </row>
    <row r="251" spans="3:9" x14ac:dyDescent="0.5">
      <c r="C251" s="15"/>
      <c r="D251" s="15"/>
      <c r="E251" s="15"/>
      <c r="F251" s="15"/>
      <c r="G251" s="15"/>
      <c r="H251" s="15"/>
      <c r="I251" s="15"/>
    </row>
    <row r="252" spans="3:9" x14ac:dyDescent="0.5">
      <c r="C252" s="15"/>
      <c r="D252" s="15"/>
      <c r="E252" s="15"/>
      <c r="F252" s="15"/>
      <c r="G252" s="15"/>
      <c r="H252" s="15"/>
      <c r="I252" s="15"/>
    </row>
    <row r="253" spans="3:9" x14ac:dyDescent="0.5">
      <c r="C253" s="15"/>
      <c r="D253" s="15"/>
      <c r="E253" s="15"/>
      <c r="F253" s="15"/>
      <c r="G253" s="15"/>
      <c r="H253" s="15"/>
      <c r="I253" s="15"/>
    </row>
    <row r="254" spans="3:9" x14ac:dyDescent="0.5">
      <c r="C254" s="15"/>
      <c r="D254" s="15"/>
      <c r="E254" s="15"/>
      <c r="F254" s="15"/>
      <c r="G254" s="15"/>
      <c r="H254" s="15"/>
      <c r="I254" s="15"/>
    </row>
    <row r="255" spans="3:9" x14ac:dyDescent="0.5">
      <c r="C255" s="15"/>
      <c r="D255" s="15"/>
      <c r="E255" s="15"/>
      <c r="F255" s="15"/>
      <c r="G255" s="15"/>
      <c r="H255" s="15"/>
      <c r="I255" s="15"/>
    </row>
    <row r="256" spans="3:9" x14ac:dyDescent="0.5">
      <c r="C256" s="15"/>
      <c r="D256" s="15"/>
      <c r="E256" s="15"/>
      <c r="F256" s="15"/>
      <c r="G256" s="15"/>
      <c r="H256" s="15"/>
      <c r="I256" s="15"/>
    </row>
    <row r="257" spans="3:9" x14ac:dyDescent="0.5">
      <c r="C257" s="15"/>
      <c r="D257" s="15"/>
      <c r="E257" s="15"/>
      <c r="F257" s="15"/>
      <c r="G257" s="15"/>
      <c r="H257" s="15"/>
      <c r="I257" s="15"/>
    </row>
    <row r="258" spans="3:9" x14ac:dyDescent="0.5">
      <c r="C258" s="15"/>
      <c r="D258" s="15"/>
      <c r="E258" s="15"/>
      <c r="F258" s="15"/>
      <c r="G258" s="15"/>
      <c r="H258" s="15"/>
      <c r="I258" s="15"/>
    </row>
    <row r="259" spans="3:9" x14ac:dyDescent="0.5">
      <c r="C259" s="15"/>
      <c r="D259" s="15"/>
      <c r="E259" s="15"/>
      <c r="F259" s="15"/>
      <c r="G259" s="15"/>
      <c r="H259" s="15"/>
      <c r="I259" s="15"/>
    </row>
    <row r="260" spans="3:9" x14ac:dyDescent="0.5">
      <c r="C260" s="15"/>
      <c r="D260" s="15"/>
      <c r="E260" s="15"/>
      <c r="F260" s="15"/>
      <c r="G260" s="15"/>
      <c r="H260" s="15"/>
      <c r="I260" s="15"/>
    </row>
    <row r="261" spans="3:9" x14ac:dyDescent="0.5">
      <c r="C261" s="15"/>
      <c r="D261" s="15"/>
      <c r="E261" s="15"/>
      <c r="F261" s="15"/>
      <c r="G261" s="15"/>
      <c r="H261" s="15"/>
      <c r="I261" s="15"/>
    </row>
    <row r="262" spans="3:9" x14ac:dyDescent="0.5">
      <c r="C262" s="15"/>
      <c r="D262" s="15"/>
      <c r="E262" s="15"/>
      <c r="F262" s="15"/>
      <c r="G262" s="15"/>
      <c r="H262" s="15"/>
      <c r="I262" s="15"/>
    </row>
    <row r="263" spans="3:9" x14ac:dyDescent="0.5">
      <c r="C263" s="15"/>
      <c r="D263" s="15"/>
      <c r="E263" s="15"/>
      <c r="F263" s="15"/>
      <c r="G263" s="15"/>
      <c r="H263" s="15"/>
      <c r="I263" s="15"/>
    </row>
    <row r="264" spans="3:9" x14ac:dyDescent="0.5">
      <c r="C264" s="15"/>
      <c r="D264" s="15"/>
      <c r="E264" s="15"/>
      <c r="F264" s="15"/>
      <c r="G264" s="15"/>
      <c r="H264" s="15"/>
      <c r="I264" s="15"/>
    </row>
    <row r="265" spans="3:9" x14ac:dyDescent="0.5">
      <c r="C265" s="15"/>
      <c r="D265" s="15"/>
      <c r="E265" s="15"/>
      <c r="F265" s="15"/>
      <c r="G265" s="15"/>
      <c r="H265" s="15"/>
      <c r="I265" s="15"/>
    </row>
    <row r="266" spans="3:9" x14ac:dyDescent="0.5">
      <c r="C266" s="15"/>
      <c r="D266" s="15"/>
      <c r="E266" s="15"/>
      <c r="F266" s="15"/>
      <c r="G266" s="15"/>
      <c r="H266" s="15"/>
      <c r="I266" s="15"/>
    </row>
    <row r="267" spans="3:9" x14ac:dyDescent="0.5">
      <c r="C267" s="15"/>
      <c r="D267" s="15"/>
      <c r="E267" s="15"/>
      <c r="F267" s="15"/>
      <c r="G267" s="15"/>
      <c r="H267" s="15"/>
      <c r="I267" s="15"/>
    </row>
    <row r="268" spans="3:9" x14ac:dyDescent="0.5">
      <c r="C268" s="15"/>
      <c r="D268" s="15"/>
      <c r="E268" s="15"/>
      <c r="F268" s="15"/>
      <c r="G268" s="15"/>
      <c r="H268" s="15"/>
      <c r="I268" s="15"/>
    </row>
    <row r="269" spans="3:9" x14ac:dyDescent="0.5">
      <c r="C269" s="15"/>
      <c r="D269" s="15"/>
      <c r="E269" s="15"/>
      <c r="F269" s="15"/>
      <c r="G269" s="15"/>
      <c r="H269" s="15"/>
      <c r="I269" s="15"/>
    </row>
    <row r="270" spans="3:9" x14ac:dyDescent="0.5">
      <c r="C270" s="15"/>
      <c r="D270" s="15"/>
      <c r="E270" s="15"/>
      <c r="F270" s="15"/>
      <c r="G270" s="15"/>
      <c r="H270" s="15"/>
      <c r="I270" s="15"/>
    </row>
    <row r="271" spans="3:9" x14ac:dyDescent="0.5">
      <c r="C271" s="15"/>
      <c r="D271" s="15"/>
      <c r="E271" s="15"/>
      <c r="F271" s="15"/>
      <c r="G271" s="15"/>
      <c r="H271" s="15"/>
      <c r="I271" s="15"/>
    </row>
    <row r="272" spans="3:9" x14ac:dyDescent="0.5">
      <c r="C272" s="15"/>
      <c r="D272" s="15"/>
      <c r="E272" s="15"/>
      <c r="F272" s="15"/>
      <c r="G272" s="15"/>
      <c r="H272" s="15"/>
      <c r="I272" s="15"/>
    </row>
    <row r="273" spans="3:9" x14ac:dyDescent="0.5">
      <c r="C273" s="15"/>
      <c r="D273" s="15"/>
      <c r="E273" s="15"/>
      <c r="F273" s="15"/>
      <c r="G273" s="15"/>
      <c r="H273" s="15"/>
      <c r="I273" s="15"/>
    </row>
    <row r="274" spans="3:9" x14ac:dyDescent="0.5">
      <c r="C274" s="15"/>
      <c r="D274" s="15"/>
      <c r="E274" s="15"/>
      <c r="F274" s="15"/>
      <c r="G274" s="15"/>
      <c r="H274" s="15"/>
      <c r="I274" s="15"/>
    </row>
    <row r="275" spans="3:9" x14ac:dyDescent="0.5">
      <c r="C275" s="15"/>
      <c r="D275" s="15"/>
      <c r="E275" s="15"/>
      <c r="F275" s="15"/>
      <c r="G275" s="15"/>
      <c r="H275" s="15"/>
      <c r="I275" s="15"/>
    </row>
    <row r="276" spans="3:9" x14ac:dyDescent="0.5">
      <c r="C276" s="15"/>
      <c r="D276" s="15"/>
      <c r="E276" s="15"/>
      <c r="F276" s="15"/>
      <c r="G276" s="15"/>
      <c r="H276" s="15"/>
      <c r="I276" s="15"/>
    </row>
    <row r="277" spans="3:9" x14ac:dyDescent="0.5">
      <c r="C277" s="15"/>
      <c r="D277" s="15"/>
      <c r="E277" s="15"/>
      <c r="F277" s="15"/>
      <c r="G277" s="15"/>
      <c r="H277" s="15"/>
      <c r="I277" s="15"/>
    </row>
    <row r="278" spans="3:9" x14ac:dyDescent="0.5">
      <c r="C278" s="15"/>
      <c r="D278" s="15"/>
      <c r="E278" s="15"/>
      <c r="F278" s="15"/>
      <c r="G278" s="15"/>
      <c r="H278" s="15"/>
      <c r="I278" s="15"/>
    </row>
    <row r="279" spans="3:9" x14ac:dyDescent="0.5">
      <c r="C279" s="15"/>
      <c r="D279" s="15"/>
      <c r="E279" s="15"/>
      <c r="F279" s="15"/>
      <c r="G279" s="15"/>
      <c r="H279" s="15"/>
      <c r="I279" s="15"/>
    </row>
    <row r="280" spans="3:9" x14ac:dyDescent="0.5">
      <c r="C280" s="15"/>
      <c r="D280" s="15"/>
      <c r="E280" s="15"/>
      <c r="F280" s="15"/>
      <c r="G280" s="15"/>
      <c r="H280" s="15"/>
      <c r="I280" s="15"/>
    </row>
    <row r="281" spans="3:9" x14ac:dyDescent="0.5">
      <c r="C281" s="15"/>
      <c r="D281" s="15"/>
      <c r="E281" s="15"/>
      <c r="F281" s="15"/>
      <c r="G281" s="15"/>
      <c r="H281" s="15"/>
      <c r="I281" s="15"/>
    </row>
    <row r="282" spans="3:9" x14ac:dyDescent="0.5">
      <c r="C282" s="15"/>
      <c r="D282" s="15"/>
      <c r="E282" s="15"/>
      <c r="F282" s="15"/>
      <c r="G282" s="15"/>
      <c r="H282" s="15"/>
      <c r="I282" s="15"/>
    </row>
    <row r="283" spans="3:9" x14ac:dyDescent="0.5">
      <c r="C283" s="15"/>
      <c r="D283" s="15"/>
      <c r="E283" s="15"/>
      <c r="F283" s="15"/>
      <c r="G283" s="15"/>
      <c r="H283" s="15"/>
      <c r="I283" s="15"/>
    </row>
    <row r="284" spans="3:9" x14ac:dyDescent="0.5">
      <c r="C284" s="15"/>
      <c r="D284" s="15"/>
      <c r="E284" s="15"/>
      <c r="F284" s="15"/>
      <c r="G284" s="15"/>
      <c r="H284" s="15"/>
      <c r="I284" s="15"/>
    </row>
    <row r="285" spans="3:9" x14ac:dyDescent="0.5">
      <c r="C285" s="15"/>
      <c r="D285" s="15"/>
      <c r="E285" s="15"/>
      <c r="F285" s="15"/>
      <c r="G285" s="15"/>
      <c r="H285" s="15"/>
      <c r="I285" s="15"/>
    </row>
    <row r="286" spans="3:9" x14ac:dyDescent="0.5">
      <c r="C286" s="15"/>
      <c r="D286" s="15"/>
      <c r="E286" s="15"/>
      <c r="F286" s="15"/>
      <c r="G286" s="15"/>
      <c r="H286" s="15"/>
      <c r="I286" s="15"/>
    </row>
    <row r="287" spans="3:9" x14ac:dyDescent="0.5">
      <c r="C287" s="15"/>
      <c r="D287" s="15"/>
      <c r="E287" s="15"/>
      <c r="F287" s="15"/>
      <c r="G287" s="15"/>
      <c r="H287" s="15"/>
      <c r="I287" s="15"/>
    </row>
    <row r="288" spans="3:9" x14ac:dyDescent="0.5">
      <c r="C288" s="15"/>
      <c r="D288" s="15"/>
      <c r="E288" s="15"/>
      <c r="F288" s="15"/>
      <c r="G288" s="15"/>
      <c r="H288" s="15"/>
      <c r="I288" s="15"/>
    </row>
    <row r="289" spans="3:9" x14ac:dyDescent="0.5">
      <c r="C289" s="15"/>
      <c r="D289" s="15"/>
      <c r="E289" s="15"/>
      <c r="F289" s="15"/>
      <c r="G289" s="15"/>
      <c r="H289" s="15"/>
      <c r="I289" s="15"/>
    </row>
    <row r="290" spans="3:9" x14ac:dyDescent="0.5">
      <c r="C290" s="15"/>
      <c r="D290" s="15"/>
      <c r="E290" s="15"/>
      <c r="F290" s="15"/>
      <c r="G290" s="15"/>
      <c r="H290" s="15"/>
      <c r="I290" s="15"/>
    </row>
    <row r="291" spans="3:9" x14ac:dyDescent="0.5">
      <c r="C291" s="15"/>
      <c r="D291" s="15"/>
      <c r="E291" s="15"/>
      <c r="F291" s="15"/>
      <c r="G291" s="15"/>
      <c r="H291" s="15"/>
      <c r="I291" s="15"/>
    </row>
    <row r="292" spans="3:9" x14ac:dyDescent="0.5">
      <c r="C292" s="15"/>
      <c r="D292" s="15"/>
      <c r="E292" s="15"/>
      <c r="F292" s="15"/>
      <c r="G292" s="15"/>
      <c r="H292" s="15"/>
      <c r="I292" s="15"/>
    </row>
    <row r="293" spans="3:9" x14ac:dyDescent="0.5">
      <c r="C293" s="15"/>
      <c r="D293" s="15"/>
      <c r="E293" s="15"/>
      <c r="F293" s="15"/>
      <c r="G293" s="15"/>
      <c r="H293" s="15"/>
      <c r="I293" s="15"/>
    </row>
    <row r="294" spans="3:9" x14ac:dyDescent="0.5">
      <c r="C294" s="15"/>
      <c r="D294" s="15"/>
      <c r="E294" s="15"/>
      <c r="F294" s="15"/>
      <c r="G294" s="15"/>
      <c r="H294" s="15"/>
      <c r="I294" s="15"/>
    </row>
    <row r="295" spans="3:9" x14ac:dyDescent="0.5">
      <c r="C295" s="15"/>
      <c r="D295" s="15"/>
      <c r="E295" s="15"/>
      <c r="F295" s="15"/>
      <c r="G295" s="15"/>
      <c r="H295" s="15"/>
      <c r="I295" s="15"/>
    </row>
    <row r="296" spans="3:9" x14ac:dyDescent="0.5">
      <c r="C296" s="15"/>
      <c r="D296" s="15"/>
      <c r="E296" s="15"/>
      <c r="F296" s="15"/>
      <c r="G296" s="15"/>
      <c r="H296" s="15"/>
      <c r="I296" s="15"/>
    </row>
    <row r="297" spans="3:9" x14ac:dyDescent="0.5">
      <c r="C297" s="15"/>
      <c r="D297" s="15"/>
      <c r="E297" s="15"/>
      <c r="F297" s="15"/>
      <c r="G297" s="15"/>
      <c r="H297" s="15"/>
      <c r="I297" s="15"/>
    </row>
    <row r="298" spans="3:9" x14ac:dyDescent="0.5">
      <c r="C298" s="15"/>
      <c r="D298" s="15"/>
      <c r="E298" s="15"/>
      <c r="F298" s="15"/>
      <c r="G298" s="15"/>
      <c r="H298" s="15"/>
      <c r="I298" s="15"/>
    </row>
    <row r="299" spans="3:9" x14ac:dyDescent="0.5">
      <c r="C299" s="15"/>
      <c r="D299" s="15"/>
      <c r="E299" s="15"/>
      <c r="F299" s="15"/>
      <c r="G299" s="15"/>
      <c r="H299" s="15"/>
      <c r="I299" s="15"/>
    </row>
    <row r="300" spans="3:9" x14ac:dyDescent="0.5">
      <c r="C300" s="15"/>
      <c r="D300" s="15"/>
      <c r="E300" s="15"/>
      <c r="F300" s="15"/>
      <c r="G300" s="15"/>
      <c r="H300" s="15"/>
      <c r="I300" s="15"/>
    </row>
    <row r="301" spans="3:9" x14ac:dyDescent="0.5">
      <c r="C301" s="15"/>
      <c r="D301" s="15"/>
      <c r="E301" s="15"/>
      <c r="F301" s="15"/>
      <c r="G301" s="15"/>
      <c r="H301" s="15"/>
      <c r="I301" s="15"/>
    </row>
    <row r="302" spans="3:9" x14ac:dyDescent="0.5">
      <c r="C302" s="15"/>
      <c r="D302" s="15"/>
      <c r="E302" s="15"/>
      <c r="F302" s="15"/>
      <c r="G302" s="15"/>
      <c r="H302" s="15"/>
      <c r="I302" s="15"/>
    </row>
    <row r="303" spans="3:9" x14ac:dyDescent="0.5">
      <c r="C303" s="15"/>
      <c r="D303" s="15"/>
      <c r="E303" s="15"/>
      <c r="F303" s="15"/>
      <c r="G303" s="15"/>
      <c r="H303" s="15"/>
      <c r="I303" s="15"/>
    </row>
    <row r="304" spans="3:9" x14ac:dyDescent="0.5">
      <c r="C304" s="15"/>
      <c r="D304" s="15"/>
      <c r="E304" s="15"/>
      <c r="F304" s="15"/>
      <c r="G304" s="15"/>
      <c r="H304" s="15"/>
      <c r="I304" s="15"/>
    </row>
    <row r="305" spans="3:9" x14ac:dyDescent="0.5">
      <c r="C305" s="15"/>
      <c r="D305" s="15"/>
      <c r="E305" s="15"/>
      <c r="F305" s="15"/>
      <c r="G305" s="15"/>
      <c r="H305" s="15"/>
      <c r="I305" s="15"/>
    </row>
    <row r="306" spans="3:9" x14ac:dyDescent="0.5">
      <c r="C306" s="15"/>
      <c r="D306" s="15"/>
      <c r="E306" s="15"/>
      <c r="F306" s="15"/>
      <c r="G306" s="15"/>
      <c r="H306" s="15"/>
      <c r="I306" s="15"/>
    </row>
    <row r="307" spans="3:9" x14ac:dyDescent="0.5">
      <c r="C307" s="15"/>
      <c r="D307" s="15"/>
      <c r="E307" s="15"/>
      <c r="F307" s="15"/>
      <c r="G307" s="15"/>
      <c r="H307" s="15"/>
      <c r="I307" s="15"/>
    </row>
    <row r="308" spans="3:9" x14ac:dyDescent="0.5">
      <c r="C308" s="15"/>
      <c r="D308" s="15"/>
      <c r="E308" s="15"/>
      <c r="F308" s="15"/>
      <c r="G308" s="15"/>
      <c r="H308" s="15"/>
      <c r="I308" s="15"/>
    </row>
    <row r="309" spans="3:9" x14ac:dyDescent="0.5">
      <c r="C309" s="15"/>
      <c r="D309" s="15"/>
      <c r="E309" s="15"/>
      <c r="F309" s="15"/>
      <c r="G309" s="15"/>
      <c r="H309" s="15"/>
      <c r="I309" s="15"/>
    </row>
    <row r="310" spans="3:9" x14ac:dyDescent="0.5">
      <c r="C310" s="15"/>
      <c r="D310" s="15"/>
      <c r="E310" s="15"/>
      <c r="F310" s="15"/>
      <c r="G310" s="15"/>
      <c r="H310" s="15"/>
      <c r="I310" s="15"/>
    </row>
    <row r="311" spans="3:9" x14ac:dyDescent="0.5">
      <c r="C311" s="15"/>
      <c r="D311" s="15"/>
      <c r="E311" s="15"/>
      <c r="F311" s="15"/>
      <c r="G311" s="15"/>
      <c r="H311" s="15"/>
      <c r="I311" s="15"/>
    </row>
    <row r="312" spans="3:9" x14ac:dyDescent="0.5">
      <c r="C312" s="15"/>
      <c r="D312" s="15"/>
      <c r="E312" s="15"/>
      <c r="F312" s="15"/>
      <c r="G312" s="15"/>
      <c r="H312" s="15"/>
      <c r="I312" s="15"/>
    </row>
    <row r="313" spans="3:9" x14ac:dyDescent="0.5">
      <c r="C313" s="15"/>
      <c r="D313" s="15"/>
      <c r="E313" s="15"/>
      <c r="F313" s="15"/>
      <c r="G313" s="15"/>
      <c r="H313" s="15"/>
      <c r="I313" s="15"/>
    </row>
    <row r="314" spans="3:9" x14ac:dyDescent="0.5">
      <c r="C314" s="15"/>
      <c r="D314" s="15"/>
      <c r="E314" s="15"/>
      <c r="F314" s="15"/>
      <c r="G314" s="15"/>
      <c r="H314" s="15"/>
      <c r="I314" s="15"/>
    </row>
    <row r="315" spans="3:9" x14ac:dyDescent="0.5">
      <c r="C315" s="15"/>
      <c r="D315" s="15"/>
      <c r="E315" s="15"/>
      <c r="F315" s="15"/>
      <c r="G315" s="15"/>
      <c r="H315" s="15"/>
      <c r="I315" s="15"/>
    </row>
    <row r="316" spans="3:9" x14ac:dyDescent="0.5">
      <c r="C316" s="15"/>
      <c r="D316" s="15"/>
      <c r="E316" s="15"/>
      <c r="F316" s="15"/>
      <c r="G316" s="15"/>
      <c r="H316" s="15"/>
      <c r="I316" s="15"/>
    </row>
    <row r="317" spans="3:9" x14ac:dyDescent="0.5">
      <c r="C317" s="15"/>
      <c r="D317" s="15"/>
      <c r="E317" s="15"/>
      <c r="F317" s="15"/>
      <c r="G317" s="15"/>
      <c r="H317" s="15"/>
      <c r="I317" s="15"/>
    </row>
    <row r="318" spans="3:9" x14ac:dyDescent="0.5">
      <c r="C318" s="15"/>
      <c r="D318" s="15"/>
      <c r="E318" s="15"/>
      <c r="F318" s="15"/>
      <c r="G318" s="15"/>
      <c r="H318" s="15"/>
      <c r="I318" s="15"/>
    </row>
    <row r="319" spans="3:9" x14ac:dyDescent="0.5">
      <c r="C319" s="15"/>
      <c r="D319" s="15"/>
      <c r="E319" s="15"/>
      <c r="F319" s="15"/>
      <c r="G319" s="15"/>
      <c r="H319" s="15"/>
      <c r="I319" s="15"/>
    </row>
    <row r="320" spans="3:9" x14ac:dyDescent="0.5">
      <c r="C320" s="15"/>
      <c r="D320" s="15"/>
      <c r="E320" s="15"/>
      <c r="F320" s="15"/>
      <c r="G320" s="15"/>
      <c r="H320" s="15"/>
      <c r="I320" s="15"/>
    </row>
    <row r="321" spans="3:9" x14ac:dyDescent="0.5">
      <c r="C321" s="15"/>
      <c r="D321" s="15"/>
      <c r="E321" s="15"/>
      <c r="F321" s="15"/>
      <c r="G321" s="15"/>
      <c r="H321" s="15"/>
      <c r="I321" s="15"/>
    </row>
    <row r="322" spans="3:9" x14ac:dyDescent="0.5">
      <c r="C322" s="15"/>
      <c r="D322" s="15"/>
      <c r="E322" s="15"/>
      <c r="F322" s="15"/>
      <c r="G322" s="15"/>
      <c r="H322" s="15"/>
      <c r="I322" s="15"/>
    </row>
    <row r="323" spans="3:9" x14ac:dyDescent="0.5">
      <c r="C323" s="15"/>
      <c r="D323" s="15"/>
      <c r="E323" s="15"/>
      <c r="F323" s="15"/>
      <c r="G323" s="15"/>
      <c r="H323" s="15"/>
      <c r="I323" s="15"/>
    </row>
    <row r="324" spans="3:9" x14ac:dyDescent="0.5">
      <c r="C324" s="15"/>
      <c r="D324" s="15"/>
      <c r="E324" s="15"/>
      <c r="F324" s="15"/>
      <c r="G324" s="15"/>
      <c r="H324" s="15"/>
      <c r="I324" s="15"/>
    </row>
    <row r="325" spans="3:9" x14ac:dyDescent="0.5">
      <c r="C325" s="15"/>
      <c r="D325" s="15"/>
      <c r="E325" s="15"/>
      <c r="F325" s="15"/>
      <c r="G325" s="15"/>
      <c r="H325" s="15"/>
      <c r="I325" s="15"/>
    </row>
    <row r="326" spans="3:9" x14ac:dyDescent="0.5">
      <c r="C326" s="15"/>
      <c r="D326" s="15"/>
      <c r="E326" s="15"/>
      <c r="F326" s="15"/>
      <c r="G326" s="15"/>
      <c r="H326" s="15"/>
      <c r="I326" s="15"/>
    </row>
    <row r="327" spans="3:9" x14ac:dyDescent="0.5">
      <c r="C327" s="15"/>
      <c r="D327" s="15"/>
      <c r="E327" s="15"/>
      <c r="F327" s="15"/>
      <c r="G327" s="15"/>
      <c r="H327" s="15"/>
      <c r="I327" s="15"/>
    </row>
    <row r="328" spans="3:9" x14ac:dyDescent="0.5">
      <c r="C328" s="15"/>
      <c r="D328" s="15"/>
      <c r="E328" s="15"/>
      <c r="F328" s="15"/>
      <c r="G328" s="15"/>
      <c r="H328" s="15"/>
      <c r="I328" s="15"/>
    </row>
    <row r="329" spans="3:9" x14ac:dyDescent="0.5">
      <c r="C329" s="15"/>
      <c r="D329" s="15"/>
      <c r="E329" s="15"/>
      <c r="F329" s="15"/>
      <c r="G329" s="15"/>
      <c r="H329" s="15"/>
      <c r="I329" s="15"/>
    </row>
    <row r="330" spans="3:9" x14ac:dyDescent="0.5">
      <c r="C330" s="15"/>
      <c r="D330" s="15"/>
      <c r="E330" s="15"/>
      <c r="F330" s="15"/>
      <c r="G330" s="15"/>
      <c r="H330" s="15"/>
      <c r="I330" s="15"/>
    </row>
    <row r="331" spans="3:9" x14ac:dyDescent="0.5">
      <c r="C331" s="15"/>
      <c r="D331" s="15"/>
      <c r="E331" s="15"/>
      <c r="F331" s="15"/>
      <c r="G331" s="15"/>
      <c r="H331" s="15"/>
      <c r="I331" s="15"/>
    </row>
    <row r="332" spans="3:9" x14ac:dyDescent="0.5">
      <c r="C332" s="15"/>
      <c r="D332" s="15"/>
      <c r="E332" s="15"/>
      <c r="F332" s="15"/>
      <c r="G332" s="15"/>
      <c r="H332" s="15"/>
      <c r="I332" s="15"/>
    </row>
    <row r="333" spans="3:9" x14ac:dyDescent="0.5">
      <c r="C333" s="15"/>
      <c r="D333" s="15"/>
      <c r="E333" s="15"/>
      <c r="F333" s="15"/>
      <c r="G333" s="15"/>
      <c r="H333" s="15"/>
      <c r="I333" s="15"/>
    </row>
    <row r="334" spans="3:9" x14ac:dyDescent="0.5">
      <c r="C334" s="15"/>
      <c r="D334" s="15"/>
      <c r="E334" s="15"/>
      <c r="F334" s="15"/>
      <c r="G334" s="15"/>
      <c r="H334" s="15"/>
      <c r="I334" s="15"/>
    </row>
    <row r="335" spans="3:9" x14ac:dyDescent="0.5">
      <c r="C335" s="15"/>
      <c r="D335" s="15"/>
      <c r="E335" s="15"/>
      <c r="F335" s="15"/>
      <c r="G335" s="15"/>
      <c r="H335" s="15"/>
      <c r="I335" s="15"/>
    </row>
    <row r="336" spans="3:9" x14ac:dyDescent="0.5">
      <c r="C336" s="15"/>
      <c r="D336" s="15"/>
      <c r="E336" s="15"/>
      <c r="F336" s="15"/>
      <c r="G336" s="15"/>
      <c r="H336" s="15"/>
      <c r="I336" s="15"/>
    </row>
    <row r="337" spans="3:9" x14ac:dyDescent="0.5">
      <c r="C337" s="15"/>
      <c r="D337" s="15"/>
      <c r="E337" s="15"/>
      <c r="F337" s="15"/>
      <c r="G337" s="15"/>
      <c r="H337" s="15"/>
      <c r="I337" s="15"/>
    </row>
    <row r="338" spans="3:9" x14ac:dyDescent="0.5">
      <c r="C338" s="15"/>
      <c r="D338" s="15"/>
      <c r="E338" s="15"/>
      <c r="F338" s="15"/>
      <c r="G338" s="15"/>
      <c r="H338" s="15"/>
      <c r="I338" s="15"/>
    </row>
    <row r="339" spans="3:9" x14ac:dyDescent="0.5">
      <c r="C339" s="15"/>
      <c r="D339" s="15"/>
      <c r="E339" s="15"/>
      <c r="F339" s="15"/>
      <c r="G339" s="15"/>
      <c r="H339" s="15"/>
      <c r="I339" s="15"/>
    </row>
    <row r="340" spans="3:9" x14ac:dyDescent="0.5">
      <c r="C340" s="15"/>
      <c r="D340" s="15"/>
      <c r="E340" s="15"/>
      <c r="F340" s="15"/>
      <c r="G340" s="15"/>
      <c r="H340" s="15"/>
      <c r="I340" s="15"/>
    </row>
    <row r="341" spans="3:9" x14ac:dyDescent="0.5">
      <c r="C341" s="15"/>
      <c r="D341" s="15"/>
      <c r="E341" s="15"/>
      <c r="F341" s="15"/>
      <c r="G341" s="15"/>
      <c r="H341" s="15"/>
      <c r="I341" s="15"/>
    </row>
    <row r="342" spans="3:9" x14ac:dyDescent="0.5">
      <c r="C342" s="15"/>
      <c r="D342" s="15"/>
      <c r="E342" s="15"/>
      <c r="F342" s="15"/>
      <c r="G342" s="15"/>
      <c r="H342" s="15"/>
      <c r="I342" s="15"/>
    </row>
    <row r="343" spans="3:9" x14ac:dyDescent="0.5">
      <c r="C343" s="15"/>
      <c r="D343" s="15"/>
      <c r="E343" s="15"/>
      <c r="F343" s="15"/>
      <c r="G343" s="15"/>
      <c r="H343" s="15"/>
      <c r="I343" s="15"/>
    </row>
    <row r="344" spans="3:9" x14ac:dyDescent="0.5">
      <c r="C344" s="15"/>
      <c r="D344" s="15"/>
      <c r="E344" s="15"/>
      <c r="F344" s="15"/>
      <c r="G344" s="15"/>
      <c r="H344" s="15"/>
      <c r="I344" s="15"/>
    </row>
    <row r="345" spans="3:9" x14ac:dyDescent="0.5">
      <c r="C345" s="15"/>
      <c r="D345" s="15"/>
      <c r="E345" s="15"/>
      <c r="F345" s="15"/>
      <c r="G345" s="15"/>
      <c r="H345" s="15"/>
      <c r="I345" s="15"/>
    </row>
    <row r="346" spans="3:9" x14ac:dyDescent="0.5">
      <c r="C346" s="15"/>
      <c r="D346" s="15"/>
      <c r="E346" s="15"/>
      <c r="F346" s="15"/>
      <c r="G346" s="15"/>
      <c r="H346" s="15"/>
      <c r="I346" s="15"/>
    </row>
    <row r="347" spans="3:9" x14ac:dyDescent="0.5">
      <c r="C347" s="15"/>
      <c r="D347" s="15"/>
      <c r="E347" s="15"/>
      <c r="F347" s="15"/>
      <c r="G347" s="15"/>
      <c r="H347" s="15"/>
      <c r="I347" s="15"/>
    </row>
    <row r="348" spans="3:9" x14ac:dyDescent="0.5">
      <c r="C348" s="15"/>
      <c r="D348" s="15"/>
      <c r="E348" s="15"/>
      <c r="F348" s="15"/>
      <c r="G348" s="15"/>
      <c r="H348" s="15"/>
      <c r="I348" s="15"/>
    </row>
    <row r="349" spans="3:9" x14ac:dyDescent="0.5">
      <c r="C349" s="15"/>
      <c r="D349" s="15"/>
      <c r="E349" s="15"/>
      <c r="F349" s="15"/>
      <c r="G349" s="15"/>
      <c r="H349" s="15"/>
      <c r="I349" s="15"/>
    </row>
    <row r="350" spans="3:9" x14ac:dyDescent="0.5">
      <c r="C350" s="15"/>
      <c r="D350" s="15"/>
      <c r="E350" s="15"/>
      <c r="F350" s="15"/>
      <c r="G350" s="15"/>
      <c r="H350" s="15"/>
      <c r="I350" s="15"/>
    </row>
    <row r="351" spans="3:9" x14ac:dyDescent="0.5">
      <c r="C351" s="15"/>
      <c r="D351" s="15"/>
      <c r="E351" s="15"/>
      <c r="F351" s="15"/>
      <c r="G351" s="15"/>
      <c r="H351" s="15"/>
      <c r="I351" s="15"/>
    </row>
    <row r="352" spans="3:9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B1:H1"/>
    <mergeCell ref="C2:G2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7"/>
  <sheetViews>
    <sheetView tabSelected="1" workbookViewId="0">
      <pane xSplit="2" ySplit="4" topLeftCell="C42" activePane="bottomRight" state="frozen"/>
      <selection activeCell="A38" sqref="A38"/>
      <selection pane="topRight" activeCell="A38" sqref="A38"/>
      <selection pane="bottomLeft" activeCell="A38" sqref="A38"/>
      <selection pane="bottomRight" activeCell="A38" sqref="A38"/>
    </sheetView>
  </sheetViews>
  <sheetFormatPr defaultRowHeight="21.75" x14ac:dyDescent="0.5"/>
  <cols>
    <col min="1" max="1" width="10.85546875" customWidth="1"/>
    <col min="2" max="2" width="23" customWidth="1"/>
    <col min="3" max="8" width="13.42578125" customWidth="1"/>
  </cols>
  <sheetData>
    <row r="1" spans="1:16" ht="29.25" x14ac:dyDescent="0.6">
      <c r="B1" s="155" t="s">
        <v>83</v>
      </c>
      <c r="C1" s="155"/>
      <c r="D1" s="155"/>
      <c r="E1" s="155"/>
      <c r="F1" s="155"/>
      <c r="G1" s="155"/>
      <c r="H1" s="155"/>
    </row>
    <row r="2" spans="1:16" x14ac:dyDescent="0.5">
      <c r="B2" s="26" t="s">
        <v>0</v>
      </c>
      <c r="C2" s="153" t="s">
        <v>67</v>
      </c>
      <c r="D2" s="154"/>
      <c r="E2" s="154"/>
      <c r="F2" s="154"/>
      <c r="G2" s="154"/>
      <c r="H2" s="25" t="s">
        <v>1</v>
      </c>
    </row>
    <row r="3" spans="1:16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6" x14ac:dyDescent="0.5">
      <c r="B4" s="34" t="s">
        <v>73</v>
      </c>
      <c r="C4" s="37">
        <v>35.051499999999997</v>
      </c>
      <c r="D4" s="36">
        <v>34.981699999999996</v>
      </c>
      <c r="E4" s="37">
        <v>34.964599999999997</v>
      </c>
      <c r="F4" s="37">
        <v>35.031100000000002</v>
      </c>
      <c r="G4" s="35"/>
      <c r="H4" s="38">
        <f>AVERAGE(C4:G4)</f>
        <v>35.007224999999998</v>
      </c>
    </row>
    <row r="5" spans="1:16" x14ac:dyDescent="0.5">
      <c r="B5" s="43" t="s">
        <v>18</v>
      </c>
      <c r="C5" s="48"/>
      <c r="D5" s="45"/>
      <c r="E5" s="45"/>
      <c r="F5" s="48"/>
      <c r="G5" s="45"/>
      <c r="H5" s="44"/>
    </row>
    <row r="6" spans="1:16" x14ac:dyDescent="0.5">
      <c r="A6" t="s">
        <v>91</v>
      </c>
      <c r="B6" s="3" t="s">
        <v>19</v>
      </c>
      <c r="C6" s="12">
        <f>C7*C$4</f>
        <v>29863.877999999997</v>
      </c>
      <c r="D6" s="12">
        <f>D7*D$4</f>
        <v>29699.463299999996</v>
      </c>
      <c r="E6" s="12">
        <f>E7*E$4</f>
        <v>29789.839199999999</v>
      </c>
      <c r="F6" s="12">
        <f>F7*F$4</f>
        <v>29846.497200000002</v>
      </c>
      <c r="G6" s="12"/>
      <c r="H6" s="67">
        <f t="shared" ref="H6:H35" si="0">AVERAGE(C6:G6)</f>
        <v>29799.919424999996</v>
      </c>
      <c r="I6" s="15"/>
      <c r="J6" s="15"/>
      <c r="K6" s="15"/>
      <c r="L6" s="15"/>
      <c r="M6" s="15"/>
      <c r="N6" s="15"/>
      <c r="O6" s="15"/>
      <c r="P6" s="15"/>
    </row>
    <row r="7" spans="1:16" x14ac:dyDescent="0.5">
      <c r="A7" t="s">
        <v>92</v>
      </c>
      <c r="B7" s="3" t="s">
        <v>20</v>
      </c>
      <c r="C7" s="11">
        <v>852</v>
      </c>
      <c r="D7" s="11">
        <v>849</v>
      </c>
      <c r="E7" s="11">
        <v>852</v>
      </c>
      <c r="F7" s="11">
        <v>852</v>
      </c>
      <c r="G7" s="11"/>
      <c r="H7" s="67">
        <f t="shared" si="0"/>
        <v>851.25</v>
      </c>
      <c r="I7" s="15"/>
      <c r="J7" s="15"/>
      <c r="K7" s="15"/>
      <c r="L7" s="15"/>
      <c r="M7" s="15"/>
      <c r="N7" s="15"/>
      <c r="O7" s="15"/>
      <c r="P7" s="15"/>
    </row>
    <row r="8" spans="1:16" x14ac:dyDescent="0.5">
      <c r="A8" t="s">
        <v>93</v>
      </c>
      <c r="B8" s="3" t="s">
        <v>21</v>
      </c>
      <c r="C8" s="120">
        <f>C9*C$4</f>
        <v>29338.105499999998</v>
      </c>
      <c r="D8" s="120">
        <f>D9*D$4</f>
        <v>29174.737799999995</v>
      </c>
      <c r="E8" s="120">
        <f>E9*E$4</f>
        <v>28740.901199999997</v>
      </c>
      <c r="F8" s="120">
        <f>F9*F$4</f>
        <v>28795.564200000001</v>
      </c>
      <c r="G8" s="120"/>
      <c r="H8" s="79">
        <f>AVERAGE(C8:G8)</f>
        <v>29012.327174999999</v>
      </c>
      <c r="I8" s="15"/>
      <c r="J8" s="15"/>
      <c r="K8" s="15"/>
      <c r="L8" s="15"/>
      <c r="M8" s="15"/>
      <c r="N8" s="15"/>
      <c r="O8" s="15"/>
      <c r="P8" s="15"/>
    </row>
    <row r="9" spans="1:16" x14ac:dyDescent="0.5">
      <c r="A9" t="s">
        <v>94</v>
      </c>
      <c r="B9" s="3" t="s">
        <v>22</v>
      </c>
      <c r="C9" s="77">
        <v>837</v>
      </c>
      <c r="D9" s="77">
        <v>834</v>
      </c>
      <c r="E9" s="77">
        <v>822</v>
      </c>
      <c r="F9" s="77">
        <v>822</v>
      </c>
      <c r="G9" s="77"/>
      <c r="H9" s="79">
        <f t="shared" si="0"/>
        <v>828.75</v>
      </c>
      <c r="I9" s="15"/>
      <c r="J9" s="15"/>
      <c r="K9" s="15"/>
      <c r="L9" s="15"/>
      <c r="M9" s="15"/>
      <c r="N9" s="15"/>
      <c r="O9" s="15"/>
      <c r="P9" s="15"/>
    </row>
    <row r="10" spans="1:16" x14ac:dyDescent="0.5">
      <c r="A10" t="s">
        <v>95</v>
      </c>
      <c r="B10" s="102" t="s">
        <v>23</v>
      </c>
      <c r="C10" s="12">
        <f>C11*C$4</f>
        <v>28847.384499999996</v>
      </c>
      <c r="D10" s="12">
        <f>D11*D$4</f>
        <v>28684.993999999999</v>
      </c>
      <c r="E10" s="12">
        <f>E11*E$4</f>
        <v>28740.901199999997</v>
      </c>
      <c r="F10" s="12">
        <f>F11*F$4</f>
        <v>28795.564200000001</v>
      </c>
      <c r="G10" s="12"/>
      <c r="H10" s="67">
        <f t="shared" si="0"/>
        <v>28767.210974999995</v>
      </c>
      <c r="I10" s="15"/>
      <c r="J10" s="96"/>
      <c r="K10" s="96"/>
      <c r="L10" s="96"/>
      <c r="M10" s="96"/>
      <c r="N10" s="96"/>
      <c r="O10" s="15"/>
      <c r="P10" s="15"/>
    </row>
    <row r="11" spans="1:16" x14ac:dyDescent="0.5">
      <c r="A11" t="s">
        <v>96</v>
      </c>
      <c r="B11" s="102" t="s">
        <v>20</v>
      </c>
      <c r="C11" s="58">
        <v>823</v>
      </c>
      <c r="D11" s="58">
        <v>820</v>
      </c>
      <c r="E11" s="58">
        <v>822</v>
      </c>
      <c r="F11" s="58">
        <v>822</v>
      </c>
      <c r="G11" s="58"/>
      <c r="H11" s="67">
        <f t="shared" si="0"/>
        <v>821.75</v>
      </c>
      <c r="I11" s="15"/>
      <c r="J11" s="96"/>
      <c r="K11" s="96"/>
      <c r="L11" s="96"/>
      <c r="M11" s="96"/>
      <c r="N11" s="96"/>
      <c r="O11" s="15"/>
      <c r="P11" s="15"/>
    </row>
    <row r="12" spans="1:16" x14ac:dyDescent="0.5">
      <c r="A12" t="s">
        <v>97</v>
      </c>
      <c r="B12" s="102" t="s">
        <v>24</v>
      </c>
      <c r="C12" s="12">
        <f>C13*C$4</f>
        <v>27305.118499999997</v>
      </c>
      <c r="D12" s="12">
        <f>D13*D$4</f>
        <v>27145.799199999998</v>
      </c>
      <c r="E12" s="12">
        <f>E13*E$4</f>
        <v>26712.954399999999</v>
      </c>
      <c r="F12" s="12">
        <f>F13*F$4</f>
        <v>26763.760400000003</v>
      </c>
      <c r="G12" s="12"/>
      <c r="H12" s="67">
        <f t="shared" si="0"/>
        <v>26981.908124999998</v>
      </c>
      <c r="I12" s="15"/>
      <c r="J12" s="96"/>
      <c r="K12" s="96"/>
      <c r="L12" s="96"/>
      <c r="M12" s="96"/>
      <c r="N12" s="96"/>
      <c r="O12" s="15"/>
      <c r="P12" s="15"/>
    </row>
    <row r="13" spans="1:16" x14ac:dyDescent="0.5">
      <c r="A13" t="s">
        <v>98</v>
      </c>
      <c r="B13" s="102" t="s">
        <v>20</v>
      </c>
      <c r="C13" s="81">
        <v>779</v>
      </c>
      <c r="D13" s="82">
        <v>776</v>
      </c>
      <c r="E13" s="82">
        <v>764</v>
      </c>
      <c r="F13" s="81">
        <v>764</v>
      </c>
      <c r="G13" s="82"/>
      <c r="H13" s="67">
        <f t="shared" si="0"/>
        <v>770.75</v>
      </c>
      <c r="I13" s="15"/>
      <c r="J13" s="96"/>
      <c r="K13" s="96"/>
      <c r="L13" s="96"/>
      <c r="M13" s="96"/>
      <c r="N13" s="96"/>
      <c r="O13" s="15"/>
      <c r="P13" s="15"/>
    </row>
    <row r="14" spans="1:16" x14ac:dyDescent="0.5">
      <c r="A14" t="s">
        <v>99</v>
      </c>
      <c r="B14" s="3" t="s">
        <v>25</v>
      </c>
      <c r="C14" s="12">
        <f>C15*C$4</f>
        <v>16193.792999999998</v>
      </c>
      <c r="D14" s="12">
        <f>D15*D$4</f>
        <v>16126.563699999999</v>
      </c>
      <c r="E14" s="12">
        <f>E15*E$4</f>
        <v>16363.432799999999</v>
      </c>
      <c r="F14" s="12">
        <f>F15*F$4</f>
        <v>16394.554800000002</v>
      </c>
      <c r="G14" s="12"/>
      <c r="H14" s="67">
        <f t="shared" si="0"/>
        <v>16269.586074999999</v>
      </c>
      <c r="I14" s="15"/>
      <c r="J14" s="96"/>
      <c r="K14" s="96"/>
      <c r="L14" s="96"/>
      <c r="M14" s="96"/>
      <c r="N14" s="96"/>
      <c r="O14" s="15"/>
      <c r="P14" s="15"/>
    </row>
    <row r="15" spans="1:16" x14ac:dyDescent="0.5">
      <c r="A15" t="s">
        <v>100</v>
      </c>
      <c r="B15" s="3" t="s">
        <v>20</v>
      </c>
      <c r="C15" s="11">
        <v>462</v>
      </c>
      <c r="D15" s="11">
        <v>461</v>
      </c>
      <c r="E15" s="11">
        <v>468</v>
      </c>
      <c r="F15" s="11">
        <v>468</v>
      </c>
      <c r="G15" s="11"/>
      <c r="H15" s="67">
        <f t="shared" si="0"/>
        <v>464.75</v>
      </c>
      <c r="I15" s="15"/>
      <c r="J15" s="96"/>
      <c r="K15" s="96"/>
      <c r="L15" s="96"/>
      <c r="M15" s="96"/>
      <c r="N15" s="96"/>
      <c r="O15" s="15"/>
      <c r="P15" s="15"/>
    </row>
    <row r="16" spans="1:16" x14ac:dyDescent="0.5">
      <c r="A16" t="s">
        <v>101</v>
      </c>
      <c r="B16" s="3" t="s">
        <v>26</v>
      </c>
      <c r="C16" s="12">
        <f>C17*C$4</f>
        <v>15983.483999999999</v>
      </c>
      <c r="D16" s="12">
        <f>D17*D$4</f>
        <v>15916.673499999999</v>
      </c>
      <c r="E16" s="12">
        <f>E17*E$4</f>
        <v>15943.857599999999</v>
      </c>
      <c r="F16" s="12">
        <f>F17*F$4</f>
        <v>15974.181600000002</v>
      </c>
      <c r="G16" s="12"/>
      <c r="H16" s="67">
        <f t="shared" si="0"/>
        <v>15954.549175</v>
      </c>
      <c r="I16" s="15"/>
      <c r="J16" s="15"/>
      <c r="K16" s="15"/>
      <c r="L16" s="15"/>
      <c r="M16" s="15"/>
      <c r="N16" s="15"/>
      <c r="O16" s="15"/>
      <c r="P16" s="15"/>
    </row>
    <row r="17" spans="1:16" x14ac:dyDescent="0.5">
      <c r="A17" t="s">
        <v>102</v>
      </c>
      <c r="B17" s="3" t="s">
        <v>20</v>
      </c>
      <c r="C17" s="11">
        <v>456</v>
      </c>
      <c r="D17" s="11">
        <v>455</v>
      </c>
      <c r="E17" s="11">
        <v>456</v>
      </c>
      <c r="F17" s="11">
        <v>456</v>
      </c>
      <c r="G17" s="11"/>
      <c r="H17" s="67">
        <f t="shared" si="0"/>
        <v>455.75</v>
      </c>
      <c r="I17" s="15"/>
      <c r="J17" s="15"/>
      <c r="K17" s="15"/>
      <c r="L17" s="15"/>
      <c r="M17" s="15"/>
      <c r="N17" s="15"/>
      <c r="O17" s="15"/>
      <c r="P17" s="15"/>
    </row>
    <row r="18" spans="1:16" x14ac:dyDescent="0.5">
      <c r="A18" t="s">
        <v>103</v>
      </c>
      <c r="B18" s="3" t="s">
        <v>27</v>
      </c>
      <c r="C18" s="12"/>
      <c r="D18" s="12"/>
      <c r="E18" s="12"/>
      <c r="F18" s="12"/>
      <c r="G18" s="12"/>
      <c r="H18" s="67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</row>
    <row r="19" spans="1:16" x14ac:dyDescent="0.5">
      <c r="A19" t="s">
        <v>104</v>
      </c>
      <c r="B19" s="3" t="s">
        <v>20</v>
      </c>
      <c r="C19" s="11"/>
      <c r="D19" s="11"/>
      <c r="E19" s="11"/>
      <c r="F19" s="11"/>
      <c r="G19" s="11"/>
      <c r="H19" s="67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</row>
    <row r="20" spans="1:16" x14ac:dyDescent="0.5">
      <c r="A20" t="s">
        <v>105</v>
      </c>
      <c r="B20" s="3" t="s">
        <v>28</v>
      </c>
      <c r="C20" s="12"/>
      <c r="D20" s="124"/>
      <c r="E20" s="12"/>
      <c r="F20" s="12"/>
      <c r="G20" s="12"/>
      <c r="H20" s="67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</row>
    <row r="21" spans="1:16" x14ac:dyDescent="0.5">
      <c r="A21" t="s">
        <v>106</v>
      </c>
      <c r="B21" s="3" t="s">
        <v>20</v>
      </c>
      <c r="C21" s="11"/>
      <c r="D21" s="11"/>
      <c r="E21" s="11"/>
      <c r="F21" s="11"/>
      <c r="G21" s="11"/>
      <c r="H21" s="67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</row>
    <row r="22" spans="1:16" x14ac:dyDescent="0.5">
      <c r="A22" t="s">
        <v>107</v>
      </c>
      <c r="B22" s="3" t="s">
        <v>29</v>
      </c>
      <c r="C22" s="120">
        <f>C23*C$4</f>
        <v>15457.711499999999</v>
      </c>
      <c r="D22" s="120">
        <f>D23*D$4</f>
        <v>15391.947999999999</v>
      </c>
      <c r="E22" s="120">
        <f>E23*E$4</f>
        <v>15419.388599999998</v>
      </c>
      <c r="F22" s="120">
        <f>F23*F$4</f>
        <v>15448.715100000001</v>
      </c>
      <c r="G22" s="120"/>
      <c r="H22" s="79">
        <f>AVERAGE(C22:G22)</f>
        <v>15429.4408</v>
      </c>
      <c r="I22" s="15"/>
      <c r="J22" s="15"/>
      <c r="K22" s="15"/>
      <c r="L22" s="15"/>
      <c r="M22" s="15"/>
      <c r="N22" s="15"/>
      <c r="O22" s="15"/>
      <c r="P22" s="15"/>
    </row>
    <row r="23" spans="1:16" x14ac:dyDescent="0.5">
      <c r="A23" t="s">
        <v>108</v>
      </c>
      <c r="B23" s="3" t="s">
        <v>20</v>
      </c>
      <c r="C23" s="78">
        <v>441</v>
      </c>
      <c r="D23" s="78">
        <v>440</v>
      </c>
      <c r="E23" s="78">
        <v>441</v>
      </c>
      <c r="F23" s="78">
        <v>441</v>
      </c>
      <c r="G23" s="78"/>
      <c r="H23" s="79">
        <f t="shared" si="0"/>
        <v>440.75</v>
      </c>
      <c r="I23" s="15"/>
      <c r="J23" s="15"/>
      <c r="K23" s="15"/>
      <c r="L23" s="15"/>
      <c r="M23" s="15"/>
      <c r="N23" s="15"/>
      <c r="O23" s="15"/>
      <c r="P23" s="15"/>
    </row>
    <row r="24" spans="1:16" x14ac:dyDescent="0.5">
      <c r="A24" t="s">
        <v>109</v>
      </c>
      <c r="B24" s="5" t="s">
        <v>30</v>
      </c>
      <c r="C24" s="12">
        <f>C25*C$4</f>
        <v>15352.556999999999</v>
      </c>
      <c r="D24" s="12">
        <f>D25*D$4</f>
        <v>15287.002899999998</v>
      </c>
      <c r="E24" s="12">
        <f>E25*E$4</f>
        <v>15314.494799999999</v>
      </c>
      <c r="F24" s="12">
        <f>F25*F$4</f>
        <v>15343.621800000001</v>
      </c>
      <c r="G24" s="12"/>
      <c r="H24" s="67">
        <f t="shared" si="0"/>
        <v>15324.419124999999</v>
      </c>
      <c r="I24" s="15"/>
      <c r="J24" s="15"/>
      <c r="K24" s="15"/>
      <c r="L24" s="15"/>
      <c r="M24" s="15"/>
      <c r="N24" s="15"/>
      <c r="O24" s="15"/>
      <c r="P24" s="15"/>
    </row>
    <row r="25" spans="1:16" x14ac:dyDescent="0.5">
      <c r="A25" t="s">
        <v>110</v>
      </c>
      <c r="B25" s="5" t="s">
        <v>20</v>
      </c>
      <c r="C25" s="14">
        <v>438</v>
      </c>
      <c r="D25" s="67">
        <v>437</v>
      </c>
      <c r="E25" s="14">
        <v>438</v>
      </c>
      <c r="F25" s="14">
        <v>438</v>
      </c>
      <c r="G25" s="14"/>
      <c r="H25" s="67">
        <f t="shared" si="0"/>
        <v>437.75</v>
      </c>
      <c r="I25" s="15"/>
      <c r="J25" s="15"/>
      <c r="K25" s="15"/>
      <c r="L25" s="15"/>
      <c r="M25" s="15"/>
      <c r="N25" s="15"/>
      <c r="O25" s="15"/>
      <c r="P25" s="15"/>
    </row>
    <row r="26" spans="1:16" x14ac:dyDescent="0.5">
      <c r="A26" t="s">
        <v>111</v>
      </c>
      <c r="B26" s="3" t="s">
        <v>31</v>
      </c>
      <c r="C26" s="12">
        <f>C27*C$4</f>
        <v>15107.196499999998</v>
      </c>
      <c r="D26" s="12">
        <f>D27*D$4</f>
        <v>15042.130999999998</v>
      </c>
      <c r="E26" s="12">
        <f>E27*E$4</f>
        <v>15069.7426</v>
      </c>
      <c r="F26" s="12">
        <f>F27*F$4</f>
        <v>15098.404100000002</v>
      </c>
      <c r="G26" s="12"/>
      <c r="H26" s="67">
        <f t="shared" si="0"/>
        <v>15079.368549999999</v>
      </c>
      <c r="I26" s="15"/>
      <c r="J26" s="15"/>
      <c r="K26" s="15"/>
      <c r="L26" s="15"/>
      <c r="M26" s="15"/>
      <c r="N26" s="15"/>
      <c r="O26" s="15"/>
      <c r="P26" s="15"/>
    </row>
    <row r="27" spans="1:16" x14ac:dyDescent="0.5">
      <c r="A27" t="s">
        <v>112</v>
      </c>
      <c r="B27" s="3" t="s">
        <v>20</v>
      </c>
      <c r="C27" s="11">
        <v>431</v>
      </c>
      <c r="D27" s="18">
        <v>430</v>
      </c>
      <c r="E27" s="11">
        <v>431</v>
      </c>
      <c r="F27" s="11">
        <v>431</v>
      </c>
      <c r="G27" s="11"/>
      <c r="H27" s="67">
        <f t="shared" si="0"/>
        <v>430.75</v>
      </c>
      <c r="I27" s="15"/>
      <c r="J27" s="15"/>
      <c r="K27" s="15"/>
      <c r="L27" s="15"/>
      <c r="M27" s="15"/>
      <c r="N27" s="15"/>
      <c r="O27" s="15"/>
      <c r="P27" s="15"/>
    </row>
    <row r="28" spans="1:16" x14ac:dyDescent="0.5">
      <c r="A28" t="s">
        <v>113</v>
      </c>
      <c r="B28" s="3" t="s">
        <v>32</v>
      </c>
      <c r="C28" s="12"/>
      <c r="D28" s="12"/>
      <c r="E28" s="12"/>
      <c r="F28" s="12"/>
      <c r="G28" s="12"/>
      <c r="H28" s="67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</row>
    <row r="29" spans="1:16" x14ac:dyDescent="0.5">
      <c r="A29" t="s">
        <v>114</v>
      </c>
      <c r="B29" s="3" t="s">
        <v>20</v>
      </c>
      <c r="C29" s="11"/>
      <c r="D29" s="18"/>
      <c r="E29" s="11"/>
      <c r="F29" s="11"/>
      <c r="G29" s="11"/>
      <c r="H29" s="67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</row>
    <row r="30" spans="1:16" x14ac:dyDescent="0.5">
      <c r="A30" t="s">
        <v>115</v>
      </c>
      <c r="B30" s="3" t="s">
        <v>65</v>
      </c>
      <c r="C30" s="120">
        <f>C31*C$4</f>
        <v>14791.732999999998</v>
      </c>
      <c r="D30" s="120">
        <f>D31*D$4</f>
        <v>14727.295699999999</v>
      </c>
      <c r="E30" s="120">
        <f>E31*E$4</f>
        <v>14755.061199999998</v>
      </c>
      <c r="F30" s="120">
        <f>F31*F$4</f>
        <v>14783.1242</v>
      </c>
      <c r="G30" s="120"/>
      <c r="H30" s="79">
        <f t="shared" si="0"/>
        <v>14764.303524999998</v>
      </c>
      <c r="I30" s="15"/>
      <c r="J30" s="15"/>
      <c r="K30" s="15"/>
      <c r="L30" s="15"/>
      <c r="M30" s="15"/>
      <c r="N30" s="15"/>
      <c r="O30" s="15"/>
      <c r="P30" s="15"/>
    </row>
    <row r="31" spans="1:16" x14ac:dyDescent="0.5">
      <c r="A31" t="s">
        <v>116</v>
      </c>
      <c r="B31" s="3" t="s">
        <v>20</v>
      </c>
      <c r="C31" s="78">
        <v>422</v>
      </c>
      <c r="D31" s="80">
        <v>421</v>
      </c>
      <c r="E31" s="78">
        <v>422</v>
      </c>
      <c r="F31" s="78">
        <v>422</v>
      </c>
      <c r="G31" s="78"/>
      <c r="H31" s="79">
        <f t="shared" si="0"/>
        <v>421.75</v>
      </c>
      <c r="I31" s="15"/>
      <c r="J31" s="15"/>
      <c r="K31" s="15"/>
      <c r="L31" s="15"/>
      <c r="M31" s="15"/>
      <c r="N31" s="15"/>
      <c r="O31" s="15"/>
      <c r="P31" s="15"/>
    </row>
    <row r="32" spans="1:16" x14ac:dyDescent="0.5">
      <c r="A32" t="s">
        <v>117</v>
      </c>
      <c r="B32" s="3" t="s">
        <v>33</v>
      </c>
      <c r="C32" s="12"/>
      <c r="D32" s="12"/>
      <c r="E32" s="12"/>
      <c r="F32" s="12"/>
      <c r="G32" s="12"/>
      <c r="H32" s="67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</row>
    <row r="33" spans="1:16" x14ac:dyDescent="0.5">
      <c r="A33" t="s">
        <v>118</v>
      </c>
      <c r="B33" s="3" t="s">
        <v>20</v>
      </c>
      <c r="C33" s="11"/>
      <c r="D33" s="18"/>
      <c r="E33" s="11"/>
      <c r="F33" s="11"/>
      <c r="G33" s="11"/>
      <c r="H33" s="67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</row>
    <row r="34" spans="1:16" x14ac:dyDescent="0.5">
      <c r="A34" t="s">
        <v>119</v>
      </c>
      <c r="B34" s="3" t="s">
        <v>34</v>
      </c>
      <c r="C34" s="12"/>
      <c r="D34" s="12"/>
      <c r="E34" s="12"/>
      <c r="F34" s="12"/>
      <c r="G34" s="12"/>
      <c r="H34" s="67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</row>
    <row r="35" spans="1:16" x14ac:dyDescent="0.5">
      <c r="A35" t="s">
        <v>120</v>
      </c>
      <c r="B35" s="8" t="s">
        <v>22</v>
      </c>
      <c r="C35" s="20"/>
      <c r="D35" s="24"/>
      <c r="E35" s="20"/>
      <c r="F35" s="20"/>
      <c r="G35" s="20"/>
      <c r="H35" s="66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</row>
    <row r="36" spans="1:16" x14ac:dyDescent="0.5">
      <c r="B36" s="47" t="s">
        <v>35</v>
      </c>
      <c r="C36" s="46"/>
      <c r="D36" s="48"/>
      <c r="E36" s="46"/>
      <c r="F36" s="46"/>
      <c r="G36" s="46"/>
      <c r="H36" s="49"/>
      <c r="I36" s="15"/>
      <c r="J36" s="15"/>
      <c r="K36" s="15"/>
      <c r="L36" s="15"/>
      <c r="M36" s="15"/>
      <c r="N36" s="15"/>
      <c r="O36" s="15"/>
      <c r="P36" s="15"/>
    </row>
    <row r="37" spans="1:16" x14ac:dyDescent="0.5">
      <c r="A37" t="s">
        <v>121</v>
      </c>
      <c r="B37" s="3" t="s">
        <v>36</v>
      </c>
      <c r="C37" s="12">
        <f>C38*C$4</f>
        <v>17070.0805</v>
      </c>
      <c r="D37" s="12">
        <f>D38*D$4</f>
        <v>16441.398999999998</v>
      </c>
      <c r="E37" s="12">
        <f>E38*E$4</f>
        <v>16503.2912</v>
      </c>
      <c r="F37" s="12">
        <f>F38*F$4</f>
        <v>16534.679200000002</v>
      </c>
      <c r="G37" s="12"/>
      <c r="H37" s="67">
        <f t="shared" ref="H37:H42" si="1">AVERAGE(C37:G37)</f>
        <v>16637.362475000002</v>
      </c>
      <c r="I37" s="15"/>
      <c r="J37" s="15"/>
      <c r="K37" s="15"/>
      <c r="L37" s="15"/>
      <c r="M37" s="15"/>
      <c r="N37" s="15"/>
      <c r="O37" s="15"/>
      <c r="P37" s="15"/>
    </row>
    <row r="38" spans="1:16" x14ac:dyDescent="0.5">
      <c r="A38" t="s">
        <v>122</v>
      </c>
      <c r="B38" s="3" t="s">
        <v>37</v>
      </c>
      <c r="C38" s="11">
        <v>487</v>
      </c>
      <c r="D38" s="18">
        <v>470</v>
      </c>
      <c r="E38" s="11">
        <v>472</v>
      </c>
      <c r="F38" s="11">
        <v>472</v>
      </c>
      <c r="G38" s="11"/>
      <c r="H38" s="67">
        <f t="shared" si="1"/>
        <v>475.25</v>
      </c>
      <c r="I38" s="15"/>
      <c r="J38" s="15"/>
      <c r="K38" s="15"/>
      <c r="L38" s="15"/>
      <c r="M38" s="15"/>
      <c r="N38" s="15"/>
      <c r="O38" s="15"/>
      <c r="P38" s="15"/>
    </row>
    <row r="39" spans="1:16" x14ac:dyDescent="0.5">
      <c r="A39" t="s">
        <v>123</v>
      </c>
      <c r="B39" s="3" t="s">
        <v>39</v>
      </c>
      <c r="C39" s="12">
        <f>C40*C$4</f>
        <v>16544.307999999997</v>
      </c>
      <c r="D39" s="12">
        <f>D40*D$4</f>
        <v>15951.655199999999</v>
      </c>
      <c r="E39" s="12">
        <f>E40*E$4</f>
        <v>15978.822199999999</v>
      </c>
      <c r="F39" s="12">
        <f>F40*F$4</f>
        <v>15728.963900000001</v>
      </c>
      <c r="G39" s="12"/>
      <c r="H39" s="67">
        <f t="shared" si="1"/>
        <v>16050.937324999999</v>
      </c>
      <c r="I39" s="15"/>
      <c r="J39" s="15"/>
      <c r="K39" s="15"/>
      <c r="L39" s="15"/>
      <c r="M39" s="15"/>
      <c r="N39" s="15"/>
      <c r="O39" s="15"/>
      <c r="P39" s="15"/>
    </row>
    <row r="40" spans="1:16" x14ac:dyDescent="0.5">
      <c r="A40" t="s">
        <v>124</v>
      </c>
      <c r="B40" s="3" t="s">
        <v>38</v>
      </c>
      <c r="C40" s="11">
        <v>472</v>
      </c>
      <c r="D40" s="18">
        <v>456</v>
      </c>
      <c r="E40" s="11">
        <v>457</v>
      </c>
      <c r="F40" s="11">
        <v>449</v>
      </c>
      <c r="G40" s="11"/>
      <c r="H40" s="67">
        <f t="shared" si="1"/>
        <v>458.5</v>
      </c>
      <c r="I40" s="15"/>
      <c r="J40" s="15"/>
      <c r="K40" s="15"/>
      <c r="L40" s="15"/>
      <c r="M40" s="15"/>
      <c r="N40" s="15"/>
      <c r="O40" s="15"/>
      <c r="P40" s="15"/>
    </row>
    <row r="41" spans="1:16" x14ac:dyDescent="0.5">
      <c r="A41" t="s">
        <v>125</v>
      </c>
      <c r="B41" s="3" t="s">
        <v>66</v>
      </c>
      <c r="C41" s="120">
        <f>C42*C$4</f>
        <v>22187.599499999997</v>
      </c>
      <c r="D41" s="120">
        <f>D42*D$4</f>
        <v>22598.178199999998</v>
      </c>
      <c r="E41" s="120">
        <f>E42*E$4</f>
        <v>22657.060799999999</v>
      </c>
      <c r="F41" s="120">
        <f>F42*F$4</f>
        <v>22700.1528</v>
      </c>
      <c r="G41" s="120"/>
      <c r="H41" s="79">
        <f t="shared" si="1"/>
        <v>22535.747824999995</v>
      </c>
      <c r="I41" s="15"/>
      <c r="J41" s="15"/>
      <c r="K41" s="15"/>
      <c r="L41" s="15"/>
      <c r="M41" s="15"/>
      <c r="N41" s="15"/>
      <c r="O41" s="15"/>
      <c r="P41" s="15"/>
    </row>
    <row r="42" spans="1:16" x14ac:dyDescent="0.5">
      <c r="A42" t="s">
        <v>126</v>
      </c>
      <c r="B42" s="3" t="s">
        <v>22</v>
      </c>
      <c r="C42" s="78">
        <v>633</v>
      </c>
      <c r="D42" s="80">
        <v>646</v>
      </c>
      <c r="E42" s="78">
        <v>648</v>
      </c>
      <c r="F42" s="78">
        <v>648</v>
      </c>
      <c r="G42" s="78"/>
      <c r="H42" s="79">
        <f t="shared" si="1"/>
        <v>643.75</v>
      </c>
      <c r="I42" s="15"/>
      <c r="J42" s="15"/>
      <c r="K42" s="15"/>
      <c r="L42" s="15"/>
      <c r="M42" s="15"/>
      <c r="N42" s="15"/>
      <c r="O42" s="15"/>
      <c r="P42" s="15"/>
    </row>
    <row r="43" spans="1:16" x14ac:dyDescent="0.5">
      <c r="B43" s="47" t="s">
        <v>40</v>
      </c>
      <c r="C43" s="46"/>
      <c r="D43" s="83"/>
      <c r="E43" s="46"/>
      <c r="F43" s="46"/>
      <c r="G43" s="46"/>
      <c r="H43" s="49"/>
      <c r="I43" s="15"/>
      <c r="J43" s="15"/>
      <c r="K43" s="15"/>
      <c r="L43" s="15"/>
      <c r="M43" s="15"/>
      <c r="N43" s="15"/>
      <c r="O43" s="15"/>
      <c r="P43" s="15"/>
    </row>
    <row r="44" spans="1:16" x14ac:dyDescent="0.5">
      <c r="A44" t="s">
        <v>127</v>
      </c>
      <c r="B44" s="3" t="s">
        <v>41</v>
      </c>
      <c r="C44" s="12">
        <f>C45*C$4</f>
        <v>13354.621499999999</v>
      </c>
      <c r="D44" s="12">
        <f>D45*D$4</f>
        <v>13293.045999999998</v>
      </c>
      <c r="E44" s="12">
        <f>E45*E$4</f>
        <v>13321.512599999998</v>
      </c>
      <c r="F44" s="12">
        <f>F45*F$4</f>
        <v>13451.9424</v>
      </c>
      <c r="G44" s="12"/>
      <c r="H44" s="67">
        <f t="shared" ref="H44:H49" si="2">AVERAGE(C44:G44)</f>
        <v>13355.280624999999</v>
      </c>
      <c r="I44" s="15"/>
      <c r="J44" s="15"/>
      <c r="K44" s="15"/>
      <c r="L44" s="15"/>
      <c r="M44" s="15"/>
      <c r="N44" s="15"/>
      <c r="O44" s="15"/>
      <c r="P44" s="15"/>
    </row>
    <row r="45" spans="1:16" x14ac:dyDescent="0.5">
      <c r="A45" t="s">
        <v>128</v>
      </c>
      <c r="B45" s="4" t="s">
        <v>68</v>
      </c>
      <c r="C45" s="11">
        <v>381</v>
      </c>
      <c r="D45" s="18">
        <v>380</v>
      </c>
      <c r="E45" s="11">
        <v>381</v>
      </c>
      <c r="F45" s="11">
        <v>384</v>
      </c>
      <c r="G45" s="11"/>
      <c r="H45" s="67">
        <f t="shared" si="2"/>
        <v>381.5</v>
      </c>
      <c r="I45" s="15"/>
      <c r="J45" s="15"/>
      <c r="K45" s="15"/>
      <c r="L45" s="15"/>
      <c r="M45" s="15"/>
      <c r="N45" s="15"/>
      <c r="O45" s="15"/>
      <c r="P45" s="15"/>
    </row>
    <row r="46" spans="1:16" x14ac:dyDescent="0.5">
      <c r="A46" t="s">
        <v>129</v>
      </c>
      <c r="B46" s="3" t="s">
        <v>42</v>
      </c>
      <c r="C46" s="12">
        <f>C47*C$4</f>
        <v>12548.437</v>
      </c>
      <c r="D46" s="12">
        <f>D47*D$4</f>
        <v>12488.466899999999</v>
      </c>
      <c r="E46" s="12">
        <f>E47*E$4</f>
        <v>12517.326799999999</v>
      </c>
      <c r="F46" s="12">
        <f>F47*F$4</f>
        <v>12646.2271</v>
      </c>
      <c r="G46" s="12"/>
      <c r="H46" s="67">
        <f t="shared" si="2"/>
        <v>12550.114450000001</v>
      </c>
      <c r="I46" s="15"/>
      <c r="J46" s="15"/>
      <c r="K46" s="15"/>
      <c r="L46" s="15"/>
      <c r="M46" s="15"/>
      <c r="N46" s="15"/>
      <c r="O46" s="15"/>
      <c r="P46" s="15"/>
    </row>
    <row r="47" spans="1:16" x14ac:dyDescent="0.5">
      <c r="A47" t="s">
        <v>130</v>
      </c>
      <c r="B47" s="4" t="s">
        <v>69</v>
      </c>
      <c r="C47" s="11">
        <v>358</v>
      </c>
      <c r="D47" s="18">
        <v>357</v>
      </c>
      <c r="E47" s="11">
        <v>358</v>
      </c>
      <c r="F47" s="11">
        <v>361</v>
      </c>
      <c r="G47" s="11"/>
      <c r="H47" s="67">
        <f t="shared" si="2"/>
        <v>358.5</v>
      </c>
      <c r="I47" s="15"/>
      <c r="J47" s="15"/>
      <c r="K47" s="15"/>
      <c r="L47" s="15"/>
      <c r="M47" s="15"/>
      <c r="N47" s="15"/>
      <c r="O47" s="15"/>
      <c r="P47" s="15"/>
    </row>
    <row r="48" spans="1:16" x14ac:dyDescent="0.5">
      <c r="A48" t="s">
        <v>131</v>
      </c>
      <c r="B48" s="3" t="s">
        <v>43</v>
      </c>
      <c r="C48" s="12">
        <f>C49*C$4</f>
        <v>12443.282499999999</v>
      </c>
      <c r="D48" s="12">
        <f>D49*D$4</f>
        <v>12383.521799999999</v>
      </c>
      <c r="E48" s="12">
        <f>E49*E$4</f>
        <v>12412.432999999999</v>
      </c>
      <c r="F48" s="12">
        <f>F49*F$4</f>
        <v>12541.133800000001</v>
      </c>
      <c r="G48" s="12"/>
      <c r="H48" s="67">
        <f t="shared" si="2"/>
        <v>12445.092774999999</v>
      </c>
      <c r="I48" s="15"/>
      <c r="J48" s="15"/>
      <c r="K48" s="15"/>
      <c r="L48" s="15"/>
      <c r="M48" s="15"/>
      <c r="N48" s="15"/>
      <c r="O48" s="15"/>
      <c r="P48" s="15"/>
    </row>
    <row r="49" spans="1:16" x14ac:dyDescent="0.5">
      <c r="A49" t="s">
        <v>132</v>
      </c>
      <c r="B49" s="3" t="s">
        <v>20</v>
      </c>
      <c r="C49" s="14">
        <v>355</v>
      </c>
      <c r="D49" s="12">
        <v>354</v>
      </c>
      <c r="E49" s="14">
        <v>355</v>
      </c>
      <c r="F49" s="14">
        <v>358</v>
      </c>
      <c r="G49" s="14"/>
      <c r="H49" s="67">
        <f t="shared" si="2"/>
        <v>355.5</v>
      </c>
      <c r="I49" s="15"/>
      <c r="J49" s="15"/>
      <c r="K49" s="15"/>
      <c r="L49" s="15"/>
      <c r="M49" s="15"/>
      <c r="N49" s="15"/>
      <c r="O49" s="15"/>
      <c r="P49" s="15"/>
    </row>
    <row r="50" spans="1:16" x14ac:dyDescent="0.5">
      <c r="B50" s="50" t="s">
        <v>44</v>
      </c>
      <c r="C50" s="46"/>
      <c r="D50" s="46"/>
      <c r="E50" s="46"/>
      <c r="F50" s="46"/>
      <c r="G50" s="46"/>
      <c r="H50" s="49"/>
      <c r="I50" s="15"/>
      <c r="J50" s="15"/>
      <c r="K50" s="15"/>
      <c r="L50" s="15"/>
      <c r="M50" s="15"/>
      <c r="N50" s="15"/>
      <c r="O50" s="15"/>
      <c r="P50" s="15"/>
    </row>
    <row r="51" spans="1:16" x14ac:dyDescent="0.5">
      <c r="A51" s="51" t="s">
        <v>133</v>
      </c>
      <c r="B51" s="3" t="s">
        <v>74</v>
      </c>
      <c r="C51" s="12">
        <f>C52*C$4</f>
        <v>30564.907999999996</v>
      </c>
      <c r="D51" s="12">
        <f>D52*D$4</f>
        <v>30399.097299999998</v>
      </c>
      <c r="E51" s="12">
        <f>E52*E$4</f>
        <v>29929.697599999996</v>
      </c>
      <c r="F51" s="12">
        <f>F52*F$4</f>
        <v>29986.621600000002</v>
      </c>
      <c r="G51" s="12"/>
      <c r="H51" s="67">
        <f>AVERAGE(C51:G51)</f>
        <v>30220.081124999997</v>
      </c>
      <c r="I51" s="15"/>
      <c r="J51" s="15"/>
    </row>
    <row r="52" spans="1:16" x14ac:dyDescent="0.5">
      <c r="A52" s="51" t="s">
        <v>134</v>
      </c>
      <c r="B52" s="3" t="s">
        <v>20</v>
      </c>
      <c r="C52" s="12">
        <v>872</v>
      </c>
      <c r="D52" s="82">
        <v>869</v>
      </c>
      <c r="E52" s="11">
        <v>856</v>
      </c>
      <c r="F52" s="11">
        <v>856</v>
      </c>
      <c r="G52" s="11"/>
      <c r="H52" s="67">
        <f>AVERAGE(C52:G52)</f>
        <v>863.25</v>
      </c>
      <c r="I52" s="15"/>
      <c r="J52" s="15"/>
    </row>
    <row r="53" spans="1:16" x14ac:dyDescent="0.5">
      <c r="A53" s="51" t="s">
        <v>135</v>
      </c>
      <c r="B53" s="3" t="s">
        <v>75</v>
      </c>
      <c r="C53" s="12">
        <f>C54*C$4</f>
        <v>29513.362999999998</v>
      </c>
      <c r="D53" s="12">
        <f>D54*D$4</f>
        <v>29384.627999999997</v>
      </c>
      <c r="E53" s="12">
        <f>E54*E$4</f>
        <v>28950.688799999996</v>
      </c>
      <c r="F53" s="12">
        <f>F54*F$4</f>
        <v>29005.750800000002</v>
      </c>
      <c r="G53" s="12"/>
      <c r="H53" s="67">
        <f>AVERAGE(C53:G53)</f>
        <v>29213.607649999998</v>
      </c>
      <c r="I53" s="15"/>
      <c r="J53" s="15"/>
    </row>
    <row r="54" spans="1:16" x14ac:dyDescent="0.5">
      <c r="A54" s="51" t="s">
        <v>136</v>
      </c>
      <c r="B54" s="3" t="s">
        <v>20</v>
      </c>
      <c r="C54" s="12">
        <v>842</v>
      </c>
      <c r="D54" s="11">
        <v>840</v>
      </c>
      <c r="E54" s="11">
        <v>828</v>
      </c>
      <c r="F54" s="11">
        <v>828</v>
      </c>
      <c r="G54" s="11"/>
      <c r="H54" s="67">
        <f>AVERAGE(C54:G54)</f>
        <v>834.5</v>
      </c>
      <c r="I54" s="15"/>
      <c r="J54" s="15"/>
    </row>
    <row r="55" spans="1:16" x14ac:dyDescent="0.5">
      <c r="B55" s="47" t="s">
        <v>46</v>
      </c>
      <c r="C55" s="46"/>
      <c r="D55" s="46"/>
      <c r="E55" s="46"/>
      <c r="F55" s="46"/>
      <c r="G55" s="46"/>
      <c r="H55" s="49"/>
      <c r="I55" s="15"/>
      <c r="J55" s="15"/>
      <c r="K55" s="15"/>
      <c r="L55" s="15"/>
      <c r="M55" s="15"/>
      <c r="N55" s="15"/>
      <c r="O55" s="15"/>
      <c r="P55" s="15"/>
    </row>
    <row r="56" spans="1:16" x14ac:dyDescent="0.5">
      <c r="A56" t="s">
        <v>137</v>
      </c>
      <c r="B56" s="3" t="s">
        <v>47</v>
      </c>
      <c r="C56" s="12">
        <f>C57*C$4</f>
        <v>21942.238999999998</v>
      </c>
      <c r="D56" s="12">
        <f>D57*D$4</f>
        <v>21338.837</v>
      </c>
      <c r="E56" s="12">
        <f>E57*E$4</f>
        <v>20873.866199999997</v>
      </c>
      <c r="F56" s="12">
        <f>F57*F$4</f>
        <v>20913.566700000003</v>
      </c>
      <c r="G56" s="12"/>
      <c r="H56" s="67">
        <f>AVERAGE(C56:G56)</f>
        <v>21267.127225</v>
      </c>
      <c r="I56" s="15"/>
      <c r="J56" s="15"/>
      <c r="K56" s="15"/>
      <c r="L56" s="15"/>
      <c r="M56" s="15"/>
      <c r="N56" s="15"/>
      <c r="O56" s="15"/>
      <c r="P56" s="15"/>
    </row>
    <row r="57" spans="1:16" x14ac:dyDescent="0.5">
      <c r="A57" t="s">
        <v>138</v>
      </c>
      <c r="B57" s="3" t="s">
        <v>22</v>
      </c>
      <c r="C57" s="11">
        <v>626</v>
      </c>
      <c r="D57" s="11">
        <v>610</v>
      </c>
      <c r="E57" s="11">
        <v>597</v>
      </c>
      <c r="F57" s="11">
        <v>597</v>
      </c>
      <c r="G57" s="11"/>
      <c r="H57" s="67">
        <f>AVERAGE(C57:G57)</f>
        <v>607.5</v>
      </c>
      <c r="I57" s="15"/>
      <c r="J57" s="15"/>
      <c r="K57" s="15"/>
      <c r="L57" s="15"/>
      <c r="M57" s="15"/>
      <c r="N57" s="15"/>
      <c r="O57" s="15"/>
      <c r="P57" s="15"/>
    </row>
    <row r="58" spans="1:16" x14ac:dyDescent="0.5">
      <c r="B58" s="47" t="s">
        <v>48</v>
      </c>
      <c r="C58" s="46"/>
      <c r="D58" s="46"/>
      <c r="E58" s="46"/>
      <c r="F58" s="46"/>
      <c r="G58" s="46"/>
      <c r="H58" s="49"/>
      <c r="I58" s="15"/>
      <c r="J58" s="15"/>
      <c r="K58" s="15"/>
      <c r="L58" s="15"/>
      <c r="M58" s="15"/>
      <c r="N58" s="15"/>
      <c r="O58" s="15"/>
      <c r="P58" s="15"/>
    </row>
    <row r="59" spans="1:16" x14ac:dyDescent="0.5">
      <c r="A59" t="s">
        <v>139</v>
      </c>
      <c r="B59" s="3" t="s">
        <v>49</v>
      </c>
      <c r="C59" s="12">
        <f>C60*C$4</f>
        <v>16193.792999999998</v>
      </c>
      <c r="D59" s="12">
        <f>D60*D$4</f>
        <v>16126.563699999999</v>
      </c>
      <c r="E59" s="12">
        <f>E60*E$4</f>
        <v>16363.432799999999</v>
      </c>
      <c r="F59" s="12">
        <f>F60*F$4</f>
        <v>16394.554800000002</v>
      </c>
      <c r="G59" s="12"/>
      <c r="H59" s="67">
        <f t="shared" ref="H59:H68" si="3">AVERAGE(C59:G59)</f>
        <v>16269.586074999999</v>
      </c>
      <c r="I59" s="15"/>
      <c r="J59" s="15"/>
      <c r="K59" s="15"/>
      <c r="L59" s="15"/>
      <c r="M59" s="15"/>
      <c r="N59" s="15"/>
      <c r="O59" s="15"/>
      <c r="P59" s="15"/>
    </row>
    <row r="60" spans="1:16" x14ac:dyDescent="0.5">
      <c r="A60" t="s">
        <v>140</v>
      </c>
      <c r="B60" s="3" t="s">
        <v>20</v>
      </c>
      <c r="C60" s="11">
        <v>462</v>
      </c>
      <c r="D60" s="11">
        <v>461</v>
      </c>
      <c r="E60" s="11">
        <v>468</v>
      </c>
      <c r="F60" s="11">
        <v>468</v>
      </c>
      <c r="G60" s="11"/>
      <c r="H60" s="67">
        <f t="shared" si="3"/>
        <v>464.75</v>
      </c>
      <c r="I60" s="15"/>
      <c r="J60" s="15"/>
      <c r="K60" s="15"/>
      <c r="L60" s="15"/>
      <c r="M60" s="15"/>
      <c r="N60" s="15"/>
      <c r="O60" s="15"/>
      <c r="P60" s="15"/>
    </row>
    <row r="61" spans="1:16" x14ac:dyDescent="0.5">
      <c r="A61" t="s">
        <v>141</v>
      </c>
      <c r="B61" s="3" t="s">
        <v>50</v>
      </c>
      <c r="C61" s="12">
        <f>C62*C$4</f>
        <v>15247.402499999998</v>
      </c>
      <c r="D61" s="12">
        <f>D62*D$4</f>
        <v>15182.057799999999</v>
      </c>
      <c r="E61" s="12">
        <f>E62*E$4</f>
        <v>15209.600999999999</v>
      </c>
      <c r="F61" s="12">
        <f>F62*F$4</f>
        <v>15238.5285</v>
      </c>
      <c r="G61" s="12"/>
      <c r="H61" s="67">
        <f t="shared" si="3"/>
        <v>15219.39745</v>
      </c>
      <c r="I61" s="15"/>
      <c r="J61" s="15"/>
      <c r="K61" s="15"/>
      <c r="L61" s="15"/>
      <c r="M61" s="15"/>
      <c r="N61" s="15"/>
      <c r="O61" s="15"/>
      <c r="P61" s="15"/>
    </row>
    <row r="62" spans="1:16" x14ac:dyDescent="0.5">
      <c r="A62" t="s">
        <v>142</v>
      </c>
      <c r="B62" s="3" t="s">
        <v>20</v>
      </c>
      <c r="C62" s="11">
        <v>435</v>
      </c>
      <c r="D62" s="82">
        <v>434</v>
      </c>
      <c r="E62" s="11">
        <v>435</v>
      </c>
      <c r="F62" s="11">
        <v>435</v>
      </c>
      <c r="G62" s="11"/>
      <c r="H62" s="67">
        <f t="shared" si="3"/>
        <v>434.75</v>
      </c>
      <c r="I62" s="15"/>
      <c r="J62" s="15"/>
      <c r="K62" s="15"/>
      <c r="L62" s="15"/>
      <c r="M62" s="15"/>
      <c r="N62" s="15"/>
      <c r="O62" s="15"/>
      <c r="P62" s="15"/>
    </row>
    <row r="63" spans="1:16" x14ac:dyDescent="0.5">
      <c r="A63" t="s">
        <v>143</v>
      </c>
      <c r="B63" s="3" t="s">
        <v>51</v>
      </c>
      <c r="C63" s="12">
        <f>C64*C$4</f>
        <v>14966.990499999998</v>
      </c>
      <c r="D63" s="12">
        <f>D64*D$4</f>
        <v>14867.222499999998</v>
      </c>
      <c r="E63" s="12">
        <f>E64*E$4</f>
        <v>14929.884199999999</v>
      </c>
      <c r="F63" s="12">
        <f>F64*F$4</f>
        <v>14958.279700000001</v>
      </c>
      <c r="G63" s="12"/>
      <c r="H63" s="67">
        <f t="shared" si="3"/>
        <v>14930.594224999999</v>
      </c>
      <c r="I63" s="15"/>
      <c r="J63" s="15"/>
      <c r="K63" s="15"/>
      <c r="L63" s="15"/>
      <c r="M63" s="15"/>
      <c r="N63" s="15"/>
      <c r="O63" s="15"/>
      <c r="P63" s="15"/>
    </row>
    <row r="64" spans="1:16" x14ac:dyDescent="0.5">
      <c r="A64" t="s">
        <v>144</v>
      </c>
      <c r="B64" s="3" t="s">
        <v>20</v>
      </c>
      <c r="C64" s="11">
        <v>427</v>
      </c>
      <c r="D64" s="11">
        <v>425</v>
      </c>
      <c r="E64" s="11">
        <v>427</v>
      </c>
      <c r="F64" s="11">
        <v>427</v>
      </c>
      <c r="G64" s="11"/>
      <c r="H64" s="67">
        <f t="shared" si="3"/>
        <v>426.5</v>
      </c>
      <c r="I64" s="15"/>
      <c r="J64" s="15"/>
      <c r="K64" s="15"/>
      <c r="L64" s="15"/>
      <c r="M64" s="15"/>
      <c r="N64" s="15"/>
      <c r="O64" s="15"/>
      <c r="P64" s="15"/>
    </row>
    <row r="65" spans="1:16" x14ac:dyDescent="0.5">
      <c r="A65" t="s">
        <v>145</v>
      </c>
      <c r="B65" s="3" t="s">
        <v>52</v>
      </c>
      <c r="C65" s="12"/>
      <c r="D65" s="12"/>
      <c r="E65" s="12"/>
      <c r="F65" s="12"/>
      <c r="G65" s="12"/>
      <c r="H65" s="67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</row>
    <row r="66" spans="1:16" x14ac:dyDescent="0.5">
      <c r="A66" t="s">
        <v>146</v>
      </c>
      <c r="B66" s="3" t="s">
        <v>20</v>
      </c>
      <c r="C66" s="11"/>
      <c r="D66" s="11"/>
      <c r="E66" s="11"/>
      <c r="F66" s="11"/>
      <c r="G66" s="11"/>
      <c r="H66" s="67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</row>
    <row r="67" spans="1:16" x14ac:dyDescent="0.5">
      <c r="A67" t="s">
        <v>147</v>
      </c>
      <c r="B67" s="3" t="s">
        <v>53</v>
      </c>
      <c r="C67" s="12"/>
      <c r="D67" s="12"/>
      <c r="E67" s="12"/>
      <c r="F67" s="12"/>
      <c r="G67" s="12"/>
      <c r="H67" s="67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</row>
    <row r="68" spans="1:16" x14ac:dyDescent="0.5">
      <c r="A68" t="s">
        <v>148</v>
      </c>
      <c r="B68" s="8" t="s">
        <v>20</v>
      </c>
      <c r="C68" s="20"/>
      <c r="D68" s="20"/>
      <c r="E68" s="20"/>
      <c r="F68" s="20"/>
      <c r="G68" s="20"/>
      <c r="H68" s="66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</row>
    <row r="69" spans="1:16" x14ac:dyDescent="0.5">
      <c r="B69" s="47" t="s">
        <v>54</v>
      </c>
      <c r="C69" s="46"/>
      <c r="D69" s="46"/>
      <c r="E69" s="46"/>
      <c r="F69" s="46"/>
      <c r="G69" s="46"/>
      <c r="H69" s="49"/>
      <c r="I69" s="15"/>
      <c r="J69" s="15"/>
      <c r="K69" s="15"/>
      <c r="L69" s="15"/>
      <c r="M69" s="15"/>
      <c r="N69" s="15"/>
      <c r="O69" s="15"/>
      <c r="P69" s="15"/>
    </row>
    <row r="70" spans="1:16" x14ac:dyDescent="0.5">
      <c r="A70" t="s">
        <v>149</v>
      </c>
      <c r="B70" s="3" t="s">
        <v>55</v>
      </c>
      <c r="C70" s="12">
        <f>C71*C$4</f>
        <v>15878.329499999998</v>
      </c>
      <c r="D70" s="12">
        <f>D71*D$4</f>
        <v>15776.746699999998</v>
      </c>
      <c r="E70" s="12">
        <f>E71*E$4</f>
        <v>16363.432799999999</v>
      </c>
      <c r="F70" s="12">
        <f>F71*F$4</f>
        <v>16884.9902</v>
      </c>
      <c r="G70" s="12"/>
      <c r="H70" s="67">
        <f t="shared" ref="H70:H81" si="4">AVERAGE(C70:G70)</f>
        <v>16225.874799999998</v>
      </c>
      <c r="I70" s="15"/>
      <c r="J70" s="15"/>
      <c r="K70" s="15"/>
      <c r="L70" s="15"/>
      <c r="M70" s="15"/>
      <c r="N70" s="15"/>
      <c r="O70" s="15"/>
      <c r="P70" s="15"/>
    </row>
    <row r="71" spans="1:16" x14ac:dyDescent="0.5">
      <c r="A71" t="s">
        <v>150</v>
      </c>
      <c r="B71" s="3" t="s">
        <v>22</v>
      </c>
      <c r="C71" s="11">
        <v>453</v>
      </c>
      <c r="D71" s="11">
        <v>451</v>
      </c>
      <c r="E71" s="11">
        <v>468</v>
      </c>
      <c r="F71" s="11">
        <v>482</v>
      </c>
      <c r="G71" s="11"/>
      <c r="H71" s="67">
        <f>AVERAGE(C71:G71)</f>
        <v>463.5</v>
      </c>
      <c r="I71" s="15"/>
      <c r="J71" s="15"/>
      <c r="K71" s="15"/>
      <c r="L71" s="15"/>
      <c r="M71" s="15"/>
      <c r="N71" s="15"/>
      <c r="O71" s="15"/>
      <c r="P71" s="15"/>
    </row>
    <row r="72" spans="1:16" x14ac:dyDescent="0.5">
      <c r="A72" t="s">
        <v>151</v>
      </c>
      <c r="B72" s="3" t="s">
        <v>56</v>
      </c>
      <c r="C72" s="120">
        <f>C73*C$4</f>
        <v>15773.174999999999</v>
      </c>
      <c r="D72" s="120">
        <f>D73*D$4</f>
        <v>15671.801599999999</v>
      </c>
      <c r="E72" s="120">
        <f>E73*E$4</f>
        <v>16258.538999999999</v>
      </c>
      <c r="F72" s="120">
        <f>F73*F$4</f>
        <v>16779.8969</v>
      </c>
      <c r="G72" s="120"/>
      <c r="H72" s="79">
        <f t="shared" si="4"/>
        <v>16120.853125</v>
      </c>
      <c r="I72" s="15"/>
      <c r="J72" s="15"/>
      <c r="K72" s="15"/>
      <c r="L72" s="15"/>
      <c r="M72" s="15"/>
      <c r="N72" s="15"/>
      <c r="O72" s="15"/>
      <c r="P72" s="15"/>
    </row>
    <row r="73" spans="1:16" x14ac:dyDescent="0.5">
      <c r="A73" t="s">
        <v>152</v>
      </c>
      <c r="B73" s="3" t="s">
        <v>20</v>
      </c>
      <c r="C73" s="78">
        <v>450</v>
      </c>
      <c r="D73" s="78">
        <v>448</v>
      </c>
      <c r="E73" s="78">
        <v>465</v>
      </c>
      <c r="F73" s="78">
        <v>479</v>
      </c>
      <c r="G73" s="78"/>
      <c r="H73" s="79">
        <f>AVERAGE(C73:G73)</f>
        <v>460.5</v>
      </c>
      <c r="I73" s="15"/>
      <c r="J73" s="15"/>
      <c r="K73" s="15"/>
      <c r="L73" s="15"/>
      <c r="M73" s="15"/>
      <c r="N73" s="15"/>
      <c r="O73" s="15"/>
      <c r="P73" s="15"/>
    </row>
    <row r="74" spans="1:16" x14ac:dyDescent="0.5">
      <c r="A74" t="s">
        <v>153</v>
      </c>
      <c r="B74" s="3" t="s">
        <v>57</v>
      </c>
      <c r="C74" s="12">
        <f>C75*C$4</f>
        <v>15668.020499999999</v>
      </c>
      <c r="D74" s="12">
        <f>D75*D$4</f>
        <v>15566.856499999998</v>
      </c>
      <c r="E74" s="12">
        <f>E75*E$4</f>
        <v>16153.645199999999</v>
      </c>
      <c r="F74" s="12">
        <f>F75*F$4</f>
        <v>16674.803599999999</v>
      </c>
      <c r="G74" s="12"/>
      <c r="H74" s="67">
        <f t="shared" si="4"/>
        <v>16015.831449999998</v>
      </c>
      <c r="I74" s="15"/>
      <c r="J74" s="15"/>
      <c r="K74" s="15"/>
      <c r="L74" s="15"/>
      <c r="M74" s="15"/>
      <c r="N74" s="15"/>
      <c r="O74" s="15"/>
      <c r="P74" s="15"/>
    </row>
    <row r="75" spans="1:16" x14ac:dyDescent="0.5">
      <c r="A75" t="s">
        <v>154</v>
      </c>
      <c r="B75" s="3" t="s">
        <v>20</v>
      </c>
      <c r="C75" s="11">
        <v>447</v>
      </c>
      <c r="D75" s="11">
        <v>445</v>
      </c>
      <c r="E75" s="11">
        <v>462</v>
      </c>
      <c r="F75" s="11">
        <v>476</v>
      </c>
      <c r="G75" s="11"/>
      <c r="H75" s="67">
        <f>AVERAGE(C75:G75)</f>
        <v>457.5</v>
      </c>
      <c r="I75" s="15"/>
      <c r="J75" s="15"/>
      <c r="K75" s="15"/>
      <c r="L75" s="15"/>
      <c r="M75" s="15"/>
      <c r="N75" s="15"/>
      <c r="O75" s="15"/>
      <c r="P75" s="15"/>
    </row>
    <row r="76" spans="1:16" x14ac:dyDescent="0.5">
      <c r="A76" t="s">
        <v>155</v>
      </c>
      <c r="B76" s="3" t="s">
        <v>58</v>
      </c>
      <c r="C76" s="12">
        <f>C77*C$4</f>
        <v>15562.865999999998</v>
      </c>
      <c r="D76" s="12">
        <f>D77*D$4</f>
        <v>15461.911399999999</v>
      </c>
      <c r="E76" s="12">
        <f>E77*E$4</f>
        <v>16048.751399999999</v>
      </c>
      <c r="F76" s="12">
        <f>F77*F$4</f>
        <v>16569.710300000002</v>
      </c>
      <c r="G76" s="12"/>
      <c r="H76" s="67">
        <f t="shared" si="4"/>
        <v>15910.809775000002</v>
      </c>
      <c r="I76" s="15"/>
      <c r="J76" s="15"/>
      <c r="K76" s="15"/>
      <c r="L76" s="15"/>
      <c r="M76" s="15"/>
      <c r="N76" s="15"/>
      <c r="O76" s="15"/>
      <c r="P76" s="15"/>
    </row>
    <row r="77" spans="1:16" x14ac:dyDescent="0.5">
      <c r="A77" t="s">
        <v>156</v>
      </c>
      <c r="B77" s="3" t="s">
        <v>20</v>
      </c>
      <c r="C77" s="11">
        <v>444</v>
      </c>
      <c r="D77" s="11">
        <v>442</v>
      </c>
      <c r="E77" s="11">
        <v>459</v>
      </c>
      <c r="F77" s="11">
        <v>473</v>
      </c>
      <c r="G77" s="11"/>
      <c r="H77" s="67">
        <f>AVERAGE(C77:G77)</f>
        <v>454.5</v>
      </c>
      <c r="I77" s="15"/>
      <c r="J77" s="15"/>
      <c r="K77" s="15"/>
      <c r="L77" s="15"/>
      <c r="M77" s="15"/>
      <c r="N77" s="15"/>
      <c r="O77" s="15"/>
      <c r="P77" s="15"/>
    </row>
    <row r="78" spans="1:16" x14ac:dyDescent="0.5">
      <c r="A78" t="s">
        <v>157</v>
      </c>
      <c r="B78" s="3" t="s">
        <v>59</v>
      </c>
      <c r="C78" s="12">
        <f>C79*C$4</f>
        <v>15352.556999999999</v>
      </c>
      <c r="D78" s="12">
        <f>D79*D$4</f>
        <v>15287.002899999998</v>
      </c>
      <c r="E78" s="12">
        <f>E79*E$4</f>
        <v>15803.999199999998</v>
      </c>
      <c r="F78" s="12">
        <f>F79*F$4</f>
        <v>16394.554800000002</v>
      </c>
      <c r="G78" s="12"/>
      <c r="H78" s="67">
        <f t="shared" si="4"/>
        <v>15709.528474999999</v>
      </c>
      <c r="I78" s="15"/>
      <c r="J78" s="15"/>
      <c r="K78" s="15"/>
      <c r="L78" s="15"/>
      <c r="M78" s="15"/>
      <c r="N78" s="15"/>
      <c r="O78" s="15"/>
      <c r="P78" s="15"/>
    </row>
    <row r="79" spans="1:16" x14ac:dyDescent="0.5">
      <c r="A79" t="s">
        <v>158</v>
      </c>
      <c r="B79" s="3" t="s">
        <v>22</v>
      </c>
      <c r="C79" s="11">
        <v>438</v>
      </c>
      <c r="D79" s="11">
        <v>437</v>
      </c>
      <c r="E79" s="11">
        <v>452</v>
      </c>
      <c r="F79" s="11">
        <v>468</v>
      </c>
      <c r="G79" s="11"/>
      <c r="H79" s="67">
        <f>AVERAGE(C79:G79)</f>
        <v>448.75</v>
      </c>
      <c r="I79" s="15"/>
      <c r="J79" s="15"/>
      <c r="K79" s="15"/>
      <c r="L79" s="15"/>
      <c r="M79" s="15"/>
      <c r="N79" s="15"/>
      <c r="O79" s="15"/>
      <c r="P79" s="15"/>
    </row>
    <row r="80" spans="1:16" x14ac:dyDescent="0.5">
      <c r="A80" t="s">
        <v>159</v>
      </c>
      <c r="B80" s="3" t="s">
        <v>60</v>
      </c>
      <c r="C80" s="12"/>
      <c r="D80" s="12"/>
      <c r="E80" s="12"/>
      <c r="F80" s="12"/>
      <c r="G80" s="12"/>
      <c r="H80" s="67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</row>
    <row r="81" spans="1:16" x14ac:dyDescent="0.5">
      <c r="A81" t="s">
        <v>160</v>
      </c>
      <c r="B81" s="3" t="s">
        <v>20</v>
      </c>
      <c r="C81" s="11"/>
      <c r="D81" s="11"/>
      <c r="E81" s="11"/>
      <c r="F81" s="11"/>
      <c r="G81" s="11"/>
      <c r="H81" s="67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</row>
    <row r="82" spans="1:16" x14ac:dyDescent="0.5">
      <c r="B82" s="47" t="s">
        <v>61</v>
      </c>
      <c r="C82" s="46"/>
      <c r="D82" s="46"/>
      <c r="E82" s="46"/>
      <c r="F82" s="46"/>
      <c r="G82" s="46"/>
      <c r="H82" s="49"/>
      <c r="I82" s="15"/>
      <c r="J82" s="15"/>
      <c r="K82" s="15"/>
      <c r="L82" s="15"/>
      <c r="M82" s="15"/>
      <c r="N82" s="15"/>
      <c r="O82" s="15"/>
      <c r="P82" s="15"/>
    </row>
    <row r="83" spans="1:16" x14ac:dyDescent="0.5">
      <c r="A83" t="s">
        <v>161</v>
      </c>
      <c r="B83" s="3" t="s">
        <v>62</v>
      </c>
      <c r="C83" s="12">
        <f>C84*C$4</f>
        <v>11006.170999999998</v>
      </c>
      <c r="D83" s="12">
        <f>D84*D$4</f>
        <v>10949.272099999998</v>
      </c>
      <c r="E83" s="12">
        <f>E84*E$4</f>
        <v>10978.884399999999</v>
      </c>
      <c r="F83" s="12">
        <f>F84*F$4</f>
        <v>10999.7654</v>
      </c>
      <c r="G83" s="12"/>
      <c r="H83" s="67">
        <f>AVERAGE(C83:G83)</f>
        <v>10983.523225000001</v>
      </c>
      <c r="I83" s="15"/>
      <c r="J83" s="15"/>
      <c r="K83" s="15"/>
      <c r="L83" s="15"/>
      <c r="M83" s="15"/>
      <c r="N83" s="15"/>
      <c r="O83" s="15"/>
      <c r="P83" s="15"/>
    </row>
    <row r="84" spans="1:16" x14ac:dyDescent="0.5">
      <c r="A84" t="s">
        <v>162</v>
      </c>
      <c r="B84" s="8" t="s">
        <v>20</v>
      </c>
      <c r="C84" s="17">
        <v>314</v>
      </c>
      <c r="D84" s="123">
        <v>313</v>
      </c>
      <c r="E84" s="20">
        <v>314</v>
      </c>
      <c r="F84" s="17">
        <v>314</v>
      </c>
      <c r="G84" s="20"/>
      <c r="H84" s="66">
        <f>AVERAGE(C84:G84)</f>
        <v>313.75</v>
      </c>
      <c r="I84" s="15"/>
      <c r="J84" s="15"/>
      <c r="K84" s="15"/>
      <c r="L84" s="15"/>
      <c r="M84" s="15"/>
      <c r="N84" s="15"/>
      <c r="O84" s="15"/>
      <c r="P84" s="15"/>
    </row>
    <row r="85" spans="1:16" hidden="1" x14ac:dyDescent="0.5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21" t="s">
        <v>64</v>
      </c>
      <c r="N85" s="15"/>
      <c r="O85" s="15"/>
      <c r="P85" s="15"/>
    </row>
    <row r="86" spans="1:16" hidden="1" x14ac:dyDescent="0.5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</row>
    <row r="87" spans="1:16" hidden="1" x14ac:dyDescent="0.5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</row>
    <row r="88" spans="1:16" x14ac:dyDescent="0.5">
      <c r="B88" s="23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</row>
    <row r="89" spans="1:16" x14ac:dyDescent="0.5">
      <c r="B89" s="6"/>
      <c r="C89" s="16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</row>
    <row r="90" spans="1:16" x14ac:dyDescent="0.5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</row>
    <row r="91" spans="1:16" x14ac:dyDescent="0.5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</row>
    <row r="92" spans="1:16" x14ac:dyDescent="0.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</row>
    <row r="93" spans="1:16" x14ac:dyDescent="0.5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</row>
    <row r="94" spans="1:16" x14ac:dyDescent="0.5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</row>
    <row r="95" spans="1:16" x14ac:dyDescent="0.5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</row>
    <row r="96" spans="1:16" x14ac:dyDescent="0.5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</row>
    <row r="97" spans="3:16" x14ac:dyDescent="0.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</row>
    <row r="98" spans="3:16" x14ac:dyDescent="0.5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</row>
    <row r="99" spans="3:16" x14ac:dyDescent="0.5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</row>
    <row r="100" spans="3:16" x14ac:dyDescent="0.5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</row>
    <row r="101" spans="3:16" x14ac:dyDescent="0.5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</row>
    <row r="102" spans="3:16" x14ac:dyDescent="0.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</row>
    <row r="103" spans="3:16" x14ac:dyDescent="0.5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</row>
    <row r="104" spans="3:16" x14ac:dyDescent="0.5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</row>
    <row r="105" spans="3:16" x14ac:dyDescent="0.5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</row>
    <row r="106" spans="3:16" x14ac:dyDescent="0.5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</row>
    <row r="107" spans="3:16" x14ac:dyDescent="0.5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</row>
    <row r="108" spans="3:16" x14ac:dyDescent="0.5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</row>
    <row r="109" spans="3:16" x14ac:dyDescent="0.5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</row>
    <row r="110" spans="3:16" x14ac:dyDescent="0.5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</row>
    <row r="111" spans="3:16" x14ac:dyDescent="0.5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</row>
    <row r="112" spans="3:16" x14ac:dyDescent="0.5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</row>
    <row r="113" spans="3:16" x14ac:dyDescent="0.5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</row>
    <row r="114" spans="3:16" x14ac:dyDescent="0.5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</row>
    <row r="115" spans="3:16" x14ac:dyDescent="0.5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</row>
    <row r="116" spans="3:16" x14ac:dyDescent="0.5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</row>
    <row r="117" spans="3:16" x14ac:dyDescent="0.5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</row>
    <row r="118" spans="3:16" x14ac:dyDescent="0.5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</row>
    <row r="119" spans="3:16" x14ac:dyDescent="0.5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</row>
    <row r="120" spans="3:16" x14ac:dyDescent="0.5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</row>
    <row r="121" spans="3:16" x14ac:dyDescent="0.5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</row>
    <row r="122" spans="3:16" x14ac:dyDescent="0.5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</row>
    <row r="123" spans="3:16" x14ac:dyDescent="0.5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</row>
    <row r="124" spans="3:16" x14ac:dyDescent="0.5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</row>
    <row r="125" spans="3:16" x14ac:dyDescent="0.5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</row>
    <row r="126" spans="3:16" x14ac:dyDescent="0.5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</row>
    <row r="127" spans="3:16" x14ac:dyDescent="0.5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</row>
    <row r="128" spans="3:16" x14ac:dyDescent="0.5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</row>
    <row r="129" spans="3:16" x14ac:dyDescent="0.5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</row>
    <row r="130" spans="3:16" x14ac:dyDescent="0.5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</row>
    <row r="131" spans="3:16" x14ac:dyDescent="0.5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</row>
    <row r="132" spans="3:16" x14ac:dyDescent="0.5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</row>
    <row r="133" spans="3:16" x14ac:dyDescent="0.5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</row>
    <row r="134" spans="3:16" x14ac:dyDescent="0.5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</row>
    <row r="135" spans="3:16" x14ac:dyDescent="0.5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</row>
    <row r="136" spans="3:16" x14ac:dyDescent="0.5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</row>
    <row r="137" spans="3:16" x14ac:dyDescent="0.5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</row>
    <row r="138" spans="3:16" x14ac:dyDescent="0.5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</row>
    <row r="139" spans="3:16" x14ac:dyDescent="0.5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</row>
    <row r="140" spans="3:16" x14ac:dyDescent="0.5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</row>
    <row r="141" spans="3:16" x14ac:dyDescent="0.5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</row>
    <row r="142" spans="3:16" x14ac:dyDescent="0.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</row>
    <row r="143" spans="3:16" x14ac:dyDescent="0.5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</row>
    <row r="144" spans="3:16" x14ac:dyDescent="0.5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</row>
    <row r="145" spans="3:16" x14ac:dyDescent="0.5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</row>
    <row r="146" spans="3:16" x14ac:dyDescent="0.5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</row>
    <row r="147" spans="3:16" x14ac:dyDescent="0.5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</row>
    <row r="148" spans="3:16" x14ac:dyDescent="0.5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</row>
    <row r="149" spans="3:16" x14ac:dyDescent="0.5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</row>
    <row r="150" spans="3:16" x14ac:dyDescent="0.5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</row>
    <row r="151" spans="3:16" x14ac:dyDescent="0.5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</row>
    <row r="152" spans="3:16" x14ac:dyDescent="0.5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</row>
    <row r="153" spans="3:16" x14ac:dyDescent="0.5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</row>
    <row r="154" spans="3:16" x14ac:dyDescent="0.5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</row>
    <row r="155" spans="3:16" x14ac:dyDescent="0.5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</row>
    <row r="156" spans="3:16" x14ac:dyDescent="0.5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</row>
    <row r="157" spans="3:16" x14ac:dyDescent="0.5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</row>
    <row r="158" spans="3:16" x14ac:dyDescent="0.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</row>
    <row r="159" spans="3:16" x14ac:dyDescent="0.5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</row>
    <row r="160" spans="3:16" x14ac:dyDescent="0.5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</row>
    <row r="161" spans="3:16" x14ac:dyDescent="0.5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</row>
    <row r="162" spans="3:16" x14ac:dyDescent="0.5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</row>
    <row r="163" spans="3:16" x14ac:dyDescent="0.5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</row>
    <row r="164" spans="3:16" x14ac:dyDescent="0.5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</row>
    <row r="165" spans="3:16" x14ac:dyDescent="0.5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</row>
    <row r="166" spans="3:16" x14ac:dyDescent="0.5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</row>
    <row r="167" spans="3:16" x14ac:dyDescent="0.5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</row>
    <row r="168" spans="3:16" x14ac:dyDescent="0.5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</row>
    <row r="169" spans="3:16" x14ac:dyDescent="0.5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</row>
    <row r="170" spans="3:16" x14ac:dyDescent="0.5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</row>
    <row r="171" spans="3:16" x14ac:dyDescent="0.5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</row>
    <row r="172" spans="3:16" x14ac:dyDescent="0.5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</row>
    <row r="173" spans="3:16" x14ac:dyDescent="0.5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</row>
    <row r="174" spans="3:16" x14ac:dyDescent="0.5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</row>
    <row r="175" spans="3:16" x14ac:dyDescent="0.5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</row>
    <row r="176" spans="3:16" x14ac:dyDescent="0.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</row>
    <row r="177" spans="3:16" x14ac:dyDescent="0.5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</row>
    <row r="178" spans="3:16" x14ac:dyDescent="0.5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</row>
    <row r="179" spans="3:16" x14ac:dyDescent="0.5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</row>
    <row r="180" spans="3:16" x14ac:dyDescent="0.5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</row>
    <row r="181" spans="3:16" x14ac:dyDescent="0.5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</row>
    <row r="182" spans="3:16" x14ac:dyDescent="0.5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</row>
    <row r="183" spans="3:16" x14ac:dyDescent="0.5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</row>
    <row r="184" spans="3:16" x14ac:dyDescent="0.5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</row>
    <row r="185" spans="3:16" x14ac:dyDescent="0.5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</row>
    <row r="186" spans="3:16" x14ac:dyDescent="0.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</row>
    <row r="187" spans="3:16" x14ac:dyDescent="0.5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</row>
    <row r="188" spans="3:16" x14ac:dyDescent="0.5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</row>
    <row r="189" spans="3:16" x14ac:dyDescent="0.5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</row>
    <row r="190" spans="3:16" x14ac:dyDescent="0.5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</row>
    <row r="191" spans="3:16" x14ac:dyDescent="0.5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</row>
    <row r="192" spans="3:16" x14ac:dyDescent="0.5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</row>
    <row r="193" spans="3:16" x14ac:dyDescent="0.5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</row>
    <row r="194" spans="3:16" x14ac:dyDescent="0.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</row>
    <row r="195" spans="3:16" x14ac:dyDescent="0.5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</row>
    <row r="196" spans="3:16" x14ac:dyDescent="0.5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</row>
    <row r="197" spans="3:16" x14ac:dyDescent="0.5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</row>
    <row r="198" spans="3:16" x14ac:dyDescent="0.5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</row>
    <row r="199" spans="3:16" x14ac:dyDescent="0.5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</row>
    <row r="200" spans="3:16" x14ac:dyDescent="0.5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</row>
    <row r="201" spans="3:16" x14ac:dyDescent="0.5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</row>
    <row r="202" spans="3:16" x14ac:dyDescent="0.5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</row>
    <row r="203" spans="3:16" x14ac:dyDescent="0.5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</row>
    <row r="204" spans="3:16" x14ac:dyDescent="0.5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</row>
    <row r="205" spans="3:16" x14ac:dyDescent="0.5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</row>
    <row r="206" spans="3:16" x14ac:dyDescent="0.5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</row>
    <row r="207" spans="3:16" x14ac:dyDescent="0.5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</row>
    <row r="208" spans="3:16" x14ac:dyDescent="0.5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</row>
    <row r="209" spans="3:16" x14ac:dyDescent="0.5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</row>
    <row r="210" spans="3:16" x14ac:dyDescent="0.5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</row>
    <row r="211" spans="3:16" x14ac:dyDescent="0.5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</row>
    <row r="212" spans="3:16" x14ac:dyDescent="0.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</row>
    <row r="213" spans="3:16" x14ac:dyDescent="0.5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</row>
    <row r="214" spans="3:16" x14ac:dyDescent="0.5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</row>
    <row r="215" spans="3:16" x14ac:dyDescent="0.5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</row>
    <row r="216" spans="3:16" x14ac:dyDescent="0.5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</row>
    <row r="217" spans="3:16" x14ac:dyDescent="0.5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</row>
    <row r="218" spans="3:16" x14ac:dyDescent="0.5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</row>
    <row r="219" spans="3:16" x14ac:dyDescent="0.5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</row>
    <row r="220" spans="3:16" x14ac:dyDescent="0.5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</row>
    <row r="221" spans="3:16" x14ac:dyDescent="0.5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</row>
    <row r="222" spans="3:16" x14ac:dyDescent="0.5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</row>
    <row r="223" spans="3:16" x14ac:dyDescent="0.5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</row>
    <row r="224" spans="3:16" x14ac:dyDescent="0.5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</row>
    <row r="225" spans="3:16" x14ac:dyDescent="0.5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</row>
    <row r="226" spans="3:16" x14ac:dyDescent="0.5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</row>
    <row r="227" spans="3:16" x14ac:dyDescent="0.5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</row>
    <row r="228" spans="3:16" x14ac:dyDescent="0.5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</row>
    <row r="229" spans="3:16" x14ac:dyDescent="0.5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</row>
    <row r="230" spans="3:16" x14ac:dyDescent="0.5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</row>
    <row r="231" spans="3:16" x14ac:dyDescent="0.5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</row>
    <row r="232" spans="3:16" x14ac:dyDescent="0.5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</row>
    <row r="233" spans="3:16" x14ac:dyDescent="0.5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</row>
    <row r="234" spans="3:16" x14ac:dyDescent="0.5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</row>
    <row r="235" spans="3:16" x14ac:dyDescent="0.5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</row>
    <row r="236" spans="3:16" x14ac:dyDescent="0.5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</row>
    <row r="237" spans="3:16" x14ac:dyDescent="0.5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</row>
    <row r="238" spans="3:16" x14ac:dyDescent="0.5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</row>
    <row r="239" spans="3:16" x14ac:dyDescent="0.5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</row>
    <row r="240" spans="3:16" x14ac:dyDescent="0.5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</row>
    <row r="241" spans="3:16" x14ac:dyDescent="0.5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</row>
    <row r="242" spans="3:16" x14ac:dyDescent="0.5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</row>
    <row r="243" spans="3:16" x14ac:dyDescent="0.5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</row>
    <row r="244" spans="3:16" x14ac:dyDescent="0.5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</row>
    <row r="245" spans="3:16" x14ac:dyDescent="0.5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</row>
    <row r="246" spans="3:16" x14ac:dyDescent="0.5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</row>
    <row r="247" spans="3:16" x14ac:dyDescent="0.5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</row>
    <row r="248" spans="3:16" x14ac:dyDescent="0.5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</row>
    <row r="249" spans="3:16" x14ac:dyDescent="0.5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</row>
    <row r="250" spans="3:16" x14ac:dyDescent="0.5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</row>
    <row r="251" spans="3:16" x14ac:dyDescent="0.5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</row>
    <row r="252" spans="3:16" x14ac:dyDescent="0.5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</row>
    <row r="253" spans="3:16" x14ac:dyDescent="0.5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</row>
    <row r="254" spans="3:16" x14ac:dyDescent="0.5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</row>
    <row r="255" spans="3:16" x14ac:dyDescent="0.5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</row>
    <row r="256" spans="3:16" x14ac:dyDescent="0.5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</row>
    <row r="257" spans="3:16" x14ac:dyDescent="0.5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</row>
    <row r="258" spans="3:16" x14ac:dyDescent="0.5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</row>
    <row r="259" spans="3:16" x14ac:dyDescent="0.5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</row>
    <row r="260" spans="3:16" x14ac:dyDescent="0.5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</row>
    <row r="261" spans="3:16" x14ac:dyDescent="0.5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</row>
    <row r="262" spans="3:16" x14ac:dyDescent="0.5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</row>
    <row r="263" spans="3:16" x14ac:dyDescent="0.5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</row>
    <row r="264" spans="3:16" x14ac:dyDescent="0.5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</row>
    <row r="265" spans="3:16" x14ac:dyDescent="0.5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</row>
    <row r="266" spans="3:16" x14ac:dyDescent="0.5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</row>
    <row r="267" spans="3:16" x14ac:dyDescent="0.5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</row>
    <row r="268" spans="3:16" x14ac:dyDescent="0.5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</row>
    <row r="269" spans="3:16" x14ac:dyDescent="0.5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</row>
    <row r="270" spans="3:16" x14ac:dyDescent="0.5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</row>
    <row r="271" spans="3:16" x14ac:dyDescent="0.5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</row>
    <row r="272" spans="3:16" x14ac:dyDescent="0.5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</row>
    <row r="273" spans="3:16" x14ac:dyDescent="0.5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</row>
    <row r="274" spans="3:16" x14ac:dyDescent="0.5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</row>
    <row r="275" spans="3:16" x14ac:dyDescent="0.5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</row>
    <row r="276" spans="3:16" x14ac:dyDescent="0.5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</row>
    <row r="277" spans="3:16" x14ac:dyDescent="0.5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</row>
    <row r="278" spans="3:16" x14ac:dyDescent="0.5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</row>
    <row r="279" spans="3:16" x14ac:dyDescent="0.5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</row>
    <row r="280" spans="3:16" x14ac:dyDescent="0.5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</row>
    <row r="281" spans="3:16" x14ac:dyDescent="0.5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</row>
    <row r="282" spans="3:16" x14ac:dyDescent="0.5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</row>
    <row r="283" spans="3:16" x14ac:dyDescent="0.5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</row>
    <row r="284" spans="3:16" x14ac:dyDescent="0.5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</row>
    <row r="285" spans="3:16" x14ac:dyDescent="0.5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</row>
    <row r="286" spans="3:16" x14ac:dyDescent="0.5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</row>
    <row r="287" spans="3:16" x14ac:dyDescent="0.5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</row>
    <row r="288" spans="3:16" x14ac:dyDescent="0.5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</row>
    <row r="289" spans="3:16" x14ac:dyDescent="0.5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</row>
    <row r="290" spans="3:16" x14ac:dyDescent="0.5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</row>
    <row r="291" spans="3:16" x14ac:dyDescent="0.5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</row>
    <row r="292" spans="3:16" x14ac:dyDescent="0.5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</row>
    <row r="293" spans="3:16" x14ac:dyDescent="0.5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</row>
    <row r="294" spans="3:16" x14ac:dyDescent="0.5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</row>
    <row r="295" spans="3:16" x14ac:dyDescent="0.5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</row>
    <row r="296" spans="3:16" x14ac:dyDescent="0.5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</row>
    <row r="297" spans="3:16" x14ac:dyDescent="0.5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</row>
    <row r="298" spans="3:16" x14ac:dyDescent="0.5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</row>
    <row r="299" spans="3:16" x14ac:dyDescent="0.5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</row>
    <row r="300" spans="3:16" x14ac:dyDescent="0.5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</row>
    <row r="301" spans="3:16" x14ac:dyDescent="0.5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</row>
    <row r="302" spans="3:16" x14ac:dyDescent="0.5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</row>
    <row r="303" spans="3:16" x14ac:dyDescent="0.5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</row>
    <row r="304" spans="3:16" x14ac:dyDescent="0.5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</row>
    <row r="305" spans="3:16" x14ac:dyDescent="0.5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</row>
    <row r="306" spans="3:16" x14ac:dyDescent="0.5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</row>
    <row r="307" spans="3:16" x14ac:dyDescent="0.5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</row>
    <row r="308" spans="3:16" x14ac:dyDescent="0.5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</row>
    <row r="309" spans="3:16" x14ac:dyDescent="0.5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</row>
    <row r="310" spans="3:16" x14ac:dyDescent="0.5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</row>
    <row r="311" spans="3:16" x14ac:dyDescent="0.5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</row>
    <row r="312" spans="3:16" x14ac:dyDescent="0.5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</row>
    <row r="313" spans="3:16" x14ac:dyDescent="0.5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</row>
    <row r="314" spans="3:16" x14ac:dyDescent="0.5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</row>
    <row r="315" spans="3:16" x14ac:dyDescent="0.5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</row>
    <row r="316" spans="3:16" x14ac:dyDescent="0.5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</row>
    <row r="317" spans="3:16" x14ac:dyDescent="0.5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</row>
    <row r="318" spans="3:16" x14ac:dyDescent="0.5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</row>
    <row r="319" spans="3:16" x14ac:dyDescent="0.5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</row>
    <row r="320" spans="3:16" x14ac:dyDescent="0.5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</row>
    <row r="321" spans="3:16" x14ac:dyDescent="0.5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</row>
    <row r="322" spans="3:16" x14ac:dyDescent="0.5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</row>
    <row r="323" spans="3:16" x14ac:dyDescent="0.5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</row>
    <row r="324" spans="3:16" x14ac:dyDescent="0.5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</row>
    <row r="325" spans="3:16" x14ac:dyDescent="0.5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</row>
    <row r="326" spans="3:16" x14ac:dyDescent="0.5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</row>
    <row r="327" spans="3:16" x14ac:dyDescent="0.5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</row>
    <row r="328" spans="3:16" x14ac:dyDescent="0.5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</row>
    <row r="329" spans="3:16" x14ac:dyDescent="0.5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</row>
    <row r="330" spans="3:16" x14ac:dyDescent="0.5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</row>
    <row r="331" spans="3:16" x14ac:dyDescent="0.5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</row>
    <row r="332" spans="3:16" x14ac:dyDescent="0.5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</row>
    <row r="333" spans="3:16" x14ac:dyDescent="0.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</row>
    <row r="334" spans="3:16" x14ac:dyDescent="0.5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</row>
    <row r="335" spans="3:16" x14ac:dyDescent="0.5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</row>
    <row r="336" spans="3:16" x14ac:dyDescent="0.5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</row>
    <row r="337" spans="3:16" x14ac:dyDescent="0.5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</row>
    <row r="338" spans="3:16" x14ac:dyDescent="0.5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</row>
    <row r="339" spans="3:16" x14ac:dyDescent="0.5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</row>
    <row r="340" spans="3:16" x14ac:dyDescent="0.5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</row>
    <row r="341" spans="3:16" x14ac:dyDescent="0.5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</row>
    <row r="342" spans="3:16" x14ac:dyDescent="0.5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</row>
    <row r="343" spans="3:16" x14ac:dyDescent="0.5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</row>
    <row r="344" spans="3:16" x14ac:dyDescent="0.5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</row>
    <row r="345" spans="3:16" x14ac:dyDescent="0.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</row>
    <row r="346" spans="3:16" x14ac:dyDescent="0.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</row>
    <row r="347" spans="3:16" x14ac:dyDescent="0.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</row>
    <row r="348" spans="3:16" x14ac:dyDescent="0.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</row>
    <row r="349" spans="3:16" x14ac:dyDescent="0.5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</row>
    <row r="350" spans="3:16" x14ac:dyDescent="0.5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</row>
    <row r="351" spans="3:16" x14ac:dyDescent="0.5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</row>
    <row r="352" spans="3:16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B1:H1"/>
    <mergeCell ref="C2:G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7"/>
  <sheetViews>
    <sheetView workbookViewId="0">
      <pane xSplit="2" ySplit="4" topLeftCell="C50" activePane="bottomRight" state="frozen"/>
      <selection activeCell="A38" sqref="A38"/>
      <selection pane="topRight" activeCell="A38" sqref="A38"/>
      <selection pane="bottomLeft" activeCell="A38" sqref="A38"/>
      <selection pane="bottomRight" activeCell="A38" sqref="A38"/>
    </sheetView>
  </sheetViews>
  <sheetFormatPr defaultRowHeight="21.75" x14ac:dyDescent="0.5"/>
  <cols>
    <col min="1" max="1" width="10.85546875" customWidth="1"/>
    <col min="2" max="2" width="23" customWidth="1"/>
    <col min="3" max="8" width="13.42578125" customWidth="1"/>
  </cols>
  <sheetData>
    <row r="1" spans="1:11" ht="29.25" x14ac:dyDescent="0.6">
      <c r="B1" s="155" t="s">
        <v>84</v>
      </c>
      <c r="C1" s="155"/>
      <c r="D1" s="155"/>
      <c r="E1" s="155"/>
      <c r="F1" s="155"/>
      <c r="G1" s="155"/>
      <c r="H1" s="155"/>
    </row>
    <row r="2" spans="1:11" x14ac:dyDescent="0.5">
      <c r="B2" s="26" t="s">
        <v>0</v>
      </c>
      <c r="C2" s="153" t="s">
        <v>67</v>
      </c>
      <c r="D2" s="154"/>
      <c r="E2" s="154"/>
      <c r="F2" s="154"/>
      <c r="G2" s="154"/>
      <c r="H2" s="25" t="s">
        <v>1</v>
      </c>
    </row>
    <row r="3" spans="1:11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1" x14ac:dyDescent="0.5">
      <c r="B4" s="34" t="s">
        <v>73</v>
      </c>
      <c r="C4" s="37">
        <v>34.887</v>
      </c>
      <c r="D4" s="36">
        <v>34.908099999999997</v>
      </c>
      <c r="E4" s="37">
        <v>34.773099999999999</v>
      </c>
      <c r="F4" s="37"/>
      <c r="G4" s="35"/>
      <c r="H4" s="38">
        <f>AVERAGE(C4:G4)</f>
        <v>34.856066666666663</v>
      </c>
    </row>
    <row r="5" spans="1:11" x14ac:dyDescent="0.5">
      <c r="B5" s="43" t="s">
        <v>18</v>
      </c>
      <c r="C5" s="48"/>
      <c r="D5" s="45"/>
      <c r="E5" s="45"/>
      <c r="F5" s="48"/>
      <c r="G5" s="45"/>
      <c r="H5" s="44"/>
    </row>
    <row r="6" spans="1:11" x14ac:dyDescent="0.5">
      <c r="A6" t="s">
        <v>91</v>
      </c>
      <c r="B6" s="3" t="s">
        <v>19</v>
      </c>
      <c r="C6" s="12">
        <f>C7*C$4</f>
        <v>29723.724000000002</v>
      </c>
      <c r="D6" s="12">
        <f>D7*D$4</f>
        <v>29776.609299999996</v>
      </c>
      <c r="E6" s="12">
        <f>E7*E$4</f>
        <v>29800.546699999999</v>
      </c>
      <c r="F6" s="12"/>
      <c r="G6" s="12"/>
      <c r="H6" s="67">
        <f>AVERAGE(C6:G6)</f>
        <v>29766.960000000003</v>
      </c>
      <c r="I6" s="15"/>
      <c r="J6" s="15"/>
      <c r="K6" s="15"/>
    </row>
    <row r="7" spans="1:11" x14ac:dyDescent="0.5">
      <c r="A7" t="s">
        <v>92</v>
      </c>
      <c r="B7" s="3" t="s">
        <v>20</v>
      </c>
      <c r="C7" s="11">
        <v>852</v>
      </c>
      <c r="D7" s="11">
        <v>853</v>
      </c>
      <c r="E7" s="11">
        <v>857</v>
      </c>
      <c r="F7" s="11"/>
      <c r="G7" s="11"/>
      <c r="H7" s="67">
        <f t="shared" ref="H7:H35" si="0">AVERAGE(C7:G7)</f>
        <v>854</v>
      </c>
      <c r="I7" s="15"/>
      <c r="J7" s="15"/>
      <c r="K7" s="15"/>
    </row>
    <row r="8" spans="1:11" x14ac:dyDescent="0.5">
      <c r="A8" t="s">
        <v>93</v>
      </c>
      <c r="B8" s="3" t="s">
        <v>21</v>
      </c>
      <c r="C8" s="120">
        <f>C9*C$4</f>
        <v>28677.114000000001</v>
      </c>
      <c r="D8" s="120">
        <f>D9*D$4</f>
        <v>28729.366299999998</v>
      </c>
      <c r="E8" s="120">
        <f>E9*E$4</f>
        <v>28757.3537</v>
      </c>
      <c r="F8" s="120"/>
      <c r="G8" s="120"/>
      <c r="H8" s="79">
        <f>AVERAGE(C8:G8)</f>
        <v>28721.278000000002</v>
      </c>
      <c r="I8" s="15"/>
      <c r="J8" s="15"/>
      <c r="K8" s="15"/>
    </row>
    <row r="9" spans="1:11" x14ac:dyDescent="0.5">
      <c r="A9" t="s">
        <v>94</v>
      </c>
      <c r="B9" s="3" t="s">
        <v>22</v>
      </c>
      <c r="C9" s="77">
        <v>822</v>
      </c>
      <c r="D9" s="77">
        <v>823</v>
      </c>
      <c r="E9" s="77">
        <v>827</v>
      </c>
      <c r="F9" s="77"/>
      <c r="G9" s="77"/>
      <c r="H9" s="79">
        <f t="shared" si="0"/>
        <v>824</v>
      </c>
      <c r="I9" s="15"/>
      <c r="J9" s="15"/>
      <c r="K9" s="15"/>
    </row>
    <row r="10" spans="1:11" x14ac:dyDescent="0.5">
      <c r="A10" t="s">
        <v>95</v>
      </c>
      <c r="B10" s="102" t="s">
        <v>23</v>
      </c>
      <c r="C10" s="12">
        <f>C11*C$4</f>
        <v>28677.114000000001</v>
      </c>
      <c r="D10" s="12">
        <f>D11*D$4</f>
        <v>28240.652899999997</v>
      </c>
      <c r="E10" s="12">
        <f>E11*E$4</f>
        <v>28235.7572</v>
      </c>
      <c r="F10" s="12"/>
      <c r="G10" s="12"/>
      <c r="H10" s="67">
        <f t="shared" si="0"/>
        <v>28384.508033333335</v>
      </c>
      <c r="I10" s="15"/>
      <c r="J10" s="15"/>
      <c r="K10" s="15"/>
    </row>
    <row r="11" spans="1:11" x14ac:dyDescent="0.5">
      <c r="A11" t="s">
        <v>96</v>
      </c>
      <c r="B11" s="102" t="s">
        <v>20</v>
      </c>
      <c r="C11" s="58">
        <v>822</v>
      </c>
      <c r="D11" s="58">
        <v>809</v>
      </c>
      <c r="E11" s="58">
        <v>812</v>
      </c>
      <c r="F11" s="58"/>
      <c r="G11" s="58"/>
      <c r="H11" s="67">
        <f t="shared" si="0"/>
        <v>814.33333333333337</v>
      </c>
      <c r="I11" s="15"/>
      <c r="J11" s="15"/>
      <c r="K11" s="15"/>
    </row>
    <row r="12" spans="1:11" x14ac:dyDescent="0.5">
      <c r="A12" t="s">
        <v>97</v>
      </c>
      <c r="B12" s="102" t="s">
        <v>24</v>
      </c>
      <c r="C12" s="12">
        <f>C13*C$4</f>
        <v>26653.668000000001</v>
      </c>
      <c r="D12" s="12">
        <f>D13*D$4</f>
        <v>26215.983099999998</v>
      </c>
      <c r="E12" s="12">
        <f>E13*E$4</f>
        <v>26218.917399999998</v>
      </c>
      <c r="F12" s="12"/>
      <c r="G12" s="12"/>
      <c r="H12" s="67">
        <f t="shared" si="0"/>
        <v>26362.856166666665</v>
      </c>
      <c r="I12" s="15"/>
      <c r="J12" s="15"/>
      <c r="K12" s="15"/>
    </row>
    <row r="13" spans="1:11" x14ac:dyDescent="0.5">
      <c r="A13" t="s">
        <v>98</v>
      </c>
      <c r="B13" s="102" t="s">
        <v>20</v>
      </c>
      <c r="C13" s="81">
        <v>764</v>
      </c>
      <c r="D13" s="82">
        <v>751</v>
      </c>
      <c r="E13" s="82">
        <v>754</v>
      </c>
      <c r="F13" s="81"/>
      <c r="G13" s="82"/>
      <c r="H13" s="67">
        <f t="shared" si="0"/>
        <v>756.33333333333337</v>
      </c>
      <c r="I13" s="15"/>
      <c r="J13" s="15"/>
      <c r="K13" s="15"/>
    </row>
    <row r="14" spans="1:11" x14ac:dyDescent="0.5">
      <c r="A14" t="s">
        <v>99</v>
      </c>
      <c r="B14" s="3" t="s">
        <v>25</v>
      </c>
      <c r="C14" s="12">
        <f>C15*C$4</f>
        <v>16501.550999999999</v>
      </c>
      <c r="D14" s="12">
        <f>D15*D$4</f>
        <v>16546.439399999999</v>
      </c>
      <c r="E14" s="12">
        <f>E15*E$4</f>
        <v>16551.995599999998</v>
      </c>
      <c r="F14" s="12"/>
      <c r="G14" s="12"/>
      <c r="H14" s="67">
        <f t="shared" si="0"/>
        <v>16533.328666666665</v>
      </c>
      <c r="I14" s="15"/>
      <c r="J14" s="15"/>
      <c r="K14" s="15"/>
    </row>
    <row r="15" spans="1:11" x14ac:dyDescent="0.5">
      <c r="A15" t="s">
        <v>100</v>
      </c>
      <c r="B15" s="3" t="s">
        <v>20</v>
      </c>
      <c r="C15" s="11">
        <v>473</v>
      </c>
      <c r="D15" s="11">
        <v>474</v>
      </c>
      <c r="E15" s="11">
        <v>476</v>
      </c>
      <c r="F15" s="11"/>
      <c r="G15" s="11"/>
      <c r="H15" s="67">
        <f t="shared" si="0"/>
        <v>474.33333333333331</v>
      </c>
      <c r="I15" s="15"/>
      <c r="J15" s="15"/>
      <c r="K15" s="15"/>
    </row>
    <row r="16" spans="1:11" x14ac:dyDescent="0.5">
      <c r="A16" t="s">
        <v>101</v>
      </c>
      <c r="B16" s="3" t="s">
        <v>26</v>
      </c>
      <c r="C16" s="12">
        <f>C17*C$4</f>
        <v>15908.472</v>
      </c>
      <c r="D16" s="12">
        <f>D17*D$4</f>
        <v>15953.001699999999</v>
      </c>
      <c r="E16" s="12">
        <f>E17*E$4</f>
        <v>15960.8529</v>
      </c>
      <c r="F16" s="12"/>
      <c r="G16" s="12"/>
      <c r="H16" s="67">
        <f t="shared" si="0"/>
        <v>15940.775533333333</v>
      </c>
      <c r="I16" s="15"/>
      <c r="J16" s="15"/>
      <c r="K16" s="15"/>
    </row>
    <row r="17" spans="1:11" x14ac:dyDescent="0.5">
      <c r="A17" t="s">
        <v>102</v>
      </c>
      <c r="B17" s="3" t="s">
        <v>20</v>
      </c>
      <c r="C17" s="11">
        <v>456</v>
      </c>
      <c r="D17" s="11">
        <v>457</v>
      </c>
      <c r="E17" s="11">
        <v>459</v>
      </c>
      <c r="F17" s="11"/>
      <c r="G17" s="11"/>
      <c r="H17" s="67">
        <f t="shared" si="0"/>
        <v>457.33333333333331</v>
      </c>
      <c r="I17" s="15"/>
      <c r="J17" s="15"/>
      <c r="K17" s="15"/>
    </row>
    <row r="18" spans="1:11" x14ac:dyDescent="0.5">
      <c r="A18" t="s">
        <v>103</v>
      </c>
      <c r="B18" s="3" t="s">
        <v>27</v>
      </c>
      <c r="C18" s="12"/>
      <c r="D18" s="12"/>
      <c r="E18" s="12"/>
      <c r="F18" s="12"/>
      <c r="G18" s="12"/>
      <c r="H18" s="67" t="e">
        <f t="shared" si="0"/>
        <v>#DIV/0!</v>
      </c>
      <c r="I18" s="15"/>
      <c r="J18" s="15"/>
      <c r="K18" s="15"/>
    </row>
    <row r="19" spans="1:11" x14ac:dyDescent="0.5">
      <c r="A19" t="s">
        <v>104</v>
      </c>
      <c r="B19" s="3" t="s">
        <v>20</v>
      </c>
      <c r="C19" s="11"/>
      <c r="D19" s="11"/>
      <c r="E19" s="11"/>
      <c r="F19" s="11"/>
      <c r="G19" s="11"/>
      <c r="H19" s="67" t="e">
        <f t="shared" si="0"/>
        <v>#DIV/0!</v>
      </c>
      <c r="I19" s="15"/>
      <c r="J19" s="15"/>
      <c r="K19" s="15"/>
    </row>
    <row r="20" spans="1:11" x14ac:dyDescent="0.5">
      <c r="A20" t="s">
        <v>105</v>
      </c>
      <c r="B20" s="3" t="s">
        <v>28</v>
      </c>
      <c r="C20" s="12"/>
      <c r="D20" s="124"/>
      <c r="E20" s="12"/>
      <c r="F20" s="12"/>
      <c r="G20" s="12"/>
      <c r="H20" s="67" t="e">
        <f t="shared" si="0"/>
        <v>#DIV/0!</v>
      </c>
      <c r="I20" s="15"/>
      <c r="J20" s="15"/>
      <c r="K20" s="15"/>
    </row>
    <row r="21" spans="1:11" x14ac:dyDescent="0.5">
      <c r="A21" t="s">
        <v>106</v>
      </c>
      <c r="B21" s="3" t="s">
        <v>20</v>
      </c>
      <c r="C21" s="11"/>
      <c r="D21" s="11"/>
      <c r="E21" s="11"/>
      <c r="F21" s="11"/>
      <c r="G21" s="11"/>
      <c r="H21" s="67" t="e">
        <f t="shared" si="0"/>
        <v>#DIV/0!</v>
      </c>
      <c r="I21" s="15"/>
      <c r="J21" s="15"/>
      <c r="K21" s="15"/>
    </row>
    <row r="22" spans="1:11" x14ac:dyDescent="0.5">
      <c r="A22" t="s">
        <v>107</v>
      </c>
      <c r="B22" s="3" t="s">
        <v>29</v>
      </c>
      <c r="C22" s="120">
        <f>C23*C$4</f>
        <v>15385.166999999999</v>
      </c>
      <c r="D22" s="120">
        <f>D23*D$4</f>
        <v>15394.472099999999</v>
      </c>
      <c r="E22" s="120">
        <f>E23*E$4</f>
        <v>15404.4833</v>
      </c>
      <c r="F22" s="120"/>
      <c r="G22" s="120"/>
      <c r="H22" s="79">
        <f>AVERAGE(C22:G22)</f>
        <v>15394.707466666667</v>
      </c>
      <c r="I22" s="15"/>
      <c r="J22" s="15"/>
      <c r="K22" s="15"/>
    </row>
    <row r="23" spans="1:11" x14ac:dyDescent="0.5">
      <c r="A23" t="s">
        <v>108</v>
      </c>
      <c r="B23" s="3" t="s">
        <v>20</v>
      </c>
      <c r="C23" s="78">
        <v>441</v>
      </c>
      <c r="D23" s="78">
        <v>441</v>
      </c>
      <c r="E23" s="78">
        <v>443</v>
      </c>
      <c r="F23" s="78"/>
      <c r="G23" s="78"/>
      <c r="H23" s="79">
        <f t="shared" si="0"/>
        <v>441.66666666666669</v>
      </c>
      <c r="I23" s="15"/>
      <c r="J23" s="15"/>
      <c r="K23" s="15"/>
    </row>
    <row r="24" spans="1:11" x14ac:dyDescent="0.5">
      <c r="A24" t="s">
        <v>109</v>
      </c>
      <c r="B24" s="5" t="s">
        <v>30</v>
      </c>
      <c r="C24" s="12">
        <f>C25*C$4</f>
        <v>15280.505999999999</v>
      </c>
      <c r="D24" s="12">
        <f>D25*D$4</f>
        <v>15324.6559</v>
      </c>
      <c r="E24" s="12">
        <f>E25*E$4</f>
        <v>15300.164000000001</v>
      </c>
      <c r="F24" s="12"/>
      <c r="G24" s="12"/>
      <c r="H24" s="67">
        <f t="shared" si="0"/>
        <v>15301.775299999999</v>
      </c>
      <c r="I24" s="15"/>
      <c r="J24" s="15"/>
      <c r="K24" s="15"/>
    </row>
    <row r="25" spans="1:11" x14ac:dyDescent="0.5">
      <c r="A25" t="s">
        <v>110</v>
      </c>
      <c r="B25" s="5" t="s">
        <v>20</v>
      </c>
      <c r="C25" s="14">
        <v>438</v>
      </c>
      <c r="D25" s="67">
        <v>439</v>
      </c>
      <c r="E25" s="14">
        <v>440</v>
      </c>
      <c r="F25" s="14"/>
      <c r="G25" s="14"/>
      <c r="H25" s="67">
        <f t="shared" si="0"/>
        <v>439</v>
      </c>
      <c r="I25" s="15"/>
      <c r="J25" s="15"/>
      <c r="K25" s="15"/>
    </row>
    <row r="26" spans="1:11" x14ac:dyDescent="0.5">
      <c r="A26" t="s">
        <v>111</v>
      </c>
      <c r="B26" s="3" t="s">
        <v>31</v>
      </c>
      <c r="C26" s="12">
        <f>C27*C$4</f>
        <v>15036.297</v>
      </c>
      <c r="D26" s="12">
        <f>D27*D$4</f>
        <v>15080.299199999999</v>
      </c>
      <c r="E26" s="12">
        <f>E27*E$4</f>
        <v>15091.5254</v>
      </c>
      <c r="F26" s="12"/>
      <c r="G26" s="12"/>
      <c r="H26" s="67">
        <f t="shared" si="0"/>
        <v>15069.373866666667</v>
      </c>
      <c r="I26" s="15"/>
      <c r="J26" s="15"/>
      <c r="K26" s="15"/>
    </row>
    <row r="27" spans="1:11" x14ac:dyDescent="0.5">
      <c r="A27" t="s">
        <v>112</v>
      </c>
      <c r="B27" s="3" t="s">
        <v>20</v>
      </c>
      <c r="C27" s="11">
        <v>431</v>
      </c>
      <c r="D27" s="18">
        <v>432</v>
      </c>
      <c r="E27" s="11">
        <v>434</v>
      </c>
      <c r="F27" s="11"/>
      <c r="G27" s="11"/>
      <c r="H27" s="67">
        <f t="shared" si="0"/>
        <v>432.33333333333331</v>
      </c>
      <c r="I27" s="15"/>
      <c r="J27" s="15"/>
      <c r="K27" s="15"/>
    </row>
    <row r="28" spans="1:11" x14ac:dyDescent="0.5">
      <c r="A28" t="s">
        <v>113</v>
      </c>
      <c r="B28" s="3" t="s">
        <v>32</v>
      </c>
      <c r="C28" s="12"/>
      <c r="D28" s="12"/>
      <c r="E28" s="12"/>
      <c r="F28" s="12"/>
      <c r="G28" s="12"/>
      <c r="H28" s="67" t="e">
        <f t="shared" si="0"/>
        <v>#DIV/0!</v>
      </c>
      <c r="I28" s="15"/>
      <c r="J28" s="15"/>
      <c r="K28" s="15"/>
    </row>
    <row r="29" spans="1:11" x14ac:dyDescent="0.5">
      <c r="A29" t="s">
        <v>114</v>
      </c>
      <c r="B29" s="3" t="s">
        <v>20</v>
      </c>
      <c r="C29" s="11"/>
      <c r="D29" s="18"/>
      <c r="E29" s="11"/>
      <c r="F29" s="11"/>
      <c r="G29" s="11"/>
      <c r="H29" s="67" t="e">
        <f t="shared" si="0"/>
        <v>#DIV/0!</v>
      </c>
      <c r="I29" s="15"/>
      <c r="J29" s="15"/>
      <c r="K29" s="15"/>
    </row>
    <row r="30" spans="1:11" x14ac:dyDescent="0.5">
      <c r="A30" t="s">
        <v>115</v>
      </c>
      <c r="B30" s="3" t="s">
        <v>65</v>
      </c>
      <c r="C30" s="120">
        <f>C31*C$4</f>
        <v>14757.201000000001</v>
      </c>
      <c r="D30" s="120">
        <f>D31*D$4</f>
        <v>14766.126299999998</v>
      </c>
      <c r="E30" s="120">
        <f>E31*E$4</f>
        <v>14778.567499999999</v>
      </c>
      <c r="F30" s="120"/>
      <c r="G30" s="120"/>
      <c r="H30" s="79">
        <f t="shared" si="0"/>
        <v>14767.298266666665</v>
      </c>
      <c r="I30" s="15"/>
      <c r="J30" s="15"/>
      <c r="K30" s="15"/>
    </row>
    <row r="31" spans="1:11" x14ac:dyDescent="0.5">
      <c r="A31" t="s">
        <v>116</v>
      </c>
      <c r="B31" s="3" t="s">
        <v>20</v>
      </c>
      <c r="C31" s="78">
        <v>423</v>
      </c>
      <c r="D31" s="80">
        <v>423</v>
      </c>
      <c r="E31" s="78">
        <v>425</v>
      </c>
      <c r="F31" s="78"/>
      <c r="G31" s="78"/>
      <c r="H31" s="79">
        <f t="shared" si="0"/>
        <v>423.66666666666669</v>
      </c>
      <c r="I31" s="15"/>
      <c r="J31" s="15"/>
      <c r="K31" s="15"/>
    </row>
    <row r="32" spans="1:11" x14ac:dyDescent="0.5">
      <c r="A32" t="s">
        <v>117</v>
      </c>
      <c r="B32" s="3" t="s">
        <v>33</v>
      </c>
      <c r="C32" s="12"/>
      <c r="D32" s="12"/>
      <c r="E32" s="12"/>
      <c r="F32" s="12"/>
      <c r="G32" s="12"/>
      <c r="H32" s="67" t="e">
        <f t="shared" si="0"/>
        <v>#DIV/0!</v>
      </c>
      <c r="I32" s="15"/>
      <c r="J32" s="15"/>
      <c r="K32" s="15"/>
    </row>
    <row r="33" spans="1:11" x14ac:dyDescent="0.5">
      <c r="A33" t="s">
        <v>118</v>
      </c>
      <c r="B33" s="3" t="s">
        <v>20</v>
      </c>
      <c r="C33" s="11"/>
      <c r="D33" s="18"/>
      <c r="E33" s="11"/>
      <c r="F33" s="11"/>
      <c r="G33" s="11"/>
      <c r="H33" s="67" t="e">
        <f t="shared" si="0"/>
        <v>#DIV/0!</v>
      </c>
      <c r="I33" s="15"/>
      <c r="J33" s="15"/>
      <c r="K33" s="15"/>
    </row>
    <row r="34" spans="1:11" x14ac:dyDescent="0.5">
      <c r="A34" t="s">
        <v>119</v>
      </c>
      <c r="B34" s="3" t="s">
        <v>34</v>
      </c>
      <c r="C34" s="12"/>
      <c r="D34" s="12"/>
      <c r="E34" s="12"/>
      <c r="F34" s="12"/>
      <c r="G34" s="12"/>
      <c r="H34" s="67" t="e">
        <f t="shared" si="0"/>
        <v>#DIV/0!</v>
      </c>
      <c r="I34" s="15"/>
      <c r="J34" s="15"/>
      <c r="K34" s="15"/>
    </row>
    <row r="35" spans="1:11" x14ac:dyDescent="0.5">
      <c r="A35" t="s">
        <v>120</v>
      </c>
      <c r="B35" s="8" t="s">
        <v>22</v>
      </c>
      <c r="C35" s="20"/>
      <c r="D35" s="24"/>
      <c r="E35" s="20"/>
      <c r="F35" s="20"/>
      <c r="G35" s="20"/>
      <c r="H35" s="66" t="e">
        <f t="shared" si="0"/>
        <v>#DIV/0!</v>
      </c>
      <c r="I35" s="15"/>
      <c r="J35" s="15"/>
      <c r="K35" s="15"/>
    </row>
    <row r="36" spans="1:11" x14ac:dyDescent="0.5">
      <c r="B36" s="47" t="s">
        <v>35</v>
      </c>
      <c r="C36" s="46"/>
      <c r="D36" s="48"/>
      <c r="E36" s="46"/>
      <c r="F36" s="46"/>
      <c r="G36" s="46"/>
      <c r="H36" s="49"/>
      <c r="I36" s="15"/>
      <c r="J36" s="15"/>
      <c r="K36" s="15"/>
    </row>
    <row r="37" spans="1:11" x14ac:dyDescent="0.5">
      <c r="A37" t="s">
        <v>121</v>
      </c>
      <c r="B37" s="3" t="s">
        <v>36</v>
      </c>
      <c r="C37" s="12">
        <f>C38*C$4</f>
        <v>16466.664000000001</v>
      </c>
      <c r="D37" s="12">
        <f>D38*D$4</f>
        <v>16476.623199999998</v>
      </c>
      <c r="E37" s="12">
        <f>E38*E$4</f>
        <v>16482.449400000001</v>
      </c>
      <c r="F37" s="12"/>
      <c r="G37" s="12"/>
      <c r="H37" s="67">
        <f t="shared" ref="H37:H42" si="1">AVERAGE(C37:G37)</f>
        <v>16475.245533333335</v>
      </c>
      <c r="I37" s="15"/>
      <c r="J37" s="15"/>
      <c r="K37" s="15"/>
    </row>
    <row r="38" spans="1:11" x14ac:dyDescent="0.5">
      <c r="A38" t="s">
        <v>122</v>
      </c>
      <c r="B38" s="3" t="s">
        <v>37</v>
      </c>
      <c r="C38" s="11">
        <v>472</v>
      </c>
      <c r="D38" s="18">
        <v>472</v>
      </c>
      <c r="E38" s="11">
        <v>474</v>
      </c>
      <c r="F38" s="11"/>
      <c r="G38" s="11"/>
      <c r="H38" s="67">
        <f t="shared" si="1"/>
        <v>472.66666666666669</v>
      </c>
      <c r="I38" s="15"/>
      <c r="J38" s="15"/>
      <c r="K38" s="15"/>
    </row>
    <row r="39" spans="1:11" x14ac:dyDescent="0.5">
      <c r="A39" t="s">
        <v>123</v>
      </c>
      <c r="B39" s="3" t="s">
        <v>39</v>
      </c>
      <c r="C39" s="12">
        <f>C40*C$4</f>
        <v>15664.263000000001</v>
      </c>
      <c r="D39" s="12">
        <f>D40*D$4</f>
        <v>15673.736899999998</v>
      </c>
      <c r="E39" s="12">
        <f>E40*E$4</f>
        <v>15682.668099999999</v>
      </c>
      <c r="F39" s="12"/>
      <c r="G39" s="12"/>
      <c r="H39" s="67">
        <f t="shared" si="1"/>
        <v>15673.555999999999</v>
      </c>
      <c r="I39" s="15"/>
      <c r="J39" s="15"/>
      <c r="K39" s="15"/>
    </row>
    <row r="40" spans="1:11" x14ac:dyDescent="0.5">
      <c r="A40" t="s">
        <v>124</v>
      </c>
      <c r="B40" s="3" t="s">
        <v>38</v>
      </c>
      <c r="C40" s="11">
        <v>449</v>
      </c>
      <c r="D40" s="18">
        <v>449</v>
      </c>
      <c r="E40" s="11">
        <v>451</v>
      </c>
      <c r="F40" s="11"/>
      <c r="G40" s="11"/>
      <c r="H40" s="67">
        <f t="shared" si="1"/>
        <v>449.66666666666669</v>
      </c>
      <c r="I40" s="15"/>
      <c r="J40" s="15"/>
      <c r="K40" s="15"/>
    </row>
    <row r="41" spans="1:11" x14ac:dyDescent="0.5">
      <c r="A41" t="s">
        <v>125</v>
      </c>
      <c r="B41" s="3" t="s">
        <v>66</v>
      </c>
      <c r="C41" s="120">
        <f>C42*C$4</f>
        <v>22606.776000000002</v>
      </c>
      <c r="D41" s="120">
        <f>D42*D$4</f>
        <v>22096.827299999997</v>
      </c>
      <c r="E41" s="120">
        <f>E42*E$4</f>
        <v>22115.691599999998</v>
      </c>
      <c r="F41" s="120"/>
      <c r="G41" s="120"/>
      <c r="H41" s="79">
        <f t="shared" si="1"/>
        <v>22273.098300000001</v>
      </c>
      <c r="I41" s="15"/>
      <c r="J41" s="15"/>
      <c r="K41" s="15"/>
    </row>
    <row r="42" spans="1:11" x14ac:dyDescent="0.5">
      <c r="A42" t="s">
        <v>126</v>
      </c>
      <c r="B42" s="3" t="s">
        <v>22</v>
      </c>
      <c r="C42" s="78">
        <v>648</v>
      </c>
      <c r="D42" s="80">
        <v>633</v>
      </c>
      <c r="E42" s="78">
        <v>636</v>
      </c>
      <c r="F42" s="78"/>
      <c r="G42" s="78"/>
      <c r="H42" s="79">
        <f t="shared" si="1"/>
        <v>639</v>
      </c>
      <c r="I42" s="15"/>
      <c r="J42" s="15"/>
      <c r="K42" s="15"/>
    </row>
    <row r="43" spans="1:11" x14ac:dyDescent="0.5">
      <c r="B43" s="47" t="s">
        <v>40</v>
      </c>
      <c r="C43" s="46"/>
      <c r="D43" s="83"/>
      <c r="E43" s="46"/>
      <c r="F43" s="46"/>
      <c r="G43" s="46"/>
      <c r="H43" s="49"/>
      <c r="I43" s="15"/>
      <c r="J43" s="15"/>
      <c r="K43" s="15"/>
    </row>
    <row r="44" spans="1:11" x14ac:dyDescent="0.5">
      <c r="A44" t="s">
        <v>127</v>
      </c>
      <c r="B44" s="3" t="s">
        <v>41</v>
      </c>
      <c r="C44" s="12">
        <f>C45*C$4</f>
        <v>13396.608</v>
      </c>
      <c r="D44" s="12">
        <f>D45*D$4</f>
        <v>13404.7104</v>
      </c>
      <c r="E44" s="12">
        <f>E45*E$4</f>
        <v>13422.4166</v>
      </c>
      <c r="F44" s="12"/>
      <c r="G44" s="12"/>
      <c r="H44" s="67">
        <f t="shared" ref="H44:H49" si="2">AVERAGE(C44:G44)</f>
        <v>13407.911666666667</v>
      </c>
      <c r="I44" s="15"/>
      <c r="J44" s="15"/>
      <c r="K44" s="15"/>
    </row>
    <row r="45" spans="1:11" x14ac:dyDescent="0.5">
      <c r="A45" t="s">
        <v>128</v>
      </c>
      <c r="B45" s="4" t="s">
        <v>68</v>
      </c>
      <c r="C45" s="11">
        <v>384</v>
      </c>
      <c r="D45" s="18">
        <v>384</v>
      </c>
      <c r="E45" s="11">
        <v>386</v>
      </c>
      <c r="F45" s="11"/>
      <c r="G45" s="11"/>
      <c r="H45" s="67">
        <f t="shared" si="2"/>
        <v>384.66666666666669</v>
      </c>
      <c r="I45" s="15"/>
      <c r="J45" s="15"/>
      <c r="K45" s="15"/>
    </row>
    <row r="46" spans="1:11" x14ac:dyDescent="0.5">
      <c r="A46" t="s">
        <v>129</v>
      </c>
      <c r="B46" s="3" t="s">
        <v>42</v>
      </c>
      <c r="C46" s="12">
        <f>C47*C$4</f>
        <v>12594.207</v>
      </c>
      <c r="D46" s="12">
        <f>D47*D$4</f>
        <v>12601.8241</v>
      </c>
      <c r="E46" s="12">
        <f>E47*E$4</f>
        <v>12622.6353</v>
      </c>
      <c r="F46" s="12"/>
      <c r="G46" s="12"/>
      <c r="H46" s="67">
        <f t="shared" si="2"/>
        <v>12606.222133333335</v>
      </c>
      <c r="I46" s="15"/>
      <c r="J46" s="15"/>
      <c r="K46" s="15"/>
    </row>
    <row r="47" spans="1:11" x14ac:dyDescent="0.5">
      <c r="A47" t="s">
        <v>130</v>
      </c>
      <c r="B47" s="4" t="s">
        <v>69</v>
      </c>
      <c r="C47" s="11">
        <v>361</v>
      </c>
      <c r="D47" s="18">
        <v>361</v>
      </c>
      <c r="E47" s="11">
        <v>363</v>
      </c>
      <c r="F47" s="11"/>
      <c r="G47" s="11"/>
      <c r="H47" s="67">
        <f t="shared" si="2"/>
        <v>361.66666666666669</v>
      </c>
      <c r="I47" s="15"/>
      <c r="J47" s="15"/>
      <c r="K47" s="15"/>
    </row>
    <row r="48" spans="1:11" x14ac:dyDescent="0.5">
      <c r="A48" t="s">
        <v>131</v>
      </c>
      <c r="B48" s="3" t="s">
        <v>43</v>
      </c>
      <c r="C48" s="12">
        <f>C49*C$4</f>
        <v>12489.546</v>
      </c>
      <c r="D48" s="12">
        <f>D49*D$4</f>
        <v>12532.007899999999</v>
      </c>
      <c r="E48" s="12">
        <f>E49*E$4</f>
        <v>12518.315999999999</v>
      </c>
      <c r="F48" s="12"/>
      <c r="G48" s="12"/>
      <c r="H48" s="67">
        <f t="shared" si="2"/>
        <v>12513.289966666665</v>
      </c>
      <c r="I48" s="15"/>
      <c r="J48" s="15"/>
      <c r="K48" s="15"/>
    </row>
    <row r="49" spans="1:11" x14ac:dyDescent="0.5">
      <c r="A49" t="s">
        <v>132</v>
      </c>
      <c r="B49" s="3" t="s">
        <v>20</v>
      </c>
      <c r="C49" s="14">
        <v>358</v>
      </c>
      <c r="D49" s="12">
        <v>359</v>
      </c>
      <c r="E49" s="14">
        <v>360</v>
      </c>
      <c r="F49" s="14"/>
      <c r="G49" s="14"/>
      <c r="H49" s="67">
        <f t="shared" si="2"/>
        <v>359</v>
      </c>
      <c r="I49" s="15"/>
      <c r="J49" s="15"/>
      <c r="K49" s="15"/>
    </row>
    <row r="50" spans="1:11" x14ac:dyDescent="0.5">
      <c r="B50" s="50" t="s">
        <v>44</v>
      </c>
      <c r="C50" s="46"/>
      <c r="D50" s="46"/>
      <c r="E50" s="46"/>
      <c r="F50" s="46"/>
      <c r="G50" s="46"/>
      <c r="H50" s="49"/>
      <c r="I50" s="15"/>
      <c r="J50" s="15"/>
      <c r="K50" s="15"/>
    </row>
    <row r="51" spans="1:11" x14ac:dyDescent="0.5">
      <c r="A51" s="51" t="s">
        <v>133</v>
      </c>
      <c r="B51" s="3" t="s">
        <v>74</v>
      </c>
      <c r="C51" s="12">
        <f>C52*C$4</f>
        <v>29898.159</v>
      </c>
      <c r="D51" s="12">
        <f>D52*D$4</f>
        <v>30474.771299999997</v>
      </c>
      <c r="E51" s="12">
        <f>E52*E$4</f>
        <v>30496.008699999998</v>
      </c>
      <c r="F51" s="12"/>
      <c r="G51" s="12"/>
      <c r="H51" s="67">
        <f>AVERAGE(C51:G51)</f>
        <v>30289.646333333327</v>
      </c>
      <c r="I51" s="15"/>
    </row>
    <row r="52" spans="1:11" x14ac:dyDescent="0.5">
      <c r="A52" s="51" t="s">
        <v>134</v>
      </c>
      <c r="B52" s="3" t="s">
        <v>20</v>
      </c>
      <c r="C52" s="12">
        <v>857</v>
      </c>
      <c r="D52" s="82">
        <v>873</v>
      </c>
      <c r="E52" s="11">
        <v>877</v>
      </c>
      <c r="F52" s="11"/>
      <c r="G52" s="11"/>
      <c r="H52" s="67">
        <f>AVERAGE(C52:G52)</f>
        <v>869</v>
      </c>
      <c r="I52" s="15"/>
    </row>
    <row r="53" spans="1:11" x14ac:dyDescent="0.5">
      <c r="A53" s="51" t="s">
        <v>135</v>
      </c>
      <c r="B53" s="3" t="s">
        <v>75</v>
      </c>
      <c r="C53" s="12">
        <f>C54*C$4</f>
        <v>28886.436000000002</v>
      </c>
      <c r="D53" s="12">
        <f>D54*D$4</f>
        <v>29427.528299999998</v>
      </c>
      <c r="E53" s="12">
        <f>E54*E$4</f>
        <v>29452.815699999999</v>
      </c>
      <c r="F53" s="12"/>
      <c r="G53" s="12"/>
      <c r="H53" s="67">
        <f>AVERAGE(C53:G53)</f>
        <v>29255.593333333334</v>
      </c>
      <c r="I53" s="15"/>
    </row>
    <row r="54" spans="1:11" x14ac:dyDescent="0.5">
      <c r="A54" s="51" t="s">
        <v>136</v>
      </c>
      <c r="B54" s="3" t="s">
        <v>20</v>
      </c>
      <c r="C54" s="12">
        <v>828</v>
      </c>
      <c r="D54" s="11">
        <v>843</v>
      </c>
      <c r="E54" s="11">
        <v>847</v>
      </c>
      <c r="F54" s="11"/>
      <c r="G54" s="11"/>
      <c r="H54" s="67">
        <f>AVERAGE(C54:G54)</f>
        <v>839.33333333333337</v>
      </c>
      <c r="I54" s="15"/>
    </row>
    <row r="55" spans="1:11" x14ac:dyDescent="0.5">
      <c r="B55" s="47" t="s">
        <v>46</v>
      </c>
      <c r="C55" s="46"/>
      <c r="D55" s="46"/>
      <c r="E55" s="46"/>
      <c r="F55" s="46"/>
      <c r="G55" s="46"/>
      <c r="H55" s="49"/>
      <c r="I55" s="15"/>
      <c r="J55" s="15"/>
      <c r="K55" s="15"/>
    </row>
    <row r="56" spans="1:11" x14ac:dyDescent="0.5">
      <c r="A56" t="s">
        <v>137</v>
      </c>
      <c r="B56" s="3" t="s">
        <v>47</v>
      </c>
      <c r="C56" s="12">
        <f>C57*C$4</f>
        <v>20827.539000000001</v>
      </c>
      <c r="D56" s="12">
        <f>D57*D$4</f>
        <v>20875.043799999999</v>
      </c>
      <c r="E56" s="12">
        <f>E57*E$4</f>
        <v>20898.633099999999</v>
      </c>
      <c r="F56" s="12"/>
      <c r="G56" s="12"/>
      <c r="H56" s="67">
        <f>AVERAGE(C56:G56)</f>
        <v>20867.071966666666</v>
      </c>
      <c r="I56" s="15"/>
      <c r="J56" s="15"/>
      <c r="K56" s="15"/>
    </row>
    <row r="57" spans="1:11" x14ac:dyDescent="0.5">
      <c r="A57" t="s">
        <v>138</v>
      </c>
      <c r="B57" s="3" t="s">
        <v>22</v>
      </c>
      <c r="C57" s="11">
        <v>597</v>
      </c>
      <c r="D57" s="11">
        <v>598</v>
      </c>
      <c r="E57" s="11">
        <v>601</v>
      </c>
      <c r="F57" s="11"/>
      <c r="G57" s="11"/>
      <c r="H57" s="67">
        <f>AVERAGE(C57:G57)</f>
        <v>598.66666666666663</v>
      </c>
      <c r="I57" s="15"/>
      <c r="J57" s="15"/>
      <c r="K57" s="15"/>
    </row>
    <row r="58" spans="1:11" x14ac:dyDescent="0.5">
      <c r="B58" s="47" t="s">
        <v>48</v>
      </c>
      <c r="C58" s="46"/>
      <c r="D58" s="46"/>
      <c r="E58" s="46"/>
      <c r="F58" s="46"/>
      <c r="G58" s="46"/>
      <c r="H58" s="49"/>
      <c r="I58" s="15"/>
      <c r="J58" s="15"/>
      <c r="K58" s="15"/>
    </row>
    <row r="59" spans="1:11" x14ac:dyDescent="0.5">
      <c r="A59" t="s">
        <v>139</v>
      </c>
      <c r="B59" s="3" t="s">
        <v>49</v>
      </c>
      <c r="C59" s="12">
        <f>C60*C$4</f>
        <v>16327.116</v>
      </c>
      <c r="D59" s="12">
        <f>D60*D$4</f>
        <v>16336.9908</v>
      </c>
      <c r="E59" s="12">
        <f>E60*E$4</f>
        <v>16343.357</v>
      </c>
      <c r="F59" s="12"/>
      <c r="G59" s="12"/>
      <c r="H59" s="67">
        <f t="shared" ref="H59:H68" si="3">AVERAGE(C59:G59)</f>
        <v>16335.821266666666</v>
      </c>
      <c r="I59" s="15"/>
      <c r="J59" s="15"/>
      <c r="K59" s="15"/>
    </row>
    <row r="60" spans="1:11" x14ac:dyDescent="0.5">
      <c r="A60" t="s">
        <v>140</v>
      </c>
      <c r="B60" s="3" t="s">
        <v>20</v>
      </c>
      <c r="C60" s="11">
        <v>468</v>
      </c>
      <c r="D60" s="11">
        <v>468</v>
      </c>
      <c r="E60" s="11">
        <v>470</v>
      </c>
      <c r="F60" s="11"/>
      <c r="G60" s="11"/>
      <c r="H60" s="67">
        <f t="shared" si="3"/>
        <v>468.66666666666669</v>
      </c>
      <c r="I60" s="15"/>
      <c r="J60" s="15"/>
      <c r="K60" s="15"/>
    </row>
    <row r="61" spans="1:11" x14ac:dyDescent="0.5">
      <c r="A61" t="s">
        <v>141</v>
      </c>
      <c r="B61" s="3" t="s">
        <v>50</v>
      </c>
      <c r="C61" s="12">
        <f>C62*C$4</f>
        <v>15175.844999999999</v>
      </c>
      <c r="D61" s="12">
        <f>D62*D$4</f>
        <v>15219.931599999998</v>
      </c>
      <c r="E61" s="12">
        <f>E62*E$4</f>
        <v>15230.6178</v>
      </c>
      <c r="F61" s="12"/>
      <c r="G61" s="12"/>
      <c r="H61" s="67">
        <f t="shared" si="3"/>
        <v>15208.798133333332</v>
      </c>
      <c r="I61" s="15"/>
      <c r="J61" s="15"/>
      <c r="K61" s="15"/>
    </row>
    <row r="62" spans="1:11" x14ac:dyDescent="0.5">
      <c r="A62" t="s">
        <v>142</v>
      </c>
      <c r="B62" s="3" t="s">
        <v>20</v>
      </c>
      <c r="C62" s="11">
        <v>435</v>
      </c>
      <c r="D62" s="82">
        <v>436</v>
      </c>
      <c r="E62" s="11">
        <v>438</v>
      </c>
      <c r="F62" s="11"/>
      <c r="G62" s="11"/>
      <c r="H62" s="67">
        <f t="shared" si="3"/>
        <v>436.33333333333331</v>
      </c>
      <c r="I62" s="15"/>
      <c r="J62" s="15"/>
      <c r="K62" s="15"/>
    </row>
    <row r="63" spans="1:11" x14ac:dyDescent="0.5">
      <c r="A63" t="s">
        <v>143</v>
      </c>
      <c r="B63" s="3" t="s">
        <v>51</v>
      </c>
      <c r="C63" s="12">
        <f>C64*C$4</f>
        <v>14896.749</v>
      </c>
      <c r="D63" s="12">
        <f>D64*D$4</f>
        <v>14905.758699999998</v>
      </c>
      <c r="E63" s="12">
        <f>E64*E$4</f>
        <v>14917.659900000001</v>
      </c>
      <c r="F63" s="12"/>
      <c r="G63" s="12"/>
      <c r="H63" s="67">
        <f t="shared" si="3"/>
        <v>14906.722533333334</v>
      </c>
      <c r="I63" s="15"/>
      <c r="J63" s="15"/>
      <c r="K63" s="15"/>
    </row>
    <row r="64" spans="1:11" x14ac:dyDescent="0.5">
      <c r="A64" t="s">
        <v>144</v>
      </c>
      <c r="B64" s="3" t="s">
        <v>20</v>
      </c>
      <c r="C64" s="11">
        <v>427</v>
      </c>
      <c r="D64" s="11">
        <v>427</v>
      </c>
      <c r="E64" s="11">
        <v>429</v>
      </c>
      <c r="F64" s="11"/>
      <c r="G64" s="11"/>
      <c r="H64" s="67">
        <f t="shared" si="3"/>
        <v>427.66666666666669</v>
      </c>
      <c r="I64" s="15"/>
      <c r="J64" s="15"/>
      <c r="K64" s="15"/>
    </row>
    <row r="65" spans="1:11" x14ac:dyDescent="0.5">
      <c r="A65" t="s">
        <v>145</v>
      </c>
      <c r="B65" s="3" t="s">
        <v>52</v>
      </c>
      <c r="C65" s="12"/>
      <c r="D65" s="12"/>
      <c r="E65" s="12"/>
      <c r="F65" s="12"/>
      <c r="G65" s="12"/>
      <c r="H65" s="67" t="e">
        <f t="shared" si="3"/>
        <v>#DIV/0!</v>
      </c>
      <c r="I65" s="15"/>
      <c r="J65" s="15"/>
      <c r="K65" s="15"/>
    </row>
    <row r="66" spans="1:11" x14ac:dyDescent="0.5">
      <c r="A66" t="s">
        <v>146</v>
      </c>
      <c r="B66" s="3" t="s">
        <v>20</v>
      </c>
      <c r="C66" s="11"/>
      <c r="D66" s="11"/>
      <c r="E66" s="11"/>
      <c r="F66" s="11"/>
      <c r="G66" s="11"/>
      <c r="H66" s="67" t="e">
        <f t="shared" si="3"/>
        <v>#DIV/0!</v>
      </c>
      <c r="I66" s="15"/>
      <c r="J66" s="15"/>
      <c r="K66" s="15"/>
    </row>
    <row r="67" spans="1:11" x14ac:dyDescent="0.5">
      <c r="A67" t="s">
        <v>147</v>
      </c>
      <c r="B67" s="3" t="s">
        <v>53</v>
      </c>
      <c r="C67" s="12"/>
      <c r="D67" s="12"/>
      <c r="E67" s="12"/>
      <c r="F67" s="12"/>
      <c r="G67" s="12"/>
      <c r="H67" s="67" t="e">
        <f t="shared" si="3"/>
        <v>#DIV/0!</v>
      </c>
      <c r="I67" s="15"/>
      <c r="J67" s="15"/>
      <c r="K67" s="15"/>
    </row>
    <row r="68" spans="1:11" x14ac:dyDescent="0.5">
      <c r="A68" t="s">
        <v>148</v>
      </c>
      <c r="B68" s="8" t="s">
        <v>20</v>
      </c>
      <c r="C68" s="20"/>
      <c r="D68" s="20"/>
      <c r="E68" s="20"/>
      <c r="F68" s="20"/>
      <c r="G68" s="20"/>
      <c r="H68" s="66" t="e">
        <f t="shared" si="3"/>
        <v>#DIV/0!</v>
      </c>
      <c r="I68" s="15"/>
      <c r="J68" s="15"/>
      <c r="K68" s="15"/>
    </row>
    <row r="69" spans="1:11" x14ac:dyDescent="0.5">
      <c r="B69" s="47" t="s">
        <v>54</v>
      </c>
      <c r="C69" s="46"/>
      <c r="D69" s="46"/>
      <c r="E69" s="46"/>
      <c r="F69" s="46"/>
      <c r="G69" s="46"/>
      <c r="H69" s="49"/>
      <c r="I69" s="15"/>
      <c r="J69" s="15"/>
      <c r="K69" s="15"/>
    </row>
    <row r="70" spans="1:11" x14ac:dyDescent="0.5">
      <c r="A70" t="s">
        <v>149</v>
      </c>
      <c r="B70" s="3" t="s">
        <v>55</v>
      </c>
      <c r="C70" s="12">
        <f>C71*C$4</f>
        <v>17303.952000000001</v>
      </c>
      <c r="D70" s="12">
        <f>D71*D$4</f>
        <v>17349.325699999998</v>
      </c>
      <c r="E70" s="12">
        <f>E71*E$4</f>
        <v>17143.138299999999</v>
      </c>
      <c r="F70" s="12"/>
      <c r="G70" s="12"/>
      <c r="H70" s="67">
        <f t="shared" ref="H70:H81" si="4">AVERAGE(C70:G70)</f>
        <v>17265.471999999998</v>
      </c>
      <c r="I70" s="15"/>
      <c r="J70" s="15"/>
      <c r="K70" s="15"/>
    </row>
    <row r="71" spans="1:11" x14ac:dyDescent="0.5">
      <c r="A71" t="s">
        <v>150</v>
      </c>
      <c r="B71" s="3" t="s">
        <v>22</v>
      </c>
      <c r="C71" s="11">
        <v>496</v>
      </c>
      <c r="D71" s="11">
        <v>497</v>
      </c>
      <c r="E71" s="11">
        <v>493</v>
      </c>
      <c r="F71" s="11"/>
      <c r="G71" s="11"/>
      <c r="H71" s="67">
        <f>AVERAGE(C71:G71)</f>
        <v>495.33333333333331</v>
      </c>
      <c r="I71" s="15"/>
      <c r="J71" s="15"/>
      <c r="K71" s="15"/>
    </row>
    <row r="72" spans="1:11" x14ac:dyDescent="0.5">
      <c r="A72" t="s">
        <v>151</v>
      </c>
      <c r="B72" s="3" t="s">
        <v>56</v>
      </c>
      <c r="C72" s="120">
        <f>C73*C$4</f>
        <v>17199.291000000001</v>
      </c>
      <c r="D72" s="120">
        <f>D73*D$4</f>
        <v>17244.6014</v>
      </c>
      <c r="E72" s="120">
        <f>E73*E$4</f>
        <v>17038.819</v>
      </c>
      <c r="F72" s="120"/>
      <c r="G72" s="120"/>
      <c r="H72" s="79">
        <f t="shared" si="4"/>
        <v>17160.9038</v>
      </c>
      <c r="I72" s="15"/>
      <c r="J72" s="15"/>
      <c r="K72" s="15"/>
    </row>
    <row r="73" spans="1:11" x14ac:dyDescent="0.5">
      <c r="A73" t="s">
        <v>152</v>
      </c>
      <c r="B73" s="3" t="s">
        <v>20</v>
      </c>
      <c r="C73" s="78">
        <v>493</v>
      </c>
      <c r="D73" s="78">
        <v>494</v>
      </c>
      <c r="E73" s="78">
        <v>490</v>
      </c>
      <c r="F73" s="78"/>
      <c r="G73" s="78"/>
      <c r="H73" s="79">
        <f>AVERAGE(C73:G73)</f>
        <v>492.33333333333331</v>
      </c>
      <c r="I73" s="15"/>
      <c r="J73" s="15"/>
      <c r="K73" s="15"/>
    </row>
    <row r="74" spans="1:11" x14ac:dyDescent="0.5">
      <c r="A74" t="s">
        <v>153</v>
      </c>
      <c r="B74" s="3" t="s">
        <v>57</v>
      </c>
      <c r="C74" s="12">
        <f>C75*C$4</f>
        <v>17129.517</v>
      </c>
      <c r="D74" s="12">
        <f>D75*D$4</f>
        <v>17139.877099999998</v>
      </c>
      <c r="E74" s="12">
        <f>E75*E$4</f>
        <v>16934.4997</v>
      </c>
      <c r="F74" s="12"/>
      <c r="G74" s="12"/>
      <c r="H74" s="67">
        <f t="shared" si="4"/>
        <v>17067.964599999999</v>
      </c>
      <c r="I74" s="15"/>
      <c r="J74" s="15"/>
      <c r="K74" s="15"/>
    </row>
    <row r="75" spans="1:11" x14ac:dyDescent="0.5">
      <c r="A75" t="s">
        <v>154</v>
      </c>
      <c r="B75" s="3" t="s">
        <v>20</v>
      </c>
      <c r="C75" s="11">
        <v>491</v>
      </c>
      <c r="D75" s="11">
        <v>491</v>
      </c>
      <c r="E75" s="11">
        <v>487</v>
      </c>
      <c r="F75" s="11"/>
      <c r="G75" s="11"/>
      <c r="H75" s="67">
        <f>AVERAGE(C75:G75)</f>
        <v>489.66666666666669</v>
      </c>
      <c r="I75" s="15"/>
      <c r="J75" s="15"/>
      <c r="K75" s="15"/>
    </row>
    <row r="76" spans="1:11" x14ac:dyDescent="0.5">
      <c r="A76" t="s">
        <v>155</v>
      </c>
      <c r="B76" s="3" t="s">
        <v>58</v>
      </c>
      <c r="C76" s="12">
        <f>C77*C$4</f>
        <v>17024.856</v>
      </c>
      <c r="D76" s="12">
        <f>D77*D$4</f>
        <v>17035.1528</v>
      </c>
      <c r="E76" s="12">
        <f>E77*E$4</f>
        <v>16864.9535</v>
      </c>
      <c r="F76" s="12"/>
      <c r="G76" s="12"/>
      <c r="H76" s="67">
        <f t="shared" si="4"/>
        <v>16974.987433333332</v>
      </c>
      <c r="I76" s="15"/>
      <c r="J76" s="15"/>
      <c r="K76" s="15"/>
    </row>
    <row r="77" spans="1:11" x14ac:dyDescent="0.5">
      <c r="A77" t="s">
        <v>156</v>
      </c>
      <c r="B77" s="3" t="s">
        <v>20</v>
      </c>
      <c r="C77" s="11">
        <v>488</v>
      </c>
      <c r="D77" s="11">
        <v>488</v>
      </c>
      <c r="E77" s="11">
        <v>485</v>
      </c>
      <c r="F77" s="11"/>
      <c r="G77" s="11"/>
      <c r="H77" s="67">
        <f>AVERAGE(C77:G77)</f>
        <v>487</v>
      </c>
      <c r="I77" s="15"/>
      <c r="J77" s="15"/>
      <c r="K77" s="15"/>
    </row>
    <row r="78" spans="1:11" x14ac:dyDescent="0.5">
      <c r="A78" t="s">
        <v>157</v>
      </c>
      <c r="B78" s="3" t="s">
        <v>59</v>
      </c>
      <c r="C78" s="12">
        <f>C79*C$4</f>
        <v>16815.534</v>
      </c>
      <c r="D78" s="12">
        <f>D79*D$4</f>
        <v>16860.612299999997</v>
      </c>
      <c r="E78" s="12">
        <f>E79*E$4</f>
        <v>16656.314900000001</v>
      </c>
      <c r="F78" s="12"/>
      <c r="G78" s="12"/>
      <c r="H78" s="67">
        <f t="shared" si="4"/>
        <v>16777.487066666665</v>
      </c>
      <c r="I78" s="15"/>
      <c r="J78" s="15"/>
      <c r="K78" s="15"/>
    </row>
    <row r="79" spans="1:11" x14ac:dyDescent="0.5">
      <c r="A79" t="s">
        <v>158</v>
      </c>
      <c r="B79" s="3" t="s">
        <v>22</v>
      </c>
      <c r="C79" s="11">
        <v>482</v>
      </c>
      <c r="D79" s="11">
        <v>483</v>
      </c>
      <c r="E79" s="11">
        <v>479</v>
      </c>
      <c r="F79" s="11"/>
      <c r="G79" s="11"/>
      <c r="H79" s="67">
        <f>AVERAGE(C79:G79)</f>
        <v>481.33333333333331</v>
      </c>
      <c r="I79" s="15"/>
      <c r="J79" s="15"/>
      <c r="K79" s="15"/>
    </row>
    <row r="80" spans="1:11" x14ac:dyDescent="0.5">
      <c r="A80" t="s">
        <v>159</v>
      </c>
      <c r="B80" s="3" t="s">
        <v>60</v>
      </c>
      <c r="C80" s="12"/>
      <c r="D80" s="12"/>
      <c r="E80" s="12"/>
      <c r="F80" s="12"/>
      <c r="G80" s="12"/>
      <c r="H80" s="67" t="e">
        <f t="shared" si="4"/>
        <v>#DIV/0!</v>
      </c>
      <c r="I80" s="15"/>
      <c r="J80" s="15"/>
      <c r="K80" s="15"/>
    </row>
    <row r="81" spans="1:11" x14ac:dyDescent="0.5">
      <c r="A81" t="s">
        <v>160</v>
      </c>
      <c r="B81" s="3" t="s">
        <v>20</v>
      </c>
      <c r="C81" s="11"/>
      <c r="D81" s="11"/>
      <c r="E81" s="11"/>
      <c r="F81" s="11"/>
      <c r="G81" s="11"/>
      <c r="H81" s="67" t="e">
        <f t="shared" si="4"/>
        <v>#DIV/0!</v>
      </c>
      <c r="I81" s="15"/>
      <c r="J81" s="15"/>
      <c r="K81" s="15"/>
    </row>
    <row r="82" spans="1:11" x14ac:dyDescent="0.5">
      <c r="B82" s="47" t="s">
        <v>61</v>
      </c>
      <c r="C82" s="46"/>
      <c r="D82" s="46"/>
      <c r="E82" s="46"/>
      <c r="F82" s="46"/>
      <c r="G82" s="46"/>
      <c r="H82" s="49"/>
      <c r="I82" s="15"/>
      <c r="J82" s="15"/>
      <c r="K82" s="15"/>
    </row>
    <row r="83" spans="1:11" x14ac:dyDescent="0.5">
      <c r="A83" t="s">
        <v>161</v>
      </c>
      <c r="B83" s="3" t="s">
        <v>62</v>
      </c>
      <c r="C83" s="12">
        <f>C84*C$4</f>
        <v>11268.501</v>
      </c>
      <c r="D83" s="12">
        <f>D84*D$4</f>
        <v>11275.316299999999</v>
      </c>
      <c r="E83" s="12">
        <f>E84*E$4</f>
        <v>11301.2575</v>
      </c>
      <c r="F83" s="12"/>
      <c r="G83" s="12"/>
      <c r="H83" s="67">
        <f>AVERAGE(C83:G83)</f>
        <v>11281.6916</v>
      </c>
      <c r="I83" s="15"/>
      <c r="J83" s="15"/>
      <c r="K83" s="15"/>
    </row>
    <row r="84" spans="1:11" x14ac:dyDescent="0.5">
      <c r="A84" t="s">
        <v>162</v>
      </c>
      <c r="B84" s="8" t="s">
        <v>20</v>
      </c>
      <c r="C84" s="17">
        <v>323</v>
      </c>
      <c r="D84" s="123">
        <v>323</v>
      </c>
      <c r="E84" s="20">
        <v>325</v>
      </c>
      <c r="F84" s="17"/>
      <c r="G84" s="20"/>
      <c r="H84" s="66">
        <f>AVERAGE(C84:G84)</f>
        <v>323.66666666666669</v>
      </c>
      <c r="I84" s="15"/>
      <c r="J84" s="15"/>
      <c r="K84" s="15"/>
    </row>
    <row r="85" spans="1:11" hidden="1" x14ac:dyDescent="0.5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</row>
    <row r="86" spans="1:11" hidden="1" x14ac:dyDescent="0.5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</row>
    <row r="87" spans="1:11" hidden="1" x14ac:dyDescent="0.5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</row>
    <row r="88" spans="1:11" x14ac:dyDescent="0.5">
      <c r="B88" s="23"/>
      <c r="C88" s="13"/>
      <c r="D88" s="13"/>
      <c r="E88" s="13"/>
      <c r="F88" s="13"/>
      <c r="G88" s="13"/>
      <c r="H88" s="13"/>
      <c r="I88" s="15"/>
      <c r="J88" s="15"/>
      <c r="K88" s="15"/>
    </row>
    <row r="89" spans="1:11" x14ac:dyDescent="0.5">
      <c r="B89" s="6"/>
      <c r="C89" s="16"/>
      <c r="D89" s="13"/>
      <c r="E89" s="13"/>
      <c r="F89" s="16"/>
      <c r="G89" s="16"/>
      <c r="H89" s="16"/>
      <c r="I89" s="15"/>
      <c r="J89" s="15"/>
      <c r="K89" s="15"/>
    </row>
    <row r="90" spans="1:11" x14ac:dyDescent="0.5">
      <c r="C90" s="15"/>
      <c r="D90" s="15"/>
      <c r="E90" s="15"/>
      <c r="F90" s="15"/>
      <c r="G90" s="15"/>
      <c r="H90" s="15"/>
      <c r="I90" s="15"/>
      <c r="J90" s="15"/>
      <c r="K90" s="15"/>
    </row>
    <row r="91" spans="1:11" x14ac:dyDescent="0.5">
      <c r="C91" s="15"/>
      <c r="D91" s="15"/>
      <c r="E91" s="15"/>
      <c r="F91" s="15"/>
      <c r="G91" s="15"/>
      <c r="H91" s="15"/>
      <c r="I91" s="15"/>
      <c r="J91" s="15"/>
      <c r="K91" s="15"/>
    </row>
    <row r="92" spans="1:11" x14ac:dyDescent="0.5">
      <c r="C92" s="15"/>
      <c r="D92" s="15"/>
      <c r="E92" s="15"/>
      <c r="F92" s="15"/>
      <c r="G92" s="15"/>
      <c r="H92" s="15"/>
      <c r="I92" s="15"/>
      <c r="J92" s="15"/>
      <c r="K92" s="15"/>
    </row>
    <row r="93" spans="1:11" x14ac:dyDescent="0.5">
      <c r="C93" s="15"/>
      <c r="D93" s="15"/>
      <c r="E93" s="15"/>
      <c r="F93" s="15"/>
      <c r="G93" s="15"/>
      <c r="H93" s="15"/>
      <c r="I93" s="15"/>
      <c r="J93" s="15"/>
      <c r="K93" s="15"/>
    </row>
    <row r="94" spans="1:11" x14ac:dyDescent="0.5">
      <c r="C94" s="15"/>
      <c r="D94" s="15"/>
      <c r="E94" s="15"/>
      <c r="F94" s="15"/>
      <c r="G94" s="15"/>
      <c r="H94" s="15"/>
      <c r="I94" s="15"/>
      <c r="J94" s="15"/>
      <c r="K94" s="15"/>
    </row>
    <row r="95" spans="1:11" x14ac:dyDescent="0.5">
      <c r="C95" s="15"/>
      <c r="D95" s="15"/>
      <c r="E95" s="15"/>
      <c r="F95" s="15"/>
      <c r="G95" s="15"/>
      <c r="H95" s="15"/>
      <c r="I95" s="15"/>
      <c r="J95" s="15"/>
      <c r="K95" s="15"/>
    </row>
    <row r="96" spans="1:11" x14ac:dyDescent="0.5">
      <c r="C96" s="15"/>
      <c r="D96" s="15"/>
      <c r="E96" s="15"/>
      <c r="F96" s="15"/>
      <c r="G96" s="15"/>
      <c r="H96" s="15"/>
      <c r="I96" s="15"/>
      <c r="J96" s="15"/>
      <c r="K96" s="15"/>
    </row>
    <row r="97" spans="3:11" x14ac:dyDescent="0.5">
      <c r="C97" s="15"/>
      <c r="D97" s="15"/>
      <c r="E97" s="15"/>
      <c r="F97" s="15"/>
      <c r="G97" s="15"/>
      <c r="H97" s="15"/>
      <c r="I97" s="15"/>
      <c r="J97" s="15"/>
      <c r="K97" s="15"/>
    </row>
    <row r="98" spans="3:11" x14ac:dyDescent="0.5">
      <c r="C98" s="15"/>
      <c r="D98" s="15"/>
      <c r="E98" s="15"/>
      <c r="F98" s="15"/>
      <c r="G98" s="15"/>
      <c r="H98" s="15"/>
      <c r="I98" s="15"/>
      <c r="J98" s="15"/>
      <c r="K98" s="15"/>
    </row>
    <row r="99" spans="3:11" x14ac:dyDescent="0.5">
      <c r="C99" s="15"/>
      <c r="D99" s="15"/>
      <c r="E99" s="15"/>
      <c r="F99" s="15"/>
      <c r="G99" s="15"/>
      <c r="H99" s="15"/>
      <c r="I99" s="15"/>
      <c r="J99" s="15"/>
      <c r="K99" s="15"/>
    </row>
    <row r="100" spans="3:11" x14ac:dyDescent="0.5">
      <c r="C100" s="15"/>
      <c r="D100" s="15"/>
      <c r="E100" s="15"/>
      <c r="F100" s="15"/>
      <c r="G100" s="15"/>
      <c r="H100" s="15"/>
      <c r="I100" s="15"/>
      <c r="J100" s="15"/>
      <c r="K100" s="15"/>
    </row>
    <row r="101" spans="3:11" x14ac:dyDescent="0.5">
      <c r="C101" s="15"/>
      <c r="D101" s="15"/>
      <c r="E101" s="15"/>
      <c r="F101" s="15"/>
      <c r="G101" s="15"/>
      <c r="H101" s="15"/>
      <c r="I101" s="15"/>
      <c r="J101" s="15"/>
      <c r="K101" s="15"/>
    </row>
    <row r="102" spans="3:11" x14ac:dyDescent="0.5">
      <c r="C102" s="15"/>
      <c r="D102" s="15"/>
      <c r="E102" s="15"/>
      <c r="F102" s="15"/>
      <c r="G102" s="15"/>
      <c r="H102" s="15"/>
      <c r="I102" s="15"/>
      <c r="J102" s="15"/>
      <c r="K102" s="15"/>
    </row>
    <row r="103" spans="3:11" x14ac:dyDescent="0.5">
      <c r="C103" s="15"/>
      <c r="D103" s="15"/>
      <c r="E103" s="15"/>
      <c r="F103" s="15"/>
      <c r="G103" s="15"/>
      <c r="H103" s="15"/>
      <c r="I103" s="15"/>
      <c r="J103" s="15"/>
      <c r="K103" s="15"/>
    </row>
    <row r="104" spans="3:11" x14ac:dyDescent="0.5">
      <c r="C104" s="15"/>
      <c r="D104" s="15"/>
      <c r="E104" s="15"/>
      <c r="F104" s="15"/>
      <c r="G104" s="15"/>
      <c r="H104" s="15"/>
      <c r="I104" s="15"/>
      <c r="J104" s="15"/>
      <c r="K104" s="15"/>
    </row>
    <row r="105" spans="3:11" x14ac:dyDescent="0.5">
      <c r="C105" s="15"/>
      <c r="D105" s="15"/>
      <c r="E105" s="15"/>
      <c r="F105" s="15"/>
      <c r="G105" s="15"/>
      <c r="H105" s="15"/>
      <c r="I105" s="15"/>
      <c r="J105" s="15"/>
      <c r="K105" s="15"/>
    </row>
    <row r="106" spans="3:11" x14ac:dyDescent="0.5">
      <c r="C106" s="15"/>
      <c r="D106" s="15"/>
      <c r="E106" s="15"/>
      <c r="F106" s="15"/>
      <c r="G106" s="15"/>
      <c r="H106" s="15"/>
      <c r="I106" s="15"/>
      <c r="J106" s="15"/>
      <c r="K106" s="15"/>
    </row>
    <row r="107" spans="3:11" x14ac:dyDescent="0.5">
      <c r="C107" s="15"/>
      <c r="D107" s="15"/>
      <c r="E107" s="15"/>
      <c r="F107" s="15"/>
      <c r="G107" s="15"/>
      <c r="H107" s="15"/>
      <c r="I107" s="15"/>
      <c r="J107" s="15"/>
      <c r="K107" s="15"/>
    </row>
    <row r="108" spans="3:11" x14ac:dyDescent="0.5">
      <c r="C108" s="15"/>
      <c r="D108" s="15"/>
      <c r="E108" s="15"/>
      <c r="F108" s="15"/>
      <c r="G108" s="15"/>
      <c r="H108" s="15"/>
      <c r="I108" s="15"/>
      <c r="J108" s="15"/>
      <c r="K108" s="15"/>
    </row>
    <row r="109" spans="3:11" x14ac:dyDescent="0.5">
      <c r="C109" s="15"/>
      <c r="D109" s="15"/>
      <c r="E109" s="15"/>
      <c r="F109" s="15"/>
      <c r="G109" s="15"/>
      <c r="H109" s="15"/>
      <c r="I109" s="15"/>
      <c r="J109" s="15"/>
      <c r="K109" s="15"/>
    </row>
    <row r="110" spans="3:11" x14ac:dyDescent="0.5">
      <c r="C110" s="15"/>
      <c r="D110" s="15"/>
      <c r="E110" s="15"/>
      <c r="F110" s="15"/>
      <c r="G110" s="15"/>
      <c r="H110" s="15"/>
      <c r="I110" s="15"/>
      <c r="J110" s="15"/>
      <c r="K110" s="15"/>
    </row>
    <row r="111" spans="3:11" x14ac:dyDescent="0.5">
      <c r="C111" s="15"/>
      <c r="D111" s="15"/>
      <c r="E111" s="15"/>
      <c r="F111" s="15"/>
      <c r="G111" s="15"/>
      <c r="H111" s="15"/>
      <c r="I111" s="15"/>
      <c r="J111" s="15"/>
      <c r="K111" s="15"/>
    </row>
    <row r="112" spans="3:11" x14ac:dyDescent="0.5">
      <c r="C112" s="15"/>
      <c r="D112" s="15"/>
      <c r="E112" s="15"/>
      <c r="F112" s="15"/>
      <c r="G112" s="15"/>
      <c r="H112" s="15"/>
      <c r="I112" s="15"/>
      <c r="J112" s="15"/>
      <c r="K112" s="15"/>
    </row>
    <row r="113" spans="3:11" x14ac:dyDescent="0.5">
      <c r="C113" s="15"/>
      <c r="D113" s="15"/>
      <c r="E113" s="15"/>
      <c r="F113" s="15"/>
      <c r="G113" s="15"/>
      <c r="H113" s="15"/>
      <c r="I113" s="15"/>
      <c r="J113" s="15"/>
      <c r="K113" s="15"/>
    </row>
    <row r="114" spans="3:11" x14ac:dyDescent="0.5">
      <c r="C114" s="15"/>
      <c r="D114" s="15"/>
      <c r="E114" s="15"/>
      <c r="F114" s="15"/>
      <c r="G114" s="15"/>
      <c r="H114" s="15"/>
      <c r="I114" s="15"/>
      <c r="J114" s="15"/>
      <c r="K114" s="15"/>
    </row>
    <row r="115" spans="3:11" x14ac:dyDescent="0.5">
      <c r="C115" s="15"/>
      <c r="D115" s="15"/>
      <c r="E115" s="15"/>
      <c r="F115" s="15"/>
      <c r="G115" s="15"/>
      <c r="H115" s="15"/>
      <c r="I115" s="15"/>
      <c r="J115" s="15"/>
      <c r="K115" s="15"/>
    </row>
    <row r="116" spans="3:11" x14ac:dyDescent="0.5">
      <c r="C116" s="15"/>
      <c r="D116" s="15"/>
      <c r="E116" s="15"/>
      <c r="F116" s="15"/>
      <c r="G116" s="15"/>
      <c r="H116" s="15"/>
      <c r="I116" s="15"/>
      <c r="J116" s="15"/>
      <c r="K116" s="15"/>
    </row>
    <row r="117" spans="3:11" x14ac:dyDescent="0.5">
      <c r="C117" s="15"/>
      <c r="D117" s="15"/>
      <c r="E117" s="15"/>
      <c r="F117" s="15"/>
      <c r="G117" s="15"/>
      <c r="H117" s="15"/>
      <c r="I117" s="15"/>
      <c r="J117" s="15"/>
      <c r="K117" s="15"/>
    </row>
    <row r="118" spans="3:11" x14ac:dyDescent="0.5">
      <c r="C118" s="15"/>
      <c r="D118" s="15"/>
      <c r="E118" s="15"/>
      <c r="F118" s="15"/>
      <c r="G118" s="15"/>
      <c r="H118" s="15"/>
      <c r="I118" s="15"/>
      <c r="J118" s="15"/>
      <c r="K118" s="15"/>
    </row>
    <row r="119" spans="3:11" x14ac:dyDescent="0.5">
      <c r="C119" s="15"/>
      <c r="D119" s="15"/>
      <c r="E119" s="15"/>
      <c r="F119" s="15"/>
      <c r="G119" s="15"/>
      <c r="H119" s="15"/>
      <c r="I119" s="15"/>
      <c r="J119" s="15"/>
      <c r="K119" s="15"/>
    </row>
    <row r="120" spans="3:11" x14ac:dyDescent="0.5">
      <c r="C120" s="15"/>
      <c r="D120" s="15"/>
      <c r="E120" s="15"/>
      <c r="F120" s="15"/>
      <c r="G120" s="15"/>
      <c r="H120" s="15"/>
      <c r="I120" s="15"/>
      <c r="J120" s="15"/>
      <c r="K120" s="15"/>
    </row>
    <row r="121" spans="3:11" x14ac:dyDescent="0.5">
      <c r="C121" s="15"/>
      <c r="D121" s="15"/>
      <c r="E121" s="15"/>
      <c r="F121" s="15"/>
      <c r="G121" s="15"/>
      <c r="H121" s="15"/>
      <c r="I121" s="15"/>
      <c r="J121" s="15"/>
      <c r="K121" s="15"/>
    </row>
    <row r="122" spans="3:11" x14ac:dyDescent="0.5">
      <c r="C122" s="15"/>
      <c r="D122" s="15"/>
      <c r="E122" s="15"/>
      <c r="F122" s="15"/>
      <c r="G122" s="15"/>
      <c r="H122" s="15"/>
      <c r="I122" s="15"/>
      <c r="J122" s="15"/>
      <c r="K122" s="15"/>
    </row>
    <row r="123" spans="3:11" x14ac:dyDescent="0.5">
      <c r="C123" s="15"/>
      <c r="D123" s="15"/>
      <c r="E123" s="15"/>
      <c r="F123" s="15"/>
      <c r="G123" s="15"/>
      <c r="H123" s="15"/>
      <c r="I123" s="15"/>
      <c r="J123" s="15"/>
      <c r="K123" s="15"/>
    </row>
    <row r="124" spans="3:11" x14ac:dyDescent="0.5">
      <c r="C124" s="15"/>
      <c r="D124" s="15"/>
      <c r="E124" s="15"/>
      <c r="F124" s="15"/>
      <c r="G124" s="15"/>
      <c r="H124" s="15"/>
      <c r="I124" s="15"/>
      <c r="J124" s="15"/>
      <c r="K124" s="15"/>
    </row>
    <row r="125" spans="3:11" x14ac:dyDescent="0.5">
      <c r="C125" s="15"/>
      <c r="D125" s="15"/>
      <c r="E125" s="15"/>
      <c r="F125" s="15"/>
      <c r="G125" s="15"/>
      <c r="H125" s="15"/>
      <c r="I125" s="15"/>
      <c r="J125" s="15"/>
      <c r="K125" s="15"/>
    </row>
    <row r="126" spans="3:11" x14ac:dyDescent="0.5">
      <c r="C126" s="15"/>
      <c r="D126" s="15"/>
      <c r="E126" s="15"/>
      <c r="F126" s="15"/>
      <c r="G126" s="15"/>
      <c r="H126" s="15"/>
      <c r="I126" s="15"/>
      <c r="J126" s="15"/>
      <c r="K126" s="15"/>
    </row>
    <row r="127" spans="3:11" x14ac:dyDescent="0.5">
      <c r="C127" s="15"/>
      <c r="D127" s="15"/>
      <c r="E127" s="15"/>
      <c r="F127" s="15"/>
      <c r="G127" s="15"/>
      <c r="H127" s="15"/>
      <c r="I127" s="15"/>
      <c r="J127" s="15"/>
      <c r="K127" s="15"/>
    </row>
    <row r="128" spans="3:11" x14ac:dyDescent="0.5">
      <c r="C128" s="15"/>
      <c r="D128" s="15"/>
      <c r="E128" s="15"/>
      <c r="F128" s="15"/>
      <c r="G128" s="15"/>
      <c r="H128" s="15"/>
      <c r="I128" s="15"/>
      <c r="J128" s="15"/>
      <c r="K128" s="15"/>
    </row>
    <row r="129" spans="3:11" x14ac:dyDescent="0.5">
      <c r="C129" s="15"/>
      <c r="D129" s="15"/>
      <c r="E129" s="15"/>
      <c r="F129" s="15"/>
      <c r="G129" s="15"/>
      <c r="H129" s="15"/>
      <c r="I129" s="15"/>
      <c r="J129" s="15"/>
      <c r="K129" s="15"/>
    </row>
    <row r="130" spans="3:11" x14ac:dyDescent="0.5">
      <c r="C130" s="15"/>
      <c r="D130" s="15"/>
      <c r="E130" s="15"/>
      <c r="F130" s="15"/>
      <c r="G130" s="15"/>
      <c r="H130" s="15"/>
      <c r="I130" s="15"/>
      <c r="J130" s="15"/>
      <c r="K130" s="15"/>
    </row>
    <row r="131" spans="3:11" x14ac:dyDescent="0.5">
      <c r="C131" s="15"/>
      <c r="D131" s="15"/>
      <c r="E131" s="15"/>
      <c r="F131" s="15"/>
      <c r="G131" s="15"/>
      <c r="H131" s="15"/>
      <c r="I131" s="15"/>
      <c r="J131" s="15"/>
      <c r="K131" s="15"/>
    </row>
    <row r="132" spans="3:11" x14ac:dyDescent="0.5">
      <c r="C132" s="15"/>
      <c r="D132" s="15"/>
      <c r="E132" s="15"/>
      <c r="F132" s="15"/>
      <c r="G132" s="15"/>
      <c r="H132" s="15"/>
      <c r="I132" s="15"/>
      <c r="J132" s="15"/>
      <c r="K132" s="15"/>
    </row>
    <row r="133" spans="3:11" x14ac:dyDescent="0.5">
      <c r="C133" s="15"/>
      <c r="D133" s="15"/>
      <c r="E133" s="15"/>
      <c r="F133" s="15"/>
      <c r="G133" s="15"/>
      <c r="H133" s="15"/>
      <c r="I133" s="15"/>
      <c r="J133" s="15"/>
      <c r="K133" s="15"/>
    </row>
    <row r="134" spans="3:11" x14ac:dyDescent="0.5">
      <c r="C134" s="15"/>
      <c r="D134" s="15"/>
      <c r="E134" s="15"/>
      <c r="F134" s="15"/>
      <c r="G134" s="15"/>
      <c r="H134" s="15"/>
      <c r="I134" s="15"/>
      <c r="J134" s="15"/>
      <c r="K134" s="15"/>
    </row>
    <row r="135" spans="3:11" x14ac:dyDescent="0.5">
      <c r="C135" s="15"/>
      <c r="D135" s="15"/>
      <c r="E135" s="15"/>
      <c r="F135" s="15"/>
      <c r="G135" s="15"/>
      <c r="H135" s="15"/>
      <c r="I135" s="15"/>
      <c r="J135" s="15"/>
      <c r="K135" s="15"/>
    </row>
    <row r="136" spans="3:11" x14ac:dyDescent="0.5">
      <c r="C136" s="15"/>
      <c r="D136" s="15"/>
      <c r="E136" s="15"/>
      <c r="F136" s="15"/>
      <c r="G136" s="15"/>
      <c r="H136" s="15"/>
      <c r="I136" s="15"/>
      <c r="J136" s="15"/>
      <c r="K136" s="15"/>
    </row>
    <row r="137" spans="3:11" x14ac:dyDescent="0.5">
      <c r="C137" s="15"/>
      <c r="D137" s="15"/>
      <c r="E137" s="15"/>
      <c r="F137" s="15"/>
      <c r="G137" s="15"/>
      <c r="H137" s="15"/>
      <c r="I137" s="15"/>
      <c r="J137" s="15"/>
      <c r="K137" s="15"/>
    </row>
    <row r="138" spans="3:11" x14ac:dyDescent="0.5">
      <c r="C138" s="15"/>
      <c r="D138" s="15"/>
      <c r="E138" s="15"/>
      <c r="F138" s="15"/>
      <c r="G138" s="15"/>
      <c r="H138" s="15"/>
      <c r="I138" s="15"/>
      <c r="J138" s="15"/>
      <c r="K138" s="15"/>
    </row>
    <row r="139" spans="3:11" x14ac:dyDescent="0.5">
      <c r="C139" s="15"/>
      <c r="D139" s="15"/>
      <c r="E139" s="15"/>
      <c r="F139" s="15"/>
      <c r="G139" s="15"/>
      <c r="H139" s="15"/>
      <c r="I139" s="15"/>
      <c r="J139" s="15"/>
      <c r="K139" s="15"/>
    </row>
    <row r="140" spans="3:11" x14ac:dyDescent="0.5">
      <c r="C140" s="15"/>
      <c r="D140" s="15"/>
      <c r="E140" s="15"/>
      <c r="F140" s="15"/>
      <c r="G140" s="15"/>
      <c r="H140" s="15"/>
      <c r="I140" s="15"/>
      <c r="J140" s="15"/>
      <c r="K140" s="15"/>
    </row>
    <row r="141" spans="3:11" x14ac:dyDescent="0.5">
      <c r="C141" s="15"/>
      <c r="D141" s="15"/>
      <c r="E141" s="15"/>
      <c r="F141" s="15"/>
      <c r="G141" s="15"/>
      <c r="H141" s="15"/>
      <c r="I141" s="15"/>
      <c r="J141" s="15"/>
      <c r="K141" s="15"/>
    </row>
    <row r="142" spans="3:11" x14ac:dyDescent="0.5">
      <c r="C142" s="15"/>
      <c r="D142" s="15"/>
      <c r="E142" s="15"/>
      <c r="F142" s="15"/>
      <c r="G142" s="15"/>
      <c r="H142" s="15"/>
      <c r="I142" s="15"/>
      <c r="J142" s="15"/>
      <c r="K142" s="15"/>
    </row>
    <row r="143" spans="3:11" x14ac:dyDescent="0.5">
      <c r="C143" s="15"/>
      <c r="D143" s="15"/>
      <c r="E143" s="15"/>
      <c r="F143" s="15"/>
      <c r="G143" s="15"/>
      <c r="H143" s="15"/>
      <c r="I143" s="15"/>
      <c r="J143" s="15"/>
      <c r="K143" s="15"/>
    </row>
    <row r="144" spans="3:11" x14ac:dyDescent="0.5">
      <c r="C144" s="15"/>
      <c r="D144" s="15"/>
      <c r="E144" s="15"/>
      <c r="F144" s="15"/>
      <c r="G144" s="15"/>
      <c r="H144" s="15"/>
      <c r="I144" s="15"/>
      <c r="J144" s="15"/>
      <c r="K144" s="15"/>
    </row>
    <row r="145" spans="3:11" x14ac:dyDescent="0.5">
      <c r="C145" s="15"/>
      <c r="D145" s="15"/>
      <c r="E145" s="15"/>
      <c r="F145" s="15"/>
      <c r="G145" s="15"/>
      <c r="H145" s="15"/>
      <c r="I145" s="15"/>
      <c r="J145" s="15"/>
      <c r="K145" s="15"/>
    </row>
    <row r="146" spans="3:11" x14ac:dyDescent="0.5">
      <c r="C146" s="15"/>
      <c r="D146" s="15"/>
      <c r="E146" s="15"/>
      <c r="F146" s="15"/>
      <c r="G146" s="15"/>
      <c r="H146" s="15"/>
      <c r="I146" s="15"/>
      <c r="J146" s="15"/>
      <c r="K146" s="15"/>
    </row>
    <row r="147" spans="3:11" x14ac:dyDescent="0.5">
      <c r="C147" s="15"/>
      <c r="D147" s="15"/>
      <c r="E147" s="15"/>
      <c r="F147" s="15"/>
      <c r="G147" s="15"/>
      <c r="H147" s="15"/>
      <c r="I147" s="15"/>
      <c r="J147" s="15"/>
      <c r="K147" s="15"/>
    </row>
    <row r="148" spans="3:11" x14ac:dyDescent="0.5">
      <c r="C148" s="15"/>
      <c r="D148" s="15"/>
      <c r="E148" s="15"/>
      <c r="F148" s="15"/>
      <c r="G148" s="15"/>
      <c r="H148" s="15"/>
      <c r="I148" s="15"/>
      <c r="J148" s="15"/>
      <c r="K148" s="15"/>
    </row>
    <row r="149" spans="3:11" x14ac:dyDescent="0.5">
      <c r="C149" s="15"/>
      <c r="D149" s="15"/>
      <c r="E149" s="15"/>
      <c r="F149" s="15"/>
      <c r="G149" s="15"/>
      <c r="H149" s="15"/>
      <c r="I149" s="15"/>
      <c r="J149" s="15"/>
      <c r="K149" s="15"/>
    </row>
    <row r="150" spans="3:11" x14ac:dyDescent="0.5">
      <c r="C150" s="15"/>
      <c r="D150" s="15"/>
      <c r="E150" s="15"/>
      <c r="F150" s="15"/>
      <c r="G150" s="15"/>
      <c r="H150" s="15"/>
      <c r="I150" s="15"/>
      <c r="J150" s="15"/>
      <c r="K150" s="15"/>
    </row>
    <row r="151" spans="3:11" x14ac:dyDescent="0.5">
      <c r="C151" s="15"/>
      <c r="D151" s="15"/>
      <c r="E151" s="15"/>
      <c r="F151" s="15"/>
      <c r="G151" s="15"/>
      <c r="H151" s="15"/>
      <c r="I151" s="15"/>
      <c r="J151" s="15"/>
      <c r="K151" s="15"/>
    </row>
    <row r="152" spans="3:11" x14ac:dyDescent="0.5">
      <c r="C152" s="15"/>
      <c r="D152" s="15"/>
      <c r="E152" s="15"/>
      <c r="F152" s="15"/>
      <c r="G152" s="15"/>
      <c r="H152" s="15"/>
      <c r="I152" s="15"/>
      <c r="J152" s="15"/>
      <c r="K152" s="15"/>
    </row>
    <row r="153" spans="3:11" x14ac:dyDescent="0.5">
      <c r="C153" s="15"/>
      <c r="D153" s="15"/>
      <c r="E153" s="15"/>
      <c r="F153" s="15"/>
      <c r="G153" s="15"/>
      <c r="H153" s="15"/>
      <c r="I153" s="15"/>
      <c r="J153" s="15"/>
      <c r="K153" s="15"/>
    </row>
    <row r="154" spans="3:11" x14ac:dyDescent="0.5">
      <c r="C154" s="15"/>
      <c r="D154" s="15"/>
      <c r="E154" s="15"/>
      <c r="F154" s="15"/>
      <c r="G154" s="15"/>
      <c r="H154" s="15"/>
      <c r="I154" s="15"/>
      <c r="J154" s="15"/>
      <c r="K154" s="15"/>
    </row>
    <row r="155" spans="3:11" x14ac:dyDescent="0.5">
      <c r="C155" s="15"/>
      <c r="D155" s="15"/>
      <c r="E155" s="15"/>
      <c r="F155" s="15"/>
      <c r="G155" s="15"/>
      <c r="H155" s="15"/>
      <c r="I155" s="15"/>
      <c r="J155" s="15"/>
      <c r="K155" s="15"/>
    </row>
    <row r="156" spans="3:11" x14ac:dyDescent="0.5">
      <c r="C156" s="15"/>
      <c r="D156" s="15"/>
      <c r="E156" s="15"/>
      <c r="F156" s="15"/>
      <c r="G156" s="15"/>
      <c r="H156" s="15"/>
      <c r="I156" s="15"/>
      <c r="J156" s="15"/>
      <c r="K156" s="15"/>
    </row>
    <row r="157" spans="3:11" x14ac:dyDescent="0.5">
      <c r="C157" s="15"/>
      <c r="D157" s="15"/>
      <c r="E157" s="15"/>
      <c r="F157" s="15"/>
      <c r="G157" s="15"/>
      <c r="H157" s="15"/>
      <c r="I157" s="15"/>
      <c r="J157" s="15"/>
      <c r="K157" s="15"/>
    </row>
    <row r="158" spans="3:11" x14ac:dyDescent="0.5">
      <c r="C158" s="15"/>
      <c r="D158" s="15"/>
      <c r="E158" s="15"/>
      <c r="F158" s="15"/>
      <c r="G158" s="15"/>
      <c r="H158" s="15"/>
      <c r="I158" s="15"/>
      <c r="J158" s="15"/>
      <c r="K158" s="15"/>
    </row>
    <row r="159" spans="3:11" x14ac:dyDescent="0.5">
      <c r="C159" s="15"/>
      <c r="D159" s="15"/>
      <c r="E159" s="15"/>
      <c r="F159" s="15"/>
      <c r="G159" s="15"/>
      <c r="H159" s="15"/>
      <c r="I159" s="15"/>
      <c r="J159" s="15"/>
      <c r="K159" s="15"/>
    </row>
    <row r="160" spans="3:11" x14ac:dyDescent="0.5">
      <c r="C160" s="15"/>
      <c r="D160" s="15"/>
      <c r="E160" s="15"/>
      <c r="F160" s="15"/>
      <c r="G160" s="15"/>
      <c r="H160" s="15"/>
      <c r="I160" s="15"/>
      <c r="J160" s="15"/>
      <c r="K160" s="15"/>
    </row>
    <row r="161" spans="3:11" x14ac:dyDescent="0.5">
      <c r="C161" s="15"/>
      <c r="D161" s="15"/>
      <c r="E161" s="15"/>
      <c r="F161" s="15"/>
      <c r="G161" s="15"/>
      <c r="H161" s="15"/>
      <c r="I161" s="15"/>
      <c r="J161" s="15"/>
      <c r="K161" s="15"/>
    </row>
    <row r="162" spans="3:11" x14ac:dyDescent="0.5">
      <c r="C162" s="15"/>
      <c r="D162" s="15"/>
      <c r="E162" s="15"/>
      <c r="F162" s="15"/>
      <c r="G162" s="15"/>
      <c r="H162" s="15"/>
      <c r="I162" s="15"/>
      <c r="J162" s="15"/>
      <c r="K162" s="15"/>
    </row>
    <row r="163" spans="3:11" x14ac:dyDescent="0.5">
      <c r="C163" s="15"/>
      <c r="D163" s="15"/>
      <c r="E163" s="15"/>
      <c r="F163" s="15"/>
      <c r="G163" s="15"/>
      <c r="H163" s="15"/>
      <c r="I163" s="15"/>
      <c r="J163" s="15"/>
      <c r="K163" s="15"/>
    </row>
    <row r="164" spans="3:11" x14ac:dyDescent="0.5">
      <c r="C164" s="15"/>
      <c r="D164" s="15"/>
      <c r="E164" s="15"/>
      <c r="F164" s="15"/>
      <c r="G164" s="15"/>
      <c r="H164" s="15"/>
      <c r="I164" s="15"/>
      <c r="J164" s="15"/>
      <c r="K164" s="15"/>
    </row>
    <row r="165" spans="3:11" x14ac:dyDescent="0.5">
      <c r="C165" s="15"/>
      <c r="D165" s="15"/>
      <c r="E165" s="15"/>
      <c r="F165" s="15"/>
      <c r="G165" s="15"/>
      <c r="H165" s="15"/>
      <c r="I165" s="15"/>
      <c r="J165" s="15"/>
      <c r="K165" s="15"/>
    </row>
    <row r="166" spans="3:11" x14ac:dyDescent="0.5">
      <c r="C166" s="15"/>
      <c r="D166" s="15"/>
      <c r="E166" s="15"/>
      <c r="F166" s="15"/>
      <c r="G166" s="15"/>
      <c r="H166" s="15"/>
      <c r="I166" s="15"/>
      <c r="J166" s="15"/>
      <c r="K166" s="15"/>
    </row>
    <row r="167" spans="3:11" x14ac:dyDescent="0.5">
      <c r="C167" s="15"/>
      <c r="D167" s="15"/>
      <c r="E167" s="15"/>
      <c r="F167" s="15"/>
      <c r="G167" s="15"/>
      <c r="H167" s="15"/>
      <c r="I167" s="15"/>
      <c r="J167" s="15"/>
      <c r="K167" s="15"/>
    </row>
    <row r="168" spans="3:11" x14ac:dyDescent="0.5">
      <c r="C168" s="15"/>
      <c r="D168" s="15"/>
      <c r="E168" s="15"/>
      <c r="F168" s="15"/>
      <c r="G168" s="15"/>
      <c r="H168" s="15"/>
      <c r="I168" s="15"/>
      <c r="J168" s="15"/>
      <c r="K168" s="15"/>
    </row>
    <row r="169" spans="3:11" x14ac:dyDescent="0.5">
      <c r="C169" s="15"/>
      <c r="D169" s="15"/>
      <c r="E169" s="15"/>
      <c r="F169" s="15"/>
      <c r="G169" s="15"/>
      <c r="H169" s="15"/>
      <c r="I169" s="15"/>
      <c r="J169" s="15"/>
      <c r="K169" s="15"/>
    </row>
    <row r="170" spans="3:11" x14ac:dyDescent="0.5">
      <c r="C170" s="15"/>
      <c r="D170" s="15"/>
      <c r="E170" s="15"/>
      <c r="F170" s="15"/>
      <c r="G170" s="15"/>
      <c r="H170" s="15"/>
      <c r="I170" s="15"/>
      <c r="J170" s="15"/>
      <c r="K170" s="15"/>
    </row>
    <row r="171" spans="3:11" x14ac:dyDescent="0.5">
      <c r="C171" s="15"/>
      <c r="D171" s="15"/>
      <c r="E171" s="15"/>
      <c r="F171" s="15"/>
      <c r="G171" s="15"/>
      <c r="H171" s="15"/>
      <c r="I171" s="15"/>
      <c r="J171" s="15"/>
      <c r="K171" s="15"/>
    </row>
    <row r="172" spans="3:11" x14ac:dyDescent="0.5">
      <c r="C172" s="15"/>
      <c r="D172" s="15"/>
      <c r="E172" s="15"/>
      <c r="F172" s="15"/>
      <c r="G172" s="15"/>
      <c r="H172" s="15"/>
      <c r="I172" s="15"/>
      <c r="J172" s="15"/>
      <c r="K172" s="15"/>
    </row>
    <row r="173" spans="3:11" x14ac:dyDescent="0.5">
      <c r="C173" s="15"/>
      <c r="D173" s="15"/>
      <c r="E173" s="15"/>
      <c r="F173" s="15"/>
      <c r="G173" s="15"/>
      <c r="H173" s="15"/>
      <c r="I173" s="15"/>
      <c r="J173" s="15"/>
      <c r="K173" s="15"/>
    </row>
    <row r="174" spans="3:11" x14ac:dyDescent="0.5">
      <c r="C174" s="15"/>
      <c r="D174" s="15"/>
      <c r="E174" s="15"/>
      <c r="F174" s="15"/>
      <c r="G174" s="15"/>
      <c r="H174" s="15"/>
      <c r="I174" s="15"/>
      <c r="J174" s="15"/>
      <c r="K174" s="15"/>
    </row>
    <row r="175" spans="3:11" x14ac:dyDescent="0.5">
      <c r="C175" s="15"/>
      <c r="D175" s="15"/>
      <c r="E175" s="15"/>
      <c r="F175" s="15"/>
      <c r="G175" s="15"/>
      <c r="H175" s="15"/>
      <c r="I175" s="15"/>
      <c r="J175" s="15"/>
      <c r="K175" s="15"/>
    </row>
    <row r="176" spans="3:11" x14ac:dyDescent="0.5">
      <c r="C176" s="15"/>
      <c r="D176" s="15"/>
      <c r="E176" s="15"/>
      <c r="F176" s="15"/>
      <c r="G176" s="15"/>
      <c r="H176" s="15"/>
      <c r="I176" s="15"/>
      <c r="J176" s="15"/>
      <c r="K176" s="15"/>
    </row>
    <row r="177" spans="3:11" x14ac:dyDescent="0.5">
      <c r="C177" s="15"/>
      <c r="D177" s="15"/>
      <c r="E177" s="15"/>
      <c r="F177" s="15"/>
      <c r="G177" s="15"/>
      <c r="H177" s="15"/>
      <c r="I177" s="15"/>
      <c r="J177" s="15"/>
      <c r="K177" s="15"/>
    </row>
    <row r="178" spans="3:11" x14ac:dyDescent="0.5">
      <c r="C178" s="15"/>
      <c r="D178" s="15"/>
      <c r="E178" s="15"/>
      <c r="F178" s="15"/>
      <c r="G178" s="15"/>
      <c r="H178" s="15"/>
      <c r="I178" s="15"/>
      <c r="J178" s="15"/>
      <c r="K178" s="15"/>
    </row>
    <row r="179" spans="3:11" x14ac:dyDescent="0.5">
      <c r="C179" s="15"/>
      <c r="D179" s="15"/>
      <c r="E179" s="15"/>
      <c r="F179" s="15"/>
      <c r="G179" s="15"/>
      <c r="H179" s="15"/>
      <c r="I179" s="15"/>
      <c r="J179" s="15"/>
      <c r="K179" s="15"/>
    </row>
    <row r="180" spans="3:11" x14ac:dyDescent="0.5">
      <c r="C180" s="15"/>
      <c r="D180" s="15"/>
      <c r="E180" s="15"/>
      <c r="F180" s="15"/>
      <c r="G180" s="15"/>
      <c r="H180" s="15"/>
      <c r="I180" s="15"/>
      <c r="J180" s="15"/>
      <c r="K180" s="15"/>
    </row>
    <row r="181" spans="3:11" x14ac:dyDescent="0.5">
      <c r="C181" s="15"/>
      <c r="D181" s="15"/>
      <c r="E181" s="15"/>
      <c r="F181" s="15"/>
      <c r="G181" s="15"/>
      <c r="H181" s="15"/>
      <c r="I181" s="15"/>
      <c r="J181" s="15"/>
      <c r="K181" s="15"/>
    </row>
    <row r="182" spans="3:11" x14ac:dyDescent="0.5">
      <c r="C182" s="15"/>
      <c r="D182" s="15"/>
      <c r="E182" s="15"/>
      <c r="F182" s="15"/>
      <c r="G182" s="15"/>
      <c r="H182" s="15"/>
      <c r="I182" s="15"/>
      <c r="J182" s="15"/>
      <c r="K182" s="15"/>
    </row>
    <row r="183" spans="3:11" x14ac:dyDescent="0.5">
      <c r="C183" s="15"/>
      <c r="D183" s="15"/>
      <c r="E183" s="15"/>
      <c r="F183" s="15"/>
      <c r="G183" s="15"/>
      <c r="H183" s="15"/>
      <c r="I183" s="15"/>
      <c r="J183" s="15"/>
      <c r="K183" s="15"/>
    </row>
    <row r="184" spans="3:11" x14ac:dyDescent="0.5">
      <c r="C184" s="15"/>
      <c r="D184" s="15"/>
      <c r="E184" s="15"/>
      <c r="F184" s="15"/>
      <c r="G184" s="15"/>
      <c r="H184" s="15"/>
      <c r="I184" s="15"/>
      <c r="J184" s="15"/>
      <c r="K184" s="15"/>
    </row>
    <row r="185" spans="3:11" x14ac:dyDescent="0.5">
      <c r="C185" s="15"/>
      <c r="D185" s="15"/>
      <c r="E185" s="15"/>
      <c r="F185" s="15"/>
      <c r="G185" s="15"/>
      <c r="H185" s="15"/>
      <c r="I185" s="15"/>
      <c r="J185" s="15"/>
      <c r="K185" s="15"/>
    </row>
    <row r="186" spans="3:11" x14ac:dyDescent="0.5">
      <c r="C186" s="15"/>
      <c r="D186" s="15"/>
      <c r="E186" s="15"/>
      <c r="F186" s="15"/>
      <c r="G186" s="15"/>
      <c r="H186" s="15"/>
      <c r="I186" s="15"/>
      <c r="J186" s="15"/>
      <c r="K186" s="15"/>
    </row>
    <row r="187" spans="3:11" x14ac:dyDescent="0.5">
      <c r="C187" s="15"/>
      <c r="D187" s="15"/>
      <c r="E187" s="15"/>
      <c r="F187" s="15"/>
      <c r="G187" s="15"/>
      <c r="H187" s="15"/>
      <c r="I187" s="15"/>
      <c r="J187" s="15"/>
      <c r="K187" s="15"/>
    </row>
    <row r="188" spans="3:11" x14ac:dyDescent="0.5">
      <c r="C188" s="15"/>
      <c r="D188" s="15"/>
      <c r="E188" s="15"/>
      <c r="F188" s="15"/>
      <c r="G188" s="15"/>
      <c r="H188" s="15"/>
      <c r="I188" s="15"/>
      <c r="J188" s="15"/>
      <c r="K188" s="15"/>
    </row>
    <row r="189" spans="3:11" x14ac:dyDescent="0.5">
      <c r="C189" s="15"/>
      <c r="D189" s="15"/>
      <c r="E189" s="15"/>
      <c r="F189" s="15"/>
      <c r="G189" s="15"/>
      <c r="H189" s="15"/>
      <c r="I189" s="15"/>
      <c r="J189" s="15"/>
      <c r="K189" s="15"/>
    </row>
    <row r="190" spans="3:11" x14ac:dyDescent="0.5">
      <c r="C190" s="15"/>
      <c r="D190" s="15"/>
      <c r="E190" s="15"/>
      <c r="F190" s="15"/>
      <c r="G190" s="15"/>
      <c r="H190" s="15"/>
      <c r="I190" s="15"/>
      <c r="J190" s="15"/>
      <c r="K190" s="15"/>
    </row>
    <row r="191" spans="3:11" x14ac:dyDescent="0.5">
      <c r="C191" s="15"/>
      <c r="D191" s="15"/>
      <c r="E191" s="15"/>
      <c r="F191" s="15"/>
      <c r="G191" s="15"/>
      <c r="H191" s="15"/>
      <c r="I191" s="15"/>
      <c r="J191" s="15"/>
      <c r="K191" s="15"/>
    </row>
    <row r="192" spans="3:11" x14ac:dyDescent="0.5">
      <c r="C192" s="15"/>
      <c r="D192" s="15"/>
      <c r="E192" s="15"/>
      <c r="F192" s="15"/>
      <c r="G192" s="15"/>
      <c r="H192" s="15"/>
      <c r="I192" s="15"/>
      <c r="J192" s="15"/>
      <c r="K192" s="15"/>
    </row>
    <row r="193" spans="3:11" x14ac:dyDescent="0.5">
      <c r="C193" s="15"/>
      <c r="D193" s="15"/>
      <c r="E193" s="15"/>
      <c r="F193" s="15"/>
      <c r="G193" s="15"/>
      <c r="H193" s="15"/>
      <c r="I193" s="15"/>
      <c r="J193" s="15"/>
      <c r="K193" s="15"/>
    </row>
    <row r="194" spans="3:11" x14ac:dyDescent="0.5">
      <c r="C194" s="15"/>
      <c r="D194" s="15"/>
      <c r="E194" s="15"/>
      <c r="F194" s="15"/>
      <c r="G194" s="15"/>
      <c r="H194" s="15"/>
      <c r="I194" s="15"/>
      <c r="J194" s="15"/>
      <c r="K194" s="15"/>
    </row>
    <row r="195" spans="3:11" x14ac:dyDescent="0.5">
      <c r="C195" s="15"/>
      <c r="D195" s="15"/>
      <c r="E195" s="15"/>
      <c r="F195" s="15"/>
      <c r="G195" s="15"/>
      <c r="H195" s="15"/>
      <c r="I195" s="15"/>
      <c r="J195" s="15"/>
      <c r="K195" s="15"/>
    </row>
    <row r="196" spans="3:11" x14ac:dyDescent="0.5">
      <c r="C196" s="15"/>
      <c r="D196" s="15"/>
      <c r="E196" s="15"/>
      <c r="F196" s="15"/>
      <c r="G196" s="15"/>
      <c r="H196" s="15"/>
      <c r="I196" s="15"/>
      <c r="J196" s="15"/>
      <c r="K196" s="15"/>
    </row>
    <row r="197" spans="3:11" x14ac:dyDescent="0.5">
      <c r="C197" s="15"/>
      <c r="D197" s="15"/>
      <c r="E197" s="15"/>
      <c r="F197" s="15"/>
      <c r="G197" s="15"/>
      <c r="H197" s="15"/>
      <c r="I197" s="15"/>
      <c r="J197" s="15"/>
      <c r="K197" s="15"/>
    </row>
    <row r="198" spans="3:11" x14ac:dyDescent="0.5">
      <c r="C198" s="15"/>
      <c r="D198" s="15"/>
      <c r="E198" s="15"/>
      <c r="F198" s="15"/>
      <c r="G198" s="15"/>
      <c r="H198" s="15"/>
      <c r="I198" s="15"/>
      <c r="J198" s="15"/>
      <c r="K198" s="15"/>
    </row>
    <row r="199" spans="3:11" x14ac:dyDescent="0.5">
      <c r="C199" s="15"/>
      <c r="D199" s="15"/>
      <c r="E199" s="15"/>
      <c r="F199" s="15"/>
      <c r="G199" s="15"/>
      <c r="H199" s="15"/>
      <c r="I199" s="15"/>
      <c r="J199" s="15"/>
      <c r="K199" s="15"/>
    </row>
    <row r="200" spans="3:11" x14ac:dyDescent="0.5">
      <c r="C200" s="15"/>
      <c r="D200" s="15"/>
      <c r="E200" s="15"/>
      <c r="F200" s="15"/>
      <c r="G200" s="15"/>
      <c r="H200" s="15"/>
      <c r="I200" s="15"/>
      <c r="J200" s="15"/>
      <c r="K200" s="15"/>
    </row>
    <row r="201" spans="3:11" x14ac:dyDescent="0.5">
      <c r="C201" s="15"/>
      <c r="D201" s="15"/>
      <c r="E201" s="15"/>
      <c r="F201" s="15"/>
      <c r="G201" s="15"/>
      <c r="H201" s="15"/>
      <c r="I201" s="15"/>
      <c r="J201" s="15"/>
      <c r="K201" s="15"/>
    </row>
    <row r="202" spans="3:11" x14ac:dyDescent="0.5">
      <c r="C202" s="15"/>
      <c r="D202" s="15"/>
      <c r="E202" s="15"/>
      <c r="F202" s="15"/>
      <c r="G202" s="15"/>
      <c r="H202" s="15"/>
      <c r="I202" s="15"/>
      <c r="J202" s="15"/>
      <c r="K202" s="15"/>
    </row>
    <row r="203" spans="3:11" x14ac:dyDescent="0.5">
      <c r="C203" s="15"/>
      <c r="D203" s="15"/>
      <c r="E203" s="15"/>
      <c r="F203" s="15"/>
      <c r="G203" s="15"/>
      <c r="H203" s="15"/>
      <c r="I203" s="15"/>
      <c r="J203" s="15"/>
      <c r="K203" s="15"/>
    </row>
    <row r="204" spans="3:11" x14ac:dyDescent="0.5">
      <c r="C204" s="15"/>
      <c r="D204" s="15"/>
      <c r="E204" s="15"/>
      <c r="F204" s="15"/>
      <c r="G204" s="15"/>
      <c r="H204" s="15"/>
      <c r="I204" s="15"/>
      <c r="J204" s="15"/>
      <c r="K204" s="15"/>
    </row>
    <row r="205" spans="3:11" x14ac:dyDescent="0.5">
      <c r="C205" s="15"/>
      <c r="D205" s="15"/>
      <c r="E205" s="15"/>
      <c r="F205" s="15"/>
      <c r="G205" s="15"/>
      <c r="H205" s="15"/>
      <c r="I205" s="15"/>
      <c r="J205" s="15"/>
      <c r="K205" s="15"/>
    </row>
    <row r="206" spans="3:11" x14ac:dyDescent="0.5">
      <c r="C206" s="15"/>
      <c r="D206" s="15"/>
      <c r="E206" s="15"/>
      <c r="F206" s="15"/>
      <c r="G206" s="15"/>
      <c r="H206" s="15"/>
      <c r="I206" s="15"/>
      <c r="J206" s="15"/>
      <c r="K206" s="15"/>
    </row>
    <row r="207" spans="3:11" x14ac:dyDescent="0.5">
      <c r="C207" s="15"/>
      <c r="D207" s="15"/>
      <c r="E207" s="15"/>
      <c r="F207" s="15"/>
      <c r="G207" s="15"/>
      <c r="H207" s="15"/>
      <c r="I207" s="15"/>
      <c r="J207" s="15"/>
      <c r="K207" s="15"/>
    </row>
    <row r="208" spans="3:11" x14ac:dyDescent="0.5">
      <c r="C208" s="15"/>
      <c r="D208" s="15"/>
      <c r="E208" s="15"/>
      <c r="F208" s="15"/>
      <c r="G208" s="15"/>
      <c r="H208" s="15"/>
      <c r="I208" s="15"/>
      <c r="J208" s="15"/>
      <c r="K208" s="15"/>
    </row>
    <row r="209" spans="3:11" x14ac:dyDescent="0.5">
      <c r="C209" s="15"/>
      <c r="D209" s="15"/>
      <c r="E209" s="15"/>
      <c r="F209" s="15"/>
      <c r="G209" s="15"/>
      <c r="H209" s="15"/>
      <c r="I209" s="15"/>
      <c r="J209" s="15"/>
      <c r="K209" s="15"/>
    </row>
    <row r="210" spans="3:11" x14ac:dyDescent="0.5">
      <c r="C210" s="15"/>
      <c r="D210" s="15"/>
      <c r="E210" s="15"/>
      <c r="F210" s="15"/>
      <c r="G210" s="15"/>
      <c r="H210" s="15"/>
      <c r="I210" s="15"/>
      <c r="J210" s="15"/>
      <c r="K210" s="15"/>
    </row>
    <row r="211" spans="3:11" x14ac:dyDescent="0.5">
      <c r="C211" s="15"/>
      <c r="D211" s="15"/>
      <c r="E211" s="15"/>
      <c r="F211" s="15"/>
      <c r="G211" s="15"/>
      <c r="H211" s="15"/>
      <c r="I211" s="15"/>
      <c r="J211" s="15"/>
      <c r="K211" s="15"/>
    </row>
    <row r="212" spans="3:11" x14ac:dyDescent="0.5">
      <c r="C212" s="15"/>
      <c r="D212" s="15"/>
      <c r="E212" s="15"/>
      <c r="F212" s="15"/>
      <c r="G212" s="15"/>
      <c r="H212" s="15"/>
      <c r="I212" s="15"/>
      <c r="J212" s="15"/>
      <c r="K212" s="15"/>
    </row>
    <row r="213" spans="3:11" x14ac:dyDescent="0.5">
      <c r="C213" s="15"/>
      <c r="D213" s="15"/>
      <c r="E213" s="15"/>
      <c r="F213" s="15"/>
      <c r="G213" s="15"/>
      <c r="H213" s="15"/>
      <c r="I213" s="15"/>
      <c r="J213" s="15"/>
      <c r="K213" s="15"/>
    </row>
    <row r="214" spans="3:11" x14ac:dyDescent="0.5">
      <c r="C214" s="15"/>
      <c r="D214" s="15"/>
      <c r="E214" s="15"/>
      <c r="F214" s="15"/>
      <c r="G214" s="15"/>
      <c r="H214" s="15"/>
      <c r="I214" s="15"/>
      <c r="J214" s="15"/>
      <c r="K214" s="15"/>
    </row>
    <row r="215" spans="3:11" x14ac:dyDescent="0.5">
      <c r="C215" s="15"/>
      <c r="D215" s="15"/>
      <c r="E215" s="15"/>
      <c r="F215" s="15"/>
      <c r="G215" s="15"/>
      <c r="H215" s="15"/>
      <c r="I215" s="15"/>
      <c r="J215" s="15"/>
      <c r="K215" s="15"/>
    </row>
    <row r="216" spans="3:11" x14ac:dyDescent="0.5">
      <c r="C216" s="15"/>
      <c r="D216" s="15"/>
      <c r="E216" s="15"/>
      <c r="F216" s="15"/>
      <c r="G216" s="15"/>
      <c r="H216" s="15"/>
      <c r="I216" s="15"/>
      <c r="J216" s="15"/>
      <c r="K216" s="15"/>
    </row>
    <row r="217" spans="3:11" x14ac:dyDescent="0.5">
      <c r="C217" s="15"/>
      <c r="D217" s="15"/>
      <c r="E217" s="15"/>
      <c r="F217" s="15"/>
      <c r="G217" s="15"/>
      <c r="H217" s="15"/>
      <c r="I217" s="15"/>
      <c r="J217" s="15"/>
      <c r="K217" s="15"/>
    </row>
    <row r="218" spans="3:11" x14ac:dyDescent="0.5">
      <c r="C218" s="15"/>
      <c r="D218" s="15"/>
      <c r="E218" s="15"/>
      <c r="F218" s="15"/>
      <c r="G218" s="15"/>
      <c r="H218" s="15"/>
      <c r="I218" s="15"/>
      <c r="J218" s="15"/>
      <c r="K218" s="15"/>
    </row>
    <row r="219" spans="3:11" x14ac:dyDescent="0.5">
      <c r="C219" s="15"/>
      <c r="D219" s="15"/>
      <c r="E219" s="15"/>
      <c r="F219" s="15"/>
      <c r="G219" s="15"/>
      <c r="H219" s="15"/>
      <c r="I219" s="15"/>
      <c r="J219" s="15"/>
      <c r="K219" s="15"/>
    </row>
    <row r="220" spans="3:11" x14ac:dyDescent="0.5">
      <c r="C220" s="15"/>
      <c r="D220" s="15"/>
      <c r="E220" s="15"/>
      <c r="F220" s="15"/>
      <c r="G220" s="15"/>
      <c r="H220" s="15"/>
      <c r="I220" s="15"/>
      <c r="J220" s="15"/>
      <c r="K220" s="15"/>
    </row>
    <row r="221" spans="3:11" x14ac:dyDescent="0.5">
      <c r="C221" s="15"/>
      <c r="D221" s="15"/>
      <c r="E221" s="15"/>
      <c r="F221" s="15"/>
      <c r="G221" s="15"/>
      <c r="H221" s="15"/>
      <c r="I221" s="15"/>
      <c r="J221" s="15"/>
      <c r="K221" s="15"/>
    </row>
    <row r="222" spans="3:11" x14ac:dyDescent="0.5">
      <c r="C222" s="15"/>
      <c r="D222" s="15"/>
      <c r="E222" s="15"/>
      <c r="F222" s="15"/>
      <c r="G222" s="15"/>
      <c r="H222" s="15"/>
      <c r="I222" s="15"/>
      <c r="J222" s="15"/>
      <c r="K222" s="15"/>
    </row>
    <row r="223" spans="3:11" x14ac:dyDescent="0.5">
      <c r="C223" s="15"/>
      <c r="D223" s="15"/>
      <c r="E223" s="15"/>
      <c r="F223" s="15"/>
      <c r="G223" s="15"/>
      <c r="H223" s="15"/>
      <c r="I223" s="15"/>
      <c r="J223" s="15"/>
      <c r="K223" s="15"/>
    </row>
    <row r="224" spans="3:11" x14ac:dyDescent="0.5">
      <c r="C224" s="15"/>
      <c r="D224" s="15"/>
      <c r="E224" s="15"/>
      <c r="F224" s="15"/>
      <c r="G224" s="15"/>
      <c r="H224" s="15"/>
      <c r="I224" s="15"/>
      <c r="J224" s="15"/>
      <c r="K224" s="15"/>
    </row>
    <row r="225" spans="3:11" x14ac:dyDescent="0.5">
      <c r="C225" s="15"/>
      <c r="D225" s="15"/>
      <c r="E225" s="15"/>
      <c r="F225" s="15"/>
      <c r="G225" s="15"/>
      <c r="H225" s="15"/>
      <c r="I225" s="15"/>
      <c r="J225" s="15"/>
      <c r="K225" s="15"/>
    </row>
    <row r="226" spans="3:11" x14ac:dyDescent="0.5">
      <c r="C226" s="15"/>
      <c r="D226" s="15"/>
      <c r="E226" s="15"/>
      <c r="F226" s="15"/>
      <c r="G226" s="15"/>
      <c r="H226" s="15"/>
      <c r="I226" s="15"/>
      <c r="J226" s="15"/>
      <c r="K226" s="15"/>
    </row>
    <row r="227" spans="3:11" x14ac:dyDescent="0.5">
      <c r="C227" s="15"/>
      <c r="D227" s="15"/>
      <c r="E227" s="15"/>
      <c r="F227" s="15"/>
      <c r="G227" s="15"/>
      <c r="H227" s="15"/>
      <c r="I227" s="15"/>
      <c r="J227" s="15"/>
      <c r="K227" s="15"/>
    </row>
    <row r="228" spans="3:11" x14ac:dyDescent="0.5">
      <c r="C228" s="15"/>
      <c r="D228" s="15"/>
      <c r="E228" s="15"/>
      <c r="F228" s="15"/>
      <c r="G228" s="15"/>
      <c r="H228" s="15"/>
      <c r="I228" s="15"/>
      <c r="J228" s="15"/>
      <c r="K228" s="15"/>
    </row>
    <row r="229" spans="3:11" x14ac:dyDescent="0.5">
      <c r="C229" s="15"/>
      <c r="D229" s="15"/>
      <c r="E229" s="15"/>
      <c r="F229" s="15"/>
      <c r="G229" s="15"/>
      <c r="H229" s="15"/>
      <c r="I229" s="15"/>
      <c r="J229" s="15"/>
      <c r="K229" s="15"/>
    </row>
    <row r="230" spans="3:11" x14ac:dyDescent="0.5">
      <c r="C230" s="15"/>
      <c r="D230" s="15"/>
      <c r="E230" s="15"/>
      <c r="F230" s="15"/>
      <c r="G230" s="15"/>
      <c r="H230" s="15"/>
      <c r="I230" s="15"/>
      <c r="J230" s="15"/>
      <c r="K230" s="15"/>
    </row>
    <row r="231" spans="3:11" x14ac:dyDescent="0.5">
      <c r="C231" s="15"/>
      <c r="D231" s="15"/>
      <c r="E231" s="15"/>
      <c r="F231" s="15"/>
      <c r="G231" s="15"/>
      <c r="H231" s="15"/>
      <c r="I231" s="15"/>
      <c r="J231" s="15"/>
      <c r="K231" s="15"/>
    </row>
    <row r="232" spans="3:11" x14ac:dyDescent="0.5">
      <c r="C232" s="15"/>
      <c r="D232" s="15"/>
      <c r="E232" s="15"/>
      <c r="F232" s="15"/>
      <c r="G232" s="15"/>
      <c r="H232" s="15"/>
      <c r="I232" s="15"/>
      <c r="J232" s="15"/>
      <c r="K232" s="15"/>
    </row>
    <row r="233" spans="3:11" x14ac:dyDescent="0.5">
      <c r="C233" s="15"/>
      <c r="D233" s="15"/>
      <c r="E233" s="15"/>
      <c r="F233" s="15"/>
      <c r="G233" s="15"/>
      <c r="H233" s="15"/>
      <c r="I233" s="15"/>
      <c r="J233" s="15"/>
      <c r="K233" s="15"/>
    </row>
    <row r="234" spans="3:11" x14ac:dyDescent="0.5">
      <c r="C234" s="15"/>
      <c r="D234" s="15"/>
      <c r="E234" s="15"/>
      <c r="F234" s="15"/>
      <c r="G234" s="15"/>
      <c r="H234" s="15"/>
      <c r="I234" s="15"/>
      <c r="J234" s="15"/>
      <c r="K234" s="15"/>
    </row>
    <row r="235" spans="3:11" x14ac:dyDescent="0.5">
      <c r="C235" s="15"/>
      <c r="D235" s="15"/>
      <c r="E235" s="15"/>
      <c r="F235" s="15"/>
      <c r="G235" s="15"/>
      <c r="H235" s="15"/>
      <c r="I235" s="15"/>
      <c r="J235" s="15"/>
      <c r="K235" s="15"/>
    </row>
    <row r="236" spans="3:11" x14ac:dyDescent="0.5">
      <c r="C236" s="15"/>
      <c r="D236" s="15"/>
      <c r="E236" s="15"/>
      <c r="F236" s="15"/>
      <c r="G236" s="15"/>
      <c r="H236" s="15"/>
      <c r="I236" s="15"/>
      <c r="J236" s="15"/>
      <c r="K236" s="15"/>
    </row>
    <row r="237" spans="3:11" x14ac:dyDescent="0.5">
      <c r="C237" s="15"/>
      <c r="D237" s="15"/>
      <c r="E237" s="15"/>
      <c r="F237" s="15"/>
      <c r="G237" s="15"/>
      <c r="H237" s="15"/>
      <c r="I237" s="15"/>
      <c r="J237" s="15"/>
      <c r="K237" s="15"/>
    </row>
    <row r="238" spans="3:11" x14ac:dyDescent="0.5">
      <c r="C238" s="15"/>
      <c r="D238" s="15"/>
      <c r="E238" s="15"/>
      <c r="F238" s="15"/>
      <c r="G238" s="15"/>
      <c r="H238" s="15"/>
      <c r="I238" s="15"/>
      <c r="J238" s="15"/>
      <c r="K238" s="15"/>
    </row>
    <row r="239" spans="3:11" x14ac:dyDescent="0.5">
      <c r="C239" s="15"/>
      <c r="D239" s="15"/>
      <c r="E239" s="15"/>
      <c r="F239" s="15"/>
      <c r="G239" s="15"/>
      <c r="H239" s="15"/>
      <c r="I239" s="15"/>
      <c r="J239" s="15"/>
      <c r="K239" s="15"/>
    </row>
    <row r="240" spans="3:11" x14ac:dyDescent="0.5">
      <c r="C240" s="15"/>
      <c r="D240" s="15"/>
      <c r="E240" s="15"/>
      <c r="F240" s="15"/>
      <c r="G240" s="15"/>
      <c r="H240" s="15"/>
      <c r="I240" s="15"/>
      <c r="J240" s="15"/>
      <c r="K240" s="15"/>
    </row>
    <row r="241" spans="3:11" x14ac:dyDescent="0.5">
      <c r="C241" s="15"/>
      <c r="D241" s="15"/>
      <c r="E241" s="15"/>
      <c r="F241" s="15"/>
      <c r="G241" s="15"/>
      <c r="H241" s="15"/>
      <c r="I241" s="15"/>
      <c r="J241" s="15"/>
      <c r="K241" s="15"/>
    </row>
    <row r="242" spans="3:11" x14ac:dyDescent="0.5">
      <c r="C242" s="15"/>
      <c r="D242" s="15"/>
      <c r="E242" s="15"/>
      <c r="F242" s="15"/>
      <c r="G242" s="15"/>
      <c r="H242" s="15"/>
      <c r="I242" s="15"/>
      <c r="J242" s="15"/>
      <c r="K242" s="15"/>
    </row>
    <row r="243" spans="3:11" x14ac:dyDescent="0.5">
      <c r="C243" s="15"/>
      <c r="D243" s="15"/>
      <c r="E243" s="15"/>
      <c r="F243" s="15"/>
      <c r="G243" s="15"/>
      <c r="H243" s="15"/>
      <c r="I243" s="15"/>
      <c r="J243" s="15"/>
      <c r="K243" s="15"/>
    </row>
    <row r="244" spans="3:11" x14ac:dyDescent="0.5">
      <c r="C244" s="15"/>
      <c r="D244" s="15"/>
      <c r="E244" s="15"/>
      <c r="F244" s="15"/>
      <c r="G244" s="15"/>
      <c r="H244" s="15"/>
      <c r="I244" s="15"/>
      <c r="J244" s="15"/>
      <c r="K244" s="15"/>
    </row>
    <row r="245" spans="3:11" x14ac:dyDescent="0.5">
      <c r="C245" s="15"/>
      <c r="D245" s="15"/>
      <c r="E245" s="15"/>
      <c r="F245" s="15"/>
      <c r="G245" s="15"/>
      <c r="H245" s="15"/>
      <c r="I245" s="15"/>
      <c r="J245" s="15"/>
      <c r="K245" s="15"/>
    </row>
    <row r="246" spans="3:11" x14ac:dyDescent="0.5">
      <c r="C246" s="15"/>
      <c r="D246" s="15"/>
      <c r="E246" s="15"/>
      <c r="F246" s="15"/>
      <c r="G246" s="15"/>
      <c r="H246" s="15"/>
      <c r="I246" s="15"/>
      <c r="J246" s="15"/>
      <c r="K246" s="15"/>
    </row>
    <row r="247" spans="3:11" x14ac:dyDescent="0.5">
      <c r="C247" s="15"/>
      <c r="D247" s="15"/>
      <c r="E247" s="15"/>
      <c r="F247" s="15"/>
      <c r="G247" s="15"/>
      <c r="H247" s="15"/>
      <c r="I247" s="15"/>
      <c r="J247" s="15"/>
      <c r="K247" s="15"/>
    </row>
    <row r="248" spans="3:11" x14ac:dyDescent="0.5">
      <c r="C248" s="15"/>
      <c r="D248" s="15"/>
      <c r="E248" s="15"/>
      <c r="F248" s="15"/>
      <c r="G248" s="15"/>
      <c r="H248" s="15"/>
      <c r="I248" s="15"/>
      <c r="J248" s="15"/>
      <c r="K248" s="15"/>
    </row>
    <row r="249" spans="3:11" x14ac:dyDescent="0.5">
      <c r="C249" s="15"/>
      <c r="D249" s="15"/>
      <c r="E249" s="15"/>
      <c r="F249" s="15"/>
      <c r="G249" s="15"/>
      <c r="H249" s="15"/>
      <c r="I249" s="15"/>
      <c r="J249" s="15"/>
      <c r="K249" s="15"/>
    </row>
    <row r="250" spans="3:11" x14ac:dyDescent="0.5">
      <c r="C250" s="15"/>
      <c r="D250" s="15"/>
      <c r="E250" s="15"/>
      <c r="F250" s="15"/>
      <c r="G250" s="15"/>
      <c r="H250" s="15"/>
      <c r="I250" s="15"/>
      <c r="J250" s="15"/>
      <c r="K250" s="15"/>
    </row>
    <row r="251" spans="3:11" x14ac:dyDescent="0.5">
      <c r="C251" s="15"/>
      <c r="D251" s="15"/>
      <c r="E251" s="15"/>
      <c r="F251" s="15"/>
      <c r="G251" s="15"/>
      <c r="H251" s="15"/>
      <c r="I251" s="15"/>
      <c r="J251" s="15"/>
      <c r="K251" s="15"/>
    </row>
    <row r="252" spans="3:11" x14ac:dyDescent="0.5">
      <c r="C252" s="15"/>
      <c r="D252" s="15"/>
      <c r="E252" s="15"/>
      <c r="F252" s="15"/>
      <c r="G252" s="15"/>
      <c r="H252" s="15"/>
      <c r="I252" s="15"/>
      <c r="J252" s="15"/>
      <c r="K252" s="15"/>
    </row>
    <row r="253" spans="3:11" x14ac:dyDescent="0.5">
      <c r="C253" s="15"/>
      <c r="D253" s="15"/>
      <c r="E253" s="15"/>
      <c r="F253" s="15"/>
      <c r="G253" s="15"/>
      <c r="H253" s="15"/>
      <c r="I253" s="15"/>
      <c r="J253" s="15"/>
      <c r="K253" s="15"/>
    </row>
    <row r="254" spans="3:11" x14ac:dyDescent="0.5">
      <c r="C254" s="15"/>
      <c r="D254" s="15"/>
      <c r="E254" s="15"/>
      <c r="F254" s="15"/>
      <c r="G254" s="15"/>
      <c r="H254" s="15"/>
      <c r="I254" s="15"/>
      <c r="J254" s="15"/>
      <c r="K254" s="15"/>
    </row>
    <row r="255" spans="3:11" x14ac:dyDescent="0.5">
      <c r="C255" s="15"/>
      <c r="D255" s="15"/>
      <c r="E255" s="15"/>
      <c r="F255" s="15"/>
      <c r="G255" s="15"/>
      <c r="H255" s="15"/>
      <c r="I255" s="15"/>
      <c r="J255" s="15"/>
      <c r="K255" s="15"/>
    </row>
    <row r="256" spans="3:11" x14ac:dyDescent="0.5">
      <c r="C256" s="15"/>
      <c r="D256" s="15"/>
      <c r="E256" s="15"/>
      <c r="F256" s="15"/>
      <c r="G256" s="15"/>
      <c r="H256" s="15"/>
      <c r="I256" s="15"/>
      <c r="J256" s="15"/>
      <c r="K256" s="15"/>
    </row>
    <row r="257" spans="3:11" x14ac:dyDescent="0.5">
      <c r="C257" s="15"/>
      <c r="D257" s="15"/>
      <c r="E257" s="15"/>
      <c r="F257" s="15"/>
      <c r="G257" s="15"/>
      <c r="H257" s="15"/>
      <c r="I257" s="15"/>
      <c r="J257" s="15"/>
      <c r="K257" s="15"/>
    </row>
    <row r="258" spans="3:11" x14ac:dyDescent="0.5">
      <c r="C258" s="15"/>
      <c r="D258" s="15"/>
      <c r="E258" s="15"/>
      <c r="F258" s="15"/>
      <c r="G258" s="15"/>
      <c r="H258" s="15"/>
      <c r="I258" s="15"/>
      <c r="J258" s="15"/>
      <c r="K258" s="15"/>
    </row>
    <row r="259" spans="3:11" x14ac:dyDescent="0.5">
      <c r="C259" s="15"/>
      <c r="D259" s="15"/>
      <c r="E259" s="15"/>
      <c r="F259" s="15"/>
      <c r="G259" s="15"/>
      <c r="H259" s="15"/>
      <c r="I259" s="15"/>
      <c r="J259" s="15"/>
      <c r="K259" s="15"/>
    </row>
    <row r="260" spans="3:11" x14ac:dyDescent="0.5">
      <c r="C260" s="15"/>
      <c r="D260" s="15"/>
      <c r="E260" s="15"/>
      <c r="F260" s="15"/>
      <c r="G260" s="15"/>
      <c r="H260" s="15"/>
      <c r="I260" s="15"/>
      <c r="J260" s="15"/>
      <c r="K260" s="15"/>
    </row>
    <row r="261" spans="3:11" x14ac:dyDescent="0.5">
      <c r="C261" s="15"/>
      <c r="D261" s="15"/>
      <c r="E261" s="15"/>
      <c r="F261" s="15"/>
      <c r="G261" s="15"/>
      <c r="H261" s="15"/>
      <c r="I261" s="15"/>
      <c r="J261" s="15"/>
      <c r="K261" s="15"/>
    </row>
    <row r="262" spans="3:11" x14ac:dyDescent="0.5">
      <c r="C262" s="15"/>
      <c r="D262" s="15"/>
      <c r="E262" s="15"/>
      <c r="F262" s="15"/>
      <c r="G262" s="15"/>
      <c r="H262" s="15"/>
      <c r="I262" s="15"/>
      <c r="J262" s="15"/>
      <c r="K262" s="15"/>
    </row>
    <row r="263" spans="3:11" x14ac:dyDescent="0.5">
      <c r="C263" s="15"/>
      <c r="D263" s="15"/>
      <c r="E263" s="15"/>
      <c r="F263" s="15"/>
      <c r="G263" s="15"/>
      <c r="H263" s="15"/>
      <c r="I263" s="15"/>
      <c r="J263" s="15"/>
      <c r="K263" s="15"/>
    </row>
    <row r="264" spans="3:11" x14ac:dyDescent="0.5">
      <c r="C264" s="15"/>
      <c r="D264" s="15"/>
      <c r="E264" s="15"/>
      <c r="F264" s="15"/>
      <c r="G264" s="15"/>
      <c r="H264" s="15"/>
      <c r="I264" s="15"/>
      <c r="J264" s="15"/>
      <c r="K264" s="15"/>
    </row>
    <row r="265" spans="3:11" x14ac:dyDescent="0.5">
      <c r="C265" s="15"/>
      <c r="D265" s="15"/>
      <c r="E265" s="15"/>
      <c r="F265" s="15"/>
      <c r="G265" s="15"/>
      <c r="H265" s="15"/>
      <c r="I265" s="15"/>
      <c r="J265" s="15"/>
      <c r="K265" s="15"/>
    </row>
    <row r="266" spans="3:11" x14ac:dyDescent="0.5">
      <c r="C266" s="15"/>
      <c r="D266" s="15"/>
      <c r="E266" s="15"/>
      <c r="F266" s="15"/>
      <c r="G266" s="15"/>
      <c r="H266" s="15"/>
      <c r="I266" s="15"/>
      <c r="J266" s="15"/>
      <c r="K266" s="15"/>
    </row>
    <row r="267" spans="3:11" x14ac:dyDescent="0.5">
      <c r="C267" s="15"/>
      <c r="D267" s="15"/>
      <c r="E267" s="15"/>
      <c r="F267" s="15"/>
      <c r="G267" s="15"/>
      <c r="H267" s="15"/>
      <c r="I267" s="15"/>
      <c r="J267" s="15"/>
      <c r="K267" s="15"/>
    </row>
    <row r="268" spans="3:11" x14ac:dyDescent="0.5">
      <c r="C268" s="15"/>
      <c r="D268" s="15"/>
      <c r="E268" s="15"/>
      <c r="F268" s="15"/>
      <c r="G268" s="15"/>
      <c r="H268" s="15"/>
      <c r="I268" s="15"/>
      <c r="J268" s="15"/>
      <c r="K268" s="15"/>
    </row>
    <row r="269" spans="3:11" x14ac:dyDescent="0.5">
      <c r="C269" s="15"/>
      <c r="D269" s="15"/>
      <c r="E269" s="15"/>
      <c r="F269" s="15"/>
      <c r="G269" s="15"/>
      <c r="H269" s="15"/>
      <c r="I269" s="15"/>
      <c r="J269" s="15"/>
      <c r="K269" s="15"/>
    </row>
    <row r="270" spans="3:11" x14ac:dyDescent="0.5">
      <c r="C270" s="15"/>
      <c r="D270" s="15"/>
      <c r="E270" s="15"/>
      <c r="F270" s="15"/>
      <c r="G270" s="15"/>
      <c r="H270" s="15"/>
      <c r="I270" s="15"/>
      <c r="J270" s="15"/>
      <c r="K270" s="15"/>
    </row>
    <row r="271" spans="3:11" x14ac:dyDescent="0.5">
      <c r="C271" s="15"/>
      <c r="D271" s="15"/>
      <c r="E271" s="15"/>
      <c r="F271" s="15"/>
      <c r="G271" s="15"/>
      <c r="H271" s="15"/>
      <c r="I271" s="15"/>
      <c r="J271" s="15"/>
      <c r="K271" s="15"/>
    </row>
    <row r="272" spans="3:11" x14ac:dyDescent="0.5">
      <c r="C272" s="15"/>
      <c r="D272" s="15"/>
      <c r="E272" s="15"/>
      <c r="F272" s="15"/>
      <c r="G272" s="15"/>
      <c r="H272" s="15"/>
      <c r="I272" s="15"/>
      <c r="J272" s="15"/>
      <c r="K272" s="15"/>
    </row>
    <row r="273" spans="3:11" x14ac:dyDescent="0.5">
      <c r="C273" s="15"/>
      <c r="D273" s="15"/>
      <c r="E273" s="15"/>
      <c r="F273" s="15"/>
      <c r="G273" s="15"/>
      <c r="H273" s="15"/>
      <c r="I273" s="15"/>
      <c r="J273" s="15"/>
      <c r="K273" s="15"/>
    </row>
    <row r="274" spans="3:11" x14ac:dyDescent="0.5">
      <c r="C274" s="15"/>
      <c r="D274" s="15"/>
      <c r="E274" s="15"/>
      <c r="F274" s="15"/>
      <c r="G274" s="15"/>
      <c r="H274" s="15"/>
      <c r="I274" s="15"/>
      <c r="J274" s="15"/>
      <c r="K274" s="15"/>
    </row>
    <row r="275" spans="3:11" x14ac:dyDescent="0.5">
      <c r="C275" s="15"/>
      <c r="D275" s="15"/>
      <c r="E275" s="15"/>
      <c r="F275" s="15"/>
      <c r="G275" s="15"/>
      <c r="H275" s="15"/>
      <c r="I275" s="15"/>
      <c r="J275" s="15"/>
      <c r="K275" s="15"/>
    </row>
    <row r="276" spans="3:11" x14ac:dyDescent="0.5">
      <c r="C276" s="15"/>
      <c r="D276" s="15"/>
      <c r="E276" s="15"/>
      <c r="F276" s="15"/>
      <c r="G276" s="15"/>
      <c r="H276" s="15"/>
      <c r="I276" s="15"/>
      <c r="J276" s="15"/>
      <c r="K276" s="15"/>
    </row>
    <row r="277" spans="3:11" x14ac:dyDescent="0.5">
      <c r="C277" s="15"/>
      <c r="D277" s="15"/>
      <c r="E277" s="15"/>
      <c r="F277" s="15"/>
      <c r="G277" s="15"/>
      <c r="H277" s="15"/>
      <c r="I277" s="15"/>
      <c r="J277" s="15"/>
      <c r="K277" s="15"/>
    </row>
    <row r="278" spans="3:11" x14ac:dyDescent="0.5">
      <c r="C278" s="15"/>
      <c r="D278" s="15"/>
      <c r="E278" s="15"/>
      <c r="F278" s="15"/>
      <c r="G278" s="15"/>
      <c r="H278" s="15"/>
      <c r="I278" s="15"/>
      <c r="J278" s="15"/>
      <c r="K278" s="15"/>
    </row>
    <row r="279" spans="3:11" x14ac:dyDescent="0.5">
      <c r="C279" s="15"/>
      <c r="D279" s="15"/>
      <c r="E279" s="15"/>
      <c r="F279" s="15"/>
      <c r="G279" s="15"/>
      <c r="H279" s="15"/>
      <c r="I279" s="15"/>
      <c r="J279" s="15"/>
      <c r="K279" s="15"/>
    </row>
    <row r="280" spans="3:11" x14ac:dyDescent="0.5">
      <c r="C280" s="15"/>
      <c r="D280" s="15"/>
      <c r="E280" s="15"/>
      <c r="F280" s="15"/>
      <c r="G280" s="15"/>
      <c r="H280" s="15"/>
      <c r="I280" s="15"/>
      <c r="J280" s="15"/>
      <c r="K280" s="15"/>
    </row>
    <row r="281" spans="3:11" x14ac:dyDescent="0.5">
      <c r="C281" s="15"/>
      <c r="D281" s="15"/>
      <c r="E281" s="15"/>
      <c r="F281" s="15"/>
      <c r="G281" s="15"/>
      <c r="H281" s="15"/>
      <c r="I281" s="15"/>
      <c r="J281" s="15"/>
      <c r="K281" s="15"/>
    </row>
    <row r="282" spans="3:11" x14ac:dyDescent="0.5">
      <c r="C282" s="15"/>
      <c r="D282" s="15"/>
      <c r="E282" s="15"/>
      <c r="F282" s="15"/>
      <c r="G282" s="15"/>
      <c r="H282" s="15"/>
      <c r="I282" s="15"/>
      <c r="J282" s="15"/>
      <c r="K282" s="15"/>
    </row>
    <row r="283" spans="3:11" x14ac:dyDescent="0.5">
      <c r="C283" s="15"/>
      <c r="D283" s="15"/>
      <c r="E283" s="15"/>
      <c r="F283" s="15"/>
      <c r="G283" s="15"/>
      <c r="H283" s="15"/>
      <c r="I283" s="15"/>
      <c r="J283" s="15"/>
      <c r="K283" s="15"/>
    </row>
    <row r="284" spans="3:11" x14ac:dyDescent="0.5">
      <c r="C284" s="15"/>
      <c r="D284" s="15"/>
      <c r="E284" s="15"/>
      <c r="F284" s="15"/>
      <c r="G284" s="15"/>
      <c r="H284" s="15"/>
      <c r="I284" s="15"/>
      <c r="J284" s="15"/>
      <c r="K284" s="15"/>
    </row>
    <row r="285" spans="3:11" x14ac:dyDescent="0.5">
      <c r="C285" s="15"/>
      <c r="D285" s="15"/>
      <c r="E285" s="15"/>
      <c r="F285" s="15"/>
      <c r="G285" s="15"/>
      <c r="H285" s="15"/>
      <c r="I285" s="15"/>
      <c r="J285" s="15"/>
      <c r="K285" s="15"/>
    </row>
    <row r="286" spans="3:11" x14ac:dyDescent="0.5">
      <c r="C286" s="15"/>
      <c r="D286" s="15"/>
      <c r="E286" s="15"/>
      <c r="F286" s="15"/>
      <c r="G286" s="15"/>
      <c r="H286" s="15"/>
      <c r="I286" s="15"/>
      <c r="J286" s="15"/>
      <c r="K286" s="15"/>
    </row>
    <row r="287" spans="3:11" x14ac:dyDescent="0.5">
      <c r="C287" s="15"/>
      <c r="D287" s="15"/>
      <c r="E287" s="15"/>
      <c r="F287" s="15"/>
      <c r="G287" s="15"/>
      <c r="H287" s="15"/>
      <c r="I287" s="15"/>
      <c r="J287" s="15"/>
      <c r="K287" s="15"/>
    </row>
    <row r="288" spans="3:11" x14ac:dyDescent="0.5">
      <c r="C288" s="15"/>
      <c r="D288" s="15"/>
      <c r="E288" s="15"/>
      <c r="F288" s="15"/>
      <c r="G288" s="15"/>
      <c r="H288" s="15"/>
      <c r="I288" s="15"/>
      <c r="J288" s="15"/>
      <c r="K288" s="15"/>
    </row>
    <row r="289" spans="3:11" x14ac:dyDescent="0.5">
      <c r="C289" s="15"/>
      <c r="D289" s="15"/>
      <c r="E289" s="15"/>
      <c r="F289" s="15"/>
      <c r="G289" s="15"/>
      <c r="H289" s="15"/>
      <c r="I289" s="15"/>
      <c r="J289" s="15"/>
      <c r="K289" s="15"/>
    </row>
    <row r="290" spans="3:11" x14ac:dyDescent="0.5">
      <c r="C290" s="15"/>
      <c r="D290" s="15"/>
      <c r="E290" s="15"/>
      <c r="F290" s="15"/>
      <c r="G290" s="15"/>
      <c r="H290" s="15"/>
      <c r="I290" s="15"/>
      <c r="J290" s="15"/>
      <c r="K290" s="15"/>
    </row>
    <row r="291" spans="3:11" x14ac:dyDescent="0.5">
      <c r="C291" s="15"/>
      <c r="D291" s="15"/>
      <c r="E291" s="15"/>
      <c r="F291" s="15"/>
      <c r="G291" s="15"/>
      <c r="H291" s="15"/>
      <c r="I291" s="15"/>
      <c r="J291" s="15"/>
      <c r="K291" s="15"/>
    </row>
    <row r="292" spans="3:11" x14ac:dyDescent="0.5">
      <c r="C292" s="15"/>
      <c r="D292" s="15"/>
      <c r="E292" s="15"/>
      <c r="F292" s="15"/>
      <c r="G292" s="15"/>
      <c r="H292" s="15"/>
      <c r="I292" s="15"/>
      <c r="J292" s="15"/>
      <c r="K292" s="15"/>
    </row>
    <row r="293" spans="3:11" x14ac:dyDescent="0.5">
      <c r="C293" s="15"/>
      <c r="D293" s="15"/>
      <c r="E293" s="15"/>
      <c r="F293" s="15"/>
      <c r="G293" s="15"/>
      <c r="H293" s="15"/>
      <c r="I293" s="15"/>
      <c r="J293" s="15"/>
      <c r="K293" s="15"/>
    </row>
    <row r="294" spans="3:11" x14ac:dyDescent="0.5">
      <c r="C294" s="15"/>
      <c r="D294" s="15"/>
      <c r="E294" s="15"/>
      <c r="F294" s="15"/>
      <c r="G294" s="15"/>
      <c r="H294" s="15"/>
      <c r="I294" s="15"/>
      <c r="J294" s="15"/>
      <c r="K294" s="15"/>
    </row>
    <row r="295" spans="3:11" x14ac:dyDescent="0.5">
      <c r="C295" s="15"/>
      <c r="D295" s="15"/>
      <c r="E295" s="15"/>
      <c r="F295" s="15"/>
      <c r="G295" s="15"/>
      <c r="H295" s="15"/>
      <c r="I295" s="15"/>
      <c r="J295" s="15"/>
      <c r="K295" s="15"/>
    </row>
    <row r="296" spans="3:11" x14ac:dyDescent="0.5">
      <c r="C296" s="15"/>
      <c r="D296" s="15"/>
      <c r="E296" s="15"/>
      <c r="F296" s="15"/>
      <c r="G296" s="15"/>
      <c r="H296" s="15"/>
      <c r="I296" s="15"/>
      <c r="J296" s="15"/>
      <c r="K296" s="15"/>
    </row>
    <row r="297" spans="3:11" x14ac:dyDescent="0.5">
      <c r="C297" s="15"/>
      <c r="D297" s="15"/>
      <c r="E297" s="15"/>
      <c r="F297" s="15"/>
      <c r="G297" s="15"/>
      <c r="H297" s="15"/>
      <c r="I297" s="15"/>
      <c r="J297" s="15"/>
      <c r="K297" s="15"/>
    </row>
    <row r="298" spans="3:11" x14ac:dyDescent="0.5">
      <c r="C298" s="15"/>
      <c r="D298" s="15"/>
      <c r="E298" s="15"/>
      <c r="F298" s="15"/>
      <c r="G298" s="15"/>
      <c r="H298" s="15"/>
      <c r="I298" s="15"/>
      <c r="J298" s="15"/>
      <c r="K298" s="15"/>
    </row>
    <row r="299" spans="3:11" x14ac:dyDescent="0.5">
      <c r="C299" s="15"/>
      <c r="D299" s="15"/>
      <c r="E299" s="15"/>
      <c r="F299" s="15"/>
      <c r="G299" s="15"/>
      <c r="H299" s="15"/>
      <c r="I299" s="15"/>
      <c r="J299" s="15"/>
      <c r="K299" s="15"/>
    </row>
    <row r="300" spans="3:11" x14ac:dyDescent="0.5">
      <c r="C300" s="15"/>
      <c r="D300" s="15"/>
      <c r="E300" s="15"/>
      <c r="F300" s="15"/>
      <c r="G300" s="15"/>
      <c r="H300" s="15"/>
      <c r="I300" s="15"/>
      <c r="J300" s="15"/>
      <c r="K300" s="15"/>
    </row>
    <row r="301" spans="3:11" x14ac:dyDescent="0.5">
      <c r="C301" s="15"/>
      <c r="D301" s="15"/>
      <c r="E301" s="15"/>
      <c r="F301" s="15"/>
      <c r="G301" s="15"/>
      <c r="H301" s="15"/>
      <c r="I301" s="15"/>
      <c r="J301" s="15"/>
      <c r="K301" s="15"/>
    </row>
    <row r="302" spans="3:11" x14ac:dyDescent="0.5">
      <c r="C302" s="15"/>
      <c r="D302" s="15"/>
      <c r="E302" s="15"/>
      <c r="F302" s="15"/>
      <c r="G302" s="15"/>
      <c r="H302" s="15"/>
      <c r="I302" s="15"/>
      <c r="J302" s="15"/>
      <c r="K302" s="15"/>
    </row>
    <row r="303" spans="3:11" x14ac:dyDescent="0.5">
      <c r="C303" s="15"/>
      <c r="D303" s="15"/>
      <c r="E303" s="15"/>
      <c r="F303" s="15"/>
      <c r="G303" s="15"/>
      <c r="H303" s="15"/>
      <c r="I303" s="15"/>
      <c r="J303" s="15"/>
      <c r="K303" s="15"/>
    </row>
    <row r="304" spans="3:11" x14ac:dyDescent="0.5">
      <c r="C304" s="15"/>
      <c r="D304" s="15"/>
      <c r="E304" s="15"/>
      <c r="F304" s="15"/>
      <c r="G304" s="15"/>
      <c r="H304" s="15"/>
      <c r="I304" s="15"/>
      <c r="J304" s="15"/>
      <c r="K304" s="15"/>
    </row>
    <row r="305" spans="3:11" x14ac:dyDescent="0.5">
      <c r="C305" s="15"/>
      <c r="D305" s="15"/>
      <c r="E305" s="15"/>
      <c r="F305" s="15"/>
      <c r="G305" s="15"/>
      <c r="H305" s="15"/>
      <c r="I305" s="15"/>
      <c r="J305" s="15"/>
      <c r="K305" s="15"/>
    </row>
    <row r="306" spans="3:11" x14ac:dyDescent="0.5">
      <c r="C306" s="15"/>
      <c r="D306" s="15"/>
      <c r="E306" s="15"/>
      <c r="F306" s="15"/>
      <c r="G306" s="15"/>
      <c r="H306" s="15"/>
      <c r="I306" s="15"/>
      <c r="J306" s="15"/>
      <c r="K306" s="15"/>
    </row>
    <row r="307" spans="3:11" x14ac:dyDescent="0.5">
      <c r="C307" s="15"/>
      <c r="D307" s="15"/>
      <c r="E307" s="15"/>
      <c r="F307" s="15"/>
      <c r="G307" s="15"/>
      <c r="H307" s="15"/>
      <c r="I307" s="15"/>
      <c r="J307" s="15"/>
      <c r="K307" s="15"/>
    </row>
    <row r="308" spans="3:11" x14ac:dyDescent="0.5">
      <c r="C308" s="15"/>
      <c r="D308" s="15"/>
      <c r="E308" s="15"/>
      <c r="F308" s="15"/>
      <c r="G308" s="15"/>
      <c r="H308" s="15"/>
      <c r="I308" s="15"/>
      <c r="J308" s="15"/>
      <c r="K308" s="15"/>
    </row>
    <row r="309" spans="3:11" x14ac:dyDescent="0.5">
      <c r="C309" s="15"/>
      <c r="D309" s="15"/>
      <c r="E309" s="15"/>
      <c r="F309" s="15"/>
      <c r="G309" s="15"/>
      <c r="H309" s="15"/>
      <c r="I309" s="15"/>
      <c r="J309" s="15"/>
      <c r="K309" s="15"/>
    </row>
    <row r="310" spans="3:11" x14ac:dyDescent="0.5">
      <c r="C310" s="15"/>
      <c r="D310" s="15"/>
      <c r="E310" s="15"/>
      <c r="F310" s="15"/>
      <c r="G310" s="15"/>
      <c r="H310" s="15"/>
      <c r="I310" s="15"/>
      <c r="J310" s="15"/>
      <c r="K310" s="15"/>
    </row>
    <row r="311" spans="3:11" x14ac:dyDescent="0.5">
      <c r="C311" s="15"/>
      <c r="D311" s="15"/>
      <c r="E311" s="15"/>
      <c r="F311" s="15"/>
      <c r="G311" s="15"/>
      <c r="H311" s="15"/>
      <c r="I311" s="15"/>
      <c r="J311" s="15"/>
      <c r="K311" s="15"/>
    </row>
    <row r="312" spans="3:11" x14ac:dyDescent="0.5">
      <c r="C312" s="15"/>
      <c r="D312" s="15"/>
      <c r="E312" s="15"/>
      <c r="F312" s="15"/>
      <c r="G312" s="15"/>
      <c r="H312" s="15"/>
      <c r="I312" s="15"/>
      <c r="J312" s="15"/>
      <c r="K312" s="15"/>
    </row>
    <row r="313" spans="3:11" x14ac:dyDescent="0.5">
      <c r="C313" s="15"/>
      <c r="D313" s="15"/>
      <c r="E313" s="15"/>
      <c r="F313" s="15"/>
      <c r="G313" s="15"/>
      <c r="H313" s="15"/>
      <c r="I313" s="15"/>
      <c r="J313" s="15"/>
      <c r="K313" s="15"/>
    </row>
    <row r="314" spans="3:11" x14ac:dyDescent="0.5">
      <c r="C314" s="15"/>
      <c r="D314" s="15"/>
      <c r="E314" s="15"/>
      <c r="F314" s="15"/>
      <c r="G314" s="15"/>
      <c r="H314" s="15"/>
      <c r="I314" s="15"/>
      <c r="J314" s="15"/>
      <c r="K314" s="15"/>
    </row>
    <row r="315" spans="3:11" x14ac:dyDescent="0.5">
      <c r="C315" s="15"/>
      <c r="D315" s="15"/>
      <c r="E315" s="15"/>
      <c r="F315" s="15"/>
      <c r="G315" s="15"/>
      <c r="H315" s="15"/>
      <c r="I315" s="15"/>
      <c r="J315" s="15"/>
      <c r="K315" s="15"/>
    </row>
    <row r="316" spans="3:11" x14ac:dyDescent="0.5">
      <c r="C316" s="15"/>
      <c r="D316" s="15"/>
      <c r="E316" s="15"/>
      <c r="F316" s="15"/>
      <c r="G316" s="15"/>
      <c r="H316" s="15"/>
      <c r="I316" s="15"/>
      <c r="J316" s="15"/>
      <c r="K316" s="15"/>
    </row>
    <row r="317" spans="3:11" x14ac:dyDescent="0.5">
      <c r="C317" s="15"/>
      <c r="D317" s="15"/>
      <c r="E317" s="15"/>
      <c r="F317" s="15"/>
      <c r="G317" s="15"/>
      <c r="H317" s="15"/>
      <c r="I317" s="15"/>
      <c r="J317" s="15"/>
      <c r="K317" s="15"/>
    </row>
    <row r="318" spans="3:11" x14ac:dyDescent="0.5">
      <c r="C318" s="15"/>
      <c r="D318" s="15"/>
      <c r="E318" s="15"/>
      <c r="F318" s="15"/>
      <c r="G318" s="15"/>
      <c r="H318" s="15"/>
      <c r="I318" s="15"/>
      <c r="J318" s="15"/>
      <c r="K318" s="15"/>
    </row>
    <row r="319" spans="3:11" x14ac:dyDescent="0.5">
      <c r="C319" s="15"/>
      <c r="D319" s="15"/>
      <c r="E319" s="15"/>
      <c r="F319" s="15"/>
      <c r="G319" s="15"/>
      <c r="H319" s="15"/>
      <c r="I319" s="15"/>
      <c r="J319" s="15"/>
      <c r="K319" s="15"/>
    </row>
    <row r="320" spans="3:11" x14ac:dyDescent="0.5">
      <c r="C320" s="15"/>
      <c r="D320" s="15"/>
      <c r="E320" s="15"/>
      <c r="F320" s="15"/>
      <c r="G320" s="15"/>
      <c r="H320" s="15"/>
      <c r="I320" s="15"/>
      <c r="J320" s="15"/>
      <c r="K320" s="15"/>
    </row>
    <row r="321" spans="3:11" x14ac:dyDescent="0.5">
      <c r="C321" s="15"/>
      <c r="D321" s="15"/>
      <c r="E321" s="15"/>
      <c r="F321" s="15"/>
      <c r="G321" s="15"/>
      <c r="H321" s="15"/>
      <c r="I321" s="15"/>
      <c r="J321" s="15"/>
      <c r="K321" s="15"/>
    </row>
    <row r="322" spans="3:11" x14ac:dyDescent="0.5">
      <c r="C322" s="15"/>
      <c r="D322" s="15"/>
      <c r="E322" s="15"/>
      <c r="F322" s="15"/>
      <c r="G322" s="15"/>
      <c r="H322" s="15"/>
      <c r="I322" s="15"/>
      <c r="J322" s="15"/>
      <c r="K322" s="15"/>
    </row>
    <row r="323" spans="3:11" x14ac:dyDescent="0.5">
      <c r="C323" s="15"/>
      <c r="D323" s="15"/>
      <c r="E323" s="15"/>
      <c r="F323" s="15"/>
      <c r="G323" s="15"/>
      <c r="H323" s="15"/>
      <c r="I323" s="15"/>
      <c r="J323" s="15"/>
      <c r="K323" s="15"/>
    </row>
    <row r="324" spans="3:11" x14ac:dyDescent="0.5">
      <c r="C324" s="15"/>
      <c r="D324" s="15"/>
      <c r="E324" s="15"/>
      <c r="F324" s="15"/>
      <c r="G324" s="15"/>
      <c r="H324" s="15"/>
      <c r="I324" s="15"/>
      <c r="J324" s="15"/>
      <c r="K324" s="15"/>
    </row>
    <row r="325" spans="3:11" x14ac:dyDescent="0.5">
      <c r="C325" s="15"/>
      <c r="D325" s="15"/>
      <c r="E325" s="15"/>
      <c r="F325" s="15"/>
      <c r="G325" s="15"/>
      <c r="H325" s="15"/>
      <c r="I325" s="15"/>
      <c r="J325" s="15"/>
      <c r="K325" s="15"/>
    </row>
    <row r="326" spans="3:11" x14ac:dyDescent="0.5">
      <c r="C326" s="15"/>
      <c r="D326" s="15"/>
      <c r="E326" s="15"/>
      <c r="F326" s="15"/>
      <c r="G326" s="15"/>
      <c r="H326" s="15"/>
      <c r="I326" s="15"/>
      <c r="J326" s="15"/>
      <c r="K326" s="15"/>
    </row>
    <row r="327" spans="3:11" x14ac:dyDescent="0.5">
      <c r="C327" s="15"/>
      <c r="D327" s="15"/>
      <c r="E327" s="15"/>
      <c r="F327" s="15"/>
      <c r="G327" s="15"/>
      <c r="H327" s="15"/>
      <c r="I327" s="15"/>
      <c r="J327" s="15"/>
      <c r="K327" s="15"/>
    </row>
    <row r="328" spans="3:11" x14ac:dyDescent="0.5">
      <c r="C328" s="15"/>
      <c r="D328" s="15"/>
      <c r="E328" s="15"/>
      <c r="F328" s="15"/>
      <c r="G328" s="15"/>
      <c r="H328" s="15"/>
      <c r="I328" s="15"/>
      <c r="J328" s="15"/>
      <c r="K328" s="15"/>
    </row>
    <row r="329" spans="3:11" x14ac:dyDescent="0.5">
      <c r="C329" s="15"/>
      <c r="D329" s="15"/>
      <c r="E329" s="15"/>
      <c r="F329" s="15"/>
      <c r="G329" s="15"/>
      <c r="H329" s="15"/>
      <c r="I329" s="15"/>
      <c r="J329" s="15"/>
      <c r="K329" s="15"/>
    </row>
    <row r="330" spans="3:11" x14ac:dyDescent="0.5">
      <c r="C330" s="15"/>
      <c r="D330" s="15"/>
      <c r="E330" s="15"/>
      <c r="F330" s="15"/>
      <c r="G330" s="15"/>
      <c r="H330" s="15"/>
      <c r="I330" s="15"/>
      <c r="J330" s="15"/>
      <c r="K330" s="15"/>
    </row>
    <row r="331" spans="3:11" x14ac:dyDescent="0.5">
      <c r="C331" s="15"/>
      <c r="D331" s="15"/>
      <c r="E331" s="15"/>
      <c r="F331" s="15"/>
      <c r="G331" s="15"/>
      <c r="H331" s="15"/>
      <c r="I331" s="15"/>
      <c r="J331" s="15"/>
      <c r="K331" s="15"/>
    </row>
    <row r="332" spans="3:11" x14ac:dyDescent="0.5">
      <c r="C332" s="15"/>
      <c r="D332" s="15"/>
      <c r="E332" s="15"/>
      <c r="F332" s="15"/>
      <c r="G332" s="15"/>
      <c r="H332" s="15"/>
      <c r="I332" s="15"/>
      <c r="J332" s="15"/>
      <c r="K332" s="15"/>
    </row>
    <row r="333" spans="3:11" x14ac:dyDescent="0.5">
      <c r="C333" s="15"/>
      <c r="D333" s="15"/>
      <c r="E333" s="15"/>
      <c r="F333" s="15"/>
      <c r="G333" s="15"/>
      <c r="H333" s="15"/>
      <c r="I333" s="15"/>
      <c r="J333" s="15"/>
      <c r="K333" s="15"/>
    </row>
    <row r="334" spans="3:11" x14ac:dyDescent="0.5">
      <c r="C334" s="15"/>
      <c r="D334" s="15"/>
      <c r="E334" s="15"/>
      <c r="F334" s="15"/>
      <c r="G334" s="15"/>
      <c r="H334" s="15"/>
      <c r="I334" s="15"/>
      <c r="J334" s="15"/>
      <c r="K334" s="15"/>
    </row>
    <row r="335" spans="3:11" x14ac:dyDescent="0.5">
      <c r="C335" s="15"/>
      <c r="D335" s="15"/>
      <c r="E335" s="15"/>
      <c r="F335" s="15"/>
      <c r="G335" s="15"/>
      <c r="H335" s="15"/>
      <c r="I335" s="15"/>
      <c r="J335" s="15"/>
      <c r="K335" s="15"/>
    </row>
    <row r="336" spans="3:11" x14ac:dyDescent="0.5">
      <c r="C336" s="15"/>
      <c r="D336" s="15"/>
      <c r="E336" s="15"/>
      <c r="F336" s="15"/>
      <c r="G336" s="15"/>
      <c r="H336" s="15"/>
      <c r="I336" s="15"/>
      <c r="J336" s="15"/>
      <c r="K336" s="15"/>
    </row>
    <row r="337" spans="3:11" x14ac:dyDescent="0.5">
      <c r="C337" s="15"/>
      <c r="D337" s="15"/>
      <c r="E337" s="15"/>
      <c r="F337" s="15"/>
      <c r="G337" s="15"/>
      <c r="H337" s="15"/>
      <c r="I337" s="15"/>
      <c r="J337" s="15"/>
      <c r="K337" s="15"/>
    </row>
    <row r="338" spans="3:11" x14ac:dyDescent="0.5">
      <c r="C338" s="15"/>
      <c r="D338" s="15"/>
      <c r="E338" s="15"/>
      <c r="F338" s="15"/>
      <c r="G338" s="15"/>
      <c r="H338" s="15"/>
      <c r="I338" s="15"/>
      <c r="J338" s="15"/>
      <c r="K338" s="15"/>
    </row>
    <row r="339" spans="3:11" x14ac:dyDescent="0.5">
      <c r="C339" s="15"/>
      <c r="D339" s="15"/>
      <c r="E339" s="15"/>
      <c r="F339" s="15"/>
      <c r="G339" s="15"/>
      <c r="H339" s="15"/>
      <c r="I339" s="15"/>
      <c r="J339" s="15"/>
      <c r="K339" s="15"/>
    </row>
    <row r="340" spans="3:11" x14ac:dyDescent="0.5">
      <c r="C340" s="15"/>
      <c r="D340" s="15"/>
      <c r="E340" s="15"/>
      <c r="F340" s="15"/>
      <c r="G340" s="15"/>
      <c r="H340" s="15"/>
      <c r="I340" s="15"/>
      <c r="J340" s="15"/>
      <c r="K340" s="15"/>
    </row>
    <row r="341" spans="3:11" x14ac:dyDescent="0.5">
      <c r="C341" s="15"/>
      <c r="D341" s="15"/>
      <c r="E341" s="15"/>
      <c r="F341" s="15"/>
      <c r="G341" s="15"/>
      <c r="H341" s="15"/>
      <c r="I341" s="15"/>
      <c r="J341" s="15"/>
      <c r="K341" s="15"/>
    </row>
    <row r="342" spans="3:11" x14ac:dyDescent="0.5">
      <c r="C342" s="15"/>
      <c r="D342" s="15"/>
      <c r="E342" s="15"/>
      <c r="F342" s="15"/>
      <c r="G342" s="15"/>
      <c r="H342" s="15"/>
      <c r="I342" s="15"/>
      <c r="J342" s="15"/>
      <c r="K342" s="15"/>
    </row>
    <row r="343" spans="3:11" x14ac:dyDescent="0.5">
      <c r="C343" s="15"/>
      <c r="D343" s="15"/>
      <c r="E343" s="15"/>
      <c r="F343" s="15"/>
      <c r="G343" s="15"/>
      <c r="H343" s="15"/>
      <c r="I343" s="15"/>
      <c r="J343" s="15"/>
      <c r="K343" s="15"/>
    </row>
    <row r="344" spans="3:11" x14ac:dyDescent="0.5">
      <c r="C344" s="15"/>
      <c r="D344" s="15"/>
      <c r="E344" s="15"/>
      <c r="F344" s="15"/>
      <c r="G344" s="15"/>
      <c r="H344" s="15"/>
      <c r="I344" s="15"/>
      <c r="J344" s="15"/>
      <c r="K344" s="15"/>
    </row>
    <row r="345" spans="3:11" x14ac:dyDescent="0.5">
      <c r="C345" s="15"/>
      <c r="D345" s="15"/>
      <c r="E345" s="15"/>
      <c r="F345" s="15"/>
      <c r="G345" s="15"/>
      <c r="H345" s="15"/>
      <c r="I345" s="15"/>
      <c r="J345" s="15"/>
      <c r="K345" s="15"/>
    </row>
    <row r="346" spans="3:11" x14ac:dyDescent="0.5">
      <c r="C346" s="15"/>
      <c r="D346" s="15"/>
      <c r="E346" s="15"/>
      <c r="F346" s="15"/>
      <c r="G346" s="15"/>
      <c r="H346" s="15"/>
      <c r="I346" s="15"/>
      <c r="J346" s="15"/>
      <c r="K346" s="15"/>
    </row>
    <row r="347" spans="3:11" x14ac:dyDescent="0.5">
      <c r="C347" s="15"/>
      <c r="D347" s="15"/>
      <c r="E347" s="15"/>
      <c r="F347" s="15"/>
      <c r="G347" s="15"/>
      <c r="H347" s="15"/>
      <c r="I347" s="15"/>
      <c r="J347" s="15"/>
      <c r="K347" s="15"/>
    </row>
    <row r="348" spans="3:11" x14ac:dyDescent="0.5">
      <c r="C348" s="15"/>
      <c r="D348" s="15"/>
      <c r="E348" s="15"/>
      <c r="F348" s="15"/>
      <c r="G348" s="15"/>
      <c r="H348" s="15"/>
      <c r="I348" s="15"/>
      <c r="J348" s="15"/>
      <c r="K348" s="15"/>
    </row>
    <row r="349" spans="3:11" x14ac:dyDescent="0.5">
      <c r="C349" s="15"/>
      <c r="D349" s="15"/>
      <c r="E349" s="15"/>
      <c r="F349" s="15"/>
      <c r="G349" s="15"/>
      <c r="H349" s="15"/>
      <c r="I349" s="15"/>
      <c r="J349" s="15"/>
      <c r="K349" s="15"/>
    </row>
    <row r="350" spans="3:11" x14ac:dyDescent="0.5">
      <c r="C350" s="15"/>
      <c r="D350" s="15"/>
      <c r="E350" s="15"/>
      <c r="F350" s="15"/>
      <c r="G350" s="15"/>
      <c r="H350" s="15"/>
      <c r="I350" s="15"/>
      <c r="J350" s="15"/>
      <c r="K350" s="15"/>
    </row>
    <row r="351" spans="3:11" x14ac:dyDescent="0.5">
      <c r="C351" s="15"/>
      <c r="D351" s="15"/>
      <c r="E351" s="15"/>
      <c r="F351" s="15"/>
      <c r="G351" s="15"/>
      <c r="H351" s="15"/>
      <c r="I351" s="15"/>
      <c r="J351" s="15"/>
      <c r="K351" s="15"/>
    </row>
    <row r="352" spans="3:11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B1:H1"/>
    <mergeCell ref="C2:G2"/>
  </mergeCell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7"/>
  <sheetViews>
    <sheetView workbookViewId="0">
      <pane ySplit="4" topLeftCell="A44" activePane="bottomLeft" state="frozen"/>
      <selection activeCell="A38" sqref="A38"/>
      <selection pane="bottomLeft" activeCell="A38" sqref="A38"/>
    </sheetView>
  </sheetViews>
  <sheetFormatPr defaultRowHeight="21.75" x14ac:dyDescent="0.5"/>
  <cols>
    <col min="1" max="1" width="10.85546875" customWidth="1"/>
    <col min="2" max="2" width="23" customWidth="1"/>
    <col min="3" max="8" width="13.42578125" customWidth="1"/>
  </cols>
  <sheetData>
    <row r="1" spans="1:16" ht="29.25" x14ac:dyDescent="0.6">
      <c r="B1" s="155" t="s">
        <v>85</v>
      </c>
      <c r="C1" s="155"/>
      <c r="D1" s="155"/>
      <c r="E1" s="155"/>
      <c r="F1" s="155"/>
      <c r="G1" s="155"/>
      <c r="H1" s="155"/>
    </row>
    <row r="2" spans="1:16" x14ac:dyDescent="0.5">
      <c r="B2" s="26" t="s">
        <v>0</v>
      </c>
      <c r="C2" s="153" t="s">
        <v>67</v>
      </c>
      <c r="D2" s="154"/>
      <c r="E2" s="154"/>
      <c r="F2" s="154"/>
      <c r="G2" s="154"/>
      <c r="H2" s="25" t="s">
        <v>1</v>
      </c>
    </row>
    <row r="3" spans="1:16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6" x14ac:dyDescent="0.5">
      <c r="B4" s="34" t="s">
        <v>73</v>
      </c>
      <c r="C4" s="37">
        <v>34.585599999999999</v>
      </c>
      <c r="D4" s="36">
        <v>34.619199999999999</v>
      </c>
      <c r="E4" s="37">
        <v>34.378100000000003</v>
      </c>
      <c r="F4" s="37">
        <v>34.378900000000002</v>
      </c>
      <c r="G4" s="35"/>
      <c r="H4" s="38">
        <f>AVERAGE(C4:G4)</f>
        <v>34.490450000000003</v>
      </c>
    </row>
    <row r="5" spans="1:16" x14ac:dyDescent="0.5">
      <c r="B5" s="43" t="s">
        <v>18</v>
      </c>
      <c r="C5" s="144"/>
      <c r="D5" s="45"/>
      <c r="E5" s="45"/>
      <c r="F5" s="48"/>
      <c r="G5" s="45"/>
      <c r="H5" s="44"/>
    </row>
    <row r="6" spans="1:16" x14ac:dyDescent="0.5">
      <c r="A6" t="s">
        <v>91</v>
      </c>
      <c r="B6" s="3" t="s">
        <v>19</v>
      </c>
      <c r="C6" s="12">
        <f>C7*C$4</f>
        <v>29847.372800000001</v>
      </c>
      <c r="D6" s="12">
        <f>D7*D$4</f>
        <v>28837.793600000001</v>
      </c>
      <c r="E6" s="12">
        <f>E7*E$4</f>
        <v>28774.469700000001</v>
      </c>
      <c r="F6" s="12">
        <f>F7*F$4</f>
        <v>28740.760400000003</v>
      </c>
      <c r="G6" s="12"/>
      <c r="H6" s="67">
        <f t="shared" ref="H6:H35" si="0">AVERAGE(C6:G6)</f>
        <v>29050.099125000001</v>
      </c>
      <c r="I6" s="15"/>
      <c r="J6" s="15"/>
      <c r="K6" s="15"/>
      <c r="L6" s="15"/>
      <c r="M6" s="15"/>
      <c r="N6" s="15"/>
      <c r="O6" s="15"/>
      <c r="P6" s="15"/>
    </row>
    <row r="7" spans="1:16" x14ac:dyDescent="0.5">
      <c r="A7" t="s">
        <v>92</v>
      </c>
      <c r="B7" s="3" t="s">
        <v>20</v>
      </c>
      <c r="C7" s="11">
        <v>863</v>
      </c>
      <c r="D7" s="11">
        <v>833</v>
      </c>
      <c r="E7" s="11">
        <v>837</v>
      </c>
      <c r="F7" s="11">
        <v>836</v>
      </c>
      <c r="G7" s="11"/>
      <c r="H7" s="67">
        <f t="shared" si="0"/>
        <v>842.25</v>
      </c>
      <c r="I7" s="15"/>
      <c r="J7" s="15"/>
      <c r="K7" s="15"/>
      <c r="L7" s="15"/>
      <c r="M7" s="15"/>
      <c r="N7" s="15"/>
      <c r="O7" s="15"/>
      <c r="P7" s="15"/>
    </row>
    <row r="8" spans="1:16" x14ac:dyDescent="0.5">
      <c r="A8" t="s">
        <v>93</v>
      </c>
      <c r="B8" s="3" t="s">
        <v>21</v>
      </c>
      <c r="C8" s="120">
        <f>C9*C$4</f>
        <v>27806.822400000001</v>
      </c>
      <c r="D8" s="120">
        <f>D9*D$4</f>
        <v>26795.2608</v>
      </c>
      <c r="E8" s="120">
        <f>E9*E$4</f>
        <v>26746.161800000002</v>
      </c>
      <c r="F8" s="120">
        <f>F9*F$4</f>
        <v>26712.405300000002</v>
      </c>
      <c r="G8" s="120"/>
      <c r="H8" s="79">
        <f>AVERAGE(C8:G8)</f>
        <v>27015.162574999998</v>
      </c>
      <c r="I8" s="15"/>
      <c r="J8" s="15"/>
      <c r="K8" s="15"/>
      <c r="L8" s="15"/>
      <c r="M8" s="15"/>
      <c r="N8" s="15"/>
      <c r="O8" s="15"/>
      <c r="P8" s="15"/>
    </row>
    <row r="9" spans="1:16" x14ac:dyDescent="0.5">
      <c r="A9" t="s">
        <v>94</v>
      </c>
      <c r="B9" s="3" t="s">
        <v>22</v>
      </c>
      <c r="C9" s="77">
        <v>804</v>
      </c>
      <c r="D9" s="77">
        <v>774</v>
      </c>
      <c r="E9" s="77">
        <v>778</v>
      </c>
      <c r="F9" s="77">
        <v>777</v>
      </c>
      <c r="G9" s="77"/>
      <c r="H9" s="79">
        <f t="shared" si="0"/>
        <v>783.25</v>
      </c>
      <c r="I9" s="15"/>
      <c r="J9" s="15"/>
      <c r="K9" s="15"/>
      <c r="L9" s="15"/>
      <c r="M9" s="15"/>
      <c r="N9" s="15"/>
      <c r="O9" s="15"/>
      <c r="P9" s="15"/>
    </row>
    <row r="10" spans="1:16" x14ac:dyDescent="0.5">
      <c r="A10" t="s">
        <v>95</v>
      </c>
      <c r="B10" s="102" t="s">
        <v>23</v>
      </c>
      <c r="C10" s="12">
        <f>C11*C$4</f>
        <v>28809.804799999998</v>
      </c>
      <c r="D10" s="12">
        <f>D11*D$4</f>
        <v>27833.836800000001</v>
      </c>
      <c r="E10" s="12">
        <f>E11*E$4</f>
        <v>27777.504800000002</v>
      </c>
      <c r="F10" s="12">
        <f>F11*F$4</f>
        <v>27743.772300000001</v>
      </c>
      <c r="G10" s="12"/>
      <c r="H10" s="67">
        <f t="shared" si="0"/>
        <v>28041.229674999999</v>
      </c>
      <c r="I10" s="15"/>
      <c r="J10" s="96"/>
      <c r="K10" s="96"/>
      <c r="L10" s="96"/>
      <c r="M10" s="96"/>
      <c r="N10" s="96"/>
      <c r="O10" s="15"/>
      <c r="P10" s="15"/>
    </row>
    <row r="11" spans="1:16" x14ac:dyDescent="0.5">
      <c r="A11" t="s">
        <v>96</v>
      </c>
      <c r="B11" s="102" t="s">
        <v>20</v>
      </c>
      <c r="C11" s="58">
        <v>833</v>
      </c>
      <c r="D11" s="58">
        <v>804</v>
      </c>
      <c r="E11" s="58">
        <v>808</v>
      </c>
      <c r="F11" s="58">
        <v>807</v>
      </c>
      <c r="G11" s="58"/>
      <c r="H11" s="67">
        <f t="shared" si="0"/>
        <v>813</v>
      </c>
      <c r="I11" s="15"/>
      <c r="J11" s="96"/>
      <c r="K11" s="96"/>
      <c r="L11" s="96"/>
      <c r="M11" s="96"/>
      <c r="N11" s="96"/>
      <c r="O11" s="15"/>
      <c r="P11" s="15"/>
    </row>
    <row r="12" spans="1:16" x14ac:dyDescent="0.5">
      <c r="A12" t="s">
        <v>97</v>
      </c>
      <c r="B12" s="102" t="s">
        <v>24</v>
      </c>
      <c r="C12" s="12">
        <f>C13*C$4</f>
        <v>25766.272000000001</v>
      </c>
      <c r="D12" s="12">
        <f>D13*D$4</f>
        <v>24752.727999999999</v>
      </c>
      <c r="E12" s="12">
        <f>E13*E$4</f>
        <v>24717.853900000002</v>
      </c>
      <c r="F12" s="12">
        <f>F13*F$4</f>
        <v>24684.050200000001</v>
      </c>
      <c r="G12" s="12"/>
      <c r="H12" s="67">
        <f t="shared" si="0"/>
        <v>24980.226025</v>
      </c>
      <c r="I12" s="15"/>
      <c r="J12" s="96"/>
      <c r="K12" s="96"/>
      <c r="L12" s="96"/>
      <c r="M12" s="96"/>
      <c r="N12" s="96"/>
      <c r="O12" s="15"/>
      <c r="P12" s="15"/>
    </row>
    <row r="13" spans="1:16" x14ac:dyDescent="0.5">
      <c r="A13" t="s">
        <v>98</v>
      </c>
      <c r="B13" s="102" t="s">
        <v>20</v>
      </c>
      <c r="C13" s="81">
        <v>745</v>
      </c>
      <c r="D13" s="82">
        <v>715</v>
      </c>
      <c r="E13" s="82">
        <v>719</v>
      </c>
      <c r="F13" s="81">
        <v>718</v>
      </c>
      <c r="G13" s="81"/>
      <c r="H13" s="67">
        <f t="shared" si="0"/>
        <v>724.25</v>
      </c>
      <c r="I13" s="15"/>
      <c r="J13" s="96"/>
      <c r="K13" s="96"/>
      <c r="L13" s="96"/>
      <c r="M13" s="96"/>
      <c r="N13" s="96"/>
      <c r="O13" s="15"/>
      <c r="P13" s="15"/>
    </row>
    <row r="14" spans="1:16" x14ac:dyDescent="0.5">
      <c r="A14" t="s">
        <v>99</v>
      </c>
      <c r="B14" s="3" t="s">
        <v>25</v>
      </c>
      <c r="C14" s="12">
        <f>C15*C$4</f>
        <v>16601.088</v>
      </c>
      <c r="D14" s="12">
        <f>D15*D$4</f>
        <v>15544.0208</v>
      </c>
      <c r="E14" s="12">
        <f>E15*E$4</f>
        <v>15332.632600000001</v>
      </c>
      <c r="F14" s="12">
        <f>F15*F$4</f>
        <v>14336.0013</v>
      </c>
      <c r="G14" s="12"/>
      <c r="H14" s="67">
        <f t="shared" si="0"/>
        <v>15453.435675000001</v>
      </c>
      <c r="I14" s="15"/>
      <c r="J14" s="96"/>
      <c r="K14" s="96"/>
      <c r="L14" s="96"/>
      <c r="M14" s="96"/>
      <c r="N14" s="96"/>
      <c r="O14" s="15"/>
      <c r="P14" s="15"/>
    </row>
    <row r="15" spans="1:16" x14ac:dyDescent="0.5">
      <c r="A15" t="s">
        <v>100</v>
      </c>
      <c r="B15" s="3" t="s">
        <v>20</v>
      </c>
      <c r="C15" s="11">
        <v>480</v>
      </c>
      <c r="D15" s="11">
        <v>449</v>
      </c>
      <c r="E15" s="11">
        <v>446</v>
      </c>
      <c r="F15" s="11">
        <v>417</v>
      </c>
      <c r="G15" s="11"/>
      <c r="H15" s="67">
        <f t="shared" si="0"/>
        <v>448</v>
      </c>
      <c r="I15" s="15"/>
      <c r="J15" s="96"/>
      <c r="K15" s="96"/>
      <c r="L15" s="96"/>
      <c r="M15" s="96"/>
      <c r="N15" s="96"/>
      <c r="O15" s="15"/>
      <c r="P15" s="15"/>
    </row>
    <row r="16" spans="1:16" x14ac:dyDescent="0.5">
      <c r="A16" t="s">
        <v>101</v>
      </c>
      <c r="B16" s="3" t="s">
        <v>26</v>
      </c>
      <c r="C16" s="12">
        <f>C17*C$4</f>
        <v>15978.547199999999</v>
      </c>
      <c r="D16" s="12">
        <f>D17*D$4</f>
        <v>15370.924799999999</v>
      </c>
      <c r="E16" s="12">
        <f>E17*E$4</f>
        <v>14816.961100000002</v>
      </c>
      <c r="F16" s="12">
        <f>F17*F$4</f>
        <v>13820.317800000001</v>
      </c>
      <c r="G16" s="12"/>
      <c r="H16" s="67">
        <f t="shared" si="0"/>
        <v>14996.687725</v>
      </c>
      <c r="I16" s="15"/>
      <c r="J16" s="15"/>
      <c r="K16" s="15"/>
      <c r="L16" s="15"/>
      <c r="M16" s="15"/>
      <c r="N16" s="15"/>
      <c r="O16" s="15"/>
      <c r="P16" s="15"/>
    </row>
    <row r="17" spans="1:16" x14ac:dyDescent="0.5">
      <c r="A17" t="s">
        <v>102</v>
      </c>
      <c r="B17" s="3" t="s">
        <v>20</v>
      </c>
      <c r="C17" s="11">
        <v>462</v>
      </c>
      <c r="D17" s="11">
        <v>444</v>
      </c>
      <c r="E17" s="11">
        <v>431</v>
      </c>
      <c r="F17" s="11">
        <v>402</v>
      </c>
      <c r="G17" s="11"/>
      <c r="H17" s="67">
        <f t="shared" si="0"/>
        <v>434.75</v>
      </c>
      <c r="I17" s="15"/>
      <c r="J17" s="15"/>
      <c r="K17" s="15"/>
      <c r="L17" s="15"/>
      <c r="M17" s="15"/>
      <c r="N17" s="15"/>
      <c r="O17" s="15"/>
      <c r="P17" s="15"/>
    </row>
    <row r="18" spans="1:16" x14ac:dyDescent="0.5">
      <c r="A18" t="s">
        <v>103</v>
      </c>
      <c r="B18" s="3" t="s">
        <v>27</v>
      </c>
      <c r="C18" s="12"/>
      <c r="D18" s="12"/>
      <c r="E18" s="12"/>
      <c r="F18" s="12"/>
      <c r="G18" s="12"/>
      <c r="H18" s="67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</row>
    <row r="19" spans="1:16" x14ac:dyDescent="0.5">
      <c r="A19" t="s">
        <v>104</v>
      </c>
      <c r="B19" s="3" t="s">
        <v>20</v>
      </c>
      <c r="C19" s="11"/>
      <c r="D19" s="11"/>
      <c r="E19" s="11"/>
      <c r="F19" s="11"/>
      <c r="G19" s="11"/>
      <c r="H19" s="67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</row>
    <row r="20" spans="1:16" x14ac:dyDescent="0.5">
      <c r="A20" t="s">
        <v>105</v>
      </c>
      <c r="B20" s="3" t="s">
        <v>28</v>
      </c>
      <c r="C20" s="12"/>
      <c r="D20" s="124"/>
      <c r="E20" s="12"/>
      <c r="F20" s="12"/>
      <c r="G20" s="12"/>
      <c r="H20" s="67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</row>
    <row r="21" spans="1:16" x14ac:dyDescent="0.5">
      <c r="A21" t="s">
        <v>106</v>
      </c>
      <c r="B21" s="3" t="s">
        <v>20</v>
      </c>
      <c r="C21" s="11"/>
      <c r="D21" s="11"/>
      <c r="E21" s="11"/>
      <c r="F21" s="11"/>
      <c r="G21" s="11"/>
      <c r="H21" s="67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</row>
    <row r="22" spans="1:16" x14ac:dyDescent="0.5">
      <c r="A22" t="s">
        <v>107</v>
      </c>
      <c r="B22" s="3" t="s">
        <v>29</v>
      </c>
      <c r="C22" s="120">
        <f>C23*C$4</f>
        <v>15459.763199999999</v>
      </c>
      <c r="D22" s="120">
        <f>D23*D$4</f>
        <v>14955.4944</v>
      </c>
      <c r="E22" s="120">
        <f>E23*E$4</f>
        <v>14438.802000000001</v>
      </c>
      <c r="F22" s="120">
        <f>F23*F$4</f>
        <v>13339.013200000001</v>
      </c>
      <c r="G22" s="120"/>
      <c r="H22" s="79">
        <f>AVERAGE(C22:G22)</f>
        <v>14548.2682</v>
      </c>
      <c r="I22" s="15"/>
      <c r="J22" s="15"/>
      <c r="K22" s="15"/>
      <c r="L22" s="15"/>
      <c r="M22" s="15"/>
      <c r="N22" s="15"/>
      <c r="O22" s="15"/>
      <c r="P22" s="15"/>
    </row>
    <row r="23" spans="1:16" x14ac:dyDescent="0.5">
      <c r="A23" t="s">
        <v>108</v>
      </c>
      <c r="B23" s="3" t="s">
        <v>20</v>
      </c>
      <c r="C23" s="78">
        <v>447</v>
      </c>
      <c r="D23" s="78">
        <v>432</v>
      </c>
      <c r="E23" s="78">
        <v>420</v>
      </c>
      <c r="F23" s="78">
        <v>388</v>
      </c>
      <c r="G23" s="78"/>
      <c r="H23" s="79">
        <f t="shared" si="0"/>
        <v>421.75</v>
      </c>
      <c r="I23" s="15"/>
      <c r="J23" s="15"/>
      <c r="K23" s="15"/>
      <c r="L23" s="15"/>
      <c r="M23" s="15"/>
      <c r="N23" s="15"/>
      <c r="O23" s="15"/>
      <c r="P23" s="15"/>
    </row>
    <row r="24" spans="1:16" x14ac:dyDescent="0.5">
      <c r="A24" t="s">
        <v>109</v>
      </c>
      <c r="B24" s="5" t="s">
        <v>30</v>
      </c>
      <c r="C24" s="12">
        <f>C25*C$4</f>
        <v>15356.0064</v>
      </c>
      <c r="D24" s="12">
        <f>D25*D$4</f>
        <v>14851.6368</v>
      </c>
      <c r="E24" s="12">
        <f>E25*E$4</f>
        <v>14335.667700000002</v>
      </c>
      <c r="F24" s="12">
        <f>F25*F$4</f>
        <v>13235.8765</v>
      </c>
      <c r="G24" s="12"/>
      <c r="H24" s="67">
        <f t="shared" si="0"/>
        <v>14444.796849999999</v>
      </c>
      <c r="I24" s="15"/>
      <c r="J24" s="15"/>
      <c r="K24" s="15"/>
      <c r="L24" s="15"/>
      <c r="M24" s="15"/>
      <c r="N24" s="15"/>
      <c r="O24" s="15"/>
      <c r="P24" s="15"/>
    </row>
    <row r="25" spans="1:16" x14ac:dyDescent="0.5">
      <c r="A25" t="s">
        <v>110</v>
      </c>
      <c r="B25" s="5" t="s">
        <v>20</v>
      </c>
      <c r="C25" s="14">
        <v>444</v>
      </c>
      <c r="D25" s="67">
        <v>429</v>
      </c>
      <c r="E25" s="14">
        <v>417</v>
      </c>
      <c r="F25" s="14">
        <v>385</v>
      </c>
      <c r="G25" s="14"/>
      <c r="H25" s="67">
        <f t="shared" si="0"/>
        <v>418.75</v>
      </c>
      <c r="I25" s="15"/>
      <c r="J25" s="15"/>
      <c r="K25" s="15"/>
      <c r="L25" s="15"/>
      <c r="M25" s="15"/>
      <c r="N25" s="15"/>
      <c r="O25" s="15"/>
      <c r="P25" s="15"/>
    </row>
    <row r="26" spans="1:16" x14ac:dyDescent="0.5">
      <c r="A26" t="s">
        <v>111</v>
      </c>
      <c r="B26" s="3" t="s">
        <v>31</v>
      </c>
      <c r="C26" s="12">
        <f>C27*C$4</f>
        <v>15113.9072</v>
      </c>
      <c r="D26" s="12">
        <f>D27*D$4</f>
        <v>14713.16</v>
      </c>
      <c r="E26" s="12">
        <f>E27*E$4</f>
        <v>14232.533400000002</v>
      </c>
      <c r="F26" s="12">
        <f>F27*F$4</f>
        <v>13201.497600000001</v>
      </c>
      <c r="G26" s="12"/>
      <c r="H26" s="67">
        <f t="shared" si="0"/>
        <v>14315.27455</v>
      </c>
      <c r="I26" s="15"/>
      <c r="J26" s="15"/>
      <c r="K26" s="15"/>
      <c r="L26" s="15"/>
      <c r="M26" s="15"/>
      <c r="N26" s="15"/>
      <c r="O26" s="15"/>
      <c r="P26" s="15"/>
    </row>
    <row r="27" spans="1:16" x14ac:dyDescent="0.5">
      <c r="A27" t="s">
        <v>112</v>
      </c>
      <c r="B27" s="3" t="s">
        <v>20</v>
      </c>
      <c r="C27" s="11">
        <v>437</v>
      </c>
      <c r="D27" s="18">
        <v>425</v>
      </c>
      <c r="E27" s="11">
        <v>414</v>
      </c>
      <c r="F27" s="11">
        <v>384</v>
      </c>
      <c r="G27" s="11"/>
      <c r="H27" s="67">
        <f t="shared" si="0"/>
        <v>415</v>
      </c>
      <c r="I27" s="15"/>
      <c r="J27" s="15"/>
      <c r="K27" s="15"/>
      <c r="L27" s="15"/>
      <c r="M27" s="15"/>
      <c r="N27" s="15"/>
      <c r="O27" s="15"/>
      <c r="P27" s="15"/>
    </row>
    <row r="28" spans="1:16" x14ac:dyDescent="0.5">
      <c r="A28" t="s">
        <v>113</v>
      </c>
      <c r="B28" s="3" t="s">
        <v>32</v>
      </c>
      <c r="C28" s="12"/>
      <c r="D28" s="12"/>
      <c r="E28" s="12"/>
      <c r="F28" s="12"/>
      <c r="G28" s="12"/>
      <c r="H28" s="67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</row>
    <row r="29" spans="1:16" x14ac:dyDescent="0.5">
      <c r="A29" t="s">
        <v>114</v>
      </c>
      <c r="B29" s="3" t="s">
        <v>20</v>
      </c>
      <c r="C29" s="11"/>
      <c r="D29" s="18"/>
      <c r="E29" s="11"/>
      <c r="F29" s="11"/>
      <c r="G29" s="11"/>
      <c r="H29" s="67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</row>
    <row r="30" spans="1:16" x14ac:dyDescent="0.5">
      <c r="A30" t="s">
        <v>115</v>
      </c>
      <c r="B30" s="3" t="s">
        <v>65</v>
      </c>
      <c r="C30" s="120">
        <f>C31*C$4</f>
        <v>14802.6368</v>
      </c>
      <c r="D30" s="120">
        <f>D31*D$4</f>
        <v>14470.8256</v>
      </c>
      <c r="E30" s="120">
        <f>E31*E$4</f>
        <v>14060.642900000001</v>
      </c>
      <c r="F30" s="120">
        <f>F31*F$4</f>
        <v>13098.360900000001</v>
      </c>
      <c r="G30" s="120"/>
      <c r="H30" s="79">
        <f t="shared" si="0"/>
        <v>14108.116550000001</v>
      </c>
      <c r="I30" s="15"/>
      <c r="J30" s="15"/>
      <c r="K30" s="15"/>
      <c r="L30" s="15"/>
      <c r="M30" s="15"/>
      <c r="N30" s="15"/>
      <c r="O30" s="15"/>
      <c r="P30" s="15"/>
    </row>
    <row r="31" spans="1:16" x14ac:dyDescent="0.5">
      <c r="A31" t="s">
        <v>116</v>
      </c>
      <c r="B31" s="3" t="s">
        <v>20</v>
      </c>
      <c r="C31" s="78">
        <v>428</v>
      </c>
      <c r="D31" s="80">
        <v>418</v>
      </c>
      <c r="E31" s="78">
        <v>409</v>
      </c>
      <c r="F31" s="78">
        <v>381</v>
      </c>
      <c r="G31" s="78"/>
      <c r="H31" s="79">
        <f t="shared" si="0"/>
        <v>409</v>
      </c>
      <c r="I31" s="15"/>
      <c r="J31" s="15"/>
      <c r="K31" s="15"/>
      <c r="L31" s="15"/>
      <c r="M31" s="15"/>
      <c r="N31" s="15"/>
      <c r="O31" s="15"/>
      <c r="P31" s="15"/>
    </row>
    <row r="32" spans="1:16" x14ac:dyDescent="0.5">
      <c r="A32" t="s">
        <v>117</v>
      </c>
      <c r="B32" s="3" t="s">
        <v>33</v>
      </c>
      <c r="C32" s="12"/>
      <c r="D32" s="12"/>
      <c r="E32" s="12"/>
      <c r="F32" s="12"/>
      <c r="G32" s="12"/>
      <c r="H32" s="67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</row>
    <row r="33" spans="1:16" x14ac:dyDescent="0.5">
      <c r="A33" t="s">
        <v>118</v>
      </c>
      <c r="B33" s="3" t="s">
        <v>20</v>
      </c>
      <c r="C33" s="11"/>
      <c r="D33" s="18"/>
      <c r="E33" s="11"/>
      <c r="F33" s="11"/>
      <c r="G33" s="11"/>
      <c r="H33" s="67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</row>
    <row r="34" spans="1:16" x14ac:dyDescent="0.5">
      <c r="A34" t="s">
        <v>119</v>
      </c>
      <c r="B34" s="3" t="s">
        <v>34</v>
      </c>
      <c r="C34" s="12"/>
      <c r="D34" s="12"/>
      <c r="E34" s="12"/>
      <c r="F34" s="12"/>
      <c r="G34" s="12"/>
      <c r="H34" s="67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</row>
    <row r="35" spans="1:16" x14ac:dyDescent="0.5">
      <c r="A35" t="s">
        <v>120</v>
      </c>
      <c r="B35" s="8" t="s">
        <v>22</v>
      </c>
      <c r="C35" s="20"/>
      <c r="D35" s="24"/>
      <c r="E35" s="20"/>
      <c r="F35" s="20"/>
      <c r="G35" s="20"/>
      <c r="H35" s="66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</row>
    <row r="36" spans="1:16" x14ac:dyDescent="0.5">
      <c r="B36" s="47" t="s">
        <v>35</v>
      </c>
      <c r="C36" s="46"/>
      <c r="D36" s="48"/>
      <c r="E36" s="46"/>
      <c r="F36" s="46"/>
      <c r="G36" s="46"/>
      <c r="H36" s="49"/>
      <c r="I36" s="15"/>
      <c r="J36" s="15"/>
      <c r="K36" s="15"/>
      <c r="L36" s="15"/>
      <c r="M36" s="15"/>
      <c r="N36" s="15"/>
      <c r="O36" s="15"/>
      <c r="P36" s="15"/>
    </row>
    <row r="37" spans="1:16" x14ac:dyDescent="0.5">
      <c r="A37" t="s">
        <v>121</v>
      </c>
      <c r="B37" s="3" t="s">
        <v>36</v>
      </c>
      <c r="C37" s="12">
        <f>C38*C$4</f>
        <v>16531.916799999999</v>
      </c>
      <c r="D37" s="12">
        <f>D38*D$4</f>
        <v>16547.977599999998</v>
      </c>
      <c r="E37" s="12">
        <f>E38*E$4</f>
        <v>16501.488000000001</v>
      </c>
      <c r="F37" s="12">
        <f>F38*F$4</f>
        <v>15986.1885</v>
      </c>
      <c r="G37" s="12"/>
      <c r="H37" s="67">
        <f t="shared" ref="H37:H42" si="1">AVERAGE(C37:G37)</f>
        <v>16391.892725000002</v>
      </c>
      <c r="I37" s="15"/>
      <c r="J37" s="15"/>
      <c r="K37" s="15"/>
      <c r="L37" s="15"/>
      <c r="M37" s="15"/>
      <c r="N37" s="15"/>
      <c r="O37" s="15"/>
      <c r="P37" s="15"/>
    </row>
    <row r="38" spans="1:16" x14ac:dyDescent="0.5">
      <c r="A38" t="s">
        <v>122</v>
      </c>
      <c r="B38" s="3" t="s">
        <v>37</v>
      </c>
      <c r="C38" s="11">
        <v>478</v>
      </c>
      <c r="D38" s="18">
        <v>478</v>
      </c>
      <c r="E38" s="11">
        <v>480</v>
      </c>
      <c r="F38" s="11">
        <v>465</v>
      </c>
      <c r="G38" s="11"/>
      <c r="H38" s="67">
        <f t="shared" si="1"/>
        <v>475.25</v>
      </c>
      <c r="I38" s="15"/>
      <c r="J38" s="15"/>
      <c r="K38" s="15"/>
      <c r="L38" s="15"/>
      <c r="M38" s="15"/>
      <c r="N38" s="15"/>
      <c r="O38" s="15"/>
      <c r="P38" s="15"/>
    </row>
    <row r="39" spans="1:16" x14ac:dyDescent="0.5">
      <c r="A39" t="s">
        <v>123</v>
      </c>
      <c r="B39" s="3" t="s">
        <v>39</v>
      </c>
      <c r="C39" s="12">
        <f>C40*C$4</f>
        <v>15632.691199999999</v>
      </c>
      <c r="D39" s="12">
        <f>D40*D$4</f>
        <v>15544.0208</v>
      </c>
      <c r="E39" s="12">
        <f>E40*E$4</f>
        <v>15504.523100000002</v>
      </c>
      <c r="F39" s="12">
        <f>F40*F$4</f>
        <v>14989.200400000002</v>
      </c>
      <c r="G39" s="12"/>
      <c r="H39" s="67">
        <f t="shared" si="1"/>
        <v>15417.608875000002</v>
      </c>
      <c r="I39" s="15"/>
      <c r="J39" s="15"/>
      <c r="K39" s="15"/>
      <c r="L39" s="15"/>
      <c r="M39" s="15"/>
      <c r="N39" s="15"/>
      <c r="O39" s="15"/>
      <c r="P39" s="15"/>
    </row>
    <row r="40" spans="1:16" x14ac:dyDescent="0.5">
      <c r="A40" t="s">
        <v>124</v>
      </c>
      <c r="B40" s="3" t="s">
        <v>38</v>
      </c>
      <c r="C40" s="11">
        <v>452</v>
      </c>
      <c r="D40" s="18">
        <v>449</v>
      </c>
      <c r="E40" s="11">
        <v>451</v>
      </c>
      <c r="F40" s="11">
        <v>436</v>
      </c>
      <c r="G40" s="11"/>
      <c r="H40" s="67">
        <f t="shared" si="1"/>
        <v>447</v>
      </c>
      <c r="I40" s="15"/>
      <c r="J40" s="15"/>
      <c r="K40" s="15"/>
      <c r="L40" s="15"/>
      <c r="M40" s="15"/>
      <c r="N40" s="15"/>
      <c r="O40" s="15"/>
      <c r="P40" s="15"/>
    </row>
    <row r="41" spans="1:16" x14ac:dyDescent="0.5">
      <c r="A41" t="s">
        <v>125</v>
      </c>
      <c r="B41" s="3" t="s">
        <v>66</v>
      </c>
      <c r="C41" s="120">
        <f>C42*C$4</f>
        <v>22203.9552</v>
      </c>
      <c r="D41" s="120">
        <f>D42*D$4</f>
        <v>22225.526399999999</v>
      </c>
      <c r="E41" s="120">
        <f>E42*E$4</f>
        <v>22173.874500000002</v>
      </c>
      <c r="F41" s="120">
        <f>F42*F$4</f>
        <v>21108.6446</v>
      </c>
      <c r="G41" s="120"/>
      <c r="H41" s="79">
        <f t="shared" si="1"/>
        <v>21928.000175000001</v>
      </c>
      <c r="I41" s="15"/>
      <c r="J41" s="15"/>
      <c r="K41" s="15"/>
      <c r="L41" s="15"/>
      <c r="M41" s="15"/>
      <c r="N41" s="15"/>
      <c r="O41" s="15"/>
      <c r="P41" s="15"/>
    </row>
    <row r="42" spans="1:16" x14ac:dyDescent="0.5">
      <c r="A42" t="s">
        <v>126</v>
      </c>
      <c r="B42" s="3" t="s">
        <v>22</v>
      </c>
      <c r="C42" s="78">
        <v>642</v>
      </c>
      <c r="D42" s="80">
        <v>642</v>
      </c>
      <c r="E42" s="78">
        <v>645</v>
      </c>
      <c r="F42" s="78">
        <v>614</v>
      </c>
      <c r="G42" s="78"/>
      <c r="H42" s="79">
        <f t="shared" si="1"/>
        <v>635.75</v>
      </c>
      <c r="I42" s="15"/>
      <c r="J42" s="15"/>
      <c r="K42" s="15"/>
      <c r="L42" s="15"/>
      <c r="M42" s="15"/>
      <c r="N42" s="15"/>
      <c r="O42" s="15"/>
      <c r="P42" s="15"/>
    </row>
    <row r="43" spans="1:16" x14ac:dyDescent="0.5">
      <c r="B43" s="47" t="s">
        <v>40</v>
      </c>
      <c r="C43" s="46"/>
      <c r="D43" s="83"/>
      <c r="E43" s="46"/>
      <c r="F43" s="46"/>
      <c r="G43" s="46"/>
      <c r="H43" s="49"/>
      <c r="I43" s="15"/>
      <c r="J43" s="15"/>
      <c r="K43" s="15"/>
      <c r="L43" s="15"/>
      <c r="M43" s="15"/>
      <c r="N43" s="15"/>
      <c r="O43" s="15"/>
      <c r="P43" s="15"/>
    </row>
    <row r="44" spans="1:16" x14ac:dyDescent="0.5">
      <c r="A44" t="s">
        <v>127</v>
      </c>
      <c r="B44" s="3" t="s">
        <v>41</v>
      </c>
      <c r="C44" s="12">
        <f>C45*C$4</f>
        <v>13453.7984</v>
      </c>
      <c r="D44" s="12">
        <f>D45*D$4</f>
        <v>13363.011199999999</v>
      </c>
      <c r="E44" s="12">
        <f>E45*E$4</f>
        <v>13338.702800000001</v>
      </c>
      <c r="F44" s="12">
        <f>F45*F$4</f>
        <v>12823.3297</v>
      </c>
      <c r="G44" s="12"/>
      <c r="H44" s="67">
        <f t="shared" ref="H44:H49" si="2">AVERAGE(C44:G44)</f>
        <v>13244.710525</v>
      </c>
      <c r="I44" s="15"/>
      <c r="J44" s="15"/>
      <c r="K44" s="15"/>
      <c r="L44" s="15"/>
      <c r="M44" s="15"/>
      <c r="N44" s="15"/>
      <c r="O44" s="15"/>
      <c r="P44" s="15"/>
    </row>
    <row r="45" spans="1:16" x14ac:dyDescent="0.5">
      <c r="A45" t="s">
        <v>128</v>
      </c>
      <c r="B45" s="4" t="s">
        <v>68</v>
      </c>
      <c r="C45" s="11">
        <v>389</v>
      </c>
      <c r="D45" s="18">
        <v>386</v>
      </c>
      <c r="E45" s="11">
        <v>388</v>
      </c>
      <c r="F45" s="11">
        <v>373</v>
      </c>
      <c r="G45" s="11"/>
      <c r="H45" s="67">
        <f t="shared" si="2"/>
        <v>384</v>
      </c>
      <c r="I45" s="15"/>
      <c r="J45" s="15"/>
      <c r="K45" s="15"/>
      <c r="L45" s="15"/>
      <c r="M45" s="15"/>
      <c r="N45" s="15"/>
      <c r="O45" s="15"/>
      <c r="P45" s="15"/>
    </row>
    <row r="46" spans="1:16" x14ac:dyDescent="0.5">
      <c r="A46" t="s">
        <v>129</v>
      </c>
      <c r="B46" s="3" t="s">
        <v>42</v>
      </c>
      <c r="C46" s="12">
        <f>C47*C$4</f>
        <v>12658.329599999999</v>
      </c>
      <c r="D46" s="12">
        <f>D47*D$4</f>
        <v>12947.5808</v>
      </c>
      <c r="E46" s="12">
        <f>E47*E$4</f>
        <v>12823.031300000001</v>
      </c>
      <c r="F46" s="12">
        <f>F47*F$4</f>
        <v>12307.646200000001</v>
      </c>
      <c r="G46" s="12"/>
      <c r="H46" s="67">
        <f t="shared" si="2"/>
        <v>12684.146975000001</v>
      </c>
      <c r="I46" s="15"/>
      <c r="J46" s="15"/>
      <c r="K46" s="15"/>
      <c r="L46" s="15"/>
      <c r="M46" s="15"/>
      <c r="N46" s="15"/>
      <c r="O46" s="15"/>
      <c r="P46" s="15"/>
    </row>
    <row r="47" spans="1:16" x14ac:dyDescent="0.5">
      <c r="A47" t="s">
        <v>130</v>
      </c>
      <c r="B47" s="4" t="s">
        <v>69</v>
      </c>
      <c r="C47" s="11">
        <v>366</v>
      </c>
      <c r="D47" s="18">
        <v>374</v>
      </c>
      <c r="E47" s="11">
        <v>373</v>
      </c>
      <c r="F47" s="11">
        <v>358</v>
      </c>
      <c r="G47" s="11"/>
      <c r="H47" s="67">
        <f t="shared" si="2"/>
        <v>367.75</v>
      </c>
      <c r="I47" s="15"/>
      <c r="J47" s="15"/>
      <c r="K47" s="15"/>
      <c r="L47" s="15"/>
      <c r="M47" s="15"/>
      <c r="N47" s="15"/>
      <c r="O47" s="15"/>
      <c r="P47" s="15"/>
    </row>
    <row r="48" spans="1:16" x14ac:dyDescent="0.5">
      <c r="A48" t="s">
        <v>131</v>
      </c>
      <c r="B48" s="3" t="s">
        <v>43</v>
      </c>
      <c r="C48" s="12">
        <f>C49*C$4</f>
        <v>12554.5728</v>
      </c>
      <c r="D48" s="12">
        <f>D49*D$4</f>
        <v>12739.865599999999</v>
      </c>
      <c r="E48" s="12">
        <f>E49*E$4</f>
        <v>12719.897000000001</v>
      </c>
      <c r="F48" s="12">
        <f>F49*F$4</f>
        <v>12238.8884</v>
      </c>
      <c r="G48" s="12"/>
      <c r="H48" s="67">
        <f t="shared" si="2"/>
        <v>12563.305949999998</v>
      </c>
      <c r="I48" s="15"/>
      <c r="J48" s="15"/>
      <c r="K48" s="15"/>
      <c r="L48" s="15"/>
      <c r="M48" s="15"/>
      <c r="N48" s="15"/>
      <c r="O48" s="15"/>
      <c r="P48" s="15"/>
    </row>
    <row r="49" spans="1:16" x14ac:dyDescent="0.5">
      <c r="A49" t="s">
        <v>132</v>
      </c>
      <c r="B49" s="3" t="s">
        <v>20</v>
      </c>
      <c r="C49" s="14">
        <v>363</v>
      </c>
      <c r="D49" s="12">
        <v>368</v>
      </c>
      <c r="E49" s="14">
        <v>370</v>
      </c>
      <c r="F49" s="14">
        <v>356</v>
      </c>
      <c r="G49" s="14"/>
      <c r="H49" s="67">
        <f t="shared" si="2"/>
        <v>364.25</v>
      </c>
      <c r="I49" s="15"/>
      <c r="J49" s="15"/>
      <c r="K49" s="15"/>
      <c r="L49" s="15"/>
      <c r="M49" s="15"/>
      <c r="N49" s="15"/>
      <c r="O49" s="15"/>
      <c r="P49" s="15"/>
    </row>
    <row r="50" spans="1:16" x14ac:dyDescent="0.5">
      <c r="B50" s="50" t="s">
        <v>44</v>
      </c>
      <c r="C50" s="46"/>
      <c r="D50" s="46"/>
      <c r="E50" s="46"/>
      <c r="F50" s="46"/>
      <c r="G50" s="46"/>
      <c r="H50" s="49"/>
      <c r="I50" s="15"/>
      <c r="J50" s="15"/>
      <c r="K50" s="15"/>
      <c r="L50" s="15"/>
      <c r="M50" s="15"/>
      <c r="N50" s="15"/>
      <c r="O50" s="15"/>
      <c r="P50" s="15"/>
    </row>
    <row r="51" spans="1:16" x14ac:dyDescent="0.5">
      <c r="A51" s="51" t="s">
        <v>133</v>
      </c>
      <c r="B51" s="3" t="s">
        <v>74</v>
      </c>
      <c r="C51" s="12">
        <f>C52*C$4</f>
        <v>29501.516800000001</v>
      </c>
      <c r="D51" s="12">
        <f>D52*D$4</f>
        <v>29530.177599999999</v>
      </c>
      <c r="E51" s="12">
        <f>E52*E$4</f>
        <v>29462.031700000003</v>
      </c>
      <c r="F51" s="12">
        <f>F52*F$4</f>
        <v>29462.7173</v>
      </c>
      <c r="G51" s="12"/>
      <c r="H51" s="67">
        <f>AVERAGE(C51:G51)</f>
        <v>29489.110850000001</v>
      </c>
      <c r="I51" s="15"/>
      <c r="J51" s="15"/>
    </row>
    <row r="52" spans="1:16" x14ac:dyDescent="0.5">
      <c r="A52" s="51" t="s">
        <v>134</v>
      </c>
      <c r="B52" s="3" t="s">
        <v>20</v>
      </c>
      <c r="C52" s="12">
        <v>853</v>
      </c>
      <c r="D52" s="82">
        <v>853</v>
      </c>
      <c r="E52" s="11">
        <v>857</v>
      </c>
      <c r="F52" s="11">
        <v>857</v>
      </c>
      <c r="G52" s="12"/>
      <c r="H52" s="67">
        <f>AVERAGE(C52:G52)</f>
        <v>855</v>
      </c>
      <c r="I52" s="15"/>
      <c r="J52" s="15"/>
    </row>
    <row r="53" spans="1:16" x14ac:dyDescent="0.5">
      <c r="A53" s="51" t="s">
        <v>135</v>
      </c>
      <c r="B53" s="3" t="s">
        <v>75</v>
      </c>
      <c r="C53" s="12">
        <f>C54*C$4</f>
        <v>28498.5344</v>
      </c>
      <c r="D53" s="12">
        <f>D54*D$4</f>
        <v>28526.220799999999</v>
      </c>
      <c r="E53" s="12">
        <f>E54*E$4</f>
        <v>28465.066800000004</v>
      </c>
      <c r="F53" s="12">
        <f>F54*F$4</f>
        <v>28465.729200000002</v>
      </c>
      <c r="G53" s="12"/>
      <c r="H53" s="67">
        <f>AVERAGE(C53:G53)</f>
        <v>28488.8878</v>
      </c>
      <c r="I53" s="15"/>
      <c r="J53" s="15"/>
    </row>
    <row r="54" spans="1:16" x14ac:dyDescent="0.5">
      <c r="A54" s="51" t="s">
        <v>136</v>
      </c>
      <c r="B54" s="3" t="s">
        <v>20</v>
      </c>
      <c r="C54" s="12">
        <v>824</v>
      </c>
      <c r="D54" s="11">
        <v>824</v>
      </c>
      <c r="E54" s="11">
        <v>828</v>
      </c>
      <c r="F54" s="11">
        <v>828</v>
      </c>
      <c r="G54" s="12"/>
      <c r="H54" s="67">
        <f>AVERAGE(C54:G54)</f>
        <v>826</v>
      </c>
      <c r="I54" s="15"/>
      <c r="J54" s="15"/>
    </row>
    <row r="55" spans="1:16" x14ac:dyDescent="0.5">
      <c r="B55" s="47" t="s">
        <v>46</v>
      </c>
      <c r="C55" s="46"/>
      <c r="D55" s="46"/>
      <c r="E55" s="46"/>
      <c r="F55" s="46"/>
      <c r="G55" s="46"/>
      <c r="H55" s="49"/>
      <c r="I55" s="15"/>
      <c r="J55" s="15"/>
      <c r="K55" s="15"/>
      <c r="L55" s="15"/>
      <c r="M55" s="15"/>
      <c r="N55" s="15"/>
      <c r="O55" s="15"/>
      <c r="P55" s="15"/>
    </row>
    <row r="56" spans="1:16" x14ac:dyDescent="0.5">
      <c r="A56" t="s">
        <v>137</v>
      </c>
      <c r="B56" s="3" t="s">
        <v>47</v>
      </c>
      <c r="C56" s="12">
        <f>C57*C$4</f>
        <v>20440.089599999999</v>
      </c>
      <c r="D56" s="12">
        <f>D57*D$4</f>
        <v>19940.659199999998</v>
      </c>
      <c r="E56" s="12">
        <f>E57*E$4</f>
        <v>19904.919900000001</v>
      </c>
      <c r="F56" s="12">
        <f>F57*F$4</f>
        <v>19389.6996</v>
      </c>
      <c r="G56" s="12"/>
      <c r="H56" s="67">
        <f>AVERAGE(C56:G56)</f>
        <v>19918.842075</v>
      </c>
      <c r="I56" s="15"/>
      <c r="J56" s="15"/>
      <c r="K56" s="15"/>
      <c r="L56" s="15"/>
      <c r="M56" s="15"/>
      <c r="N56" s="15"/>
      <c r="O56" s="15"/>
      <c r="P56" s="15"/>
    </row>
    <row r="57" spans="1:16" x14ac:dyDescent="0.5">
      <c r="A57" t="s">
        <v>138</v>
      </c>
      <c r="B57" s="3" t="s">
        <v>22</v>
      </c>
      <c r="C57" s="11">
        <v>591</v>
      </c>
      <c r="D57" s="11">
        <v>576</v>
      </c>
      <c r="E57" s="11">
        <v>579</v>
      </c>
      <c r="F57" s="11">
        <v>564</v>
      </c>
      <c r="G57" s="11"/>
      <c r="H57" s="67">
        <f>AVERAGE(C57:G57)</f>
        <v>577.5</v>
      </c>
      <c r="I57" s="15"/>
      <c r="J57" s="15"/>
      <c r="K57" s="15"/>
      <c r="L57" s="15"/>
      <c r="M57" s="15"/>
      <c r="N57" s="15"/>
      <c r="O57" s="15"/>
      <c r="P57" s="15"/>
    </row>
    <row r="58" spans="1:16" x14ac:dyDescent="0.5">
      <c r="B58" s="47" t="s">
        <v>48</v>
      </c>
      <c r="C58" s="46"/>
      <c r="D58" s="46"/>
      <c r="E58" s="46"/>
      <c r="F58" s="46"/>
      <c r="G58" s="46"/>
      <c r="H58" s="49"/>
      <c r="I58" s="15"/>
      <c r="J58" s="15"/>
      <c r="K58" s="15"/>
      <c r="L58" s="15"/>
      <c r="M58" s="15"/>
      <c r="N58" s="15"/>
      <c r="O58" s="15"/>
      <c r="P58" s="15"/>
    </row>
    <row r="59" spans="1:16" x14ac:dyDescent="0.5">
      <c r="A59" t="s">
        <v>139</v>
      </c>
      <c r="B59" s="3" t="s">
        <v>49</v>
      </c>
      <c r="C59" s="12">
        <f>C60*C$4</f>
        <v>16393.574400000001</v>
      </c>
      <c r="D59" s="12">
        <f>D60*D$4</f>
        <v>15370.924799999999</v>
      </c>
      <c r="E59" s="12">
        <f>E60*E$4</f>
        <v>15126.364000000001</v>
      </c>
      <c r="F59" s="12">
        <f>F60*F$4</f>
        <v>15161.0949</v>
      </c>
      <c r="G59" s="12"/>
      <c r="H59" s="67">
        <f t="shared" ref="H59:H68" si="3">AVERAGE(C59:G59)</f>
        <v>15512.989525000001</v>
      </c>
      <c r="I59" s="15"/>
      <c r="J59" s="15"/>
      <c r="K59" s="15"/>
      <c r="L59" s="15"/>
      <c r="M59" s="15"/>
      <c r="N59" s="15"/>
      <c r="O59" s="15"/>
      <c r="P59" s="15"/>
    </row>
    <row r="60" spans="1:16" x14ac:dyDescent="0.5">
      <c r="A60" t="s">
        <v>140</v>
      </c>
      <c r="B60" s="3" t="s">
        <v>20</v>
      </c>
      <c r="C60" s="11">
        <v>474</v>
      </c>
      <c r="D60" s="11">
        <v>444</v>
      </c>
      <c r="E60" s="11">
        <v>440</v>
      </c>
      <c r="F60" s="11">
        <v>441</v>
      </c>
      <c r="G60" s="11"/>
      <c r="H60" s="67">
        <f t="shared" si="3"/>
        <v>449.75</v>
      </c>
      <c r="I60" s="15"/>
      <c r="J60" s="15"/>
      <c r="K60" s="15"/>
      <c r="L60" s="15"/>
      <c r="M60" s="15"/>
      <c r="N60" s="15"/>
      <c r="O60" s="15"/>
      <c r="P60" s="15"/>
    </row>
    <row r="61" spans="1:16" x14ac:dyDescent="0.5">
      <c r="A61" t="s">
        <v>141</v>
      </c>
      <c r="B61" s="3" t="s">
        <v>50</v>
      </c>
      <c r="C61" s="12">
        <f>C62*C$4</f>
        <v>15252.249599999999</v>
      </c>
      <c r="D61" s="12">
        <f>D62*D$4</f>
        <v>14643.9216</v>
      </c>
      <c r="E61" s="12">
        <f>E62*E$4</f>
        <v>14129.399100000001</v>
      </c>
      <c r="F61" s="12">
        <f>F62*F$4</f>
        <v>13132.739800000001</v>
      </c>
      <c r="G61" s="12"/>
      <c r="H61" s="67">
        <f t="shared" si="3"/>
        <v>14289.577525000001</v>
      </c>
      <c r="I61" s="15"/>
      <c r="J61" s="15"/>
      <c r="K61" s="15"/>
      <c r="L61" s="15"/>
      <c r="M61" s="15"/>
      <c r="N61" s="15"/>
      <c r="O61" s="15"/>
      <c r="P61" s="15"/>
    </row>
    <row r="62" spans="1:16" x14ac:dyDescent="0.5">
      <c r="A62" t="s">
        <v>142</v>
      </c>
      <c r="B62" s="3" t="s">
        <v>20</v>
      </c>
      <c r="C62" s="11">
        <v>441</v>
      </c>
      <c r="D62" s="82">
        <v>423</v>
      </c>
      <c r="E62" s="11">
        <v>411</v>
      </c>
      <c r="F62" s="11">
        <v>382</v>
      </c>
      <c r="G62" s="11"/>
      <c r="H62" s="67">
        <f t="shared" si="3"/>
        <v>414.25</v>
      </c>
      <c r="I62" s="15"/>
      <c r="J62" s="15"/>
      <c r="K62" s="15"/>
      <c r="L62" s="15"/>
      <c r="M62" s="15"/>
      <c r="N62" s="15"/>
      <c r="O62" s="15"/>
      <c r="P62" s="15"/>
    </row>
    <row r="63" spans="1:16" x14ac:dyDescent="0.5">
      <c r="A63" t="s">
        <v>143</v>
      </c>
      <c r="B63" s="3" t="s">
        <v>51</v>
      </c>
      <c r="C63" s="12">
        <f>C64*C$4</f>
        <v>14940.9792</v>
      </c>
      <c r="D63" s="12">
        <f>D64*D$4</f>
        <v>14366.967999999999</v>
      </c>
      <c r="E63" s="12">
        <f>E64*E$4</f>
        <v>13819.996200000001</v>
      </c>
      <c r="F63" s="12">
        <f>F64*F$4</f>
        <v>12720.193000000001</v>
      </c>
      <c r="G63" s="12"/>
      <c r="H63" s="67">
        <f t="shared" si="3"/>
        <v>13962.034100000001</v>
      </c>
      <c r="I63" s="15"/>
      <c r="J63" s="15"/>
      <c r="K63" s="15"/>
      <c r="L63" s="15"/>
      <c r="M63" s="15"/>
      <c r="N63" s="15"/>
      <c r="O63" s="15"/>
      <c r="P63" s="15"/>
    </row>
    <row r="64" spans="1:16" x14ac:dyDescent="0.5">
      <c r="A64" t="s">
        <v>144</v>
      </c>
      <c r="B64" s="3" t="s">
        <v>20</v>
      </c>
      <c r="C64" s="11">
        <v>432</v>
      </c>
      <c r="D64" s="11">
        <v>415</v>
      </c>
      <c r="E64" s="11">
        <v>402</v>
      </c>
      <c r="F64" s="11">
        <v>370</v>
      </c>
      <c r="G64" s="11"/>
      <c r="H64" s="67">
        <f t="shared" si="3"/>
        <v>404.75</v>
      </c>
      <c r="I64" s="15"/>
      <c r="J64" s="15"/>
      <c r="K64" s="15"/>
      <c r="L64" s="15"/>
      <c r="M64" s="15"/>
      <c r="N64" s="15"/>
      <c r="O64" s="15"/>
      <c r="P64" s="15"/>
    </row>
    <row r="65" spans="1:16" x14ac:dyDescent="0.5">
      <c r="A65" t="s">
        <v>145</v>
      </c>
      <c r="B65" s="3" t="s">
        <v>52</v>
      </c>
      <c r="C65" s="12"/>
      <c r="D65" s="12"/>
      <c r="E65" s="12"/>
      <c r="F65" s="12"/>
      <c r="G65" s="12"/>
      <c r="H65" s="67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</row>
    <row r="66" spans="1:16" x14ac:dyDescent="0.5">
      <c r="A66" t="s">
        <v>146</v>
      </c>
      <c r="B66" s="3" t="s">
        <v>20</v>
      </c>
      <c r="C66" s="11"/>
      <c r="D66" s="11"/>
      <c r="E66" s="11"/>
      <c r="F66" s="11"/>
      <c r="G66" s="11"/>
      <c r="H66" s="67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</row>
    <row r="67" spans="1:16" x14ac:dyDescent="0.5">
      <c r="A67" t="s">
        <v>147</v>
      </c>
      <c r="B67" s="3" t="s">
        <v>53</v>
      </c>
      <c r="C67" s="12"/>
      <c r="D67" s="12"/>
      <c r="E67" s="12"/>
      <c r="F67" s="12"/>
      <c r="G67" s="12"/>
      <c r="H67" s="67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</row>
    <row r="68" spans="1:16" x14ac:dyDescent="0.5">
      <c r="A68" t="s">
        <v>148</v>
      </c>
      <c r="B68" s="8" t="s">
        <v>20</v>
      </c>
      <c r="C68" s="20"/>
      <c r="D68" s="20"/>
      <c r="E68" s="20"/>
      <c r="F68" s="20"/>
      <c r="G68" s="20"/>
      <c r="H68" s="66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</row>
    <row r="69" spans="1:16" x14ac:dyDescent="0.5">
      <c r="B69" s="47" t="s">
        <v>54</v>
      </c>
      <c r="C69" s="46"/>
      <c r="D69" s="46"/>
      <c r="E69" s="46"/>
      <c r="F69" s="46"/>
      <c r="G69" s="46"/>
      <c r="H69" s="49"/>
      <c r="I69" s="15"/>
      <c r="J69" s="15"/>
      <c r="K69" s="15"/>
      <c r="L69" s="15"/>
      <c r="M69" s="15"/>
      <c r="N69" s="15"/>
      <c r="O69" s="15"/>
      <c r="P69" s="15"/>
    </row>
    <row r="70" spans="1:16" x14ac:dyDescent="0.5">
      <c r="A70" t="s">
        <v>149</v>
      </c>
      <c r="B70" s="3" t="s">
        <v>55</v>
      </c>
      <c r="C70" s="12">
        <f>C71*C$4</f>
        <v>16393.574400000001</v>
      </c>
      <c r="D70" s="12">
        <f>D71*D$4</f>
        <v>15370.924799999999</v>
      </c>
      <c r="E70" s="12">
        <f>E71*E$4</f>
        <v>14816.961100000002</v>
      </c>
      <c r="F70" s="12">
        <f>F71*F$4</f>
        <v>13820.317800000001</v>
      </c>
      <c r="G70" s="12"/>
      <c r="H70" s="67">
        <f t="shared" ref="H70:H81" si="4">AVERAGE(C70:G70)</f>
        <v>15100.444524999999</v>
      </c>
      <c r="I70" s="15"/>
      <c r="J70" s="15"/>
      <c r="K70" s="15"/>
      <c r="L70" s="15"/>
      <c r="M70" s="15"/>
      <c r="N70" s="15"/>
      <c r="O70" s="15"/>
      <c r="P70" s="15"/>
    </row>
    <row r="71" spans="1:16" x14ac:dyDescent="0.5">
      <c r="A71" t="s">
        <v>150</v>
      </c>
      <c r="B71" s="3" t="s">
        <v>22</v>
      </c>
      <c r="C71" s="11">
        <v>474</v>
      </c>
      <c r="D71" s="11">
        <v>444</v>
      </c>
      <c r="E71" s="11">
        <v>431</v>
      </c>
      <c r="F71" s="11">
        <v>402</v>
      </c>
      <c r="G71" s="11"/>
      <c r="H71" s="67">
        <f>AVERAGE(C71:G71)</f>
        <v>437.75</v>
      </c>
      <c r="I71" s="15"/>
      <c r="J71" s="15"/>
      <c r="K71" s="15"/>
      <c r="L71" s="15"/>
      <c r="M71" s="15"/>
      <c r="N71" s="15"/>
      <c r="O71" s="15"/>
      <c r="P71" s="15"/>
    </row>
    <row r="72" spans="1:16" x14ac:dyDescent="0.5">
      <c r="A72" t="s">
        <v>151</v>
      </c>
      <c r="B72" s="3" t="s">
        <v>56</v>
      </c>
      <c r="C72" s="120">
        <f>C73*C$4</f>
        <v>16289.8176</v>
      </c>
      <c r="D72" s="120">
        <f>D73*D$4</f>
        <v>15267.0672</v>
      </c>
      <c r="E72" s="120">
        <f>E73*E$4</f>
        <v>14713.826800000001</v>
      </c>
      <c r="F72" s="120">
        <f>F73*F$4</f>
        <v>13717.1811</v>
      </c>
      <c r="G72" s="120"/>
      <c r="H72" s="79">
        <f t="shared" si="4"/>
        <v>14996.973175000001</v>
      </c>
      <c r="I72" s="15"/>
      <c r="J72" s="15"/>
      <c r="K72" s="15"/>
      <c r="L72" s="15"/>
      <c r="M72" s="15"/>
      <c r="N72" s="15"/>
      <c r="O72" s="15"/>
      <c r="P72" s="15"/>
    </row>
    <row r="73" spans="1:16" x14ac:dyDescent="0.5">
      <c r="A73" t="s">
        <v>152</v>
      </c>
      <c r="B73" s="3" t="s">
        <v>20</v>
      </c>
      <c r="C73" s="78">
        <v>471</v>
      </c>
      <c r="D73" s="78">
        <v>441</v>
      </c>
      <c r="E73" s="78">
        <v>428</v>
      </c>
      <c r="F73" s="78">
        <v>399</v>
      </c>
      <c r="G73" s="78"/>
      <c r="H73" s="79">
        <f>AVERAGE(C73:G73)</f>
        <v>434.75</v>
      </c>
      <c r="I73" s="15"/>
      <c r="J73" s="15"/>
      <c r="K73" s="15"/>
      <c r="L73" s="15"/>
      <c r="M73" s="15"/>
      <c r="N73" s="15"/>
      <c r="O73" s="15"/>
      <c r="P73" s="15"/>
    </row>
    <row r="74" spans="1:16" x14ac:dyDescent="0.5">
      <c r="A74" t="s">
        <v>153</v>
      </c>
      <c r="B74" s="3" t="s">
        <v>57</v>
      </c>
      <c r="C74" s="12">
        <f>C75*C$4</f>
        <v>16186.060799999999</v>
      </c>
      <c r="D74" s="12">
        <f>D75*D$4</f>
        <v>15163.2096</v>
      </c>
      <c r="E74" s="12">
        <f>E75*E$4</f>
        <v>14645.070600000001</v>
      </c>
      <c r="F74" s="12">
        <f>F75*F$4</f>
        <v>13614.044400000001</v>
      </c>
      <c r="G74" s="12"/>
      <c r="H74" s="67">
        <f t="shared" si="4"/>
        <v>14902.09635</v>
      </c>
      <c r="I74" s="15"/>
      <c r="J74" s="15"/>
      <c r="K74" s="15"/>
      <c r="L74" s="15"/>
      <c r="M74" s="15"/>
      <c r="N74" s="15"/>
      <c r="O74" s="15"/>
      <c r="P74" s="15"/>
    </row>
    <row r="75" spans="1:16" x14ac:dyDescent="0.5">
      <c r="A75" t="s">
        <v>154</v>
      </c>
      <c r="B75" s="3" t="s">
        <v>20</v>
      </c>
      <c r="C75" s="11">
        <v>468</v>
      </c>
      <c r="D75" s="11">
        <v>438</v>
      </c>
      <c r="E75" s="11">
        <v>426</v>
      </c>
      <c r="F75" s="11">
        <v>396</v>
      </c>
      <c r="G75" s="11"/>
      <c r="H75" s="67">
        <f>AVERAGE(C75:G75)</f>
        <v>432</v>
      </c>
      <c r="I75" s="15"/>
      <c r="J75" s="15"/>
      <c r="K75" s="15"/>
      <c r="L75" s="15"/>
      <c r="M75" s="15"/>
      <c r="N75" s="15"/>
      <c r="O75" s="15"/>
      <c r="P75" s="15"/>
    </row>
    <row r="76" spans="1:16" x14ac:dyDescent="0.5">
      <c r="A76" t="s">
        <v>155</v>
      </c>
      <c r="B76" s="3" t="s">
        <v>58</v>
      </c>
      <c r="C76" s="12">
        <f>C77*C$4</f>
        <v>16082.304</v>
      </c>
      <c r="D76" s="12">
        <f>D77*D$4</f>
        <v>15059.351999999999</v>
      </c>
      <c r="E76" s="12">
        <f>E77*E$4</f>
        <v>14541.936300000001</v>
      </c>
      <c r="F76" s="12">
        <f>F77*F$4</f>
        <v>13510.9077</v>
      </c>
      <c r="G76" s="12"/>
      <c r="H76" s="67">
        <f t="shared" si="4"/>
        <v>14798.625</v>
      </c>
      <c r="I76" s="15"/>
      <c r="J76" s="15"/>
      <c r="K76" s="15"/>
      <c r="L76" s="15"/>
      <c r="M76" s="15"/>
      <c r="N76" s="15"/>
      <c r="O76" s="15"/>
      <c r="P76" s="15"/>
    </row>
    <row r="77" spans="1:16" x14ac:dyDescent="0.5">
      <c r="A77" t="s">
        <v>156</v>
      </c>
      <c r="B77" s="3" t="s">
        <v>20</v>
      </c>
      <c r="C77" s="11">
        <v>465</v>
      </c>
      <c r="D77" s="11">
        <v>435</v>
      </c>
      <c r="E77" s="11">
        <v>423</v>
      </c>
      <c r="F77" s="11">
        <v>393</v>
      </c>
      <c r="G77" s="11"/>
      <c r="H77" s="67">
        <f>AVERAGE(C77:G77)</f>
        <v>429</v>
      </c>
      <c r="I77" s="15"/>
      <c r="J77" s="15"/>
      <c r="K77" s="15"/>
      <c r="L77" s="15"/>
      <c r="M77" s="15"/>
      <c r="N77" s="15"/>
      <c r="O77" s="15"/>
      <c r="P77" s="15"/>
    </row>
    <row r="78" spans="1:16" x14ac:dyDescent="0.5">
      <c r="A78" t="s">
        <v>157</v>
      </c>
      <c r="B78" s="3" t="s">
        <v>59</v>
      </c>
      <c r="C78" s="12">
        <f>C79*C$4</f>
        <v>15874.7904</v>
      </c>
      <c r="D78" s="12">
        <f>D79*D$4</f>
        <v>14851.6368</v>
      </c>
      <c r="E78" s="12">
        <f>E79*E$4</f>
        <v>14335.667700000002</v>
      </c>
      <c r="F78" s="12">
        <f>F79*F$4</f>
        <v>13339.013200000001</v>
      </c>
      <c r="G78" s="12"/>
      <c r="H78" s="67">
        <f t="shared" si="4"/>
        <v>14600.277024999999</v>
      </c>
      <c r="I78" s="15"/>
      <c r="J78" s="15"/>
      <c r="K78" s="15"/>
      <c r="L78" s="15"/>
      <c r="M78" s="15"/>
      <c r="N78" s="15"/>
      <c r="O78" s="15"/>
      <c r="P78" s="15"/>
    </row>
    <row r="79" spans="1:16" x14ac:dyDescent="0.5">
      <c r="A79" t="s">
        <v>158</v>
      </c>
      <c r="B79" s="3" t="s">
        <v>22</v>
      </c>
      <c r="C79" s="11">
        <v>459</v>
      </c>
      <c r="D79" s="11">
        <v>429</v>
      </c>
      <c r="E79" s="11">
        <v>417</v>
      </c>
      <c r="F79" s="11">
        <v>388</v>
      </c>
      <c r="G79" s="11"/>
      <c r="H79" s="67">
        <f>AVERAGE(C79:G79)</f>
        <v>423.25</v>
      </c>
      <c r="I79" s="15"/>
      <c r="J79" s="15"/>
      <c r="K79" s="15"/>
      <c r="L79" s="15"/>
      <c r="M79" s="15"/>
      <c r="N79" s="15"/>
      <c r="O79" s="15"/>
      <c r="P79" s="15"/>
    </row>
    <row r="80" spans="1:16" x14ac:dyDescent="0.5">
      <c r="A80" t="s">
        <v>159</v>
      </c>
      <c r="B80" s="3" t="s">
        <v>60</v>
      </c>
      <c r="C80" s="12"/>
      <c r="D80" s="12"/>
      <c r="E80" s="12"/>
      <c r="F80" s="12"/>
      <c r="G80" s="12"/>
      <c r="H80" s="67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</row>
    <row r="81" spans="1:16" x14ac:dyDescent="0.5">
      <c r="A81" t="s">
        <v>160</v>
      </c>
      <c r="B81" s="3" t="s">
        <v>20</v>
      </c>
      <c r="C81" s="11"/>
      <c r="D81" s="11"/>
      <c r="E81" s="11"/>
      <c r="F81" s="11"/>
      <c r="G81" s="11"/>
      <c r="H81" s="67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</row>
    <row r="82" spans="1:16" x14ac:dyDescent="0.5">
      <c r="B82" s="47" t="s">
        <v>61</v>
      </c>
      <c r="C82" s="46"/>
      <c r="D82" s="46"/>
      <c r="E82" s="46"/>
      <c r="F82" s="46"/>
      <c r="G82" s="46"/>
      <c r="H82" s="49"/>
      <c r="I82" s="15"/>
      <c r="J82" s="15"/>
      <c r="K82" s="15"/>
      <c r="L82" s="15"/>
      <c r="M82" s="15"/>
      <c r="N82" s="15"/>
      <c r="O82" s="15"/>
      <c r="P82" s="15"/>
    </row>
    <row r="83" spans="1:16" x14ac:dyDescent="0.5">
      <c r="A83" t="s">
        <v>161</v>
      </c>
      <c r="B83" s="3" t="s">
        <v>62</v>
      </c>
      <c r="C83" s="12">
        <f>C84*C$4</f>
        <v>11309.4912</v>
      </c>
      <c r="D83" s="12">
        <f>D84*D$4</f>
        <v>11320.4784</v>
      </c>
      <c r="E83" s="12">
        <f>E84*E$4</f>
        <v>11310.394900000001</v>
      </c>
      <c r="F83" s="12">
        <f>F84*F$4</f>
        <v>11276.279200000001</v>
      </c>
      <c r="G83" s="12"/>
      <c r="H83" s="67">
        <f>AVERAGE(C83:G83)</f>
        <v>11304.160925</v>
      </c>
      <c r="I83" s="15"/>
      <c r="J83" s="15"/>
      <c r="K83" s="15"/>
      <c r="L83" s="15"/>
      <c r="M83" s="15"/>
      <c r="N83" s="15"/>
      <c r="O83" s="15"/>
      <c r="P83" s="15"/>
    </row>
    <row r="84" spans="1:16" x14ac:dyDescent="0.5">
      <c r="A84" t="s">
        <v>162</v>
      </c>
      <c r="B84" s="8" t="s">
        <v>20</v>
      </c>
      <c r="C84" s="17">
        <v>327</v>
      </c>
      <c r="D84" s="123">
        <v>327</v>
      </c>
      <c r="E84" s="20">
        <v>329</v>
      </c>
      <c r="F84" s="17">
        <v>328</v>
      </c>
      <c r="G84" s="17"/>
      <c r="H84" s="66">
        <f>AVERAGE(C84:G84)</f>
        <v>327.75</v>
      </c>
      <c r="I84" s="15"/>
      <c r="J84" s="15"/>
      <c r="K84" s="15"/>
      <c r="L84" s="15"/>
      <c r="M84" s="15"/>
      <c r="N84" s="15"/>
      <c r="O84" s="15"/>
      <c r="P84" s="15"/>
    </row>
    <row r="85" spans="1:16" hidden="1" x14ac:dyDescent="0.5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21" t="s">
        <v>64</v>
      </c>
      <c r="N85" s="15"/>
      <c r="O85" s="15"/>
      <c r="P85" s="15"/>
    </row>
    <row r="86" spans="1:16" hidden="1" x14ac:dyDescent="0.5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</row>
    <row r="87" spans="1:16" hidden="1" x14ac:dyDescent="0.5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</row>
    <row r="88" spans="1:16" x14ac:dyDescent="0.5">
      <c r="B88" s="23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</row>
    <row r="89" spans="1:16" x14ac:dyDescent="0.5">
      <c r="B89" s="6"/>
      <c r="C89" s="16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</row>
    <row r="90" spans="1:16" x14ac:dyDescent="0.5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</row>
    <row r="91" spans="1:16" x14ac:dyDescent="0.5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</row>
    <row r="92" spans="1:16" x14ac:dyDescent="0.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</row>
    <row r="93" spans="1:16" x14ac:dyDescent="0.5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</row>
    <row r="94" spans="1:16" x14ac:dyDescent="0.5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</row>
    <row r="95" spans="1:16" x14ac:dyDescent="0.5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</row>
    <row r="96" spans="1:16" x14ac:dyDescent="0.5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</row>
    <row r="97" spans="3:16" x14ac:dyDescent="0.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</row>
    <row r="98" spans="3:16" x14ac:dyDescent="0.5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</row>
    <row r="99" spans="3:16" x14ac:dyDescent="0.5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</row>
    <row r="100" spans="3:16" x14ac:dyDescent="0.5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</row>
    <row r="101" spans="3:16" x14ac:dyDescent="0.5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</row>
    <row r="102" spans="3:16" x14ac:dyDescent="0.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</row>
    <row r="103" spans="3:16" x14ac:dyDescent="0.5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</row>
    <row r="104" spans="3:16" x14ac:dyDescent="0.5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</row>
    <row r="105" spans="3:16" x14ac:dyDescent="0.5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</row>
    <row r="106" spans="3:16" x14ac:dyDescent="0.5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</row>
    <row r="107" spans="3:16" x14ac:dyDescent="0.5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</row>
    <row r="108" spans="3:16" x14ac:dyDescent="0.5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</row>
    <row r="109" spans="3:16" x14ac:dyDescent="0.5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</row>
    <row r="110" spans="3:16" x14ac:dyDescent="0.5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</row>
    <row r="111" spans="3:16" x14ac:dyDescent="0.5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</row>
    <row r="112" spans="3:16" x14ac:dyDescent="0.5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</row>
    <row r="113" spans="3:16" x14ac:dyDescent="0.5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</row>
    <row r="114" spans="3:16" x14ac:dyDescent="0.5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</row>
    <row r="115" spans="3:16" x14ac:dyDescent="0.5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</row>
    <row r="116" spans="3:16" x14ac:dyDescent="0.5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</row>
    <row r="117" spans="3:16" x14ac:dyDescent="0.5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</row>
    <row r="118" spans="3:16" x14ac:dyDescent="0.5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</row>
    <row r="119" spans="3:16" x14ac:dyDescent="0.5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</row>
    <row r="120" spans="3:16" x14ac:dyDescent="0.5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</row>
    <row r="121" spans="3:16" x14ac:dyDescent="0.5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</row>
    <row r="122" spans="3:16" x14ac:dyDescent="0.5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</row>
    <row r="123" spans="3:16" x14ac:dyDescent="0.5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</row>
    <row r="124" spans="3:16" x14ac:dyDescent="0.5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</row>
    <row r="125" spans="3:16" x14ac:dyDescent="0.5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</row>
    <row r="126" spans="3:16" x14ac:dyDescent="0.5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</row>
    <row r="127" spans="3:16" x14ac:dyDescent="0.5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</row>
    <row r="128" spans="3:16" x14ac:dyDescent="0.5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</row>
    <row r="129" spans="3:16" x14ac:dyDescent="0.5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</row>
    <row r="130" spans="3:16" x14ac:dyDescent="0.5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</row>
    <row r="131" spans="3:16" x14ac:dyDescent="0.5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</row>
    <row r="132" spans="3:16" x14ac:dyDescent="0.5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</row>
    <row r="133" spans="3:16" x14ac:dyDescent="0.5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</row>
    <row r="134" spans="3:16" x14ac:dyDescent="0.5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</row>
    <row r="135" spans="3:16" x14ac:dyDescent="0.5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</row>
    <row r="136" spans="3:16" x14ac:dyDescent="0.5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</row>
    <row r="137" spans="3:16" x14ac:dyDescent="0.5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</row>
    <row r="138" spans="3:16" x14ac:dyDescent="0.5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</row>
    <row r="139" spans="3:16" x14ac:dyDescent="0.5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</row>
    <row r="140" spans="3:16" x14ac:dyDescent="0.5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</row>
    <row r="141" spans="3:16" x14ac:dyDescent="0.5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</row>
    <row r="142" spans="3:16" x14ac:dyDescent="0.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</row>
    <row r="143" spans="3:16" x14ac:dyDescent="0.5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</row>
    <row r="144" spans="3:16" x14ac:dyDescent="0.5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</row>
    <row r="145" spans="3:16" x14ac:dyDescent="0.5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</row>
    <row r="146" spans="3:16" x14ac:dyDescent="0.5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</row>
    <row r="147" spans="3:16" x14ac:dyDescent="0.5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</row>
    <row r="148" spans="3:16" x14ac:dyDescent="0.5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</row>
    <row r="149" spans="3:16" x14ac:dyDescent="0.5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</row>
    <row r="150" spans="3:16" x14ac:dyDescent="0.5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</row>
    <row r="151" spans="3:16" x14ac:dyDescent="0.5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</row>
    <row r="152" spans="3:16" x14ac:dyDescent="0.5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</row>
    <row r="153" spans="3:16" x14ac:dyDescent="0.5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</row>
    <row r="154" spans="3:16" x14ac:dyDescent="0.5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</row>
    <row r="155" spans="3:16" x14ac:dyDescent="0.5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</row>
    <row r="156" spans="3:16" x14ac:dyDescent="0.5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</row>
    <row r="157" spans="3:16" x14ac:dyDescent="0.5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</row>
    <row r="158" spans="3:16" x14ac:dyDescent="0.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</row>
    <row r="159" spans="3:16" x14ac:dyDescent="0.5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</row>
    <row r="160" spans="3:16" x14ac:dyDescent="0.5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</row>
    <row r="161" spans="3:16" x14ac:dyDescent="0.5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</row>
    <row r="162" spans="3:16" x14ac:dyDescent="0.5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</row>
    <row r="163" spans="3:16" x14ac:dyDescent="0.5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</row>
    <row r="164" spans="3:16" x14ac:dyDescent="0.5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</row>
    <row r="165" spans="3:16" x14ac:dyDescent="0.5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</row>
    <row r="166" spans="3:16" x14ac:dyDescent="0.5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</row>
    <row r="167" spans="3:16" x14ac:dyDescent="0.5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</row>
    <row r="168" spans="3:16" x14ac:dyDescent="0.5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</row>
    <row r="169" spans="3:16" x14ac:dyDescent="0.5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</row>
    <row r="170" spans="3:16" x14ac:dyDescent="0.5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</row>
    <row r="171" spans="3:16" x14ac:dyDescent="0.5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</row>
    <row r="172" spans="3:16" x14ac:dyDescent="0.5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</row>
    <row r="173" spans="3:16" x14ac:dyDescent="0.5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</row>
    <row r="174" spans="3:16" x14ac:dyDescent="0.5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</row>
    <row r="175" spans="3:16" x14ac:dyDescent="0.5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</row>
    <row r="176" spans="3:16" x14ac:dyDescent="0.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</row>
    <row r="177" spans="3:16" x14ac:dyDescent="0.5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</row>
    <row r="178" spans="3:16" x14ac:dyDescent="0.5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</row>
    <row r="179" spans="3:16" x14ac:dyDescent="0.5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</row>
    <row r="180" spans="3:16" x14ac:dyDescent="0.5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</row>
    <row r="181" spans="3:16" x14ac:dyDescent="0.5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</row>
    <row r="182" spans="3:16" x14ac:dyDescent="0.5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</row>
    <row r="183" spans="3:16" x14ac:dyDescent="0.5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</row>
    <row r="184" spans="3:16" x14ac:dyDescent="0.5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</row>
    <row r="185" spans="3:16" x14ac:dyDescent="0.5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</row>
    <row r="186" spans="3:16" x14ac:dyDescent="0.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</row>
    <row r="187" spans="3:16" x14ac:dyDescent="0.5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</row>
    <row r="188" spans="3:16" x14ac:dyDescent="0.5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</row>
    <row r="189" spans="3:16" x14ac:dyDescent="0.5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</row>
    <row r="190" spans="3:16" x14ac:dyDescent="0.5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</row>
    <row r="191" spans="3:16" x14ac:dyDescent="0.5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</row>
    <row r="192" spans="3:16" x14ac:dyDescent="0.5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</row>
    <row r="193" spans="3:16" x14ac:dyDescent="0.5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</row>
    <row r="194" spans="3:16" x14ac:dyDescent="0.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</row>
    <row r="195" spans="3:16" x14ac:dyDescent="0.5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</row>
    <row r="196" spans="3:16" x14ac:dyDescent="0.5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</row>
    <row r="197" spans="3:16" x14ac:dyDescent="0.5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</row>
    <row r="198" spans="3:16" x14ac:dyDescent="0.5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</row>
    <row r="199" spans="3:16" x14ac:dyDescent="0.5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</row>
    <row r="200" spans="3:16" x14ac:dyDescent="0.5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</row>
    <row r="201" spans="3:16" x14ac:dyDescent="0.5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</row>
    <row r="202" spans="3:16" x14ac:dyDescent="0.5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</row>
    <row r="203" spans="3:16" x14ac:dyDescent="0.5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</row>
    <row r="204" spans="3:16" x14ac:dyDescent="0.5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</row>
    <row r="205" spans="3:16" x14ac:dyDescent="0.5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</row>
    <row r="206" spans="3:16" x14ac:dyDescent="0.5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</row>
    <row r="207" spans="3:16" x14ac:dyDescent="0.5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</row>
    <row r="208" spans="3:16" x14ac:dyDescent="0.5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</row>
    <row r="209" spans="3:16" x14ac:dyDescent="0.5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</row>
    <row r="210" spans="3:16" x14ac:dyDescent="0.5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</row>
    <row r="211" spans="3:16" x14ac:dyDescent="0.5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</row>
    <row r="212" spans="3:16" x14ac:dyDescent="0.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</row>
    <row r="213" spans="3:16" x14ac:dyDescent="0.5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</row>
    <row r="214" spans="3:16" x14ac:dyDescent="0.5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</row>
    <row r="215" spans="3:16" x14ac:dyDescent="0.5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</row>
    <row r="216" spans="3:16" x14ac:dyDescent="0.5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</row>
    <row r="217" spans="3:16" x14ac:dyDescent="0.5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</row>
    <row r="218" spans="3:16" x14ac:dyDescent="0.5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</row>
    <row r="219" spans="3:16" x14ac:dyDescent="0.5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</row>
    <row r="220" spans="3:16" x14ac:dyDescent="0.5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</row>
    <row r="221" spans="3:16" x14ac:dyDescent="0.5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</row>
    <row r="222" spans="3:16" x14ac:dyDescent="0.5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</row>
    <row r="223" spans="3:16" x14ac:dyDescent="0.5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</row>
    <row r="224" spans="3:16" x14ac:dyDescent="0.5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</row>
    <row r="225" spans="3:16" x14ac:dyDescent="0.5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</row>
    <row r="226" spans="3:16" x14ac:dyDescent="0.5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</row>
    <row r="227" spans="3:16" x14ac:dyDescent="0.5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</row>
    <row r="228" spans="3:16" x14ac:dyDescent="0.5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</row>
    <row r="229" spans="3:16" x14ac:dyDescent="0.5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</row>
    <row r="230" spans="3:16" x14ac:dyDescent="0.5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</row>
    <row r="231" spans="3:16" x14ac:dyDescent="0.5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</row>
    <row r="232" spans="3:16" x14ac:dyDescent="0.5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</row>
    <row r="233" spans="3:16" x14ac:dyDescent="0.5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</row>
    <row r="234" spans="3:16" x14ac:dyDescent="0.5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</row>
    <row r="235" spans="3:16" x14ac:dyDescent="0.5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</row>
    <row r="236" spans="3:16" x14ac:dyDescent="0.5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</row>
    <row r="237" spans="3:16" x14ac:dyDescent="0.5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</row>
    <row r="238" spans="3:16" x14ac:dyDescent="0.5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</row>
    <row r="239" spans="3:16" x14ac:dyDescent="0.5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</row>
    <row r="240" spans="3:16" x14ac:dyDescent="0.5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</row>
    <row r="241" spans="3:16" x14ac:dyDescent="0.5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</row>
    <row r="242" spans="3:16" x14ac:dyDescent="0.5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</row>
    <row r="243" spans="3:16" x14ac:dyDescent="0.5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</row>
    <row r="244" spans="3:16" x14ac:dyDescent="0.5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</row>
    <row r="245" spans="3:16" x14ac:dyDescent="0.5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</row>
    <row r="246" spans="3:16" x14ac:dyDescent="0.5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</row>
    <row r="247" spans="3:16" x14ac:dyDescent="0.5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</row>
    <row r="248" spans="3:16" x14ac:dyDescent="0.5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</row>
    <row r="249" spans="3:16" x14ac:dyDescent="0.5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</row>
    <row r="250" spans="3:16" x14ac:dyDescent="0.5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</row>
    <row r="251" spans="3:16" x14ac:dyDescent="0.5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</row>
    <row r="252" spans="3:16" x14ac:dyDescent="0.5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</row>
    <row r="253" spans="3:16" x14ac:dyDescent="0.5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</row>
    <row r="254" spans="3:16" x14ac:dyDescent="0.5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</row>
    <row r="255" spans="3:16" x14ac:dyDescent="0.5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</row>
    <row r="256" spans="3:16" x14ac:dyDescent="0.5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</row>
    <row r="257" spans="3:16" x14ac:dyDescent="0.5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</row>
    <row r="258" spans="3:16" x14ac:dyDescent="0.5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</row>
    <row r="259" spans="3:16" x14ac:dyDescent="0.5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</row>
    <row r="260" spans="3:16" x14ac:dyDescent="0.5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</row>
    <row r="261" spans="3:16" x14ac:dyDescent="0.5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</row>
    <row r="262" spans="3:16" x14ac:dyDescent="0.5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</row>
    <row r="263" spans="3:16" x14ac:dyDescent="0.5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</row>
    <row r="264" spans="3:16" x14ac:dyDescent="0.5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</row>
    <row r="265" spans="3:16" x14ac:dyDescent="0.5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</row>
    <row r="266" spans="3:16" x14ac:dyDescent="0.5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</row>
    <row r="267" spans="3:16" x14ac:dyDescent="0.5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</row>
    <row r="268" spans="3:16" x14ac:dyDescent="0.5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</row>
    <row r="269" spans="3:16" x14ac:dyDescent="0.5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</row>
    <row r="270" spans="3:16" x14ac:dyDescent="0.5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</row>
    <row r="271" spans="3:16" x14ac:dyDescent="0.5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</row>
    <row r="272" spans="3:16" x14ac:dyDescent="0.5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</row>
    <row r="273" spans="3:16" x14ac:dyDescent="0.5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</row>
    <row r="274" spans="3:16" x14ac:dyDescent="0.5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</row>
    <row r="275" spans="3:16" x14ac:dyDescent="0.5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</row>
    <row r="276" spans="3:16" x14ac:dyDescent="0.5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</row>
    <row r="277" spans="3:16" x14ac:dyDescent="0.5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</row>
    <row r="278" spans="3:16" x14ac:dyDescent="0.5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</row>
    <row r="279" spans="3:16" x14ac:dyDescent="0.5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</row>
    <row r="280" spans="3:16" x14ac:dyDescent="0.5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</row>
    <row r="281" spans="3:16" x14ac:dyDescent="0.5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</row>
    <row r="282" spans="3:16" x14ac:dyDescent="0.5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</row>
    <row r="283" spans="3:16" x14ac:dyDescent="0.5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</row>
    <row r="284" spans="3:16" x14ac:dyDescent="0.5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</row>
    <row r="285" spans="3:16" x14ac:dyDescent="0.5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</row>
    <row r="286" spans="3:16" x14ac:dyDescent="0.5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</row>
    <row r="287" spans="3:16" x14ac:dyDescent="0.5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</row>
    <row r="288" spans="3:16" x14ac:dyDescent="0.5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</row>
    <row r="289" spans="3:16" x14ac:dyDescent="0.5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</row>
    <row r="290" spans="3:16" x14ac:dyDescent="0.5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</row>
    <row r="291" spans="3:16" x14ac:dyDescent="0.5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</row>
    <row r="292" spans="3:16" x14ac:dyDescent="0.5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</row>
    <row r="293" spans="3:16" x14ac:dyDescent="0.5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</row>
    <row r="294" spans="3:16" x14ac:dyDescent="0.5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</row>
    <row r="295" spans="3:16" x14ac:dyDescent="0.5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</row>
    <row r="296" spans="3:16" x14ac:dyDescent="0.5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</row>
    <row r="297" spans="3:16" x14ac:dyDescent="0.5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</row>
    <row r="298" spans="3:16" x14ac:dyDescent="0.5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</row>
    <row r="299" spans="3:16" x14ac:dyDescent="0.5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</row>
    <row r="300" spans="3:16" x14ac:dyDescent="0.5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</row>
    <row r="301" spans="3:16" x14ac:dyDescent="0.5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</row>
    <row r="302" spans="3:16" x14ac:dyDescent="0.5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</row>
    <row r="303" spans="3:16" x14ac:dyDescent="0.5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</row>
    <row r="304" spans="3:16" x14ac:dyDescent="0.5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</row>
    <row r="305" spans="3:16" x14ac:dyDescent="0.5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</row>
    <row r="306" spans="3:16" x14ac:dyDescent="0.5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</row>
    <row r="307" spans="3:16" x14ac:dyDescent="0.5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</row>
    <row r="308" spans="3:16" x14ac:dyDescent="0.5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</row>
    <row r="309" spans="3:16" x14ac:dyDescent="0.5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</row>
    <row r="310" spans="3:16" x14ac:dyDescent="0.5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</row>
    <row r="311" spans="3:16" x14ac:dyDescent="0.5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</row>
    <row r="312" spans="3:16" x14ac:dyDescent="0.5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</row>
    <row r="313" spans="3:16" x14ac:dyDescent="0.5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</row>
    <row r="314" spans="3:16" x14ac:dyDescent="0.5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</row>
    <row r="315" spans="3:16" x14ac:dyDescent="0.5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</row>
    <row r="316" spans="3:16" x14ac:dyDescent="0.5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</row>
    <row r="317" spans="3:16" x14ac:dyDescent="0.5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</row>
    <row r="318" spans="3:16" x14ac:dyDescent="0.5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</row>
    <row r="319" spans="3:16" x14ac:dyDescent="0.5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</row>
    <row r="320" spans="3:16" x14ac:dyDescent="0.5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</row>
    <row r="321" spans="3:16" x14ac:dyDescent="0.5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</row>
    <row r="322" spans="3:16" x14ac:dyDescent="0.5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</row>
    <row r="323" spans="3:16" x14ac:dyDescent="0.5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</row>
    <row r="324" spans="3:16" x14ac:dyDescent="0.5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</row>
    <row r="325" spans="3:16" x14ac:dyDescent="0.5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</row>
    <row r="326" spans="3:16" x14ac:dyDescent="0.5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</row>
    <row r="327" spans="3:16" x14ac:dyDescent="0.5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</row>
    <row r="328" spans="3:16" x14ac:dyDescent="0.5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</row>
    <row r="329" spans="3:16" x14ac:dyDescent="0.5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</row>
    <row r="330" spans="3:16" x14ac:dyDescent="0.5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</row>
    <row r="331" spans="3:16" x14ac:dyDescent="0.5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</row>
    <row r="332" spans="3:16" x14ac:dyDescent="0.5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</row>
    <row r="333" spans="3:16" x14ac:dyDescent="0.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</row>
    <row r="334" spans="3:16" x14ac:dyDescent="0.5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</row>
    <row r="335" spans="3:16" x14ac:dyDescent="0.5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</row>
    <row r="336" spans="3:16" x14ac:dyDescent="0.5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</row>
    <row r="337" spans="3:16" x14ac:dyDescent="0.5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</row>
    <row r="338" spans="3:16" x14ac:dyDescent="0.5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</row>
    <row r="339" spans="3:16" x14ac:dyDescent="0.5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</row>
    <row r="340" spans="3:16" x14ac:dyDescent="0.5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</row>
    <row r="341" spans="3:16" x14ac:dyDescent="0.5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</row>
    <row r="342" spans="3:16" x14ac:dyDescent="0.5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</row>
    <row r="343" spans="3:16" x14ac:dyDescent="0.5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</row>
    <row r="344" spans="3:16" x14ac:dyDescent="0.5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</row>
    <row r="345" spans="3:16" x14ac:dyDescent="0.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</row>
    <row r="346" spans="3:16" x14ac:dyDescent="0.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</row>
    <row r="347" spans="3:16" x14ac:dyDescent="0.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</row>
    <row r="348" spans="3:16" x14ac:dyDescent="0.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</row>
    <row r="349" spans="3:16" x14ac:dyDescent="0.5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</row>
    <row r="350" spans="3:16" x14ac:dyDescent="0.5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</row>
    <row r="351" spans="3:16" x14ac:dyDescent="0.5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</row>
    <row r="352" spans="3:16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B1:H1"/>
    <mergeCell ref="C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</vt:i4>
      </vt:variant>
    </vt:vector>
  </HeadingPairs>
  <TitlesOfParts>
    <vt:vector size="16" baseType="lpstr">
      <vt:lpstr>ราคา FOB 2559 รวม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jan!Print_Area</vt:lpstr>
      <vt:lpstr>'ราคา FOB 2559 รวม'!Print_Area</vt:lpstr>
      <vt:lpstr>'ราคา FOB 2559 รวม'!Print_Titles</vt:lpstr>
    </vt:vector>
  </TitlesOfParts>
  <Company>BAER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BAER202</dc:creator>
  <cp:lastModifiedBy>Lenovo</cp:lastModifiedBy>
  <cp:lastPrinted>2017-02-24T02:53:23Z</cp:lastPrinted>
  <dcterms:created xsi:type="dcterms:W3CDTF">2004-01-07T07:13:56Z</dcterms:created>
  <dcterms:modified xsi:type="dcterms:W3CDTF">2019-12-13T07:09:24Z</dcterms:modified>
</cp:coreProperties>
</file>