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ฝึกงาน\ราคาข้าว\ราคาข้าว FOB\"/>
    </mc:Choice>
  </mc:AlternateContent>
  <bookViews>
    <workbookView xWindow="30" yWindow="-180" windowWidth="12120" windowHeight="8610" tabRatio="941" activeTab="12"/>
  </bookViews>
  <sheets>
    <sheet name="ราคา FOB 2561 รวม" sheetId="21" r:id="rId1"/>
    <sheet name="jan" sheetId="44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calcPr calcId="152511"/>
</workbook>
</file>

<file path=xl/calcChain.xml><?xml version="1.0" encoding="utf-8"?>
<calcChain xmlns="http://schemas.openxmlformats.org/spreadsheetml/2006/main">
  <c r="F73" i="43" l="1"/>
  <c r="F70" i="43"/>
  <c r="F68" i="43"/>
  <c r="F66" i="43"/>
  <c r="F64" i="43"/>
  <c r="I64" i="43" s="1"/>
  <c r="F62" i="43"/>
  <c r="F60" i="43"/>
  <c r="F57" i="43"/>
  <c r="F55" i="43"/>
  <c r="I55" i="43" s="1"/>
  <c r="N55" i="21" s="1"/>
  <c r="F53" i="43"/>
  <c r="F50" i="43"/>
  <c r="F47" i="43"/>
  <c r="F45" i="43"/>
  <c r="I45" i="43" s="1"/>
  <c r="N45" i="21" s="1"/>
  <c r="F42" i="43"/>
  <c r="F40" i="43"/>
  <c r="F38" i="43"/>
  <c r="F35" i="43"/>
  <c r="I35" i="43" s="1"/>
  <c r="N35" i="21" s="1"/>
  <c r="F33" i="43"/>
  <c r="I33" i="43" s="1"/>
  <c r="N33" i="21" s="1"/>
  <c r="F31" i="43"/>
  <c r="F29" i="43"/>
  <c r="F27" i="43"/>
  <c r="F25" i="43"/>
  <c r="F22" i="43"/>
  <c r="F19" i="43"/>
  <c r="F17" i="43"/>
  <c r="F15" i="43"/>
  <c r="I15" i="43" s="1"/>
  <c r="N15" i="21" s="1"/>
  <c r="F12" i="43"/>
  <c r="F10" i="43"/>
  <c r="F8" i="43"/>
  <c r="F6" i="43"/>
  <c r="E6" i="43"/>
  <c r="E8" i="43"/>
  <c r="E10" i="43"/>
  <c r="I10" i="43" s="1"/>
  <c r="N10" i="21" s="1"/>
  <c r="E12" i="43"/>
  <c r="E15" i="43"/>
  <c r="E17" i="43"/>
  <c r="E19" i="43"/>
  <c r="E22" i="43"/>
  <c r="I22" i="43" s="1"/>
  <c r="N22" i="21" s="1"/>
  <c r="E25" i="43"/>
  <c r="E27" i="43"/>
  <c r="E29" i="43"/>
  <c r="E31" i="43"/>
  <c r="E33" i="43"/>
  <c r="E35" i="43"/>
  <c r="E38" i="43"/>
  <c r="I38" i="43" s="1"/>
  <c r="E40" i="43"/>
  <c r="E42" i="43"/>
  <c r="E45" i="43"/>
  <c r="E47" i="43"/>
  <c r="I47" i="43" s="1"/>
  <c r="N47" i="21" s="1"/>
  <c r="E50" i="43"/>
  <c r="E53" i="43"/>
  <c r="E55" i="43"/>
  <c r="E57" i="43"/>
  <c r="E60" i="43"/>
  <c r="E62" i="43"/>
  <c r="E64" i="43"/>
  <c r="E66" i="43"/>
  <c r="I66" i="43" s="1"/>
  <c r="N66" i="21" s="1"/>
  <c r="E68" i="43"/>
  <c r="E70" i="43"/>
  <c r="E73" i="43"/>
  <c r="D12" i="43"/>
  <c r="J12" i="43" s="1"/>
  <c r="D29" i="43"/>
  <c r="I29" i="43" s="1"/>
  <c r="D35" i="43"/>
  <c r="D64" i="43"/>
  <c r="D73" i="43"/>
  <c r="D70" i="43"/>
  <c r="D68" i="43"/>
  <c r="D66" i="43"/>
  <c r="D62" i="43"/>
  <c r="I62" i="43" s="1"/>
  <c r="D60" i="43"/>
  <c r="I60" i="43" s="1"/>
  <c r="N60" i="21" s="1"/>
  <c r="D57" i="43"/>
  <c r="D55" i="43"/>
  <c r="D53" i="43"/>
  <c r="D50" i="43"/>
  <c r="I50" i="43" s="1"/>
  <c r="N50" i="21" s="1"/>
  <c r="D47" i="43"/>
  <c r="D45" i="43"/>
  <c r="D42" i="43"/>
  <c r="I42" i="43" s="1"/>
  <c r="D40" i="43"/>
  <c r="I40" i="43" s="1"/>
  <c r="N40" i="21" s="1"/>
  <c r="D38" i="43"/>
  <c r="D33" i="43"/>
  <c r="D31" i="43"/>
  <c r="I31" i="43" s="1"/>
  <c r="N31" i="21" s="1"/>
  <c r="D27" i="43"/>
  <c r="I27" i="43" s="1"/>
  <c r="D25" i="43"/>
  <c r="D22" i="43"/>
  <c r="D19" i="43"/>
  <c r="D17" i="43"/>
  <c r="I17" i="43" s="1"/>
  <c r="N17" i="21" s="1"/>
  <c r="D15" i="43"/>
  <c r="D10" i="43"/>
  <c r="D8" i="43"/>
  <c r="I8" i="43" s="1"/>
  <c r="N8" i="21" s="1"/>
  <c r="D6" i="43"/>
  <c r="H73" i="42"/>
  <c r="H70" i="42"/>
  <c r="H68" i="42"/>
  <c r="H66" i="42"/>
  <c r="H64" i="42"/>
  <c r="H62" i="42"/>
  <c r="H60" i="42"/>
  <c r="H57" i="42"/>
  <c r="H55" i="42"/>
  <c r="H53" i="42"/>
  <c r="H50" i="42"/>
  <c r="H47" i="42"/>
  <c r="H45" i="42"/>
  <c r="H42" i="42"/>
  <c r="H40" i="42"/>
  <c r="H38" i="42"/>
  <c r="H35" i="42"/>
  <c r="H33" i="42"/>
  <c r="H31" i="42"/>
  <c r="H29" i="42"/>
  <c r="H27" i="42"/>
  <c r="H25" i="42"/>
  <c r="H22" i="42"/>
  <c r="H19" i="42"/>
  <c r="H17" i="42"/>
  <c r="H15" i="42"/>
  <c r="H12" i="42"/>
  <c r="H10" i="42"/>
  <c r="H8" i="42"/>
  <c r="H6" i="42"/>
  <c r="G73" i="42"/>
  <c r="G70" i="42"/>
  <c r="G68" i="42"/>
  <c r="G66" i="42"/>
  <c r="G64" i="42"/>
  <c r="G62" i="42"/>
  <c r="G60" i="42"/>
  <c r="G57" i="42"/>
  <c r="G55" i="42"/>
  <c r="G53" i="42"/>
  <c r="G50" i="42"/>
  <c r="G47" i="42"/>
  <c r="G45" i="42"/>
  <c r="G42" i="42"/>
  <c r="G40" i="42"/>
  <c r="G38" i="42"/>
  <c r="G35" i="42"/>
  <c r="G33" i="42"/>
  <c r="G31" i="42"/>
  <c r="G29" i="42"/>
  <c r="G27" i="42"/>
  <c r="G25" i="42"/>
  <c r="G22" i="42"/>
  <c r="G19" i="42"/>
  <c r="G17" i="42"/>
  <c r="G15" i="42"/>
  <c r="G12" i="42"/>
  <c r="G10" i="42"/>
  <c r="G8" i="42"/>
  <c r="G6" i="42"/>
  <c r="F6" i="42"/>
  <c r="F8" i="42"/>
  <c r="F10" i="42"/>
  <c r="F12" i="42"/>
  <c r="F15" i="42"/>
  <c r="F17" i="42"/>
  <c r="F19" i="42"/>
  <c r="F22" i="42"/>
  <c r="F25" i="42"/>
  <c r="F27" i="42"/>
  <c r="F29" i="42"/>
  <c r="F31" i="42"/>
  <c r="F33" i="42"/>
  <c r="F35" i="42"/>
  <c r="F38" i="42"/>
  <c r="F40" i="42"/>
  <c r="F42" i="42"/>
  <c r="F45" i="42"/>
  <c r="F47" i="42"/>
  <c r="F50" i="42"/>
  <c r="F53" i="42"/>
  <c r="F55" i="42"/>
  <c r="F57" i="42"/>
  <c r="F60" i="42"/>
  <c r="F62" i="42"/>
  <c r="F64" i="42"/>
  <c r="F66" i="42"/>
  <c r="F68" i="42"/>
  <c r="F70" i="42"/>
  <c r="F73" i="42"/>
  <c r="E73" i="42"/>
  <c r="E70" i="42"/>
  <c r="E68" i="42"/>
  <c r="E66" i="42"/>
  <c r="E64" i="42"/>
  <c r="E62" i="42"/>
  <c r="E60" i="42"/>
  <c r="E57" i="42"/>
  <c r="E55" i="42"/>
  <c r="E53" i="42"/>
  <c r="E50" i="42"/>
  <c r="E47" i="42"/>
  <c r="E45" i="42"/>
  <c r="E42" i="42"/>
  <c r="E40" i="42"/>
  <c r="E38" i="42"/>
  <c r="E35" i="42"/>
  <c r="E33" i="42"/>
  <c r="E31" i="42"/>
  <c r="E29" i="42"/>
  <c r="E27" i="42"/>
  <c r="I27" i="42" s="1"/>
  <c r="E25" i="42"/>
  <c r="E22" i="42"/>
  <c r="E19" i="42"/>
  <c r="E17" i="42"/>
  <c r="I17" i="42" s="1"/>
  <c r="E15" i="42"/>
  <c r="E12" i="42"/>
  <c r="E10" i="42"/>
  <c r="E8" i="42"/>
  <c r="E6" i="42"/>
  <c r="D12" i="42"/>
  <c r="D29" i="42"/>
  <c r="D35" i="42"/>
  <c r="D64" i="42"/>
  <c r="D73" i="42"/>
  <c r="D70" i="42"/>
  <c r="D68" i="42"/>
  <c r="D66" i="42"/>
  <c r="D62" i="42"/>
  <c r="D60" i="42"/>
  <c r="D57" i="42"/>
  <c r="D55" i="42"/>
  <c r="D53" i="42"/>
  <c r="D50" i="42"/>
  <c r="D47" i="42"/>
  <c r="D45" i="42"/>
  <c r="D42" i="42"/>
  <c r="D40" i="42"/>
  <c r="D38" i="42"/>
  <c r="D33" i="42"/>
  <c r="D31" i="42"/>
  <c r="D27" i="42"/>
  <c r="D25" i="42"/>
  <c r="I25" i="42" s="1"/>
  <c r="D22" i="42"/>
  <c r="I22" i="42" s="1"/>
  <c r="M22" i="21" s="1"/>
  <c r="D19" i="42"/>
  <c r="D17" i="42"/>
  <c r="D15" i="42"/>
  <c r="I15" i="42" s="1"/>
  <c r="D10" i="42"/>
  <c r="D8" i="42"/>
  <c r="D6" i="42"/>
  <c r="G29" i="41"/>
  <c r="G73" i="41"/>
  <c r="I73" i="41" s="1"/>
  <c r="G70" i="41"/>
  <c r="G68" i="41"/>
  <c r="G66" i="41"/>
  <c r="G64" i="41"/>
  <c r="I64" i="41" s="1"/>
  <c r="G62" i="41"/>
  <c r="G60" i="41"/>
  <c r="G57" i="41"/>
  <c r="G55" i="41"/>
  <c r="G53" i="41"/>
  <c r="G50" i="41"/>
  <c r="G47" i="41"/>
  <c r="G45" i="41"/>
  <c r="G42" i="41"/>
  <c r="G40" i="41"/>
  <c r="G38" i="41"/>
  <c r="G35" i="41"/>
  <c r="G33" i="41"/>
  <c r="G31" i="41"/>
  <c r="G27" i="41"/>
  <c r="G25" i="41"/>
  <c r="G22" i="41"/>
  <c r="G19" i="41"/>
  <c r="G17" i="41"/>
  <c r="G12" i="41"/>
  <c r="G15" i="41"/>
  <c r="G10" i="41"/>
  <c r="G8" i="41"/>
  <c r="G6" i="41"/>
  <c r="I6" i="41" s="1"/>
  <c r="L6" i="21" s="1"/>
  <c r="F73" i="41"/>
  <c r="F70" i="41"/>
  <c r="F68" i="41"/>
  <c r="I68" i="41" s="1"/>
  <c r="F66" i="41"/>
  <c r="F64" i="41"/>
  <c r="F62" i="41"/>
  <c r="F60" i="41"/>
  <c r="F57" i="41"/>
  <c r="F55" i="41"/>
  <c r="F53" i="41"/>
  <c r="F50" i="41"/>
  <c r="F47" i="41"/>
  <c r="F45" i="41"/>
  <c r="F42" i="41"/>
  <c r="F40" i="41"/>
  <c r="F38" i="41"/>
  <c r="F35" i="41"/>
  <c r="F33" i="41"/>
  <c r="F31" i="41"/>
  <c r="F29" i="41"/>
  <c r="F27" i="41"/>
  <c r="F25" i="41"/>
  <c r="F22" i="41"/>
  <c r="I22" i="41" s="1"/>
  <c r="F19" i="41"/>
  <c r="F17" i="41"/>
  <c r="F15" i="41"/>
  <c r="F12" i="41"/>
  <c r="F8" i="41"/>
  <c r="E64" i="41"/>
  <c r="D64" i="41"/>
  <c r="E35" i="41"/>
  <c r="D35" i="41"/>
  <c r="E29" i="41"/>
  <c r="D29" i="41"/>
  <c r="E12" i="41"/>
  <c r="D12" i="41"/>
  <c r="E73" i="41"/>
  <c r="D73" i="41"/>
  <c r="E70" i="41"/>
  <c r="D70" i="41"/>
  <c r="I70" i="41" s="1"/>
  <c r="E68" i="41"/>
  <c r="D68" i="41"/>
  <c r="E66" i="41"/>
  <c r="D66" i="41"/>
  <c r="I66" i="41" s="1"/>
  <c r="E62" i="41"/>
  <c r="D62" i="41"/>
  <c r="I62" i="41"/>
  <c r="L62" i="21"/>
  <c r="E60" i="41"/>
  <c r="D60" i="41"/>
  <c r="E57" i="41"/>
  <c r="D57" i="41"/>
  <c r="E55" i="41"/>
  <c r="D55" i="41"/>
  <c r="E53" i="41"/>
  <c r="D53" i="41"/>
  <c r="E50" i="41"/>
  <c r="D50" i="41"/>
  <c r="E47" i="41"/>
  <c r="D47" i="41"/>
  <c r="E45" i="41"/>
  <c r="D45" i="41"/>
  <c r="E42" i="41"/>
  <c r="D42" i="41"/>
  <c r="E40" i="41"/>
  <c r="D40" i="41"/>
  <c r="E38" i="41"/>
  <c r="D38" i="41"/>
  <c r="E33" i="41"/>
  <c r="D33" i="41"/>
  <c r="E31" i="41"/>
  <c r="D31" i="41"/>
  <c r="E27" i="41"/>
  <c r="D27" i="41"/>
  <c r="E25" i="41"/>
  <c r="D25" i="41"/>
  <c r="E22" i="41"/>
  <c r="D22" i="41"/>
  <c r="E19" i="41"/>
  <c r="D19" i="41"/>
  <c r="I19" i="41" s="1"/>
  <c r="E17" i="41"/>
  <c r="D17" i="41"/>
  <c r="E15" i="41"/>
  <c r="D15" i="41"/>
  <c r="E10" i="41"/>
  <c r="D10" i="41"/>
  <c r="E8" i="41"/>
  <c r="D8" i="41"/>
  <c r="I8" i="41" s="1"/>
  <c r="L8" i="21" s="1"/>
  <c r="E6" i="41"/>
  <c r="D6" i="41"/>
  <c r="F12" i="40"/>
  <c r="F29" i="40"/>
  <c r="F35" i="40"/>
  <c r="F64" i="40"/>
  <c r="F73" i="40"/>
  <c r="F70" i="40"/>
  <c r="F68" i="40"/>
  <c r="F66" i="40"/>
  <c r="F62" i="40"/>
  <c r="F60" i="40"/>
  <c r="F57" i="40"/>
  <c r="F55" i="40"/>
  <c r="F53" i="40"/>
  <c r="F50" i="40"/>
  <c r="F47" i="40"/>
  <c r="F45" i="40"/>
  <c r="F42" i="40"/>
  <c r="F40" i="40"/>
  <c r="F38" i="40"/>
  <c r="F33" i="40"/>
  <c r="F31" i="40"/>
  <c r="F27" i="40"/>
  <c r="F25" i="40"/>
  <c r="F22" i="40"/>
  <c r="F19" i="40"/>
  <c r="F17" i="40"/>
  <c r="F15" i="40"/>
  <c r="F10" i="40"/>
  <c r="F8" i="40"/>
  <c r="F6" i="40"/>
  <c r="E73" i="40"/>
  <c r="E70" i="40"/>
  <c r="E68" i="40"/>
  <c r="E66" i="40"/>
  <c r="E64" i="40"/>
  <c r="E62" i="40"/>
  <c r="E60" i="40"/>
  <c r="E57" i="40"/>
  <c r="I57" i="40" s="1"/>
  <c r="E55" i="40"/>
  <c r="E53" i="40"/>
  <c r="E50" i="40"/>
  <c r="E47" i="40"/>
  <c r="E45" i="40"/>
  <c r="E42" i="40"/>
  <c r="E40" i="40"/>
  <c r="E38" i="40"/>
  <c r="I38" i="40" s="1"/>
  <c r="E35" i="40"/>
  <c r="E33" i="40"/>
  <c r="E31" i="40"/>
  <c r="E29" i="40"/>
  <c r="E27" i="40"/>
  <c r="E25" i="40"/>
  <c r="E22" i="40"/>
  <c r="I22" i="40" s="1"/>
  <c r="E19" i="40"/>
  <c r="E17" i="40"/>
  <c r="E15" i="40"/>
  <c r="E12" i="40"/>
  <c r="J12" i="40" s="1"/>
  <c r="E10" i="40"/>
  <c r="E8" i="40"/>
  <c r="E6" i="40"/>
  <c r="D64" i="40"/>
  <c r="I64" i="40" s="1"/>
  <c r="K71" i="21" s="1"/>
  <c r="D35" i="40"/>
  <c r="I35" i="40" s="1"/>
  <c r="D29" i="40"/>
  <c r="D12" i="40"/>
  <c r="D73" i="40"/>
  <c r="D70" i="40"/>
  <c r="D68" i="40"/>
  <c r="D66" i="40"/>
  <c r="D62" i="40"/>
  <c r="D60" i="40"/>
  <c r="D57" i="40"/>
  <c r="D55" i="40"/>
  <c r="D53" i="40"/>
  <c r="D50" i="40"/>
  <c r="D47" i="40"/>
  <c r="D45" i="40"/>
  <c r="D42" i="40"/>
  <c r="D40" i="40"/>
  <c r="D38" i="40"/>
  <c r="D33" i="40"/>
  <c r="D31" i="40"/>
  <c r="I31" i="40" s="1"/>
  <c r="D27" i="40"/>
  <c r="I27" i="40" s="1"/>
  <c r="K27" i="21" s="1"/>
  <c r="D25" i="40"/>
  <c r="D22" i="40"/>
  <c r="D19" i="40"/>
  <c r="I19" i="40" s="1"/>
  <c r="D17" i="40"/>
  <c r="I17" i="40" s="1"/>
  <c r="D15" i="40"/>
  <c r="D10" i="40"/>
  <c r="D8" i="40"/>
  <c r="D6" i="40"/>
  <c r="H73" i="39"/>
  <c r="H70" i="39"/>
  <c r="H68" i="39"/>
  <c r="H66" i="39"/>
  <c r="H64" i="39"/>
  <c r="H62" i="39"/>
  <c r="H60" i="39"/>
  <c r="H57" i="39"/>
  <c r="H55" i="39"/>
  <c r="H53" i="39"/>
  <c r="H50" i="39"/>
  <c r="H47" i="39"/>
  <c r="H45" i="39"/>
  <c r="H42" i="39"/>
  <c r="H40" i="39"/>
  <c r="H38" i="39"/>
  <c r="H35" i="39"/>
  <c r="H33" i="39"/>
  <c r="H31" i="39"/>
  <c r="H29" i="39"/>
  <c r="H27" i="39"/>
  <c r="H25" i="39"/>
  <c r="H22" i="39"/>
  <c r="H19" i="39"/>
  <c r="H17" i="39"/>
  <c r="H15" i="39"/>
  <c r="H12" i="39"/>
  <c r="H10" i="39"/>
  <c r="H8" i="39"/>
  <c r="H6" i="39"/>
  <c r="G73" i="39"/>
  <c r="G70" i="39"/>
  <c r="G68" i="39"/>
  <c r="G66" i="39"/>
  <c r="G64" i="39"/>
  <c r="G62" i="39"/>
  <c r="G60" i="39"/>
  <c r="G57" i="39"/>
  <c r="G55" i="39"/>
  <c r="G53" i="39"/>
  <c r="G50" i="39"/>
  <c r="G47" i="39"/>
  <c r="G45" i="39"/>
  <c r="G42" i="39"/>
  <c r="G40" i="39"/>
  <c r="G38" i="39"/>
  <c r="G35" i="39"/>
  <c r="G33" i="39"/>
  <c r="G31" i="39"/>
  <c r="G29" i="39"/>
  <c r="G27" i="39"/>
  <c r="G25" i="39"/>
  <c r="G22" i="39"/>
  <c r="G19" i="39"/>
  <c r="G17" i="39"/>
  <c r="G15" i="39"/>
  <c r="G12" i="39"/>
  <c r="G10" i="39"/>
  <c r="G8" i="39"/>
  <c r="G6" i="39"/>
  <c r="F73" i="39"/>
  <c r="F70" i="39"/>
  <c r="F68" i="39"/>
  <c r="F66" i="39"/>
  <c r="F64" i="39"/>
  <c r="F62" i="39"/>
  <c r="F60" i="39"/>
  <c r="F57" i="39"/>
  <c r="F55" i="39"/>
  <c r="F53" i="39"/>
  <c r="F50" i="39"/>
  <c r="F47" i="39"/>
  <c r="F45" i="39"/>
  <c r="F42" i="39"/>
  <c r="F40" i="39"/>
  <c r="F38" i="39"/>
  <c r="F35" i="39"/>
  <c r="F33" i="39"/>
  <c r="I33" i="39" s="1"/>
  <c r="F31" i="39"/>
  <c r="F29" i="39"/>
  <c r="F27" i="39"/>
  <c r="F25" i="39"/>
  <c r="F22" i="39"/>
  <c r="F19" i="39"/>
  <c r="F17" i="39"/>
  <c r="F15" i="39"/>
  <c r="F12" i="39"/>
  <c r="F10" i="39"/>
  <c r="F8" i="39"/>
  <c r="F6" i="39"/>
  <c r="E73" i="39"/>
  <c r="E70" i="39"/>
  <c r="E68" i="39"/>
  <c r="E66" i="39"/>
  <c r="E64" i="39"/>
  <c r="E62" i="39"/>
  <c r="E60" i="39"/>
  <c r="E57" i="39"/>
  <c r="E55" i="39"/>
  <c r="E53" i="39"/>
  <c r="E50" i="39"/>
  <c r="E47" i="39"/>
  <c r="E45" i="39"/>
  <c r="E42" i="39"/>
  <c r="E40" i="39"/>
  <c r="E38" i="39"/>
  <c r="E35" i="39"/>
  <c r="E33" i="39"/>
  <c r="E31" i="39"/>
  <c r="E29" i="39"/>
  <c r="E27" i="39"/>
  <c r="E25" i="39"/>
  <c r="E22" i="39"/>
  <c r="E19" i="39"/>
  <c r="E17" i="39"/>
  <c r="E15" i="39"/>
  <c r="E12" i="39"/>
  <c r="E10" i="39"/>
  <c r="I10" i="39" s="1"/>
  <c r="J10" i="21" s="1"/>
  <c r="E8" i="39"/>
  <c r="E6" i="39"/>
  <c r="D64" i="39"/>
  <c r="D35" i="39"/>
  <c r="D29" i="39"/>
  <c r="D12" i="39"/>
  <c r="D73" i="39"/>
  <c r="D70" i="39"/>
  <c r="D68" i="39"/>
  <c r="D66" i="39"/>
  <c r="D62" i="39"/>
  <c r="D60" i="39"/>
  <c r="D57" i="39"/>
  <c r="D55" i="39"/>
  <c r="D53" i="39"/>
  <c r="D50" i="39"/>
  <c r="D47" i="39"/>
  <c r="D45" i="39"/>
  <c r="D42" i="39"/>
  <c r="D40" i="39"/>
  <c r="I40" i="39" s="1"/>
  <c r="J40" i="21" s="1"/>
  <c r="D38" i="39"/>
  <c r="D33" i="39"/>
  <c r="D31" i="39"/>
  <c r="D27" i="39"/>
  <c r="D25" i="39"/>
  <c r="D22" i="39"/>
  <c r="D19" i="39"/>
  <c r="D17" i="39"/>
  <c r="D15" i="39"/>
  <c r="D10" i="39"/>
  <c r="D8" i="39"/>
  <c r="D6" i="39"/>
  <c r="G73" i="38"/>
  <c r="G70" i="38"/>
  <c r="G68" i="38"/>
  <c r="G66" i="38"/>
  <c r="G64" i="38"/>
  <c r="G62" i="38"/>
  <c r="G60" i="38"/>
  <c r="G57" i="38"/>
  <c r="G55" i="38"/>
  <c r="G53" i="38"/>
  <c r="G50" i="38"/>
  <c r="G47" i="38"/>
  <c r="G45" i="38"/>
  <c r="G42" i="38"/>
  <c r="G40" i="38"/>
  <c r="G38" i="38"/>
  <c r="G35" i="38"/>
  <c r="G33" i="38"/>
  <c r="G31" i="38"/>
  <c r="G29" i="38"/>
  <c r="G27" i="38"/>
  <c r="G25" i="38"/>
  <c r="G22" i="38"/>
  <c r="G19" i="38"/>
  <c r="G17" i="38"/>
  <c r="G15" i="38"/>
  <c r="G12" i="38"/>
  <c r="G10" i="38"/>
  <c r="G8" i="38"/>
  <c r="G6" i="38"/>
  <c r="F6" i="38"/>
  <c r="F8" i="38"/>
  <c r="F10" i="38"/>
  <c r="F15" i="38"/>
  <c r="F17" i="38"/>
  <c r="F19" i="38"/>
  <c r="I19" i="38" s="1"/>
  <c r="I19" i="21" s="1"/>
  <c r="F25" i="38"/>
  <c r="F27" i="38"/>
  <c r="F31" i="38"/>
  <c r="F33" i="38"/>
  <c r="F38" i="38"/>
  <c r="F40" i="38"/>
  <c r="F42" i="38"/>
  <c r="F45" i="38"/>
  <c r="F47" i="38"/>
  <c r="F50" i="38"/>
  <c r="F53" i="38"/>
  <c r="F55" i="38"/>
  <c r="F57" i="38"/>
  <c r="F60" i="38"/>
  <c r="F62" i="38"/>
  <c r="F66" i="38"/>
  <c r="F68" i="38"/>
  <c r="F70" i="38"/>
  <c r="F73" i="38"/>
  <c r="F64" i="38"/>
  <c r="F35" i="38"/>
  <c r="F29" i="38"/>
  <c r="F22" i="38"/>
  <c r="F12" i="38"/>
  <c r="E12" i="38"/>
  <c r="D47" i="38"/>
  <c r="I47" i="38" s="1"/>
  <c r="I47" i="21" s="1"/>
  <c r="D12" i="38"/>
  <c r="I12" i="38" s="1"/>
  <c r="I12" i="21" s="1"/>
  <c r="E66" i="38"/>
  <c r="E64" i="38"/>
  <c r="E62" i="38"/>
  <c r="E60" i="38"/>
  <c r="E57" i="38"/>
  <c r="E55" i="38"/>
  <c r="E53" i="38"/>
  <c r="E50" i="38"/>
  <c r="E47" i="38"/>
  <c r="E45" i="38"/>
  <c r="E42" i="38"/>
  <c r="D42" i="38"/>
  <c r="D45" i="38"/>
  <c r="D50" i="38"/>
  <c r="D53" i="38"/>
  <c r="D55" i="38"/>
  <c r="D57" i="38"/>
  <c r="D60" i="38"/>
  <c r="D62" i="38"/>
  <c r="D64" i="38"/>
  <c r="D66" i="38"/>
  <c r="E68" i="38"/>
  <c r="D68" i="38"/>
  <c r="E70" i="38"/>
  <c r="D70" i="38"/>
  <c r="E73" i="38"/>
  <c r="D73" i="38"/>
  <c r="I73" i="38" s="1"/>
  <c r="I73" i="21" s="1"/>
  <c r="E40" i="38"/>
  <c r="D40" i="38"/>
  <c r="E38" i="38"/>
  <c r="D38" i="38"/>
  <c r="E35" i="38"/>
  <c r="D35" i="38"/>
  <c r="E33" i="38"/>
  <c r="D33" i="38"/>
  <c r="E31" i="38"/>
  <c r="D31" i="38"/>
  <c r="E29" i="38"/>
  <c r="D29" i="38"/>
  <c r="E27" i="38"/>
  <c r="D27" i="38"/>
  <c r="E25" i="38"/>
  <c r="D25" i="38"/>
  <c r="E22" i="38"/>
  <c r="D22" i="38"/>
  <c r="E19" i="38"/>
  <c r="D19" i="38"/>
  <c r="E17" i="38"/>
  <c r="D17" i="38"/>
  <c r="E15" i="38"/>
  <c r="D15" i="38"/>
  <c r="E10" i="38"/>
  <c r="D10" i="38"/>
  <c r="E8" i="38"/>
  <c r="D8" i="38"/>
  <c r="E6" i="38"/>
  <c r="D6" i="38"/>
  <c r="H33" i="37"/>
  <c r="H73" i="37"/>
  <c r="H70" i="37"/>
  <c r="H68" i="37"/>
  <c r="H66" i="37"/>
  <c r="H64" i="37"/>
  <c r="H62" i="37"/>
  <c r="H60" i="37"/>
  <c r="H57" i="37"/>
  <c r="H55" i="37"/>
  <c r="H53" i="37"/>
  <c r="H50" i="37"/>
  <c r="H47" i="37"/>
  <c r="H45" i="37"/>
  <c r="H42" i="37"/>
  <c r="H40" i="37"/>
  <c r="H38" i="37"/>
  <c r="H35" i="37"/>
  <c r="H31" i="37"/>
  <c r="H29" i="37"/>
  <c r="H27" i="37"/>
  <c r="H25" i="37"/>
  <c r="H22" i="37"/>
  <c r="H19" i="37"/>
  <c r="H17" i="37"/>
  <c r="H15" i="37"/>
  <c r="H12" i="37"/>
  <c r="H10" i="37"/>
  <c r="H8" i="37"/>
  <c r="I8" i="37" s="1"/>
  <c r="H6" i="37"/>
  <c r="G19" i="37"/>
  <c r="G73" i="37"/>
  <c r="G70" i="37"/>
  <c r="I70" i="37" s="1"/>
  <c r="H70" i="21" s="1"/>
  <c r="G68" i="37"/>
  <c r="I68" i="37" s="1"/>
  <c r="H68" i="21" s="1"/>
  <c r="G66" i="37"/>
  <c r="G64" i="37"/>
  <c r="G62" i="37"/>
  <c r="G60" i="37"/>
  <c r="G57" i="37"/>
  <c r="G55" i="37"/>
  <c r="G53" i="37"/>
  <c r="G50" i="37"/>
  <c r="G47" i="37"/>
  <c r="G45" i="37"/>
  <c r="G42" i="37"/>
  <c r="G40" i="37"/>
  <c r="G38" i="37"/>
  <c r="G35" i="37"/>
  <c r="G33" i="37"/>
  <c r="I33" i="37" s="1"/>
  <c r="H33" i="21" s="1"/>
  <c r="G31" i="37"/>
  <c r="I31" i="37" s="1"/>
  <c r="H31" i="21" s="1"/>
  <c r="G29" i="37"/>
  <c r="G27" i="37"/>
  <c r="G25" i="37"/>
  <c r="G22" i="37"/>
  <c r="G17" i="37"/>
  <c r="G15" i="37"/>
  <c r="G12" i="37"/>
  <c r="I12" i="37" s="1"/>
  <c r="H12" i="21" s="1"/>
  <c r="G10" i="37"/>
  <c r="I10" i="37" s="1"/>
  <c r="H10" i="21" s="1"/>
  <c r="G8" i="37"/>
  <c r="G6" i="37"/>
  <c r="C15" i="21"/>
  <c r="C16" i="21"/>
  <c r="C20" i="21"/>
  <c r="C26" i="21"/>
  <c r="C34" i="21"/>
  <c r="C43" i="21"/>
  <c r="C53" i="21"/>
  <c r="C54" i="21"/>
  <c r="C62" i="21"/>
  <c r="C63" i="21"/>
  <c r="C70" i="21"/>
  <c r="C71" i="21"/>
  <c r="C13" i="21"/>
  <c r="C4" i="21"/>
  <c r="F73" i="37"/>
  <c r="F70" i="37"/>
  <c r="F68" i="37"/>
  <c r="F66" i="37"/>
  <c r="F64" i="37"/>
  <c r="F62" i="37"/>
  <c r="F60" i="37"/>
  <c r="F57" i="37"/>
  <c r="F55" i="37"/>
  <c r="F53" i="37"/>
  <c r="F50" i="37"/>
  <c r="F47" i="37"/>
  <c r="F45" i="37"/>
  <c r="F42" i="37"/>
  <c r="F40" i="37"/>
  <c r="F38" i="37"/>
  <c r="F35" i="37"/>
  <c r="F33" i="37"/>
  <c r="F31" i="37"/>
  <c r="F29" i="37"/>
  <c r="F27" i="37"/>
  <c r="F25" i="37"/>
  <c r="F22" i="37"/>
  <c r="F19" i="37"/>
  <c r="F17" i="37"/>
  <c r="F15" i="37"/>
  <c r="F12" i="37"/>
  <c r="F8" i="37"/>
  <c r="F10" i="37"/>
  <c r="F6" i="37"/>
  <c r="I4" i="37"/>
  <c r="E73" i="37"/>
  <c r="E70" i="37"/>
  <c r="E68" i="37"/>
  <c r="E66" i="37"/>
  <c r="E64" i="37"/>
  <c r="E62" i="37"/>
  <c r="E60" i="37"/>
  <c r="E57" i="37"/>
  <c r="E53" i="37"/>
  <c r="E50" i="37"/>
  <c r="E47" i="37"/>
  <c r="E42" i="37"/>
  <c r="E40" i="37"/>
  <c r="E38" i="37"/>
  <c r="E55" i="37"/>
  <c r="E45" i="37"/>
  <c r="E35" i="37"/>
  <c r="E33" i="37"/>
  <c r="E31" i="37"/>
  <c r="E29" i="37"/>
  <c r="E27" i="37"/>
  <c r="E25" i="37"/>
  <c r="E22" i="37"/>
  <c r="E19" i="37"/>
  <c r="E17" i="37"/>
  <c r="E15" i="37"/>
  <c r="E12" i="37"/>
  <c r="E10" i="37"/>
  <c r="E6" i="37"/>
  <c r="E8" i="37"/>
  <c r="D73" i="37"/>
  <c r="D70" i="37"/>
  <c r="D68" i="37"/>
  <c r="D66" i="37"/>
  <c r="D64" i="37"/>
  <c r="D62" i="37"/>
  <c r="D60" i="37"/>
  <c r="D57" i="37"/>
  <c r="D55" i="37"/>
  <c r="D53" i="37"/>
  <c r="D50" i="37"/>
  <c r="D47" i="37"/>
  <c r="D45" i="37"/>
  <c r="D42" i="37"/>
  <c r="D40" i="37"/>
  <c r="D38" i="37"/>
  <c r="D35" i="37"/>
  <c r="D33" i="37"/>
  <c r="D31" i="37"/>
  <c r="D29" i="37"/>
  <c r="D27" i="37"/>
  <c r="D25" i="37"/>
  <c r="D22" i="37"/>
  <c r="D19" i="37"/>
  <c r="D17" i="37"/>
  <c r="D15" i="37"/>
  <c r="D12" i="37"/>
  <c r="D10" i="37"/>
  <c r="D8" i="37"/>
  <c r="D6" i="37"/>
  <c r="G73" i="36"/>
  <c r="G70" i="36"/>
  <c r="G68" i="36"/>
  <c r="G66" i="36"/>
  <c r="G64" i="36"/>
  <c r="G62" i="36"/>
  <c r="G60" i="36"/>
  <c r="G57" i="36"/>
  <c r="G55" i="36"/>
  <c r="G53" i="36"/>
  <c r="G50" i="36"/>
  <c r="G47" i="36"/>
  <c r="G45" i="36"/>
  <c r="G42" i="36"/>
  <c r="G40" i="36"/>
  <c r="G38" i="36"/>
  <c r="G35" i="36"/>
  <c r="G33" i="36"/>
  <c r="G31" i="36"/>
  <c r="G29" i="36"/>
  <c r="G27" i="36"/>
  <c r="G25" i="36"/>
  <c r="G22" i="36"/>
  <c r="G19" i="36"/>
  <c r="G17" i="36"/>
  <c r="G15" i="36"/>
  <c r="G12" i="36"/>
  <c r="G10" i="36"/>
  <c r="G8" i="36"/>
  <c r="G6" i="36"/>
  <c r="F6" i="36"/>
  <c r="F8" i="36"/>
  <c r="F10" i="36"/>
  <c r="F12" i="36"/>
  <c r="F15" i="36"/>
  <c r="F17" i="36"/>
  <c r="F19" i="36"/>
  <c r="F22" i="36"/>
  <c r="F25" i="36"/>
  <c r="F27" i="36"/>
  <c r="F29" i="36"/>
  <c r="F31" i="36"/>
  <c r="F33" i="36"/>
  <c r="F35" i="36"/>
  <c r="F38" i="36"/>
  <c r="F40" i="36"/>
  <c r="F42" i="36"/>
  <c r="F45" i="36"/>
  <c r="F47" i="36"/>
  <c r="F50" i="36"/>
  <c r="F53" i="36"/>
  <c r="G53" i="21"/>
  <c r="F55" i="36"/>
  <c r="F57" i="36"/>
  <c r="F60" i="36"/>
  <c r="F62" i="36"/>
  <c r="F64" i="36"/>
  <c r="F66" i="36"/>
  <c r="F68" i="36"/>
  <c r="F70" i="36"/>
  <c r="F73" i="36"/>
  <c r="E6" i="36"/>
  <c r="E8" i="36"/>
  <c r="E10" i="36"/>
  <c r="I10" i="36" s="1"/>
  <c r="G10" i="21" s="1"/>
  <c r="E12" i="36"/>
  <c r="E15" i="36"/>
  <c r="E17" i="36"/>
  <c r="E19" i="36"/>
  <c r="I19" i="36" s="1"/>
  <c r="E22" i="36"/>
  <c r="E25" i="36"/>
  <c r="E27" i="36"/>
  <c r="E29" i="36"/>
  <c r="E31" i="36"/>
  <c r="E33" i="36"/>
  <c r="E35" i="36"/>
  <c r="E38" i="36"/>
  <c r="I38" i="36" s="1"/>
  <c r="E40" i="36"/>
  <c r="E42" i="36"/>
  <c r="E45" i="36"/>
  <c r="E47" i="36"/>
  <c r="I47" i="36" s="1"/>
  <c r="E50" i="36"/>
  <c r="E53" i="36"/>
  <c r="E55" i="36"/>
  <c r="E57" i="36"/>
  <c r="E60" i="36"/>
  <c r="E62" i="36"/>
  <c r="E64" i="36"/>
  <c r="E66" i="36"/>
  <c r="I66" i="36" s="1"/>
  <c r="E68" i="36"/>
  <c r="E70" i="36"/>
  <c r="E73" i="36"/>
  <c r="D73" i="36"/>
  <c r="D70" i="36"/>
  <c r="D68" i="36"/>
  <c r="D66" i="36"/>
  <c r="D64" i="36"/>
  <c r="D62" i="36"/>
  <c r="D60" i="36"/>
  <c r="D57" i="36"/>
  <c r="D55" i="36"/>
  <c r="D53" i="36"/>
  <c r="I53" i="36" s="1"/>
  <c r="D50" i="36"/>
  <c r="D47" i="36"/>
  <c r="D45" i="36"/>
  <c r="D42" i="36"/>
  <c r="D40" i="36"/>
  <c r="D38" i="36"/>
  <c r="D35" i="36"/>
  <c r="I35" i="36" s="1"/>
  <c r="D33" i="36"/>
  <c r="D31" i="36"/>
  <c r="D29" i="36"/>
  <c r="D27" i="36"/>
  <c r="I27" i="36" s="1"/>
  <c r="D25" i="36"/>
  <c r="D22" i="36"/>
  <c r="D19" i="36"/>
  <c r="D17" i="36"/>
  <c r="D15" i="36"/>
  <c r="D12" i="36"/>
  <c r="D10" i="36"/>
  <c r="D8" i="36"/>
  <c r="I8" i="36" s="1"/>
  <c r="G8" i="21" s="1"/>
  <c r="D6" i="36"/>
  <c r="G6" i="35"/>
  <c r="G8" i="35"/>
  <c r="G10" i="35"/>
  <c r="G12" i="35"/>
  <c r="G15" i="35"/>
  <c r="G17" i="35"/>
  <c r="G19" i="35"/>
  <c r="I19" i="35" s="1"/>
  <c r="F19" i="21" s="1"/>
  <c r="G22" i="35"/>
  <c r="G25" i="35"/>
  <c r="G27" i="35"/>
  <c r="G29" i="35"/>
  <c r="G31" i="35"/>
  <c r="G33" i="35"/>
  <c r="G35" i="35"/>
  <c r="G38" i="35"/>
  <c r="G40" i="35"/>
  <c r="G42" i="35"/>
  <c r="G45" i="35"/>
  <c r="G47" i="35"/>
  <c r="G50" i="35"/>
  <c r="G53" i="35"/>
  <c r="G55" i="35"/>
  <c r="G57" i="35"/>
  <c r="I57" i="35" s="1"/>
  <c r="F57" i="21" s="1"/>
  <c r="G60" i="35"/>
  <c r="I60" i="35"/>
  <c r="F60" i="21" s="1"/>
  <c r="G62" i="35"/>
  <c r="G64" i="35"/>
  <c r="G66" i="35"/>
  <c r="I66" i="35" s="1"/>
  <c r="F66" i="21" s="1"/>
  <c r="G68" i="35"/>
  <c r="G70" i="35"/>
  <c r="G73" i="35"/>
  <c r="F73" i="35"/>
  <c r="F70" i="35"/>
  <c r="F68" i="35"/>
  <c r="F66" i="35"/>
  <c r="F64" i="35"/>
  <c r="F62" i="35"/>
  <c r="F60" i="35"/>
  <c r="F57" i="35"/>
  <c r="F55" i="35"/>
  <c r="F53" i="35"/>
  <c r="F50" i="35"/>
  <c r="I50" i="35" s="1"/>
  <c r="F50" i="21" s="1"/>
  <c r="F47" i="35"/>
  <c r="F45" i="35"/>
  <c r="F42" i="35"/>
  <c r="I42" i="35"/>
  <c r="F42" i="21" s="1"/>
  <c r="F40" i="35"/>
  <c r="F38" i="35"/>
  <c r="F35" i="35"/>
  <c r="F33" i="35"/>
  <c r="F31" i="35"/>
  <c r="F29" i="35"/>
  <c r="F27" i="35"/>
  <c r="F25" i="35"/>
  <c r="F22" i="35"/>
  <c r="F19" i="35"/>
  <c r="F17" i="35"/>
  <c r="F15" i="35"/>
  <c r="F12" i="35"/>
  <c r="F10" i="35"/>
  <c r="F8" i="35"/>
  <c r="F6" i="35"/>
  <c r="E12" i="35"/>
  <c r="E64" i="35"/>
  <c r="I4" i="35"/>
  <c r="E73" i="35"/>
  <c r="E70" i="35"/>
  <c r="E68" i="35"/>
  <c r="E66" i="35"/>
  <c r="E62" i="35"/>
  <c r="E60" i="35"/>
  <c r="E57" i="35"/>
  <c r="E55" i="35"/>
  <c r="E53" i="35"/>
  <c r="E50" i="35"/>
  <c r="E47" i="35"/>
  <c r="E45" i="35"/>
  <c r="E42" i="35"/>
  <c r="E40" i="35"/>
  <c r="E38" i="35"/>
  <c r="E35" i="35"/>
  <c r="I35" i="35" s="1"/>
  <c r="F35" i="21" s="1"/>
  <c r="E33" i="35"/>
  <c r="E31" i="35"/>
  <c r="E29" i="35"/>
  <c r="E27" i="35"/>
  <c r="E25" i="35"/>
  <c r="E22" i="35"/>
  <c r="E19" i="35"/>
  <c r="E17" i="35"/>
  <c r="I17" i="35" s="1"/>
  <c r="F17" i="21" s="1"/>
  <c r="E15" i="35"/>
  <c r="E10" i="35"/>
  <c r="E8" i="35"/>
  <c r="E6" i="35"/>
  <c r="D12" i="35"/>
  <c r="D22" i="35"/>
  <c r="D29" i="35"/>
  <c r="D35" i="35"/>
  <c r="D64" i="35"/>
  <c r="D73" i="35"/>
  <c r="D70" i="35"/>
  <c r="I70" i="35" s="1"/>
  <c r="F70" i="21" s="1"/>
  <c r="D68" i="35"/>
  <c r="D66" i="35"/>
  <c r="D62" i="35"/>
  <c r="D60" i="35"/>
  <c r="D57" i="35"/>
  <c r="D55" i="35"/>
  <c r="D53" i="35"/>
  <c r="I53" i="35" s="1"/>
  <c r="F53" i="21" s="1"/>
  <c r="D50" i="35"/>
  <c r="D47" i="35"/>
  <c r="I47" i="35" s="1"/>
  <c r="F47" i="21" s="1"/>
  <c r="D45" i="35"/>
  <c r="I45" i="35" s="1"/>
  <c r="F45" i="21" s="1"/>
  <c r="D42" i="35"/>
  <c r="D40" i="35"/>
  <c r="D38" i="35"/>
  <c r="I38" i="35" s="1"/>
  <c r="F38" i="21" s="1"/>
  <c r="D33" i="35"/>
  <c r="D31" i="35"/>
  <c r="D27" i="35"/>
  <c r="I27" i="35" s="1"/>
  <c r="F27" i="21" s="1"/>
  <c r="D25" i="35"/>
  <c r="I25" i="35" s="1"/>
  <c r="D19" i="35"/>
  <c r="D17" i="35"/>
  <c r="D15" i="35"/>
  <c r="D10" i="35"/>
  <c r="D8" i="35"/>
  <c r="I8" i="35" s="1"/>
  <c r="F8" i="21" s="1"/>
  <c r="D6" i="35"/>
  <c r="H29" i="34"/>
  <c r="H6" i="34"/>
  <c r="H8" i="34"/>
  <c r="H10" i="34"/>
  <c r="H12" i="34"/>
  <c r="H15" i="34"/>
  <c r="H17" i="34"/>
  <c r="H19" i="34"/>
  <c r="H22" i="34"/>
  <c r="H25" i="34"/>
  <c r="H27" i="34"/>
  <c r="H31" i="34"/>
  <c r="H33" i="34"/>
  <c r="I33" i="34" s="1"/>
  <c r="E33" i="21" s="1"/>
  <c r="H35" i="34"/>
  <c r="H38" i="34"/>
  <c r="H40" i="34"/>
  <c r="H42" i="34"/>
  <c r="H45" i="34"/>
  <c r="H47" i="34"/>
  <c r="H50" i="34"/>
  <c r="H53" i="34"/>
  <c r="H55" i="34"/>
  <c r="H57" i="34"/>
  <c r="H60" i="34"/>
  <c r="H62" i="34"/>
  <c r="H64" i="34"/>
  <c r="H66" i="34"/>
  <c r="H68" i="34"/>
  <c r="H70" i="34"/>
  <c r="H73" i="34"/>
  <c r="G6" i="34"/>
  <c r="G8" i="34"/>
  <c r="G10" i="34"/>
  <c r="G12" i="34"/>
  <c r="G15" i="34"/>
  <c r="G17" i="34"/>
  <c r="G19" i="34"/>
  <c r="I19" i="34" s="1"/>
  <c r="E19" i="21" s="1"/>
  <c r="G22" i="34"/>
  <c r="G25" i="34"/>
  <c r="G27" i="34"/>
  <c r="G29" i="34"/>
  <c r="I29" i="34" s="1"/>
  <c r="E29" i="21" s="1"/>
  <c r="G31" i="34"/>
  <c r="G33" i="34"/>
  <c r="G35" i="34"/>
  <c r="G38" i="34"/>
  <c r="G40" i="34"/>
  <c r="G42" i="34"/>
  <c r="G45" i="34"/>
  <c r="G47" i="34"/>
  <c r="G50" i="34"/>
  <c r="G53" i="34"/>
  <c r="G55" i="34"/>
  <c r="G57" i="34"/>
  <c r="G60" i="34"/>
  <c r="G62" i="34"/>
  <c r="G64" i="34"/>
  <c r="G66" i="34"/>
  <c r="I66" i="34" s="1"/>
  <c r="E66" i="21" s="1"/>
  <c r="G68" i="34"/>
  <c r="G70" i="34"/>
  <c r="G73" i="34"/>
  <c r="E6" i="34"/>
  <c r="I6" i="34" s="1"/>
  <c r="E6" i="21" s="1"/>
  <c r="F6" i="34"/>
  <c r="E8" i="34"/>
  <c r="F8" i="34"/>
  <c r="E10" i="34"/>
  <c r="F10" i="34"/>
  <c r="E12" i="34"/>
  <c r="E15" i="34"/>
  <c r="F15" i="34"/>
  <c r="E17" i="34"/>
  <c r="I17" i="34" s="1"/>
  <c r="E17" i="21" s="1"/>
  <c r="F17" i="34"/>
  <c r="E19" i="34"/>
  <c r="F19" i="34"/>
  <c r="E22" i="34"/>
  <c r="F22" i="34"/>
  <c r="E25" i="34"/>
  <c r="F25" i="34"/>
  <c r="E27" i="34"/>
  <c r="I27" i="34" s="1"/>
  <c r="F27" i="34"/>
  <c r="E29" i="34"/>
  <c r="E31" i="34"/>
  <c r="F31" i="34"/>
  <c r="I31" i="34" s="1"/>
  <c r="E31" i="21" s="1"/>
  <c r="E33" i="34"/>
  <c r="F33" i="34"/>
  <c r="E35" i="34"/>
  <c r="E38" i="34"/>
  <c r="F38" i="34"/>
  <c r="E40" i="34"/>
  <c r="F40" i="34"/>
  <c r="E42" i="34"/>
  <c r="F42" i="34"/>
  <c r="E45" i="34"/>
  <c r="F45" i="34"/>
  <c r="E47" i="34"/>
  <c r="F47" i="34"/>
  <c r="E50" i="34"/>
  <c r="F50" i="34"/>
  <c r="E53" i="34"/>
  <c r="F53" i="34"/>
  <c r="E55" i="34"/>
  <c r="F55" i="34"/>
  <c r="E57" i="34"/>
  <c r="F57" i="34"/>
  <c r="E60" i="34"/>
  <c r="F60" i="34"/>
  <c r="E62" i="34"/>
  <c r="F62" i="34"/>
  <c r="E64" i="34"/>
  <c r="E66" i="34"/>
  <c r="F66" i="34"/>
  <c r="E68" i="34"/>
  <c r="F68" i="34"/>
  <c r="E70" i="34"/>
  <c r="F70" i="34"/>
  <c r="E73" i="34"/>
  <c r="F73" i="34"/>
  <c r="F64" i="34"/>
  <c r="F35" i="34"/>
  <c r="F29" i="34"/>
  <c r="F12" i="34"/>
  <c r="D64" i="34"/>
  <c r="D35" i="34"/>
  <c r="I35" i="34" s="1"/>
  <c r="E35" i="21" s="1"/>
  <c r="D29" i="34"/>
  <c r="D12" i="34"/>
  <c r="D73" i="34"/>
  <c r="I73" i="34" s="1"/>
  <c r="E73" i="21" s="1"/>
  <c r="D70" i="34"/>
  <c r="D68" i="34"/>
  <c r="I68" i="34"/>
  <c r="E68" i="21" s="1"/>
  <c r="D66" i="34"/>
  <c r="D62" i="34"/>
  <c r="D60" i="34"/>
  <c r="I60" i="34" s="1"/>
  <c r="E60" i="21" s="1"/>
  <c r="D57" i="34"/>
  <c r="D55" i="34"/>
  <c r="D53" i="34"/>
  <c r="D50" i="34"/>
  <c r="D47" i="34"/>
  <c r="D45" i="34"/>
  <c r="D42" i="34"/>
  <c r="D40" i="34"/>
  <c r="D38" i="34"/>
  <c r="D33" i="34"/>
  <c r="D31" i="34"/>
  <c r="D27" i="34"/>
  <c r="D25" i="34"/>
  <c r="I25" i="34"/>
  <c r="E25" i="21" s="1"/>
  <c r="D22" i="34"/>
  <c r="D19" i="34"/>
  <c r="D17" i="34"/>
  <c r="D15" i="34"/>
  <c r="I15" i="34"/>
  <c r="E15" i="21" s="1"/>
  <c r="D10" i="34"/>
  <c r="D8" i="34"/>
  <c r="I8" i="34"/>
  <c r="E8" i="21" s="1"/>
  <c r="D6" i="34"/>
  <c r="G6" i="33"/>
  <c r="G8" i="33"/>
  <c r="G10" i="33"/>
  <c r="G12" i="33"/>
  <c r="G15" i="33"/>
  <c r="G17" i="33"/>
  <c r="G19" i="33"/>
  <c r="G22" i="33"/>
  <c r="G25" i="33"/>
  <c r="G27" i="33"/>
  <c r="G29" i="33"/>
  <c r="G31" i="33"/>
  <c r="G33" i="33"/>
  <c r="G35" i="33"/>
  <c r="G38" i="33"/>
  <c r="G40" i="33"/>
  <c r="G42" i="33"/>
  <c r="G45" i="33"/>
  <c r="G47" i="33"/>
  <c r="G50" i="33"/>
  <c r="G53" i="33"/>
  <c r="G55" i="33"/>
  <c r="G57" i="33"/>
  <c r="G60" i="33"/>
  <c r="G62" i="33"/>
  <c r="G64" i="33"/>
  <c r="G66" i="33"/>
  <c r="G68" i="33"/>
  <c r="G70" i="33"/>
  <c r="G73" i="33"/>
  <c r="F17" i="33"/>
  <c r="F6" i="33"/>
  <c r="F8" i="33"/>
  <c r="F10" i="33"/>
  <c r="F12" i="33"/>
  <c r="F15" i="33"/>
  <c r="F19" i="33"/>
  <c r="F22" i="33"/>
  <c r="F25" i="33"/>
  <c r="F27" i="33"/>
  <c r="F29" i="33"/>
  <c r="F31" i="33"/>
  <c r="F33" i="33"/>
  <c r="I33" i="33" s="1"/>
  <c r="D33" i="21" s="1"/>
  <c r="F35" i="33"/>
  <c r="F38" i="33"/>
  <c r="F40" i="33"/>
  <c r="F42" i="33"/>
  <c r="I42" i="33"/>
  <c r="D42" i="21"/>
  <c r="F45" i="33"/>
  <c r="F47" i="33"/>
  <c r="F50" i="33"/>
  <c r="F53" i="33"/>
  <c r="F55" i="33"/>
  <c r="F57" i="33"/>
  <c r="F60" i="33"/>
  <c r="F62" i="33"/>
  <c r="F64" i="33"/>
  <c r="F66" i="33"/>
  <c r="F68" i="33"/>
  <c r="F70" i="33"/>
  <c r="F73" i="33"/>
  <c r="E6" i="33"/>
  <c r="E8" i="33"/>
  <c r="E10" i="33"/>
  <c r="E12" i="33"/>
  <c r="J12" i="33" s="1"/>
  <c r="E15" i="33"/>
  <c r="E17" i="33"/>
  <c r="E19" i="33"/>
  <c r="E22" i="33"/>
  <c r="E25" i="33"/>
  <c r="E27" i="33"/>
  <c r="I27" i="33" s="1"/>
  <c r="E29" i="33"/>
  <c r="J22" i="33" s="1"/>
  <c r="E31" i="33"/>
  <c r="E33" i="33"/>
  <c r="E35" i="33"/>
  <c r="E38" i="33"/>
  <c r="E40" i="33"/>
  <c r="E42" i="33"/>
  <c r="E45" i="33"/>
  <c r="E47" i="33"/>
  <c r="E50" i="33"/>
  <c r="E53" i="33"/>
  <c r="E55" i="33"/>
  <c r="I55" i="33" s="1"/>
  <c r="D55" i="21" s="1"/>
  <c r="E57" i="33"/>
  <c r="I57" i="33" s="1"/>
  <c r="D57" i="21" s="1"/>
  <c r="E60" i="33"/>
  <c r="E62" i="33"/>
  <c r="E64" i="33"/>
  <c r="I64" i="33" s="1"/>
  <c r="D64" i="21" s="1"/>
  <c r="E66" i="33"/>
  <c r="E68" i="33"/>
  <c r="E70" i="33"/>
  <c r="E73" i="33"/>
  <c r="I73" i="33" s="1"/>
  <c r="D73" i="21" s="1"/>
  <c r="G12" i="44"/>
  <c r="G29" i="44"/>
  <c r="G35" i="44"/>
  <c r="G64" i="44"/>
  <c r="G73" i="44"/>
  <c r="G70" i="44"/>
  <c r="G68" i="44"/>
  <c r="G66" i="44"/>
  <c r="G62" i="44"/>
  <c r="G60" i="44"/>
  <c r="G57" i="44"/>
  <c r="G55" i="44"/>
  <c r="G53" i="44"/>
  <c r="G50" i="44"/>
  <c r="G47" i="44"/>
  <c r="G45" i="44"/>
  <c r="I45" i="44" s="1"/>
  <c r="C45" i="21" s="1"/>
  <c r="G42" i="44"/>
  <c r="G40" i="44"/>
  <c r="G38" i="44"/>
  <c r="G33" i="44"/>
  <c r="G31" i="44"/>
  <c r="G27" i="44"/>
  <c r="G25" i="44"/>
  <c r="G22" i="44"/>
  <c r="G19" i="44"/>
  <c r="G17" i="44"/>
  <c r="G15" i="44"/>
  <c r="G10" i="44"/>
  <c r="G8" i="44"/>
  <c r="G6" i="44"/>
  <c r="D64" i="33"/>
  <c r="D35" i="33"/>
  <c r="I35" i="33" s="1"/>
  <c r="D35" i="21" s="1"/>
  <c r="D29" i="33"/>
  <c r="D22" i="33"/>
  <c r="D73" i="33"/>
  <c r="D70" i="33"/>
  <c r="I70" i="33" s="1"/>
  <c r="D70" i="21" s="1"/>
  <c r="D68" i="33"/>
  <c r="I68" i="33" s="1"/>
  <c r="D68" i="21" s="1"/>
  <c r="D66" i="33"/>
  <c r="D62" i="33"/>
  <c r="I62" i="33" s="1"/>
  <c r="D62" i="21" s="1"/>
  <c r="D60" i="33"/>
  <c r="D57" i="33"/>
  <c r="D55" i="33"/>
  <c r="D53" i="33"/>
  <c r="D50" i="33"/>
  <c r="I50" i="33" s="1"/>
  <c r="D50" i="21" s="1"/>
  <c r="D47" i="33"/>
  <c r="I47" i="33" s="1"/>
  <c r="D47" i="21" s="1"/>
  <c r="D45" i="33"/>
  <c r="D42" i="33"/>
  <c r="D40" i="33"/>
  <c r="D38" i="33"/>
  <c r="D33" i="33"/>
  <c r="D31" i="33"/>
  <c r="D27" i="33"/>
  <c r="D25" i="33"/>
  <c r="I25" i="33" s="1"/>
  <c r="D25" i="21" s="1"/>
  <c r="D19" i="33"/>
  <c r="I19" i="33" s="1"/>
  <c r="D19" i="21" s="1"/>
  <c r="D17" i="33"/>
  <c r="D15" i="33"/>
  <c r="D10" i="33"/>
  <c r="I10" i="33"/>
  <c r="D10" i="21" s="1"/>
  <c r="D8" i="33"/>
  <c r="D12" i="33"/>
  <c r="D6" i="33"/>
  <c r="I6" i="33" s="1"/>
  <c r="D6" i="21" s="1"/>
  <c r="E73" i="44"/>
  <c r="E70" i="44"/>
  <c r="E68" i="44"/>
  <c r="E66" i="44"/>
  <c r="E64" i="44"/>
  <c r="E62" i="44"/>
  <c r="E60" i="44"/>
  <c r="E57" i="44"/>
  <c r="E55" i="44"/>
  <c r="E53" i="44"/>
  <c r="E50" i="44"/>
  <c r="E47" i="44"/>
  <c r="E45" i="44"/>
  <c r="E42" i="44"/>
  <c r="E40" i="44"/>
  <c r="E38" i="44"/>
  <c r="E35" i="44"/>
  <c r="E33" i="44"/>
  <c r="E31" i="44"/>
  <c r="E29" i="44"/>
  <c r="E27" i="44"/>
  <c r="E25" i="44"/>
  <c r="E22" i="44"/>
  <c r="E19" i="44"/>
  <c r="E17" i="44"/>
  <c r="E15" i="44"/>
  <c r="E12" i="44"/>
  <c r="E10" i="44"/>
  <c r="E8" i="44"/>
  <c r="I8" i="44" s="1"/>
  <c r="C8" i="21" s="1"/>
  <c r="E6" i="44"/>
  <c r="D73" i="44"/>
  <c r="I73" i="44" s="1"/>
  <c r="C73" i="21" s="1"/>
  <c r="D70" i="44"/>
  <c r="I70" i="44"/>
  <c r="D68" i="44"/>
  <c r="D66" i="44"/>
  <c r="D64" i="44"/>
  <c r="D62" i="44"/>
  <c r="I62" i="44" s="1"/>
  <c r="D60" i="44"/>
  <c r="D57" i="44"/>
  <c r="I57" i="44" s="1"/>
  <c r="C57" i="21" s="1"/>
  <c r="D55" i="44"/>
  <c r="D53" i="44"/>
  <c r="D50" i="44"/>
  <c r="D47" i="44"/>
  <c r="D45" i="44"/>
  <c r="D42" i="44"/>
  <c r="D40" i="44"/>
  <c r="D38" i="44"/>
  <c r="D35" i="44"/>
  <c r="D33" i="44"/>
  <c r="D31" i="44"/>
  <c r="I31" i="44" s="1"/>
  <c r="C31" i="21" s="1"/>
  <c r="D29" i="44"/>
  <c r="D27" i="44"/>
  <c r="D25" i="44"/>
  <c r="I25" i="44"/>
  <c r="C25" i="21" s="1"/>
  <c r="D22" i="44"/>
  <c r="D19" i="44"/>
  <c r="D17" i="44"/>
  <c r="D15" i="44"/>
  <c r="D12" i="44"/>
  <c r="I12" i="44" s="1"/>
  <c r="C12" i="21" s="1"/>
  <c r="D10" i="44"/>
  <c r="D8" i="44"/>
  <c r="D6" i="44"/>
  <c r="I74" i="44"/>
  <c r="C74" i="21" s="1"/>
  <c r="I71" i="44"/>
  <c r="I69" i="44"/>
  <c r="C69" i="21" s="1"/>
  <c r="I67" i="44"/>
  <c r="C67" i="21" s="1"/>
  <c r="I65" i="44"/>
  <c r="C65" i="21" s="1"/>
  <c r="I63" i="44"/>
  <c r="I61" i="44"/>
  <c r="C61" i="21" s="1"/>
  <c r="I60" i="44"/>
  <c r="C60" i="21" s="1"/>
  <c r="I58" i="44"/>
  <c r="C58" i="21" s="1"/>
  <c r="I56" i="44"/>
  <c r="C56" i="21" s="1"/>
  <c r="I54" i="44"/>
  <c r="I51" i="44"/>
  <c r="C51" i="21" s="1"/>
  <c r="I48" i="44"/>
  <c r="C48" i="21" s="1"/>
  <c r="I46" i="44"/>
  <c r="C46" i="21" s="1"/>
  <c r="I43" i="44"/>
  <c r="I41" i="44"/>
  <c r="C41" i="21" s="1"/>
  <c r="I39" i="44"/>
  <c r="C39" i="21" s="1"/>
  <c r="I36" i="44"/>
  <c r="C36" i="21" s="1"/>
  <c r="I34" i="44"/>
  <c r="I32" i="44"/>
  <c r="C32" i="21" s="1"/>
  <c r="I30" i="44"/>
  <c r="C30" i="21" s="1"/>
  <c r="I28" i="44"/>
  <c r="C28" i="21" s="1"/>
  <c r="I26" i="44"/>
  <c r="J23" i="44"/>
  <c r="I23" i="44"/>
  <c r="C23" i="21" s="1"/>
  <c r="I20" i="44"/>
  <c r="I18" i="44"/>
  <c r="C18" i="21" s="1"/>
  <c r="I16" i="44"/>
  <c r="J13" i="44"/>
  <c r="I13" i="44"/>
  <c r="I11" i="44"/>
  <c r="C11" i="21" s="1"/>
  <c r="I9" i="44"/>
  <c r="C9" i="21" s="1"/>
  <c r="I7" i="44"/>
  <c r="C7" i="21" s="1"/>
  <c r="I4" i="44"/>
  <c r="N62" i="21"/>
  <c r="N38" i="21"/>
  <c r="I70" i="43"/>
  <c r="N70" i="21" s="1"/>
  <c r="I19" i="42"/>
  <c r="M19" i="21" s="1"/>
  <c r="I47" i="40"/>
  <c r="K47" i="21" s="1"/>
  <c r="I25" i="40"/>
  <c r="K25" i="21"/>
  <c r="K66" i="21"/>
  <c r="J66" i="21"/>
  <c r="I66" i="21"/>
  <c r="I55" i="40"/>
  <c r="K55" i="21" s="1"/>
  <c r="I45" i="40"/>
  <c r="K45" i="21" s="1"/>
  <c r="J33" i="21"/>
  <c r="I64" i="38"/>
  <c r="I71" i="21" s="1"/>
  <c r="H8" i="21"/>
  <c r="I62" i="36"/>
  <c r="G62" i="21" s="1"/>
  <c r="I7" i="36"/>
  <c r="G7" i="21" s="1"/>
  <c r="I9" i="36"/>
  <c r="G9" i="21"/>
  <c r="I73" i="35"/>
  <c r="F73" i="21" s="1"/>
  <c r="I64" i="35"/>
  <c r="F64" i="21" s="1"/>
  <c r="I55" i="35"/>
  <c r="F55" i="21"/>
  <c r="I33" i="35"/>
  <c r="F33" i="21"/>
  <c r="I12" i="35"/>
  <c r="F12" i="21" s="1"/>
  <c r="I4" i="43"/>
  <c r="N4" i="21" s="1"/>
  <c r="I6" i="43"/>
  <c r="N6" i="21" s="1"/>
  <c r="I7" i="43"/>
  <c r="N7" i="21"/>
  <c r="I9" i="43"/>
  <c r="N9" i="21"/>
  <c r="I11" i="43"/>
  <c r="N11" i="21" s="1"/>
  <c r="I12" i="43"/>
  <c r="N12" i="21" s="1"/>
  <c r="I13" i="43"/>
  <c r="N13" i="21"/>
  <c r="J13" i="43"/>
  <c r="I16" i="43"/>
  <c r="N16" i="21"/>
  <c r="I18" i="43"/>
  <c r="N18" i="21" s="1"/>
  <c r="I19" i="43"/>
  <c r="N19" i="21" s="1"/>
  <c r="I20" i="43"/>
  <c r="N20" i="21"/>
  <c r="I23" i="43"/>
  <c r="N23" i="21" s="1"/>
  <c r="J23" i="43"/>
  <c r="I25" i="43"/>
  <c r="N25" i="21" s="1"/>
  <c r="I26" i="43"/>
  <c r="N26" i="21"/>
  <c r="N27" i="21"/>
  <c r="I28" i="43"/>
  <c r="N28" i="21" s="1"/>
  <c r="J22" i="43"/>
  <c r="I30" i="43"/>
  <c r="N30" i="21" s="1"/>
  <c r="I32" i="43"/>
  <c r="N32" i="21"/>
  <c r="I34" i="43"/>
  <c r="N34" i="21"/>
  <c r="I36" i="43"/>
  <c r="N36" i="21"/>
  <c r="I39" i="43"/>
  <c r="N39" i="21"/>
  <c r="I41" i="43"/>
  <c r="N41" i="21" s="1"/>
  <c r="N42" i="21"/>
  <c r="I43" i="43"/>
  <c r="N43" i="21"/>
  <c r="I46" i="43"/>
  <c r="N46" i="21" s="1"/>
  <c r="I48" i="43"/>
  <c r="N48" i="21"/>
  <c r="I51" i="43"/>
  <c r="N51" i="21" s="1"/>
  <c r="I53" i="43"/>
  <c r="N53" i="21" s="1"/>
  <c r="I54" i="43"/>
  <c r="N54" i="21"/>
  <c r="I56" i="43"/>
  <c r="N56" i="21" s="1"/>
  <c r="I57" i="43"/>
  <c r="N57" i="21"/>
  <c r="I58" i="43"/>
  <c r="N58" i="21"/>
  <c r="I61" i="43"/>
  <c r="N61" i="21" s="1"/>
  <c r="I63" i="43"/>
  <c r="N63" i="21"/>
  <c r="N64" i="21"/>
  <c r="I65" i="43"/>
  <c r="N65" i="21"/>
  <c r="I67" i="43"/>
  <c r="N67" i="21" s="1"/>
  <c r="I68" i="43"/>
  <c r="N68" i="21"/>
  <c r="I69" i="43"/>
  <c r="N69" i="21"/>
  <c r="I71" i="43"/>
  <c r="N71" i="21" s="1"/>
  <c r="I73" i="43"/>
  <c r="N73" i="21" s="1"/>
  <c r="I74" i="43"/>
  <c r="N74" i="21" s="1"/>
  <c r="I4" i="42"/>
  <c r="M4" i="21"/>
  <c r="I6" i="42"/>
  <c r="M6" i="21" s="1"/>
  <c r="I7" i="42"/>
  <c r="M7" i="21"/>
  <c r="I8" i="42"/>
  <c r="M8" i="21" s="1"/>
  <c r="I9" i="42"/>
  <c r="M9" i="21"/>
  <c r="I10" i="42"/>
  <c r="M10" i="21" s="1"/>
  <c r="I11" i="42"/>
  <c r="M11" i="21"/>
  <c r="I12" i="42"/>
  <c r="M12" i="21" s="1"/>
  <c r="J12" i="42"/>
  <c r="I13" i="42"/>
  <c r="M13" i="21" s="1"/>
  <c r="J13" i="42"/>
  <c r="M15" i="21"/>
  <c r="I16" i="42"/>
  <c r="M16" i="21" s="1"/>
  <c r="M17" i="21"/>
  <c r="I18" i="42"/>
  <c r="M18" i="21"/>
  <c r="I20" i="42"/>
  <c r="M20" i="21" s="1"/>
  <c r="I23" i="42"/>
  <c r="M23" i="21" s="1"/>
  <c r="J23" i="42"/>
  <c r="M25" i="21"/>
  <c r="I26" i="42"/>
  <c r="M26" i="21" s="1"/>
  <c r="M27" i="21"/>
  <c r="I28" i="42"/>
  <c r="M28" i="21" s="1"/>
  <c r="J22" i="42"/>
  <c r="I29" i="42"/>
  <c r="M29" i="21" s="1"/>
  <c r="I30" i="42"/>
  <c r="M30" i="21"/>
  <c r="I31" i="42"/>
  <c r="M31" i="21" s="1"/>
  <c r="I32" i="42"/>
  <c r="M32" i="21" s="1"/>
  <c r="I33" i="42"/>
  <c r="M33" i="21"/>
  <c r="I34" i="42"/>
  <c r="M34" i="21" s="1"/>
  <c r="I35" i="42"/>
  <c r="M35" i="21" s="1"/>
  <c r="I36" i="42"/>
  <c r="M36" i="21" s="1"/>
  <c r="I38" i="42"/>
  <c r="M38" i="21" s="1"/>
  <c r="I39" i="42"/>
  <c r="M39" i="21" s="1"/>
  <c r="I40" i="42"/>
  <c r="M40" i="21"/>
  <c r="I41" i="42"/>
  <c r="M41" i="21" s="1"/>
  <c r="I42" i="42"/>
  <c r="M42" i="21"/>
  <c r="I43" i="42"/>
  <c r="M43" i="21" s="1"/>
  <c r="I45" i="42"/>
  <c r="M45" i="21" s="1"/>
  <c r="I46" i="42"/>
  <c r="M46" i="21" s="1"/>
  <c r="I47" i="42"/>
  <c r="M47" i="21" s="1"/>
  <c r="I48" i="42"/>
  <c r="M48" i="21" s="1"/>
  <c r="I50" i="42"/>
  <c r="M50" i="21" s="1"/>
  <c r="I51" i="42"/>
  <c r="M51" i="21" s="1"/>
  <c r="I53" i="42"/>
  <c r="M53" i="21"/>
  <c r="I54" i="42"/>
  <c r="M54" i="21" s="1"/>
  <c r="I55" i="42"/>
  <c r="M55" i="21" s="1"/>
  <c r="I56" i="42"/>
  <c r="M56" i="21" s="1"/>
  <c r="I57" i="42"/>
  <c r="M57" i="21" s="1"/>
  <c r="I58" i="42"/>
  <c r="M58" i="21" s="1"/>
  <c r="I60" i="42"/>
  <c r="M60" i="21"/>
  <c r="I61" i="42"/>
  <c r="M61" i="21" s="1"/>
  <c r="I62" i="42"/>
  <c r="M62" i="21"/>
  <c r="I63" i="42"/>
  <c r="M63" i="21" s="1"/>
  <c r="I64" i="42"/>
  <c r="M64" i="21" s="1"/>
  <c r="I65" i="42"/>
  <c r="M65" i="21" s="1"/>
  <c r="I66" i="42"/>
  <c r="M66" i="21" s="1"/>
  <c r="I67" i="42"/>
  <c r="M67" i="21" s="1"/>
  <c r="I68" i="42"/>
  <c r="M68" i="21" s="1"/>
  <c r="I69" i="42"/>
  <c r="M69" i="21" s="1"/>
  <c r="I70" i="42"/>
  <c r="M70" i="21"/>
  <c r="I71" i="42"/>
  <c r="M71" i="21" s="1"/>
  <c r="I73" i="42"/>
  <c r="M73" i="21" s="1"/>
  <c r="I74" i="42"/>
  <c r="M74" i="21" s="1"/>
  <c r="I4" i="41"/>
  <c r="L4" i="21" s="1"/>
  <c r="I7" i="41"/>
  <c r="L7" i="21"/>
  <c r="I9" i="41"/>
  <c r="L9" i="21" s="1"/>
  <c r="I13" i="41"/>
  <c r="L13" i="21" s="1"/>
  <c r="J13" i="41"/>
  <c r="L19" i="21"/>
  <c r="I20" i="41"/>
  <c r="L20" i="21" s="1"/>
  <c r="L22" i="21"/>
  <c r="I23" i="41"/>
  <c r="L23" i="21" s="1"/>
  <c r="I36" i="41"/>
  <c r="L36" i="21"/>
  <c r="I38" i="41"/>
  <c r="L38" i="21" s="1"/>
  <c r="I39" i="41"/>
  <c r="L39" i="21"/>
  <c r="I40" i="41"/>
  <c r="L40" i="21" s="1"/>
  <c r="I41" i="41"/>
  <c r="L41" i="21"/>
  <c r="I42" i="41"/>
  <c r="L42" i="21" s="1"/>
  <c r="I43" i="41"/>
  <c r="L43" i="21"/>
  <c r="I45" i="41"/>
  <c r="L45" i="21" s="1"/>
  <c r="I46" i="41"/>
  <c r="L46" i="21"/>
  <c r="I47" i="41"/>
  <c r="L47" i="21" s="1"/>
  <c r="I48" i="41"/>
  <c r="L48" i="21"/>
  <c r="I50" i="41"/>
  <c r="L50" i="21" s="1"/>
  <c r="I51" i="41"/>
  <c r="L51" i="21"/>
  <c r="I53" i="41"/>
  <c r="L53" i="21" s="1"/>
  <c r="I54" i="41"/>
  <c r="L54" i="21"/>
  <c r="I55" i="41"/>
  <c r="L55" i="21" s="1"/>
  <c r="I56" i="41"/>
  <c r="L56" i="21"/>
  <c r="I57" i="41"/>
  <c r="L57" i="21" s="1"/>
  <c r="I58" i="41"/>
  <c r="L58" i="21"/>
  <c r="I60" i="41"/>
  <c r="L60" i="21" s="1"/>
  <c r="I61" i="41"/>
  <c r="L61" i="21"/>
  <c r="I63" i="41"/>
  <c r="L63" i="21" s="1"/>
  <c r="L64" i="21"/>
  <c r="I65" i="41"/>
  <c r="L65" i="21" s="1"/>
  <c r="L66" i="21"/>
  <c r="I67" i="41"/>
  <c r="L67" i="21" s="1"/>
  <c r="L68" i="21"/>
  <c r="I69" i="41"/>
  <c r="L69" i="21" s="1"/>
  <c r="L70" i="21"/>
  <c r="I71" i="41"/>
  <c r="L71" i="21" s="1"/>
  <c r="L73" i="21"/>
  <c r="I74" i="41"/>
  <c r="L74" i="21" s="1"/>
  <c r="I4" i="40"/>
  <c r="K4" i="21"/>
  <c r="I6" i="40"/>
  <c r="K6" i="21" s="1"/>
  <c r="I7" i="40"/>
  <c r="K7" i="21"/>
  <c r="I8" i="40"/>
  <c r="K8" i="21" s="1"/>
  <c r="I9" i="40"/>
  <c r="K9" i="21"/>
  <c r="I10" i="40"/>
  <c r="K10" i="21" s="1"/>
  <c r="I11" i="40"/>
  <c r="K11" i="21"/>
  <c r="I12" i="40"/>
  <c r="K12" i="21" s="1"/>
  <c r="I13" i="40"/>
  <c r="K13" i="21"/>
  <c r="J13" i="40"/>
  <c r="I15" i="40"/>
  <c r="K15" i="21"/>
  <c r="I16" i="40"/>
  <c r="K16" i="21" s="1"/>
  <c r="K17" i="21"/>
  <c r="I18" i="40"/>
  <c r="K18" i="21" s="1"/>
  <c r="K19" i="21"/>
  <c r="I20" i="40"/>
  <c r="K20" i="21" s="1"/>
  <c r="K22" i="21"/>
  <c r="I23" i="40"/>
  <c r="K23" i="21" s="1"/>
  <c r="J23" i="40"/>
  <c r="I26" i="40"/>
  <c r="K26" i="21" s="1"/>
  <c r="I28" i="40"/>
  <c r="K28" i="21"/>
  <c r="I30" i="40"/>
  <c r="K30" i="21" s="1"/>
  <c r="K31" i="21"/>
  <c r="I32" i="40"/>
  <c r="K32" i="21" s="1"/>
  <c r="I33" i="40"/>
  <c r="K33" i="21"/>
  <c r="I34" i="40"/>
  <c r="K34" i="21" s="1"/>
  <c r="K35" i="21"/>
  <c r="I36" i="40"/>
  <c r="K36" i="21" s="1"/>
  <c r="K38" i="21"/>
  <c r="I39" i="40"/>
  <c r="K39" i="21" s="1"/>
  <c r="I40" i="40"/>
  <c r="K40" i="21" s="1"/>
  <c r="I41" i="40"/>
  <c r="K41" i="21" s="1"/>
  <c r="I42" i="40"/>
  <c r="K42" i="21"/>
  <c r="I43" i="40"/>
  <c r="K43" i="21" s="1"/>
  <c r="I46" i="40"/>
  <c r="K46" i="21"/>
  <c r="I48" i="40"/>
  <c r="K48" i="21" s="1"/>
  <c r="I50" i="40"/>
  <c r="K50" i="21" s="1"/>
  <c r="I51" i="40"/>
  <c r="K51" i="21"/>
  <c r="I53" i="40"/>
  <c r="K60" i="21" s="1"/>
  <c r="I54" i="40"/>
  <c r="K54" i="21"/>
  <c r="I56" i="40"/>
  <c r="I58" i="40"/>
  <c r="K65" i="21"/>
  <c r="I60" i="40"/>
  <c r="K67" i="21" s="1"/>
  <c r="I61" i="40"/>
  <c r="K68" i="21"/>
  <c r="I62" i="40"/>
  <c r="K69" i="21" s="1"/>
  <c r="I63" i="40"/>
  <c r="K70" i="21"/>
  <c r="I65" i="40"/>
  <c r="I66" i="40"/>
  <c r="I67" i="40"/>
  <c r="I68" i="40"/>
  <c r="I69" i="40"/>
  <c r="I70" i="40"/>
  <c r="I71" i="40"/>
  <c r="I73" i="40"/>
  <c r="K73" i="21" s="1"/>
  <c r="I74" i="40"/>
  <c r="K74" i="21"/>
  <c r="I4" i="39"/>
  <c r="J4" i="21" s="1"/>
  <c r="I6" i="39"/>
  <c r="J6" i="21"/>
  <c r="I7" i="39"/>
  <c r="J7" i="21" s="1"/>
  <c r="I8" i="39"/>
  <c r="J8" i="21"/>
  <c r="I9" i="39"/>
  <c r="J9" i="21" s="1"/>
  <c r="I11" i="39"/>
  <c r="J11" i="21"/>
  <c r="I12" i="39"/>
  <c r="J12" i="21" s="1"/>
  <c r="J12" i="39"/>
  <c r="I13" i="39"/>
  <c r="J13" i="21"/>
  <c r="J13" i="39"/>
  <c r="I15" i="39"/>
  <c r="J15" i="21" s="1"/>
  <c r="I16" i="39"/>
  <c r="J16" i="21"/>
  <c r="I17" i="39"/>
  <c r="J17" i="21" s="1"/>
  <c r="I18" i="39"/>
  <c r="J18" i="21"/>
  <c r="I19" i="39"/>
  <c r="J19" i="21" s="1"/>
  <c r="I20" i="39"/>
  <c r="J20" i="21" s="1"/>
  <c r="I22" i="39"/>
  <c r="J22" i="21" s="1"/>
  <c r="I23" i="39"/>
  <c r="J23" i="21" s="1"/>
  <c r="J23" i="39"/>
  <c r="I25" i="39"/>
  <c r="J25" i="21"/>
  <c r="I26" i="39"/>
  <c r="J26" i="21" s="1"/>
  <c r="I27" i="39"/>
  <c r="J27" i="21"/>
  <c r="I28" i="39"/>
  <c r="J28" i="21" s="1"/>
  <c r="J22" i="39"/>
  <c r="I29" i="39"/>
  <c r="J29" i="21"/>
  <c r="I30" i="39"/>
  <c r="J30" i="21" s="1"/>
  <c r="I31" i="39"/>
  <c r="J31" i="21" s="1"/>
  <c r="I32" i="39"/>
  <c r="J32" i="21" s="1"/>
  <c r="I34" i="39"/>
  <c r="J34" i="21" s="1"/>
  <c r="I35" i="39"/>
  <c r="J35" i="21" s="1"/>
  <c r="I36" i="39"/>
  <c r="J36" i="21"/>
  <c r="I38" i="39"/>
  <c r="J38" i="21" s="1"/>
  <c r="I39" i="39"/>
  <c r="J39" i="21"/>
  <c r="I41" i="39"/>
  <c r="J41" i="21" s="1"/>
  <c r="I42" i="39"/>
  <c r="J42" i="21" s="1"/>
  <c r="I43" i="39"/>
  <c r="J43" i="21" s="1"/>
  <c r="I45" i="39"/>
  <c r="J45" i="21" s="1"/>
  <c r="I46" i="39"/>
  <c r="J46" i="21" s="1"/>
  <c r="I47" i="39"/>
  <c r="J47" i="21"/>
  <c r="I48" i="39"/>
  <c r="J48" i="21" s="1"/>
  <c r="I50" i="39"/>
  <c r="J50" i="21"/>
  <c r="I51" i="39"/>
  <c r="J51" i="21" s="1"/>
  <c r="I53" i="39"/>
  <c r="J53" i="21" s="1"/>
  <c r="I54" i="39"/>
  <c r="J54" i="21" s="1"/>
  <c r="I55" i="39"/>
  <c r="J55" i="21" s="1"/>
  <c r="I56" i="39"/>
  <c r="J56" i="21" s="1"/>
  <c r="I57" i="39"/>
  <c r="J57" i="21" s="1"/>
  <c r="J64" i="21"/>
  <c r="I58" i="39"/>
  <c r="J58" i="21" s="1"/>
  <c r="I60" i="39"/>
  <c r="J67" i="21"/>
  <c r="I61" i="39"/>
  <c r="J68" i="21" s="1"/>
  <c r="I62" i="39"/>
  <c r="J69" i="21" s="1"/>
  <c r="I63" i="39"/>
  <c r="J70" i="21" s="1"/>
  <c r="I64" i="39"/>
  <c r="J71" i="21" s="1"/>
  <c r="I65" i="39"/>
  <c r="I66" i="39"/>
  <c r="I67" i="39"/>
  <c r="I68" i="39"/>
  <c r="I69" i="39"/>
  <c r="I70" i="39"/>
  <c r="I71" i="39"/>
  <c r="I73" i="39"/>
  <c r="J73" i="21" s="1"/>
  <c r="I74" i="39"/>
  <c r="J74" i="21"/>
  <c r="I4" i="38"/>
  <c r="I4" i="21" s="1"/>
  <c r="J12" i="38"/>
  <c r="I13" i="38"/>
  <c r="J13" i="38"/>
  <c r="I15" i="38"/>
  <c r="I15" i="21" s="1"/>
  <c r="I16" i="38"/>
  <c r="I16" i="21" s="1"/>
  <c r="I17" i="38"/>
  <c r="I17" i="21" s="1"/>
  <c r="I18" i="38"/>
  <c r="I18" i="21" s="1"/>
  <c r="I20" i="38"/>
  <c r="I22" i="38"/>
  <c r="I22" i="21"/>
  <c r="I23" i="38"/>
  <c r="I23" i="21" s="1"/>
  <c r="J23" i="38"/>
  <c r="I25" i="38"/>
  <c r="I25" i="21"/>
  <c r="I26" i="38"/>
  <c r="I26" i="21" s="1"/>
  <c r="I27" i="38"/>
  <c r="I27" i="21"/>
  <c r="I28" i="38"/>
  <c r="I28" i="21" s="1"/>
  <c r="J22" i="38"/>
  <c r="I29" i="38"/>
  <c r="I29" i="21" s="1"/>
  <c r="I30" i="38"/>
  <c r="I30" i="21"/>
  <c r="I31" i="38"/>
  <c r="I31" i="21" s="1"/>
  <c r="I32" i="38"/>
  <c r="I32" i="21"/>
  <c r="I33" i="38"/>
  <c r="I33" i="21" s="1"/>
  <c r="I34" i="38"/>
  <c r="I34" i="21"/>
  <c r="I35" i="38"/>
  <c r="I35" i="21" s="1"/>
  <c r="I36" i="38"/>
  <c r="I38" i="38"/>
  <c r="I38" i="21" s="1"/>
  <c r="I39" i="38"/>
  <c r="I39" i="21" s="1"/>
  <c r="I40" i="38"/>
  <c r="I40" i="21" s="1"/>
  <c r="I41" i="38"/>
  <c r="I41" i="21" s="1"/>
  <c r="I42" i="38"/>
  <c r="I42" i="21"/>
  <c r="I43" i="38"/>
  <c r="I43" i="21" s="1"/>
  <c r="I45" i="38"/>
  <c r="I45" i="21"/>
  <c r="I46" i="38"/>
  <c r="I46" i="21" s="1"/>
  <c r="I48" i="38"/>
  <c r="I48" i="21" s="1"/>
  <c r="I50" i="38"/>
  <c r="I50" i="21" s="1"/>
  <c r="I51" i="38"/>
  <c r="I51" i="21" s="1"/>
  <c r="I53" i="38"/>
  <c r="I60" i="21" s="1"/>
  <c r="I54" i="38"/>
  <c r="I61" i="21" s="1"/>
  <c r="I54" i="21"/>
  <c r="I55" i="38"/>
  <c r="I62" i="21" s="1"/>
  <c r="I56" i="38"/>
  <c r="I56" i="21"/>
  <c r="I57" i="38"/>
  <c r="I64" i="21" s="1"/>
  <c r="I58" i="38"/>
  <c r="I65" i="21" s="1"/>
  <c r="I60" i="38"/>
  <c r="I67" i="21" s="1"/>
  <c r="I61" i="38"/>
  <c r="I68" i="21" s="1"/>
  <c r="I62" i="38"/>
  <c r="I69" i="21" s="1"/>
  <c r="I63" i="38"/>
  <c r="I70" i="21"/>
  <c r="I65" i="38"/>
  <c r="I66" i="38"/>
  <c r="I67" i="38"/>
  <c r="I68" i="38"/>
  <c r="I69" i="38"/>
  <c r="I70" i="38"/>
  <c r="I71" i="38"/>
  <c r="I74" i="38"/>
  <c r="I74" i="21" s="1"/>
  <c r="H4" i="21"/>
  <c r="I6" i="37"/>
  <c r="H6" i="21"/>
  <c r="I7" i="37"/>
  <c r="H7" i="21" s="1"/>
  <c r="I9" i="37"/>
  <c r="H9" i="21" s="1"/>
  <c r="I11" i="37"/>
  <c r="H11" i="21"/>
  <c r="J12" i="37"/>
  <c r="I13" i="37"/>
  <c r="H13" i="21" s="1"/>
  <c r="J13" i="37"/>
  <c r="I15" i="37"/>
  <c r="H15" i="21" s="1"/>
  <c r="I16" i="37"/>
  <c r="H16" i="21" s="1"/>
  <c r="I17" i="37"/>
  <c r="H17" i="21"/>
  <c r="I18" i="37"/>
  <c r="H18" i="21" s="1"/>
  <c r="I19" i="37"/>
  <c r="H19" i="21"/>
  <c r="I20" i="37"/>
  <c r="H20" i="21" s="1"/>
  <c r="I22" i="37"/>
  <c r="H22" i="21" s="1"/>
  <c r="I23" i="37"/>
  <c r="H23" i="21" s="1"/>
  <c r="J23" i="37"/>
  <c r="I25" i="37"/>
  <c r="H25" i="21" s="1"/>
  <c r="I26" i="37"/>
  <c r="H26" i="21"/>
  <c r="I27" i="37"/>
  <c r="H27" i="21" s="1"/>
  <c r="I28" i="37"/>
  <c r="H28" i="21"/>
  <c r="J22" i="37"/>
  <c r="I29" i="37"/>
  <c r="H29" i="21" s="1"/>
  <c r="I30" i="37"/>
  <c r="H30" i="21" s="1"/>
  <c r="I32" i="37"/>
  <c r="H32" i="21"/>
  <c r="I34" i="37"/>
  <c r="H34" i="21" s="1"/>
  <c r="I36" i="37"/>
  <c r="H36" i="21" s="1"/>
  <c r="I38" i="37"/>
  <c r="H38" i="21" s="1"/>
  <c r="I39" i="37"/>
  <c r="H39" i="21" s="1"/>
  <c r="I40" i="37"/>
  <c r="H40" i="21"/>
  <c r="I41" i="37"/>
  <c r="H41" i="21" s="1"/>
  <c r="I42" i="37"/>
  <c r="H42" i="21"/>
  <c r="I43" i="37"/>
  <c r="H43" i="21" s="1"/>
  <c r="I45" i="37"/>
  <c r="H45" i="21" s="1"/>
  <c r="I46" i="37"/>
  <c r="H46" i="21" s="1"/>
  <c r="I47" i="37"/>
  <c r="H47" i="21" s="1"/>
  <c r="I48" i="37"/>
  <c r="H48" i="21" s="1"/>
  <c r="I50" i="37"/>
  <c r="H50" i="21"/>
  <c r="I51" i="37"/>
  <c r="H51" i="21" s="1"/>
  <c r="I53" i="37"/>
  <c r="H53" i="21"/>
  <c r="I54" i="37"/>
  <c r="H54" i="21" s="1"/>
  <c r="I55" i="37"/>
  <c r="H55" i="21" s="1"/>
  <c r="I56" i="37"/>
  <c r="H56" i="21" s="1"/>
  <c r="I57" i="37"/>
  <c r="H57" i="21" s="1"/>
  <c r="I58" i="37"/>
  <c r="H58" i="21" s="1"/>
  <c r="I60" i="37"/>
  <c r="H60" i="21"/>
  <c r="I61" i="37"/>
  <c r="H61" i="21" s="1"/>
  <c r="I63" i="37"/>
  <c r="H63" i="21"/>
  <c r="I64" i="37"/>
  <c r="H64" i="21" s="1"/>
  <c r="I65" i="37"/>
  <c r="H65" i="21" s="1"/>
  <c r="I66" i="37"/>
  <c r="H66" i="21" s="1"/>
  <c r="I67" i="37"/>
  <c r="H67" i="21" s="1"/>
  <c r="I69" i="37"/>
  <c r="H69" i="21"/>
  <c r="I71" i="37"/>
  <c r="H71" i="21" s="1"/>
  <c r="I73" i="37"/>
  <c r="H73" i="21" s="1"/>
  <c r="I74" i="37"/>
  <c r="H74" i="21"/>
  <c r="I4" i="36"/>
  <c r="G4" i="21" s="1"/>
  <c r="I6" i="36"/>
  <c r="G6" i="21"/>
  <c r="I11" i="36"/>
  <c r="G11" i="21" s="1"/>
  <c r="I13" i="36"/>
  <c r="G13" i="21" s="1"/>
  <c r="J13" i="36"/>
  <c r="I15" i="36"/>
  <c r="G15" i="21" s="1"/>
  <c r="I16" i="36"/>
  <c r="G16" i="21"/>
  <c r="I18" i="36"/>
  <c r="G18" i="21" s="1"/>
  <c r="G19" i="21"/>
  <c r="I20" i="36"/>
  <c r="G20" i="21" s="1"/>
  <c r="I23" i="36"/>
  <c r="G23" i="21"/>
  <c r="J23" i="36"/>
  <c r="I25" i="36"/>
  <c r="G25" i="21" s="1"/>
  <c r="I26" i="36"/>
  <c r="G26" i="21"/>
  <c r="I28" i="36"/>
  <c r="G28" i="21" s="1"/>
  <c r="J22" i="36"/>
  <c r="I30" i="36"/>
  <c r="G30" i="21" s="1"/>
  <c r="I32" i="36"/>
  <c r="G32" i="21"/>
  <c r="I33" i="36"/>
  <c r="G33" i="21" s="1"/>
  <c r="I34" i="36"/>
  <c r="G34" i="21"/>
  <c r="I36" i="36"/>
  <c r="G36" i="21" s="1"/>
  <c r="G38" i="21"/>
  <c r="I39" i="36"/>
  <c r="G39" i="21" s="1"/>
  <c r="I41" i="36"/>
  <c r="G41" i="21"/>
  <c r="I42" i="36"/>
  <c r="G42" i="21" s="1"/>
  <c r="I43" i="36"/>
  <c r="G43" i="21"/>
  <c r="I46" i="36"/>
  <c r="G46" i="21" s="1"/>
  <c r="G47" i="21"/>
  <c r="I48" i="36"/>
  <c r="G48" i="21" s="1"/>
  <c r="I51" i="36"/>
  <c r="G51" i="21"/>
  <c r="I54" i="36"/>
  <c r="G54" i="21" s="1"/>
  <c r="I56" i="36"/>
  <c r="G56" i="21"/>
  <c r="I57" i="36"/>
  <c r="G57" i="21" s="1"/>
  <c r="I58" i="36"/>
  <c r="G58" i="21"/>
  <c r="I61" i="36"/>
  <c r="G61" i="21" s="1"/>
  <c r="I63" i="36"/>
  <c r="G63" i="21"/>
  <c r="I65" i="36"/>
  <c r="G65" i="21" s="1"/>
  <c r="G66" i="21"/>
  <c r="I67" i="36"/>
  <c r="G67" i="21" s="1"/>
  <c r="I69" i="36"/>
  <c r="G69" i="21"/>
  <c r="I70" i="36"/>
  <c r="G70" i="21" s="1"/>
  <c r="I71" i="36"/>
  <c r="G71" i="21"/>
  <c r="I74" i="36"/>
  <c r="G74" i="21" s="1"/>
  <c r="F4" i="21"/>
  <c r="I6" i="35"/>
  <c r="F6" i="21" s="1"/>
  <c r="I7" i="35"/>
  <c r="F7" i="21"/>
  <c r="I9" i="35"/>
  <c r="F9" i="21" s="1"/>
  <c r="I11" i="35"/>
  <c r="F11" i="21" s="1"/>
  <c r="J12" i="35"/>
  <c r="I13" i="35"/>
  <c r="F13" i="21" s="1"/>
  <c r="J13" i="35"/>
  <c r="I15" i="35"/>
  <c r="F15" i="21"/>
  <c r="I16" i="35"/>
  <c r="F16" i="21" s="1"/>
  <c r="I18" i="35"/>
  <c r="F18" i="21" s="1"/>
  <c r="I20" i="35"/>
  <c r="F20" i="21"/>
  <c r="I22" i="35"/>
  <c r="F22" i="21" s="1"/>
  <c r="I23" i="35"/>
  <c r="F23" i="21"/>
  <c r="J23" i="35"/>
  <c r="F25" i="21"/>
  <c r="I26" i="35"/>
  <c r="F26" i="21" s="1"/>
  <c r="I28" i="35"/>
  <c r="F28" i="21"/>
  <c r="J22" i="35"/>
  <c r="I30" i="35"/>
  <c r="F30" i="21" s="1"/>
  <c r="I31" i="35"/>
  <c r="F31" i="21"/>
  <c r="I32" i="35"/>
  <c r="F32" i="21" s="1"/>
  <c r="I34" i="35"/>
  <c r="F34" i="21"/>
  <c r="I36" i="35"/>
  <c r="F36" i="21" s="1"/>
  <c r="I39" i="35"/>
  <c r="F39" i="21" s="1"/>
  <c r="I40" i="35"/>
  <c r="F40" i="21" s="1"/>
  <c r="I41" i="35"/>
  <c r="F41" i="21" s="1"/>
  <c r="I43" i="35"/>
  <c r="F43" i="21" s="1"/>
  <c r="I46" i="35"/>
  <c r="F46" i="21"/>
  <c r="I48" i="35"/>
  <c r="F48" i="21" s="1"/>
  <c r="I51" i="35"/>
  <c r="F51" i="21" s="1"/>
  <c r="I54" i="35"/>
  <c r="F54" i="21" s="1"/>
  <c r="I56" i="35"/>
  <c r="F56" i="21" s="1"/>
  <c r="I58" i="35"/>
  <c r="F58" i="21"/>
  <c r="I61" i="35"/>
  <c r="F61" i="21" s="1"/>
  <c r="I62" i="35"/>
  <c r="F62" i="21"/>
  <c r="I63" i="35"/>
  <c r="F63" i="21" s="1"/>
  <c r="I65" i="35"/>
  <c r="F65" i="21" s="1"/>
  <c r="I67" i="35"/>
  <c r="F67" i="21" s="1"/>
  <c r="I69" i="35"/>
  <c r="F69" i="21" s="1"/>
  <c r="I71" i="35"/>
  <c r="F71" i="21" s="1"/>
  <c r="I74" i="35"/>
  <c r="F74" i="21"/>
  <c r="I4" i="34"/>
  <c r="E4" i="21" s="1"/>
  <c r="I7" i="34"/>
  <c r="E7" i="21" s="1"/>
  <c r="I9" i="34"/>
  <c r="E9" i="21" s="1"/>
  <c r="I11" i="34"/>
  <c r="E11" i="21" s="1"/>
  <c r="J12" i="34"/>
  <c r="I13" i="34"/>
  <c r="E13" i="21" s="1"/>
  <c r="J13" i="34"/>
  <c r="I16" i="34"/>
  <c r="E16" i="21"/>
  <c r="I18" i="34"/>
  <c r="E18" i="21" s="1"/>
  <c r="I20" i="34"/>
  <c r="E20" i="21" s="1"/>
  <c r="I22" i="34"/>
  <c r="E22" i="21" s="1"/>
  <c r="I23" i="34"/>
  <c r="E23" i="21" s="1"/>
  <c r="J23" i="34"/>
  <c r="I26" i="34"/>
  <c r="E26" i="21" s="1"/>
  <c r="E27" i="21"/>
  <c r="I28" i="34"/>
  <c r="E28" i="21" s="1"/>
  <c r="J22" i="34"/>
  <c r="I30" i="34"/>
  <c r="E30" i="21" s="1"/>
  <c r="I32" i="34"/>
  <c r="E32" i="21"/>
  <c r="I34" i="34"/>
  <c r="E34" i="21" s="1"/>
  <c r="I36" i="34"/>
  <c r="E36" i="21"/>
  <c r="I39" i="34"/>
  <c r="E39" i="21" s="1"/>
  <c r="I40" i="34"/>
  <c r="E40" i="21" s="1"/>
  <c r="I41" i="34"/>
  <c r="E41" i="21" s="1"/>
  <c r="I42" i="34"/>
  <c r="E42" i="21" s="1"/>
  <c r="I43" i="34"/>
  <c r="E43" i="21" s="1"/>
  <c r="I45" i="34"/>
  <c r="E45" i="21"/>
  <c r="I46" i="34"/>
  <c r="E46" i="21" s="1"/>
  <c r="I48" i="34"/>
  <c r="E48" i="21"/>
  <c r="I50" i="34"/>
  <c r="E50" i="21" s="1"/>
  <c r="I51" i="34"/>
  <c r="E51" i="21" s="1"/>
  <c r="I54" i="34"/>
  <c r="E54" i="21"/>
  <c r="I55" i="34"/>
  <c r="E55" i="21" s="1"/>
  <c r="I56" i="34"/>
  <c r="E56" i="21"/>
  <c r="I58" i="34"/>
  <c r="E58" i="21" s="1"/>
  <c r="I61" i="34"/>
  <c r="E61" i="21" s="1"/>
  <c r="I62" i="34"/>
  <c r="E62" i="21" s="1"/>
  <c r="I63" i="34"/>
  <c r="E63" i="21" s="1"/>
  <c r="I64" i="34"/>
  <c r="E64" i="21"/>
  <c r="I65" i="34"/>
  <c r="E65" i="21" s="1"/>
  <c r="I67" i="34"/>
  <c r="E67" i="21" s="1"/>
  <c r="I69" i="34"/>
  <c r="E69" i="21" s="1"/>
  <c r="I71" i="34"/>
  <c r="E71" i="21"/>
  <c r="I74" i="34"/>
  <c r="E74" i="21" s="1"/>
  <c r="I4" i="33"/>
  <c r="I7" i="33"/>
  <c r="D7" i="21"/>
  <c r="I8" i="33"/>
  <c r="D8" i="21" s="1"/>
  <c r="I9" i="33"/>
  <c r="D9" i="21"/>
  <c r="I11" i="33"/>
  <c r="D11" i="21" s="1"/>
  <c r="I12" i="33"/>
  <c r="D12" i="21"/>
  <c r="I13" i="33"/>
  <c r="D13" i="21" s="1"/>
  <c r="J13" i="33"/>
  <c r="I16" i="33"/>
  <c r="D16" i="21" s="1"/>
  <c r="I17" i="33"/>
  <c r="D17" i="21" s="1"/>
  <c r="I18" i="33"/>
  <c r="D18" i="21" s="1"/>
  <c r="I20" i="33"/>
  <c r="D20" i="21" s="1"/>
  <c r="I22" i="33"/>
  <c r="D22" i="21"/>
  <c r="I23" i="33"/>
  <c r="D23" i="21" s="1"/>
  <c r="J23" i="33"/>
  <c r="I26" i="33"/>
  <c r="D26" i="21" s="1"/>
  <c r="D27" i="21"/>
  <c r="I28" i="33"/>
  <c r="D28" i="21" s="1"/>
  <c r="I30" i="33"/>
  <c r="D30" i="21"/>
  <c r="I31" i="33"/>
  <c r="D31" i="21" s="1"/>
  <c r="I32" i="33"/>
  <c r="D32" i="21"/>
  <c r="I34" i="33"/>
  <c r="D34" i="21" s="1"/>
  <c r="I36" i="33"/>
  <c r="D36" i="21"/>
  <c r="I39" i="33"/>
  <c r="D39" i="21" s="1"/>
  <c r="I40" i="33"/>
  <c r="D40" i="21"/>
  <c r="O40" i="21" s="1"/>
  <c r="I41" i="33"/>
  <c r="D41" i="21" s="1"/>
  <c r="I43" i="33"/>
  <c r="D43" i="21"/>
  <c r="I45" i="33"/>
  <c r="D45" i="21" s="1"/>
  <c r="I46" i="33"/>
  <c r="D46" i="21"/>
  <c r="I48" i="33"/>
  <c r="D48" i="21" s="1"/>
  <c r="I51" i="33"/>
  <c r="D51" i="21"/>
  <c r="I54" i="33"/>
  <c r="D54" i="21" s="1"/>
  <c r="I56" i="33"/>
  <c r="D56" i="21" s="1"/>
  <c r="I58" i="33"/>
  <c r="D58" i="21"/>
  <c r="I60" i="33"/>
  <c r="D60" i="21" s="1"/>
  <c r="I61" i="33"/>
  <c r="D61" i="21"/>
  <c r="I63" i="33"/>
  <c r="D63" i="21" s="1"/>
  <c r="I65" i="33"/>
  <c r="D65" i="21" s="1"/>
  <c r="I67" i="33"/>
  <c r="D67" i="21"/>
  <c r="I69" i="33"/>
  <c r="D69" i="21" s="1"/>
  <c r="I71" i="33"/>
  <c r="D71" i="21"/>
  <c r="I74" i="33"/>
  <c r="D74" i="21"/>
  <c r="D4" i="21"/>
  <c r="I29" i="36"/>
  <c r="G29" i="21" s="1"/>
  <c r="G35" i="21"/>
  <c r="I31" i="36"/>
  <c r="G31" i="21" s="1"/>
  <c r="G27" i="21"/>
  <c r="I17" i="36"/>
  <c r="G17" i="21" s="1"/>
  <c r="J12" i="36"/>
  <c r="I12" i="36"/>
  <c r="G12" i="21" s="1"/>
  <c r="I73" i="36"/>
  <c r="G73" i="21"/>
  <c r="I68" i="36"/>
  <c r="G68" i="21"/>
  <c r="I64" i="36"/>
  <c r="G64" i="21"/>
  <c r="I60" i="36"/>
  <c r="G60" i="21"/>
  <c r="I55" i="36"/>
  <c r="G55" i="21"/>
  <c r="I50" i="36"/>
  <c r="G50" i="21" s="1"/>
  <c r="I45" i="36"/>
  <c r="G45" i="21"/>
  <c r="I40" i="36"/>
  <c r="G40" i="21" s="1"/>
  <c r="I22" i="36"/>
  <c r="G22" i="21" s="1"/>
  <c r="I11" i="38"/>
  <c r="I11" i="21" s="1"/>
  <c r="I10" i="38"/>
  <c r="I10" i="21" s="1"/>
  <c r="I9" i="38"/>
  <c r="I9" i="21" s="1"/>
  <c r="I8" i="38"/>
  <c r="I8" i="21"/>
  <c r="I7" i="38"/>
  <c r="I7" i="21" s="1"/>
  <c r="I6" i="38"/>
  <c r="I6" i="21"/>
  <c r="K58" i="21"/>
  <c r="K61" i="21"/>
  <c r="K57" i="21"/>
  <c r="K64" i="21"/>
  <c r="I35" i="41"/>
  <c r="L35" i="21"/>
  <c r="I18" i="41"/>
  <c r="L18" i="21" s="1"/>
  <c r="I12" i="41"/>
  <c r="L12" i="21"/>
  <c r="J12" i="41"/>
  <c r="I34" i="41"/>
  <c r="L34" i="21" s="1"/>
  <c r="I17" i="41"/>
  <c r="L17" i="21"/>
  <c r="I10" i="41"/>
  <c r="L10" i="21" s="1"/>
  <c r="I11" i="41"/>
  <c r="L11" i="21"/>
  <c r="I33" i="41"/>
  <c r="L33" i="21" s="1"/>
  <c r="I16" i="41"/>
  <c r="L16" i="21" s="1"/>
  <c r="I15" i="41"/>
  <c r="L15" i="21" s="1"/>
  <c r="I32" i="41"/>
  <c r="L32" i="21" s="1"/>
  <c r="I31" i="41"/>
  <c r="L31" i="21" s="1"/>
  <c r="J23" i="41"/>
  <c r="I30" i="41"/>
  <c r="L30" i="21" s="1"/>
  <c r="I29" i="41"/>
  <c r="L29" i="21"/>
  <c r="J22" i="41"/>
  <c r="I28" i="41"/>
  <c r="L28" i="21" s="1"/>
  <c r="I27" i="41"/>
  <c r="L27" i="21" s="1"/>
  <c r="I25" i="41"/>
  <c r="L25" i="21" s="1"/>
  <c r="I26" i="41"/>
  <c r="L26" i="21" s="1"/>
  <c r="N29" i="21"/>
  <c r="K53" i="21"/>
  <c r="K62" i="21"/>
  <c r="J65" i="21"/>
  <c r="I55" i="21"/>
  <c r="I57" i="21"/>
  <c r="I58" i="21"/>
  <c r="I20" i="21"/>
  <c r="I36" i="21"/>
  <c r="I6" i="44"/>
  <c r="C6" i="21" s="1"/>
  <c r="I22" i="44"/>
  <c r="C22" i="21" s="1"/>
  <c r="I27" i="44"/>
  <c r="C27" i="21" s="1"/>
  <c r="I35" i="44"/>
  <c r="C35" i="21" s="1"/>
  <c r="I10" i="44"/>
  <c r="C10" i="21" s="1"/>
  <c r="I17" i="44"/>
  <c r="C17" i="21" s="1"/>
  <c r="I40" i="44"/>
  <c r="C40" i="21" s="1"/>
  <c r="I50" i="44"/>
  <c r="C50" i="21" s="1"/>
  <c r="I68" i="44"/>
  <c r="C68" i="21" s="1"/>
  <c r="I15" i="44"/>
  <c r="I38" i="44"/>
  <c r="C38" i="21" s="1"/>
  <c r="I47" i="44"/>
  <c r="C47" i="21" s="1"/>
  <c r="J12" i="44"/>
  <c r="J63" i="21"/>
  <c r="J61" i="21"/>
  <c r="I66" i="33"/>
  <c r="D66" i="21"/>
  <c r="I29" i="33"/>
  <c r="D29" i="21" s="1"/>
  <c r="I42" i="44"/>
  <c r="C42" i="21" s="1"/>
  <c r="I53" i="44"/>
  <c r="I19" i="44"/>
  <c r="C19" i="21" s="1"/>
  <c r="I53" i="21"/>
  <c r="I13" i="21"/>
  <c r="I63" i="21"/>
  <c r="O54" i="21" l="1"/>
  <c r="Q46" i="21"/>
  <c r="P17" i="21"/>
  <c r="O71" i="21"/>
  <c r="P23" i="21"/>
  <c r="O45" i="21"/>
  <c r="Q45" i="21"/>
  <c r="O20" i="21"/>
  <c r="P22" i="21"/>
  <c r="P18" i="21"/>
  <c r="O25" i="21"/>
  <c r="O26" i="21"/>
  <c r="O69" i="21"/>
  <c r="O43" i="21"/>
  <c r="O42" i="21"/>
  <c r="O47" i="21"/>
  <c r="O50" i="21"/>
  <c r="O6" i="21"/>
  <c r="J60" i="21"/>
  <c r="O60" i="21" s="1"/>
  <c r="I55" i="44"/>
  <c r="C55" i="21" s="1"/>
  <c r="O55" i="21" s="1"/>
  <c r="I66" i="44"/>
  <c r="C66" i="21" s="1"/>
  <c r="O66" i="21" s="1"/>
  <c r="O13" i="21"/>
  <c r="Q13" i="21"/>
  <c r="O16" i="21"/>
  <c r="O19" i="21"/>
  <c r="O27" i="21"/>
  <c r="K63" i="21"/>
  <c r="K56" i="21"/>
  <c r="O56" i="21" s="1"/>
  <c r="O22" i="21"/>
  <c r="J62" i="21"/>
  <c r="O63" i="21"/>
  <c r="O4" i="21"/>
  <c r="O28" i="21"/>
  <c r="O7" i="21"/>
  <c r="O23" i="21"/>
  <c r="Q30" i="21"/>
  <c r="O30" i="21"/>
  <c r="O39" i="21"/>
  <c r="O48" i="21"/>
  <c r="O58" i="21"/>
  <c r="O65" i="21"/>
  <c r="O74" i="21"/>
  <c r="J22" i="44"/>
  <c r="I29" i="44"/>
  <c r="C29" i="21" s="1"/>
  <c r="O73" i="21"/>
  <c r="I57" i="34"/>
  <c r="E57" i="21" s="1"/>
  <c r="O57" i="21" s="1"/>
  <c r="I70" i="34"/>
  <c r="E70" i="21" s="1"/>
  <c r="O70" i="21" s="1"/>
  <c r="I53" i="34"/>
  <c r="E53" i="21" s="1"/>
  <c r="I47" i="34"/>
  <c r="E47" i="21" s="1"/>
  <c r="I10" i="35"/>
  <c r="F10" i="21" s="1"/>
  <c r="O9" i="21"/>
  <c r="O32" i="21"/>
  <c r="O41" i="21"/>
  <c r="O51" i="21"/>
  <c r="O67" i="21"/>
  <c r="O31" i="21"/>
  <c r="J22" i="40"/>
  <c r="I29" i="40"/>
  <c r="K29" i="21" s="1"/>
  <c r="O17" i="21"/>
  <c r="O8" i="21"/>
  <c r="I38" i="33"/>
  <c r="D38" i="21" s="1"/>
  <c r="I62" i="37"/>
  <c r="H62" i="21" s="1"/>
  <c r="O62" i="21" s="1"/>
  <c r="O34" i="21"/>
  <c r="O11" i="21"/>
  <c r="O18" i="21"/>
  <c r="O61" i="21"/>
  <c r="I33" i="44"/>
  <c r="C33" i="21" s="1"/>
  <c r="O33" i="21" s="1"/>
  <c r="I53" i="33"/>
  <c r="D53" i="21" s="1"/>
  <c r="O53" i="21" s="1"/>
  <c r="I38" i="34"/>
  <c r="E38" i="21" s="1"/>
  <c r="I68" i="35"/>
  <c r="F68" i="21" s="1"/>
  <c r="O68" i="21" s="1"/>
  <c r="O36" i="21"/>
  <c r="O46" i="21"/>
  <c r="I64" i="44"/>
  <c r="C64" i="21" s="1"/>
  <c r="O64" i="21" s="1"/>
  <c r="I15" i="33"/>
  <c r="D15" i="21" s="1"/>
  <c r="O15" i="21" s="1"/>
  <c r="I10" i="34"/>
  <c r="E10" i="21" s="1"/>
  <c r="I12" i="34"/>
  <c r="E12" i="21" s="1"/>
  <c r="Q12" i="21" s="1"/>
  <c r="I29" i="35"/>
  <c r="F29" i="21" s="1"/>
  <c r="I35" i="37"/>
  <c r="H35" i="21" s="1"/>
  <c r="O35" i="21" s="1"/>
  <c r="P4" i="21"/>
  <c r="O10" i="21" l="1"/>
  <c r="O38" i="21"/>
  <c r="O12" i="21"/>
  <c r="P12" i="21"/>
  <c r="P29" i="21"/>
  <c r="P45" i="21"/>
  <c r="Q29" i="21"/>
  <c r="O29" i="21"/>
</calcChain>
</file>

<file path=xl/sharedStrings.xml><?xml version="1.0" encoding="utf-8"?>
<sst xmlns="http://schemas.openxmlformats.org/spreadsheetml/2006/main" count="2487" uniqueCount="150">
  <si>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</si>
  <si>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</si>
  <si>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</si>
  <si>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</si>
  <si>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</si>
  <si>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</si>
  <si>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</si>
  <si>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</si>
  <si>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</si>
  <si>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</si>
  <si>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</si>
  <si>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</si>
  <si>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</si>
  <si>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</si>
  <si>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</si>
  <si>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</si>
  <si>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</si>
  <si>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</si>
  <si>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</si>
  <si>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</si>
  <si>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>ข้าวนึ่ง</t>
  </si>
  <si>
    <t>ปลายข้าวนึ่ง</t>
  </si>
  <si>
    <t xml:space="preserve">สัปดาห์ที่ </t>
  </si>
  <si>
    <t>อัตราแลกเปลี่ยนซื้อ</t>
  </si>
  <si>
    <t>ข้าวเหนียวขาว 10% (นาปี)</t>
  </si>
  <si>
    <t>ข้าวเหนียวขาว 10% (นาปรัง)</t>
  </si>
  <si>
    <t>ข้าวกล้องหอมมะลิ</t>
  </si>
  <si>
    <t>ข้าวหอมมะลิ</t>
  </si>
  <si>
    <t>ข้าวหอมมะลิไทยชนิดคัดพิเศษ เก่า</t>
  </si>
  <si>
    <t>THMR Premium Quality</t>
  </si>
  <si>
    <t xml:space="preserve">ข้าวหอมมะลิไทยชนิดคัดพิเศษ ใหม่ </t>
  </si>
  <si>
    <t>ข้าวหอมมะลิไทย 100% เก่า</t>
  </si>
  <si>
    <t>THMR 100%</t>
  </si>
  <si>
    <t>ข้าวหอมมะลิไทย 100% ใหม่</t>
  </si>
  <si>
    <t>ปลายข้าวหอมมะลิ</t>
  </si>
  <si>
    <t>ปลายข้าวหอมมะลิ เอ วัน เลิศพิเศษ</t>
  </si>
  <si>
    <t>THMBR A.1 Extra Super</t>
  </si>
  <si>
    <t>ปลายข้าวหอมมะลิ เอ วัน เลิศ</t>
  </si>
  <si>
    <t>THMBR A.1 Super</t>
  </si>
  <si>
    <t>THMR Cargo Rice</t>
  </si>
  <si>
    <t>ข้าวหอมไทย</t>
  </si>
  <si>
    <t>Thai Jasmine Rice</t>
  </si>
  <si>
    <t>ข้าวขาว</t>
  </si>
  <si>
    <t>ข้าวขาว 100 % ชั้น 1</t>
  </si>
  <si>
    <t>White Rice 100% Grade A</t>
  </si>
  <si>
    <t>ข้าวขาว 100 % ชั้น 2</t>
  </si>
  <si>
    <t>White Rice 100% Grade B</t>
  </si>
  <si>
    <t xml:space="preserve">ข้าวขาว 5 % </t>
  </si>
  <si>
    <t>White Rice 5%</t>
  </si>
  <si>
    <t xml:space="preserve">ข้าวขาว 10 % </t>
  </si>
  <si>
    <t>White Rice 10%</t>
  </si>
  <si>
    <t xml:space="preserve">ข้าวขาว 15 % </t>
  </si>
  <si>
    <t>White Rice 15%</t>
  </si>
  <si>
    <t xml:space="preserve">ข้าวขาว 25 % </t>
  </si>
  <si>
    <t>White Rice 25%</t>
  </si>
  <si>
    <t>ปลายข้าวขาว</t>
  </si>
  <si>
    <t>ปลายข้าว เอ วัน เลิศพิเศษ</t>
  </si>
  <si>
    <t>WBR A.1 Extra Super</t>
  </si>
  <si>
    <t>ปลายข้าว เอ วัน เลิศ</t>
  </si>
  <si>
    <t>WBR A.1 Super</t>
  </si>
  <si>
    <t xml:space="preserve">ปลายข้าวขาว เอ วัน พิเศษ </t>
  </si>
  <si>
    <t>WBR A.1 Special</t>
  </si>
  <si>
    <r>
      <t>ข้</t>
    </r>
    <r>
      <rPr>
        <b/>
        <u/>
        <sz val="16"/>
        <rFont val="Angsana New"/>
        <family val="1"/>
      </rPr>
      <t>าวเหนียว</t>
    </r>
  </si>
  <si>
    <t>White Glutinous Rice 10% (Major crop)</t>
  </si>
  <si>
    <t>White Glutinous Rice 10% (Second crop)</t>
  </si>
  <si>
    <r>
      <t>ปลายข้</t>
    </r>
    <r>
      <rPr>
        <b/>
        <u/>
        <sz val="16"/>
        <rFont val="Angsana New"/>
        <family val="1"/>
      </rPr>
      <t>าวเหนียว</t>
    </r>
  </si>
  <si>
    <t>ปลายข้าวเหนียว เอ วัน พิเศษ</t>
  </si>
  <si>
    <t>WGBR A.1 Special</t>
  </si>
  <si>
    <t>Cargo Rice 100% Grade A</t>
  </si>
  <si>
    <t>Cargo Rice 100% Grade B</t>
  </si>
  <si>
    <t xml:space="preserve">Cargo Rice 5% </t>
  </si>
  <si>
    <t>ข้าวนึ่ง 100% ชนิดพิเศษ</t>
  </si>
  <si>
    <t>Parboiled Rice 100% Premium Quality</t>
  </si>
  <si>
    <t xml:space="preserve">ข้าวนึ่ง 100% </t>
  </si>
  <si>
    <t xml:space="preserve">Parboiled Rice 100% </t>
  </si>
  <si>
    <t>ข้าวนึ่ง 5%</t>
  </si>
  <si>
    <t xml:space="preserve">Parboiled Rice 5% </t>
  </si>
  <si>
    <t>ข้าวนึ่ง 10%</t>
  </si>
  <si>
    <t xml:space="preserve">Parboiled Rice 10% </t>
  </si>
  <si>
    <t>ข้าวนึ่ง 15%</t>
  </si>
  <si>
    <t xml:space="preserve">Parboiled Rice 15% </t>
  </si>
  <si>
    <t>ข้าวนึ่ง 25%</t>
  </si>
  <si>
    <t xml:space="preserve">Parboiled Rice 25% </t>
  </si>
  <si>
    <t>ปลายข้าวนึ่ง เอ วัน</t>
  </si>
  <si>
    <t>Parboiled Broken Rice A.1</t>
  </si>
  <si>
    <t>บาท/ตัน</t>
  </si>
  <si>
    <t>ดอลลาร์/ตัน</t>
  </si>
  <si>
    <t>ข้าวหอมมะลิไทยชนิดพิเศษ เก่า</t>
  </si>
  <si>
    <t xml:space="preserve">ข้าวหอมมะลิไทยชนิดพิเศษ ใหม่ </t>
  </si>
  <si>
    <t>ปี 2561</t>
  </si>
  <si>
    <t>RHXB10FO</t>
  </si>
  <si>
    <t>RHXS10FO</t>
  </si>
  <si>
    <t>RHXB10FN</t>
  </si>
  <si>
    <t>RHXS10FN</t>
  </si>
  <si>
    <t>RHXB00GO</t>
  </si>
  <si>
    <t>RHXS00GO</t>
  </si>
  <si>
    <t>RHXB00GN</t>
  </si>
  <si>
    <t>RHXS00GN</t>
  </si>
  <si>
    <t>RHXBA1DU</t>
  </si>
  <si>
    <t>RHXSA1DU</t>
  </si>
  <si>
    <t>RHXBA1EU</t>
  </si>
  <si>
    <t>RHXSA1EU</t>
  </si>
  <si>
    <t>RBXB05EU</t>
  </si>
  <si>
    <t>RBXS05EU</t>
  </si>
  <si>
    <t>RFXB10GU</t>
  </si>
  <si>
    <t>RFXS10GU</t>
  </si>
  <si>
    <t>RWXB00AU</t>
  </si>
  <si>
    <t>RWXS00AU</t>
  </si>
  <si>
    <t>RWXB00BU</t>
  </si>
  <si>
    <t>RWXS00BU</t>
  </si>
  <si>
    <t>RWXB05GU</t>
  </si>
  <si>
    <t>RWXS05GU</t>
  </si>
  <si>
    <t>RWXB10GU</t>
  </si>
  <si>
    <t>RWXS10GU</t>
  </si>
  <si>
    <t>RWXB15GU</t>
  </si>
  <si>
    <t>RWXS15GU</t>
  </si>
  <si>
    <t>RWXB25GU</t>
  </si>
  <si>
    <t>RWXS25GU</t>
  </si>
  <si>
    <t>RWXBA1DU</t>
  </si>
  <si>
    <t>RWXSA1DU</t>
  </si>
  <si>
    <t>RWXBA1EU</t>
  </si>
  <si>
    <t>RWXSA1EU</t>
  </si>
  <si>
    <t>RWXBA1FU</t>
  </si>
  <si>
    <t>RWXSA1FU</t>
  </si>
  <si>
    <t>RGXB10GF</t>
  </si>
  <si>
    <t>RGXS10GF</t>
  </si>
  <si>
    <t>RGXB10GS</t>
  </si>
  <si>
    <t>RGXS10GS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</si>
  <si>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</si>
  <si>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</si>
  <si>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</si>
  <si>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</si>
  <si>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</si>
  <si>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</si>
  <si>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</si>
  <si>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</si>
  <si>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RPXB00FU</t>
  </si>
  <si>
    <t>RPXS00FU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</si>
  <si>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</si>
  <si>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</si>
  <si>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</si>
  <si>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</si>
  <si>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</si>
  <si>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</si>
  <si>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</si>
  <si>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</si>
  <si>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</si>
  <si>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</si>
  <si>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RPXBA1GU</t>
  </si>
  <si>
    <t>RPXSA1GU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</si>
</sst>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207" formatCode="_-* #,##0.0000_-;\-* #,##0.0000_-;_-* &quot;-&quot;??_-;_-@_-"/>
    <numFmt numFmtId="208" formatCode="0.0000"/>
    <numFmt numFmtId="209" formatCode="_-* #,##0_-;\-* #,##0_-;_-* &quot;-&quot;??_-;_-@_-"/>
    <numFmt numFmtId="210" formatCode="0.000"/>
    <numFmt numFmtId="213" formatCode="0.0000_ ;\-0.0000\ "/>
  </numFmts>
  <fonts count="21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b/>
      <u/>
      <sz val="16"/>
      <name val="Angsana New"/>
      <family val="1"/>
    </font>
    <font>
      <sz val="16"/>
      <name val="Angsana New"/>
      <family val="1"/>
    </font>
    <font>
      <b/>
      <sz val="16"/>
      <name val="Angsana New"/>
      <family val="1"/>
    </font>
    <font>
      <sz val="12"/>
      <name val="Cordia New"/>
      <family val="2"/>
    </font>
    <font>
      <u/>
      <sz val="12"/>
      <name val="CordiaUPC"/>
      <family val="2"/>
      <charset val="222"/>
    </font>
    <font>
      <sz val="14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14"/>
      <color rgb="FFFF0000"/>
      <name val="Cordia New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61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Border="1"/>
    <xf numFmtId="207" fontId="0" fillId="0" borderId="0" xfId="0" applyNumberFormat="1"/>
    <xf numFmtId="209" fontId="1" fillId="0" borderId="2" xfId="1" applyNumberFormat="1" applyFont="1" applyBorder="1" applyAlignment="1">
      <alignment horizontal="right"/>
    </xf>
    <xf numFmtId="209" fontId="1" fillId="0" borderId="0" xfId="1" applyNumberFormat="1" applyBorder="1" applyAlignment="1">
      <alignment horizontal="right"/>
    </xf>
    <xf numFmtId="209" fontId="1" fillId="0" borderId="0" xfId="1" applyNumberFormat="1"/>
    <xf numFmtId="209" fontId="1" fillId="0" borderId="0" xfId="1" applyNumberFormat="1" applyBorder="1"/>
    <xf numFmtId="209" fontId="1" fillId="0" borderId="3" xfId="1" applyNumberFormat="1" applyBorder="1" applyAlignment="1">
      <alignment horizontal="right"/>
    </xf>
    <xf numFmtId="209" fontId="1" fillId="0" borderId="3" xfId="1" applyNumberFormat="1" applyFont="1" applyBorder="1" applyAlignment="1">
      <alignment horizontal="right"/>
    </xf>
    <xf numFmtId="0" fontId="0" fillId="0" borderId="0" xfId="0" applyFill="1" applyBorder="1"/>
    <xf numFmtId="0" fontId="0" fillId="2" borderId="1" xfId="0" applyFill="1" applyBorder="1" applyAlignment="1">
      <alignment horizontal="right"/>
    </xf>
    <xf numFmtId="208" fontId="0" fillId="2" borderId="1" xfId="0" applyNumberFormat="1" applyFill="1" applyBorder="1" applyAlignment="1">
      <alignment horizontal="right"/>
    </xf>
    <xf numFmtId="207" fontId="1" fillId="2" borderId="1" xfId="1" applyNumberForma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209" fontId="1" fillId="3" borderId="2" xfId="1" applyNumberFormat="1" applyFill="1" applyBorder="1" applyAlignment="1">
      <alignment horizontal="right"/>
    </xf>
    <xf numFmtId="0" fontId="0" fillId="0" borderId="0" xfId="0" applyFill="1"/>
    <xf numFmtId="209" fontId="1" fillId="0" borderId="2" xfId="1" applyNumberFormat="1" applyFont="1" applyFill="1" applyBorder="1" applyAlignment="1">
      <alignment horizontal="right"/>
    </xf>
    <xf numFmtId="209" fontId="1" fillId="0" borderId="3" xfId="1" applyNumberFormat="1" applyFill="1" applyBorder="1" applyAlignment="1">
      <alignment horizontal="right"/>
    </xf>
    <xf numFmtId="209" fontId="1" fillId="0" borderId="2" xfId="1" applyNumberFormat="1" applyFill="1" applyBorder="1" applyAlignment="1">
      <alignment horizontal="right"/>
    </xf>
    <xf numFmtId="209" fontId="1" fillId="3" borderId="2" xfId="1" applyNumberFormat="1" applyFont="1" applyFill="1" applyBorder="1" applyAlignment="1">
      <alignment horizontal="right"/>
    </xf>
    <xf numFmtId="209" fontId="7" fillId="0" borderId="0" xfId="0" applyNumberFormat="1" applyFont="1" applyFill="1"/>
    <xf numFmtId="209" fontId="7" fillId="0" borderId="0" xfId="0" applyNumberFormat="1" applyFont="1" applyFill="1" applyAlignment="1">
      <alignment horizontal="left"/>
    </xf>
    <xf numFmtId="3" fontId="0" fillId="0" borderId="2" xfId="0" applyNumberFormat="1" applyFill="1" applyBorder="1"/>
    <xf numFmtId="3" fontId="0" fillId="0" borderId="0" xfId="0" applyNumberFormat="1" applyFill="1"/>
    <xf numFmtId="213" fontId="1" fillId="0" borderId="0" xfId="1" applyNumberFormat="1"/>
    <xf numFmtId="209" fontId="9" fillId="0" borderId="2" xfId="1" applyNumberFormat="1" applyFont="1" applyBorder="1" applyAlignment="1">
      <alignment horizontal="right"/>
    </xf>
    <xf numFmtId="209" fontId="9" fillId="0" borderId="3" xfId="1" applyNumberFormat="1" applyFont="1" applyBorder="1" applyAlignment="1">
      <alignment horizontal="right"/>
    </xf>
    <xf numFmtId="209" fontId="1" fillId="4" borderId="2" xfId="1" applyNumberFormat="1" applyFont="1" applyFill="1" applyBorder="1" applyAlignment="1">
      <alignment horizontal="right"/>
    </xf>
    <xf numFmtId="209" fontId="1" fillId="5" borderId="2" xfId="1" applyNumberFormat="1" applyFont="1" applyFill="1" applyBorder="1" applyAlignment="1">
      <alignment horizontal="right"/>
    </xf>
    <xf numFmtId="209" fontId="1" fillId="0" borderId="0" xfId="1" applyNumberFormat="1" applyFill="1"/>
    <xf numFmtId="43" fontId="7" fillId="0" borderId="0" xfId="1" applyFont="1" applyFill="1" applyAlignment="1">
      <alignment horizontal="left"/>
    </xf>
    <xf numFmtId="0" fontId="4" fillId="3" borderId="4" xfId="0" applyFont="1" applyFill="1" applyBorder="1"/>
    <xf numFmtId="0" fontId="12" fillId="3" borderId="5" xfId="0" applyFont="1" applyFill="1" applyBorder="1"/>
    <xf numFmtId="0" fontId="13" fillId="0" borderId="6" xfId="0" applyFont="1" applyBorder="1"/>
    <xf numFmtId="0" fontId="13" fillId="0" borderId="7" xfId="0" applyFont="1" applyBorder="1"/>
    <xf numFmtId="0" fontId="13" fillId="0" borderId="5" xfId="0" applyFont="1" applyBorder="1"/>
    <xf numFmtId="0" fontId="12" fillId="3" borderId="6" xfId="0" applyFont="1" applyFill="1" applyBorder="1"/>
    <xf numFmtId="0" fontId="13" fillId="0" borderId="6" xfId="0" applyFont="1" applyFill="1" applyBorder="1"/>
    <xf numFmtId="0" fontId="13" fillId="0" borderId="7" xfId="0" applyFont="1" applyFill="1" applyBorder="1"/>
    <xf numFmtId="0" fontId="3" fillId="0" borderId="1" xfId="0" applyFont="1" applyBorder="1" applyAlignment="1">
      <alignment horizontal="right"/>
    </xf>
    <xf numFmtId="207" fontId="1" fillId="3" borderId="2" xfId="1" applyNumberFormat="1" applyFill="1" applyBorder="1" applyAlignment="1">
      <alignment horizontal="right"/>
    </xf>
    <xf numFmtId="209" fontId="9" fillId="3" borderId="2" xfId="1" applyNumberFormat="1" applyFont="1" applyFill="1" applyBorder="1" applyAlignment="1">
      <alignment horizontal="right"/>
    </xf>
    <xf numFmtId="0" fontId="15" fillId="0" borderId="4" xfId="0" applyFont="1" applyBorder="1"/>
    <xf numFmtId="0" fontId="16" fillId="3" borderId="4" xfId="0" applyFont="1" applyFill="1" applyBorder="1"/>
    <xf numFmtId="0" fontId="15" fillId="0" borderId="4" xfId="0" applyFont="1" applyFill="1" applyBorder="1"/>
    <xf numFmtId="0" fontId="15" fillId="3" borderId="4" xfId="0" applyFont="1" applyFill="1" applyBorder="1"/>
    <xf numFmtId="0" fontId="15" fillId="0" borderId="8" xfId="0" applyFont="1" applyBorder="1"/>
    <xf numFmtId="209" fontId="1" fillId="0" borderId="3" xfId="1" applyNumberFormat="1" applyFont="1" applyFill="1" applyBorder="1" applyAlignment="1">
      <alignment horizontal="right"/>
    </xf>
    <xf numFmtId="0" fontId="15" fillId="0" borderId="9" xfId="0" applyFont="1" applyBorder="1"/>
    <xf numFmtId="209" fontId="1" fillId="0" borderId="10" xfId="1" applyNumberFormat="1" applyFont="1" applyBorder="1" applyAlignment="1">
      <alignment horizontal="right"/>
    </xf>
    <xf numFmtId="209" fontId="1" fillId="0" borderId="10" xfId="1" applyNumberFormat="1" applyFill="1" applyBorder="1" applyAlignment="1">
      <alignment horizontal="right"/>
    </xf>
    <xf numFmtId="0" fontId="14" fillId="3" borderId="6" xfId="0" applyFont="1" applyFill="1" applyBorder="1"/>
    <xf numFmtId="0" fontId="12" fillId="5" borderId="6" xfId="0" applyFont="1" applyFill="1" applyBorder="1"/>
    <xf numFmtId="0" fontId="15" fillId="5" borderId="4" xfId="0" applyFont="1" applyFill="1" applyBorder="1"/>
    <xf numFmtId="209" fontId="1" fillId="5" borderId="2" xfId="1" applyNumberFormat="1" applyFill="1" applyBorder="1" applyAlignment="1">
      <alignment horizontal="right"/>
    </xf>
    <xf numFmtId="0" fontId="15" fillId="0" borderId="8" xfId="0" applyFont="1" applyFill="1" applyBorder="1"/>
    <xf numFmtId="0" fontId="13" fillId="0" borderId="5" xfId="0" applyFont="1" applyFill="1" applyBorder="1"/>
    <xf numFmtId="0" fontId="13" fillId="4" borderId="6" xfId="0" applyFont="1" applyFill="1" applyBorder="1"/>
    <xf numFmtId="0" fontId="15" fillId="4" borderId="4" xfId="0" applyFont="1" applyFill="1" applyBorder="1"/>
    <xf numFmtId="209" fontId="1" fillId="4" borderId="2" xfId="1" applyNumberFormat="1" applyFill="1" applyBorder="1" applyAlignment="1">
      <alignment horizontal="right"/>
    </xf>
    <xf numFmtId="209" fontId="1" fillId="4" borderId="0" xfId="1" applyNumberFormat="1" applyFill="1"/>
    <xf numFmtId="0" fontId="0" fillId="4" borderId="0" xfId="0" applyFill="1"/>
    <xf numFmtId="0" fontId="13" fillId="4" borderId="7" xfId="0" applyFont="1" applyFill="1" applyBorder="1"/>
    <xf numFmtId="0" fontId="15" fillId="4" borderId="8" xfId="0" applyFont="1" applyFill="1" applyBorder="1"/>
    <xf numFmtId="209" fontId="9" fillId="4" borderId="3" xfId="1" applyNumberFormat="1" applyFont="1" applyFill="1" applyBorder="1" applyAlignment="1">
      <alignment horizontal="right"/>
    </xf>
    <xf numFmtId="209" fontId="1" fillId="4" borderId="3" xfId="1" applyNumberFormat="1" applyFill="1" applyBorder="1" applyAlignment="1">
      <alignment horizontal="right"/>
    </xf>
    <xf numFmtId="213" fontId="1" fillId="4" borderId="0" xfId="1" applyNumberFormat="1" applyFill="1"/>
    <xf numFmtId="209" fontId="1" fillId="4" borderId="3" xfId="1" applyNumberFormat="1" applyFont="1" applyFill="1" applyBorder="1" applyAlignment="1">
      <alignment horizontal="right"/>
    </xf>
    <xf numFmtId="0" fontId="13" fillId="4" borderId="5" xfId="0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209" fontId="0" fillId="0" borderId="0" xfId="1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3" fillId="0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9" fontId="3" fillId="0" borderId="11" xfId="1" applyNumberFormat="1" applyFont="1" applyFill="1" applyBorder="1" applyAlignment="1">
      <alignment horizontal="center"/>
    </xf>
    <xf numFmtId="209" fontId="7" fillId="0" borderId="0" xfId="1" applyNumberFormat="1" applyFont="1" applyFill="1" applyAlignment="1">
      <alignment horizontal="left"/>
    </xf>
    <xf numFmtId="0" fontId="15" fillId="0" borderId="9" xfId="0" applyFont="1" applyFill="1" applyBorder="1"/>
    <xf numFmtId="3" fontId="1" fillId="0" borderId="2" xfId="1" applyNumberFormat="1" applyFill="1" applyBorder="1"/>
    <xf numFmtId="0" fontId="7" fillId="0" borderId="0" xfId="0" applyNumberFormat="1" applyFont="1" applyFill="1" applyAlignment="1">
      <alignment horizontal="left"/>
    </xf>
    <xf numFmtId="0" fontId="12" fillId="5" borderId="5" xfId="0" applyFont="1" applyFill="1" applyBorder="1"/>
    <xf numFmtId="0" fontId="4" fillId="5" borderId="4" xfId="0" applyFont="1" applyFill="1" applyBorder="1"/>
    <xf numFmtId="209" fontId="7" fillId="5" borderId="0" xfId="0" applyNumberFormat="1" applyFont="1" applyFill="1"/>
    <xf numFmtId="43" fontId="7" fillId="5" borderId="0" xfId="0" applyNumberFormat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16" fillId="5" borderId="4" xfId="0" applyFont="1" applyFill="1" applyBorder="1"/>
    <xf numFmtId="43" fontId="7" fillId="5" borderId="0" xfId="1" applyFont="1" applyFill="1" applyAlignment="1">
      <alignment horizontal="left"/>
    </xf>
    <xf numFmtId="3" fontId="1" fillId="5" borderId="2" xfId="1" applyNumberFormat="1" applyFill="1" applyBorder="1"/>
    <xf numFmtId="3" fontId="0" fillId="5" borderId="2" xfId="0" applyNumberFormat="1" applyFill="1" applyBorder="1"/>
    <xf numFmtId="0" fontId="14" fillId="5" borderId="6" xfId="0" applyFont="1" applyFill="1" applyBorder="1"/>
    <xf numFmtId="0" fontId="0" fillId="5" borderId="10" xfId="0" applyFill="1" applyBorder="1" applyAlignment="1">
      <alignment horizontal="right"/>
    </xf>
    <xf numFmtId="207" fontId="1" fillId="5" borderId="10" xfId="1" applyNumberFormat="1" applyFill="1" applyBorder="1" applyAlignment="1">
      <alignment horizontal="right"/>
    </xf>
    <xf numFmtId="209" fontId="1" fillId="5" borderId="10" xfId="1" applyNumberFormat="1" applyFill="1" applyBorder="1" applyAlignment="1">
      <alignment horizontal="right"/>
    </xf>
    <xf numFmtId="0" fontId="0" fillId="5" borderId="10" xfId="0" applyFill="1" applyBorder="1"/>
    <xf numFmtId="208" fontId="0" fillId="5" borderId="10" xfId="0" applyNumberFormat="1" applyFill="1" applyBorder="1"/>
    <xf numFmtId="210" fontId="0" fillId="5" borderId="10" xfId="0" applyNumberFormat="1" applyFill="1" applyBorder="1"/>
    <xf numFmtId="209" fontId="17" fillId="5" borderId="10" xfId="1" applyNumberFormat="1" applyFont="1" applyFill="1" applyBorder="1"/>
    <xf numFmtId="3" fontId="0" fillId="0" borderId="3" xfId="0" applyNumberFormat="1" applyFill="1" applyBorder="1"/>
    <xf numFmtId="3" fontId="1" fillId="0" borderId="3" xfId="1" applyNumberFormat="1" applyFill="1" applyBorder="1"/>
    <xf numFmtId="3" fontId="1" fillId="0" borderId="2" xfId="1" applyNumberFormat="1" applyFont="1" applyFill="1" applyBorder="1" applyAlignment="1">
      <alignment horizontal="right"/>
    </xf>
    <xf numFmtId="3" fontId="0" fillId="0" borderId="2" xfId="1" applyNumberFormat="1" applyFont="1" applyFill="1" applyBorder="1"/>
    <xf numFmtId="3" fontId="1" fillId="0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/>
    <xf numFmtId="3" fontId="1" fillId="5" borderId="2" xfId="1" applyNumberFormat="1" applyFont="1" applyFill="1" applyBorder="1" applyAlignment="1">
      <alignment horizontal="right"/>
    </xf>
    <xf numFmtId="3" fontId="17" fillId="5" borderId="2" xfId="1" applyNumberFormat="1" applyFont="1" applyFill="1" applyBorder="1"/>
    <xf numFmtId="3" fontId="11" fillId="0" borderId="3" xfId="1" applyNumberFormat="1" applyFont="1" applyFill="1" applyBorder="1" applyAlignment="1">
      <alignment horizontal="right"/>
    </xf>
    <xf numFmtId="3" fontId="11" fillId="0" borderId="2" xfId="1" applyNumberFormat="1" applyFont="1" applyFill="1" applyBorder="1" applyAlignment="1">
      <alignment horizontal="right"/>
    </xf>
    <xf numFmtId="3" fontId="11" fillId="5" borderId="2" xfId="1" applyNumberFormat="1" applyFont="1" applyFill="1" applyBorder="1" applyAlignment="1">
      <alignment horizontal="right"/>
    </xf>
    <xf numFmtId="3" fontId="11" fillId="5" borderId="2" xfId="1" applyNumberFormat="1" applyFont="1" applyFill="1" applyBorder="1"/>
    <xf numFmtId="3" fontId="0" fillId="0" borderId="3" xfId="0" applyNumberFormat="1" applyFill="1" applyBorder="1" applyAlignment="1">
      <alignment horizontal="right"/>
    </xf>
    <xf numFmtId="3" fontId="1" fillId="0" borderId="3" xfId="1" applyNumberForma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3" fontId="1" fillId="0" borderId="2" xfId="1" applyNumberFormat="1" applyFill="1" applyBorder="1" applyAlignment="1">
      <alignment horizontal="right"/>
    </xf>
    <xf numFmtId="208" fontId="0" fillId="6" borderId="1" xfId="0" applyNumberFormat="1" applyFill="1" applyBorder="1" applyAlignment="1">
      <alignment horizontal="right"/>
    </xf>
    <xf numFmtId="208" fontId="1" fillId="6" borderId="1" xfId="1" applyNumberFormat="1" applyFill="1" applyBorder="1" applyAlignment="1">
      <alignment horizontal="right"/>
    </xf>
    <xf numFmtId="207" fontId="17" fillId="6" borderId="1" xfId="1" applyNumberFormat="1" applyFont="1" applyFill="1" applyBorder="1"/>
    <xf numFmtId="207" fontId="7" fillId="6" borderId="0" xfId="0" applyNumberFormat="1" applyFont="1" applyFill="1"/>
    <xf numFmtId="207" fontId="7" fillId="6" borderId="0" xfId="0" applyNumberFormat="1" applyFont="1" applyFill="1" applyAlignment="1">
      <alignment horizontal="left"/>
    </xf>
    <xf numFmtId="3" fontId="0" fillId="6" borderId="0" xfId="0" applyNumberFormat="1" applyFill="1"/>
    <xf numFmtId="0" fontId="0" fillId="6" borderId="0" xfId="0" applyFill="1"/>
    <xf numFmtId="208" fontId="0" fillId="7" borderId="1" xfId="0" applyNumberFormat="1" applyFill="1" applyBorder="1" applyAlignment="1">
      <alignment horizontal="right"/>
    </xf>
    <xf numFmtId="207" fontId="1" fillId="7" borderId="1" xfId="1" applyNumberForma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0" xfId="0" applyFill="1"/>
    <xf numFmtId="208" fontId="0" fillId="0" borderId="0" xfId="0" applyNumberFormat="1"/>
    <xf numFmtId="208" fontId="0" fillId="0" borderId="0" xfId="0" applyNumberFormat="1" applyFill="1"/>
    <xf numFmtId="208" fontId="1" fillId="8" borderId="0" xfId="1" applyNumberFormat="1" applyFill="1"/>
    <xf numFmtId="208" fontId="0" fillId="8" borderId="0" xfId="0" applyNumberFormat="1" applyFill="1"/>
    <xf numFmtId="209" fontId="0" fillId="3" borderId="2" xfId="1" applyNumberFormat="1" applyFont="1" applyFill="1" applyBorder="1" applyAlignment="1">
      <alignment horizontal="right"/>
    </xf>
    <xf numFmtId="208" fontId="1" fillId="0" borderId="0" xfId="1" applyNumberFormat="1"/>
    <xf numFmtId="208" fontId="18" fillId="0" borderId="0" xfId="1" applyNumberFormat="1" applyFont="1" applyFill="1" applyBorder="1"/>
    <xf numFmtId="208" fontId="1" fillId="0" borderId="0" xfId="1" applyNumberFormat="1" applyFill="1"/>
    <xf numFmtId="3" fontId="0" fillId="0" borderId="10" xfId="0" applyNumberFormat="1" applyBorder="1"/>
    <xf numFmtId="3" fontId="0" fillId="0" borderId="2" xfId="0" applyNumberFormat="1" applyBorder="1"/>
    <xf numFmtId="3" fontId="0" fillId="0" borderId="3" xfId="0" applyNumberFormat="1" applyBorder="1"/>
    <xf numFmtId="208" fontId="19" fillId="0" borderId="0" xfId="1" applyNumberFormat="1" applyFont="1" applyFill="1" applyBorder="1"/>
    <xf numFmtId="208" fontId="8" fillId="0" borderId="0" xfId="1" applyNumberFormat="1" applyFont="1" applyFill="1" applyBorder="1"/>
    <xf numFmtId="3" fontId="0" fillId="0" borderId="10" xfId="0" applyNumberFormat="1" applyFill="1" applyBorder="1"/>
    <xf numFmtId="3" fontId="1" fillId="5" borderId="10" xfId="1" applyNumberFormat="1" applyFont="1" applyFill="1" applyBorder="1" applyAlignment="1">
      <alignment horizontal="right"/>
    </xf>
    <xf numFmtId="3" fontId="1" fillId="0" borderId="10" xfId="1" applyNumberFormat="1" applyFont="1" applyFill="1" applyBorder="1" applyAlignment="1">
      <alignment horizontal="right"/>
    </xf>
    <xf numFmtId="3" fontId="8" fillId="0" borderId="3" xfId="1" applyNumberFormat="1" applyFont="1" applyFill="1" applyBorder="1"/>
    <xf numFmtId="207" fontId="1" fillId="0" borderId="0" xfId="1" applyNumberFormat="1"/>
    <xf numFmtId="207" fontId="1" fillId="0" borderId="0" xfId="1" applyNumberFormat="1" applyFill="1"/>
    <xf numFmtId="0" fontId="15" fillId="5" borderId="10" xfId="0" applyFont="1" applyFill="1" applyBorder="1"/>
    <xf numFmtId="0" fontId="16" fillId="5" borderId="10" xfId="0" applyFont="1" applyFill="1" applyBorder="1"/>
    <xf numFmtId="208" fontId="20" fillId="0" borderId="0" xfId="0" applyNumberFormat="1" applyFont="1"/>
    <xf numFmtId="0" fontId="6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ปกติ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workbookViewId="0">
      <pane xSplit="2" ySplit="4" topLeftCell="D14" activePane="bottomRight" state="frozen"/>
      <selection pane="topRight" activeCell="C1" sqref="C1"/>
      <selection pane="bottomLeft" activeCell="A5" sqref="A5"/>
      <selection pane="bottomRight" activeCell="P4" sqref="P4"/>
    </sheetView>
  </sheetViews>
  <sheetFormatPr defaultRowHeight="24" x14ac:dyDescent="0.55000000000000004"/>
  <cols>
    <col min="1" max="1" width="34.28515625" style="16" bestFit="1" customWidth="1"/>
    <col min="2" max="2" width="8.5703125" style="16" bestFit="1" customWidth="1"/>
    <col min="3" max="14" width="10.5703125" style="16" customWidth="1"/>
    <col min="15" max="15" width="10.5703125" style="72" customWidth="1"/>
    <col min="16" max="16" width="11.42578125" style="73" bestFit="1" customWidth="1"/>
    <col min="17" max="17" width="13.5703125" style="74" customWidth="1"/>
    <col min="18" max="18" width="11.42578125" style="24" customWidth="1"/>
    <col min="19" max="16384" width="9.140625" style="16"/>
  </cols>
  <sheetData>
    <row r="1" spans="1:18" ht="27" customHeight="1" x14ac:dyDescent="0.6">
      <c r="C1" s="70"/>
      <c r="D1" s="70"/>
      <c r="E1" s="70"/>
      <c r="F1" s="70"/>
      <c r="G1" s="71"/>
      <c r="H1" s="70"/>
      <c r="N1" s="149" t="s">
        <v>1</v>
      </c>
      <c r="O1" s="149"/>
    </row>
    <row r="2" spans="1:18" ht="21" customHeight="1" x14ac:dyDescent="0.55000000000000004">
      <c r="A2" s="150" t="s">
        <v>2</v>
      </c>
      <c r="B2" s="150"/>
      <c r="C2" s="153" t="s">
        <v>89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5"/>
    </row>
    <row r="3" spans="1:18" x14ac:dyDescent="0.55000000000000004">
      <c r="A3" s="151"/>
      <c r="B3" s="151"/>
      <c r="C3" s="75" t="s">
        <v>3</v>
      </c>
      <c r="D3" s="75" t="s">
        <v>4</v>
      </c>
      <c r="E3" s="75" t="s">
        <v>5</v>
      </c>
      <c r="F3" s="75" t="s">
        <v>6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  <c r="L3" s="75" t="s">
        <v>12</v>
      </c>
      <c r="M3" s="76" t="s">
        <v>13</v>
      </c>
      <c r="N3" s="75" t="s">
        <v>14</v>
      </c>
      <c r="O3" s="77" t="s">
        <v>15</v>
      </c>
    </row>
    <row r="4" spans="1:18" s="122" customFormat="1" x14ac:dyDescent="0.55000000000000004">
      <c r="A4" s="152" t="s">
        <v>23</v>
      </c>
      <c r="B4" s="152"/>
      <c r="C4" s="117">
        <f>jan!I4</f>
        <v>31.593500000000002</v>
      </c>
      <c r="D4" s="117">
        <f>feb!I4</f>
        <v>31.224049999999998</v>
      </c>
      <c r="E4" s="116">
        <f>mar!I4</f>
        <v>30.99644</v>
      </c>
      <c r="F4" s="117">
        <f>apr!I4</f>
        <v>31.118400000000001</v>
      </c>
      <c r="G4" s="116">
        <f>may!I4</f>
        <v>31.746325000000002</v>
      </c>
      <c r="H4" s="117">
        <f>jun!I4</f>
        <v>32.308820000000004</v>
      </c>
      <c r="I4" s="116">
        <f>jul!I4</f>
        <v>33.067500000000003</v>
      </c>
      <c r="J4" s="117">
        <f>aug!I4</f>
        <v>32.731219999999993</v>
      </c>
      <c r="K4" s="116">
        <f>sep!I4</f>
        <v>32.338533333333338</v>
      </c>
      <c r="L4" s="117">
        <f>oct!I4</f>
        <v>32.590150000000001</v>
      </c>
      <c r="M4" s="116">
        <f>nov!I4</f>
        <v>32.68074</v>
      </c>
      <c r="N4" s="117">
        <f>dec!I4</f>
        <v>32.451966666666671</v>
      </c>
      <c r="O4" s="118">
        <f>AVERAGE(C4:N4)</f>
        <v>32.070637083333331</v>
      </c>
      <c r="P4" s="119">
        <f>AVERAGE(C4:L4)</f>
        <v>31.97149383333333</v>
      </c>
      <c r="Q4" s="120"/>
      <c r="R4" s="121"/>
    </row>
    <row r="5" spans="1:18" s="87" customFormat="1" x14ac:dyDescent="0.55000000000000004">
      <c r="A5" s="82" t="s">
        <v>27</v>
      </c>
      <c r="B5" s="83"/>
      <c r="C5" s="93"/>
      <c r="D5" s="94"/>
      <c r="E5" s="94"/>
      <c r="F5" s="95"/>
      <c r="G5" s="94"/>
      <c r="H5" s="93"/>
      <c r="I5" s="96"/>
      <c r="J5" s="96"/>
      <c r="K5" s="97"/>
      <c r="L5" s="98"/>
      <c r="M5" s="96"/>
      <c r="N5" s="96"/>
      <c r="O5" s="99"/>
      <c r="P5" s="84"/>
      <c r="Q5" s="85"/>
      <c r="R5" s="86"/>
    </row>
    <row r="6" spans="1:18" x14ac:dyDescent="0.55000000000000004">
      <c r="A6" s="38" t="s">
        <v>28</v>
      </c>
      <c r="B6" s="45" t="s">
        <v>85</v>
      </c>
      <c r="C6" s="102">
        <f>jan!I6</f>
        <v>35210.623099999997</v>
      </c>
      <c r="D6" s="102">
        <f>feb!I6</f>
        <v>36969.367375000002</v>
      </c>
      <c r="E6" s="102">
        <f>mar!I6</f>
        <v>36941.428139999996</v>
      </c>
      <c r="F6" s="102">
        <f>apr!I6</f>
        <v>36889.453625000002</v>
      </c>
      <c r="G6" s="102">
        <f>may!I6</f>
        <v>38597.308149999997</v>
      </c>
      <c r="H6" s="102">
        <f>jun!I6</f>
        <v>40195.139080000001</v>
      </c>
      <c r="I6" s="102">
        <f>jul!I6</f>
        <v>39142.893550000001</v>
      </c>
      <c r="J6" s="102">
        <f>aug!I6</f>
        <v>39032.78656</v>
      </c>
      <c r="K6" s="102">
        <f>sep!I6</f>
        <v>38645.431733333338</v>
      </c>
      <c r="L6" s="102">
        <f>oct!I6</f>
        <v>38148.266866666665</v>
      </c>
      <c r="M6" s="102">
        <f>nov!I6</f>
        <v>37968.339339999999</v>
      </c>
      <c r="N6" s="102">
        <f>dec!I6</f>
        <v>37990.243466666667</v>
      </c>
      <c r="O6" s="103">
        <f>AVERAGE(C6:N6)</f>
        <v>37977.606748888888</v>
      </c>
      <c r="P6" s="21"/>
      <c r="Q6" s="31"/>
    </row>
    <row r="7" spans="1:18" x14ac:dyDescent="0.55000000000000004">
      <c r="A7" s="39" t="s">
        <v>29</v>
      </c>
      <c r="B7" s="56" t="s">
        <v>86</v>
      </c>
      <c r="C7" s="104">
        <f>jan!I7</f>
        <v>1115</v>
      </c>
      <c r="D7" s="104">
        <f>feb!I7</f>
        <v>1184</v>
      </c>
      <c r="E7" s="104">
        <f>mar!I7</f>
        <v>1191.8</v>
      </c>
      <c r="F7" s="104">
        <f>apr!I7</f>
        <v>1185.5</v>
      </c>
      <c r="G7" s="104">
        <f>may!I7</f>
        <v>1215.75</v>
      </c>
      <c r="H7" s="104">
        <f>jun!I7</f>
        <v>1244.5999999999999</v>
      </c>
      <c r="I7" s="104">
        <f>jul!I7</f>
        <v>1183.75</v>
      </c>
      <c r="J7" s="104">
        <f>aug!I7</f>
        <v>1192.5999999999999</v>
      </c>
      <c r="K7" s="104">
        <f>sep!I7</f>
        <v>1195</v>
      </c>
      <c r="L7" s="104">
        <f>oct!I7</f>
        <v>1169.3333333333333</v>
      </c>
      <c r="M7" s="104">
        <f>nov!I7</f>
        <v>1161.8</v>
      </c>
      <c r="N7" s="102">
        <f>dec!I7</f>
        <v>1170.6666666666667</v>
      </c>
      <c r="O7" s="103">
        <f t="shared" ref="O7:O12" si="0">AVERAGE(C7:N7)</f>
        <v>1184.1499999999999</v>
      </c>
      <c r="P7" s="21"/>
      <c r="Q7" s="31"/>
    </row>
    <row r="8" spans="1:18" x14ac:dyDescent="0.55000000000000004">
      <c r="A8" s="38" t="s">
        <v>30</v>
      </c>
      <c r="B8" s="45" t="s">
        <v>85</v>
      </c>
      <c r="C8" s="102">
        <f>jan!I8</f>
        <v>35044.493499999997</v>
      </c>
      <c r="D8" s="102">
        <f>feb!I8</f>
        <v>36469.782574999997</v>
      </c>
      <c r="E8" s="102">
        <f>mar!I8</f>
        <v>36445.485099999998</v>
      </c>
      <c r="F8" s="102">
        <f>apr!I8</f>
        <v>36303.003324999998</v>
      </c>
      <c r="G8" s="102">
        <f>may!I8</f>
        <v>39240.481525000003</v>
      </c>
      <c r="H8" s="102">
        <f>jun!I8</f>
        <v>39482.378559999997</v>
      </c>
      <c r="I8" s="102">
        <f>jul!I8</f>
        <v>38002.575275000003</v>
      </c>
      <c r="J8" s="102">
        <f>aug!I8</f>
        <v>38005.071840000004</v>
      </c>
      <c r="K8" s="102">
        <f>sep!I8</f>
        <v>37621.327500000007</v>
      </c>
      <c r="L8" s="102">
        <f>oct!I8</f>
        <v>37316.461524999999</v>
      </c>
      <c r="M8" s="102">
        <f>nov!I8</f>
        <v>37968.339339999999</v>
      </c>
      <c r="N8" s="142">
        <f>dec!I8</f>
        <v>37990.243466666667</v>
      </c>
      <c r="O8" s="103">
        <f t="shared" si="0"/>
        <v>37490.803627638888</v>
      </c>
      <c r="P8" s="21"/>
      <c r="Q8" s="31"/>
    </row>
    <row r="9" spans="1:18" x14ac:dyDescent="0.55000000000000004">
      <c r="A9" s="39" t="s">
        <v>29</v>
      </c>
      <c r="B9" s="56" t="s">
        <v>86</v>
      </c>
      <c r="C9" s="104">
        <f>jan!I9</f>
        <v>1109.6666666666667</v>
      </c>
      <c r="D9" s="104">
        <f>feb!I9</f>
        <v>1168</v>
      </c>
      <c r="E9" s="104">
        <f>mar!I9</f>
        <v>1175.8</v>
      </c>
      <c r="F9" s="104">
        <f>apr!I9</f>
        <v>1166.5</v>
      </c>
      <c r="G9" s="104">
        <f>may!I9</f>
        <v>1236</v>
      </c>
      <c r="H9" s="104">
        <f>jun!I9</f>
        <v>1222.8</v>
      </c>
      <c r="I9" s="104">
        <f>jul!I9</f>
        <v>1149.25</v>
      </c>
      <c r="J9" s="104">
        <f>aug!I9</f>
        <v>1161.2</v>
      </c>
      <c r="K9" s="104">
        <f>sep!I9</f>
        <v>1163.3333333333333</v>
      </c>
      <c r="L9" s="104">
        <f>oct!I9</f>
        <v>1145</v>
      </c>
      <c r="M9" s="104">
        <f>nov!I9</f>
        <v>1161.8</v>
      </c>
      <c r="N9" s="104">
        <f>dec!I9</f>
        <v>1170.6666666666667</v>
      </c>
      <c r="O9" s="103">
        <f t="shared" si="0"/>
        <v>1169.1680555555556</v>
      </c>
      <c r="P9" s="21"/>
      <c r="Q9" s="31"/>
    </row>
    <row r="10" spans="1:18" x14ac:dyDescent="0.55000000000000004">
      <c r="A10" s="38" t="s">
        <v>31</v>
      </c>
      <c r="B10" s="45" t="s">
        <v>85</v>
      </c>
      <c r="C10" s="102">
        <f>jan!I10</f>
        <v>34210.196266666666</v>
      </c>
      <c r="D10" s="102">
        <f>feb!I10</f>
        <v>35970.197775000001</v>
      </c>
      <c r="E10" s="102">
        <f>mar!I10</f>
        <v>35949.542059999992</v>
      </c>
      <c r="F10" s="102">
        <f>apr!I10</f>
        <v>35878.082349999997</v>
      </c>
      <c r="G10" s="102">
        <f>may!I10</f>
        <v>37581.441724999997</v>
      </c>
      <c r="H10" s="102">
        <f>jun!I10</f>
        <v>39174.286540000001</v>
      </c>
      <c r="I10" s="102">
        <f>jul!I10</f>
        <v>38126.110775000001</v>
      </c>
      <c r="J10" s="102">
        <f>aug!I10</f>
        <v>38005.071840000004</v>
      </c>
      <c r="K10" s="102">
        <f>sep!I10</f>
        <v>37621.327500000007</v>
      </c>
      <c r="L10" s="102">
        <f>oct!I10</f>
        <v>37126.0749</v>
      </c>
      <c r="M10" s="102">
        <f>nov!I10</f>
        <v>36948.705159999998</v>
      </c>
      <c r="N10" s="102">
        <f>dec!I10</f>
        <v>36962.621233333339</v>
      </c>
      <c r="O10" s="103">
        <f t="shared" si="0"/>
        <v>36962.804843750004</v>
      </c>
      <c r="P10" s="21"/>
      <c r="Q10" s="31"/>
    </row>
    <row r="11" spans="1:18" x14ac:dyDescent="0.55000000000000004">
      <c r="A11" s="39" t="s">
        <v>32</v>
      </c>
      <c r="B11" s="56" t="s">
        <v>86</v>
      </c>
      <c r="C11" s="104">
        <f>jan!I11</f>
        <v>1083.3333333333333</v>
      </c>
      <c r="D11" s="104">
        <f>feb!I11</f>
        <v>1152</v>
      </c>
      <c r="E11" s="104">
        <f>mar!I11</f>
        <v>1159.8</v>
      </c>
      <c r="F11" s="104">
        <f>apr!I11</f>
        <v>1153</v>
      </c>
      <c r="G11" s="104">
        <f>may!I11</f>
        <v>1183.75</v>
      </c>
      <c r="H11" s="104">
        <f>jun!I11</f>
        <v>1213</v>
      </c>
      <c r="I11" s="104">
        <f>jul!I11</f>
        <v>1153</v>
      </c>
      <c r="J11" s="104">
        <f>aug!I11</f>
        <v>1161.2</v>
      </c>
      <c r="K11" s="104">
        <f>sep!I11</f>
        <v>1163.3333333333333</v>
      </c>
      <c r="L11" s="104">
        <f>oct!I11</f>
        <v>1138</v>
      </c>
      <c r="M11" s="104">
        <f>nov!I11</f>
        <v>1130.5999999999999</v>
      </c>
      <c r="N11" s="102">
        <f>dec!I11</f>
        <v>1139</v>
      </c>
      <c r="O11" s="103">
        <f t="shared" si="0"/>
        <v>1152.5013888888891</v>
      </c>
      <c r="P11" s="21"/>
      <c r="Q11" s="31"/>
    </row>
    <row r="12" spans="1:18" x14ac:dyDescent="0.55000000000000004">
      <c r="A12" s="38" t="s">
        <v>33</v>
      </c>
      <c r="B12" s="45" t="s">
        <v>85</v>
      </c>
      <c r="C12" s="102">
        <f>jan!I12</f>
        <v>34033.683566666667</v>
      </c>
      <c r="D12" s="102">
        <f>feb!I12</f>
        <v>35439.388925000007</v>
      </c>
      <c r="E12" s="102">
        <f>mar!I12</f>
        <v>35422.602579999992</v>
      </c>
      <c r="F12" s="102">
        <f>apr!I12</f>
        <v>35748.303500000002</v>
      </c>
      <c r="G12" s="102">
        <f>may!I12</f>
        <v>38216.63175</v>
      </c>
      <c r="H12" s="102">
        <f>jun!I12</f>
        <v>38455.067380000008</v>
      </c>
      <c r="I12" s="102">
        <f>jul!I12</f>
        <v>36985.7618</v>
      </c>
      <c r="J12" s="102">
        <f>aug!I12</f>
        <v>36977.394</v>
      </c>
      <c r="K12" s="102">
        <f>sep!I12</f>
        <v>36586.494433333333</v>
      </c>
      <c r="L12" s="102">
        <f>oct!I12</f>
        <v>36182.815399999999</v>
      </c>
      <c r="M12" s="102">
        <f>nov!I12</f>
        <v>36445.433239999998</v>
      </c>
      <c r="N12" s="142">
        <f>dec!I12</f>
        <v>36465.001033333341</v>
      </c>
      <c r="O12" s="103">
        <f t="shared" si="0"/>
        <v>36413.214800694448</v>
      </c>
      <c r="P12" s="103">
        <f>P13*O4</f>
        <v>26618.628779166665</v>
      </c>
      <c r="Q12" s="78">
        <f>AVERAGE(C12:G12)</f>
        <v>35772.122064333336</v>
      </c>
    </row>
    <row r="13" spans="1:18" x14ac:dyDescent="0.55000000000000004">
      <c r="A13" s="39" t="s">
        <v>32</v>
      </c>
      <c r="B13" s="56" t="s">
        <v>86</v>
      </c>
      <c r="C13" s="104">
        <f>jan!I13</f>
        <v>1077.6666666666667</v>
      </c>
      <c r="D13" s="104">
        <f>feb!I13</f>
        <v>1135</v>
      </c>
      <c r="E13" s="104">
        <f>mar!I13</f>
        <v>1142.8</v>
      </c>
      <c r="F13" s="104">
        <f>apr!I13</f>
        <v>1148.75</v>
      </c>
      <c r="G13" s="104">
        <f>may!I13</f>
        <v>1203.75</v>
      </c>
      <c r="H13" s="104">
        <f>jun!I13</f>
        <v>1191</v>
      </c>
      <c r="I13" s="104">
        <f>jul!I13</f>
        <v>1118.5</v>
      </c>
      <c r="J13" s="104">
        <f>aug!I13</f>
        <v>1129.8</v>
      </c>
      <c r="K13" s="104">
        <f>sep!I13</f>
        <v>1131.3333333333333</v>
      </c>
      <c r="L13" s="104">
        <f>oct!I13</f>
        <v>1110.25</v>
      </c>
      <c r="M13" s="104">
        <f>nov!I13</f>
        <v>1115.2</v>
      </c>
      <c r="N13" s="104">
        <f>dec!I13</f>
        <v>1123.6666666666667</v>
      </c>
      <c r="O13" s="103">
        <f>AVERAGE(C13:N13)</f>
        <v>1135.6430555555555</v>
      </c>
      <c r="P13" s="105">
        <v>830</v>
      </c>
      <c r="Q13" s="78">
        <f>AVERAGE(C13:G13)</f>
        <v>1141.5933333333335</v>
      </c>
    </row>
    <row r="14" spans="1:18" s="87" customFormat="1" x14ac:dyDescent="0.55000000000000004">
      <c r="A14" s="53" t="s">
        <v>34</v>
      </c>
      <c r="B14" s="88"/>
      <c r="C14" s="88"/>
      <c r="D14" s="106"/>
      <c r="E14" s="106"/>
      <c r="F14" s="106"/>
      <c r="G14" s="106"/>
      <c r="H14" s="106"/>
      <c r="I14" s="106"/>
      <c r="J14" s="106"/>
      <c r="K14" s="106"/>
      <c r="L14" s="91"/>
      <c r="M14" s="106"/>
      <c r="N14" s="106"/>
      <c r="O14" s="107"/>
      <c r="P14" s="84"/>
      <c r="Q14" s="89"/>
      <c r="R14" s="86"/>
    </row>
    <row r="15" spans="1:18" x14ac:dyDescent="0.55000000000000004">
      <c r="A15" s="38" t="s">
        <v>35</v>
      </c>
      <c r="B15" s="45" t="s">
        <v>85</v>
      </c>
      <c r="C15" s="102">
        <f>jan!I15</f>
        <v>17178.249800000001</v>
      </c>
      <c r="D15" s="102">
        <f>feb!I15</f>
        <v>18047.531625</v>
      </c>
      <c r="E15" s="102">
        <f>mar!I15</f>
        <v>18046.053940000002</v>
      </c>
      <c r="F15" s="102">
        <f>apr!I15</f>
        <v>18009.068899999998</v>
      </c>
      <c r="G15" s="102">
        <f>may!I15</f>
        <v>18755.202324999998</v>
      </c>
      <c r="H15" s="102">
        <f>jun!I15</f>
        <v>19575.022999999997</v>
      </c>
      <c r="I15" s="102">
        <f>jul!I15</f>
        <v>19608.881525000001</v>
      </c>
      <c r="J15" s="102">
        <f>aug!I15</f>
        <v>19604.79998</v>
      </c>
      <c r="K15" s="102">
        <f>sep!I15</f>
        <v>19585.972099999999</v>
      </c>
      <c r="L15" s="23">
        <f>oct!I15</f>
        <v>19650.989075000001</v>
      </c>
      <c r="M15" s="102">
        <f>nov!I15</f>
        <v>19588.746159999999</v>
      </c>
      <c r="N15" s="102">
        <f>dec!I15</f>
        <v>21124.103100000004</v>
      </c>
      <c r="O15" s="103">
        <f t="shared" ref="O15:O20" si="1">AVERAGE(C15:N15)</f>
        <v>19064.551794166669</v>
      </c>
      <c r="P15" s="21"/>
      <c r="Q15" s="31"/>
    </row>
    <row r="16" spans="1:18" x14ac:dyDescent="0.55000000000000004">
      <c r="A16" s="39" t="s">
        <v>36</v>
      </c>
      <c r="B16" s="56" t="s">
        <v>86</v>
      </c>
      <c r="C16" s="104">
        <f>jan!I16</f>
        <v>544</v>
      </c>
      <c r="D16" s="104">
        <f>feb!I16</f>
        <v>578</v>
      </c>
      <c r="E16" s="104">
        <f>mar!I16</f>
        <v>582.20000000000005</v>
      </c>
      <c r="F16" s="104">
        <f>apr!I16</f>
        <v>578.75</v>
      </c>
      <c r="G16" s="104">
        <f>may!I16</f>
        <v>590.75</v>
      </c>
      <c r="H16" s="104">
        <f>jun!I16</f>
        <v>606</v>
      </c>
      <c r="I16" s="104">
        <f>jul!I16</f>
        <v>593</v>
      </c>
      <c r="J16" s="104">
        <f>aug!I16</f>
        <v>599</v>
      </c>
      <c r="K16" s="104">
        <f>sep!I16</f>
        <v>605.66666666666663</v>
      </c>
      <c r="L16" s="23">
        <f>oct!I16</f>
        <v>603</v>
      </c>
      <c r="M16" s="104">
        <f>nov!I16</f>
        <v>599.4</v>
      </c>
      <c r="N16" s="102">
        <f>dec!I16</f>
        <v>651</v>
      </c>
      <c r="O16" s="105">
        <f t="shared" si="1"/>
        <v>594.2305555555555</v>
      </c>
      <c r="P16" s="21"/>
      <c r="Q16" s="31"/>
    </row>
    <row r="17" spans="1:18" x14ac:dyDescent="0.55000000000000004">
      <c r="A17" s="38" t="s">
        <v>37</v>
      </c>
      <c r="B17" s="45" t="s">
        <v>85</v>
      </c>
      <c r="C17" s="102">
        <f>jan!I17</f>
        <v>13958.378000000002</v>
      </c>
      <c r="D17" s="102">
        <f>feb!I17</f>
        <v>14487.989925</v>
      </c>
      <c r="E17" s="102">
        <f>mar!I17</f>
        <v>14177.72604</v>
      </c>
      <c r="F17" s="102">
        <f>apr!I17</f>
        <v>14306.90155</v>
      </c>
      <c r="G17" s="102">
        <f>may!I17</f>
        <v>14738.72695</v>
      </c>
      <c r="H17" s="102">
        <f>jun!I17</f>
        <v>14981.7636</v>
      </c>
      <c r="I17" s="102">
        <f>jul!I17</f>
        <v>14483.835950000001</v>
      </c>
      <c r="J17" s="102">
        <f>aug!I17</f>
        <v>13968.844419999999</v>
      </c>
      <c r="K17" s="102">
        <f>sep!I17</f>
        <v>14605.579200000002</v>
      </c>
      <c r="L17" s="140">
        <f>oct!I17</f>
        <v>14583.529149999998</v>
      </c>
      <c r="M17" s="102">
        <f>nov!I17</f>
        <v>14490.585119999998</v>
      </c>
      <c r="N17" s="142">
        <f>dec!I17</f>
        <v>14721.835366666666</v>
      </c>
      <c r="O17" s="103">
        <f t="shared" si="1"/>
        <v>14458.807939305558</v>
      </c>
      <c r="P17" s="21">
        <f>AVERAGE(C17:M17)</f>
        <v>14434.896355000003</v>
      </c>
      <c r="Q17" s="31"/>
    </row>
    <row r="18" spans="1:18" x14ac:dyDescent="0.55000000000000004">
      <c r="A18" s="39" t="s">
        <v>38</v>
      </c>
      <c r="B18" s="56" t="s">
        <v>86</v>
      </c>
      <c r="C18" s="104">
        <f>jan!I18</f>
        <v>442</v>
      </c>
      <c r="D18" s="104">
        <f>feb!I18</f>
        <v>464</v>
      </c>
      <c r="E18" s="104">
        <f>mar!I18</f>
        <v>457.4</v>
      </c>
      <c r="F18" s="104">
        <f>apr!I18</f>
        <v>459.75</v>
      </c>
      <c r="G18" s="104">
        <f>may!I18</f>
        <v>464.25</v>
      </c>
      <c r="H18" s="104">
        <f>jun!I18</f>
        <v>463.8</v>
      </c>
      <c r="I18" s="108">
        <f>jul!I18</f>
        <v>438</v>
      </c>
      <c r="J18" s="108">
        <f>aug!I18</f>
        <v>426.8</v>
      </c>
      <c r="K18" s="104">
        <f>sep!I18</f>
        <v>451.66666666666669</v>
      </c>
      <c r="L18" s="100">
        <f>oct!I18</f>
        <v>447.5</v>
      </c>
      <c r="M18" s="104">
        <f>nov!I18</f>
        <v>443.4</v>
      </c>
      <c r="N18" s="104">
        <f>dec!I18</f>
        <v>453.66666666666669</v>
      </c>
      <c r="O18" s="105">
        <f t="shared" si="1"/>
        <v>451.01944444444445</v>
      </c>
      <c r="P18" s="21">
        <f>AVERAGE(C18:M18)</f>
        <v>450.77878787878785</v>
      </c>
      <c r="Q18" s="31"/>
    </row>
    <row r="19" spans="1:18" x14ac:dyDescent="0.55000000000000004">
      <c r="A19" s="57" t="s">
        <v>26</v>
      </c>
      <c r="B19" s="79" t="s">
        <v>85</v>
      </c>
      <c r="C19" s="102">
        <f>jan!I19</f>
        <v>31630.436633333331</v>
      </c>
      <c r="D19" s="102">
        <f>feb!I19</f>
        <v>33370.778125000004</v>
      </c>
      <c r="E19" s="102">
        <f>mar!I19</f>
        <v>33358.25748</v>
      </c>
      <c r="F19" s="102">
        <f>apr!I19</f>
        <v>33561.196799999998</v>
      </c>
      <c r="G19" s="102">
        <f>may!I19</f>
        <v>35661.047149999999</v>
      </c>
      <c r="H19" s="102">
        <f>jun!I19</f>
        <v>35687.041979999995</v>
      </c>
      <c r="I19" s="102">
        <f>jul!I19</f>
        <v>34381.708325</v>
      </c>
      <c r="J19" s="102">
        <f>aug!I19</f>
        <v>34404.837339999991</v>
      </c>
      <c r="K19" s="102">
        <f>sep!I19</f>
        <v>34203.5242</v>
      </c>
      <c r="L19" s="23">
        <f>oct!I19</f>
        <v>34228.555225000004</v>
      </c>
      <c r="M19" s="102">
        <f>nov!I19</f>
        <v>34386.546619999994</v>
      </c>
      <c r="N19" s="142">
        <f>dec!I19</f>
        <v>34398.91586666667</v>
      </c>
      <c r="O19" s="103">
        <f t="shared" si="1"/>
        <v>34106.070478749993</v>
      </c>
      <c r="P19" s="21"/>
      <c r="Q19" s="31"/>
    </row>
    <row r="20" spans="1:18" x14ac:dyDescent="0.55000000000000004">
      <c r="A20" s="39" t="s">
        <v>39</v>
      </c>
      <c r="B20" s="56" t="s">
        <v>86</v>
      </c>
      <c r="C20" s="104">
        <f>jan!I20</f>
        <v>1001.6666666666666</v>
      </c>
      <c r="D20" s="104">
        <f>feb!I20</f>
        <v>1068.75</v>
      </c>
      <c r="E20" s="104">
        <f>mar!I20</f>
        <v>1076.2</v>
      </c>
      <c r="F20" s="104">
        <f>apr!I20</f>
        <v>1078.5</v>
      </c>
      <c r="G20" s="104">
        <f>may!I20</f>
        <v>1123.25</v>
      </c>
      <c r="H20" s="104">
        <f>jun!I20</f>
        <v>1105.2</v>
      </c>
      <c r="I20" s="108">
        <f>jun!I20</f>
        <v>1105.2</v>
      </c>
      <c r="J20" s="108">
        <f>aug!I20</f>
        <v>1051.2</v>
      </c>
      <c r="K20" s="104">
        <f>sep!I20</f>
        <v>1057.6666666666667</v>
      </c>
      <c r="L20" s="100">
        <f>oct!I20</f>
        <v>1050.25</v>
      </c>
      <c r="M20" s="104">
        <f>nov!I20</f>
        <v>1052.2</v>
      </c>
      <c r="N20" s="104">
        <f>dec!I20</f>
        <v>1060</v>
      </c>
      <c r="O20" s="105">
        <f t="shared" si="1"/>
        <v>1069.1736111111111</v>
      </c>
      <c r="P20" s="21"/>
      <c r="Q20" s="31"/>
    </row>
    <row r="21" spans="1:18" s="87" customFormat="1" x14ac:dyDescent="0.55000000000000004">
      <c r="A21" s="53" t="s">
        <v>40</v>
      </c>
      <c r="B21" s="54"/>
      <c r="C21" s="146"/>
      <c r="D21" s="106"/>
      <c r="E21" s="106"/>
      <c r="F21" s="106"/>
      <c r="G21" s="106"/>
      <c r="H21" s="106"/>
      <c r="I21" s="110"/>
      <c r="J21" s="110"/>
      <c r="K21" s="106"/>
      <c r="L21" s="106"/>
      <c r="M21" s="106"/>
      <c r="N21" s="106"/>
      <c r="O21" s="111"/>
      <c r="P21" s="84"/>
      <c r="Q21" s="89"/>
      <c r="R21" s="86"/>
    </row>
    <row r="22" spans="1:18" x14ac:dyDescent="0.55000000000000004">
      <c r="A22" s="38" t="s">
        <v>40</v>
      </c>
      <c r="B22" s="45" t="s">
        <v>85</v>
      </c>
      <c r="C22" s="102">
        <f>jan!I22</f>
        <v>26727.110366666664</v>
      </c>
      <c r="D22" s="102">
        <f>feb!I22</f>
        <v>27649.284500000002</v>
      </c>
      <c r="E22" s="102">
        <f>mar!I22</f>
        <v>27468.640460000002</v>
      </c>
      <c r="F22" s="102">
        <f>apr!I22</f>
        <v>27999.010074999998</v>
      </c>
      <c r="G22" s="102">
        <f>may!I22</f>
        <v>29064.667324999999</v>
      </c>
      <c r="H22" s="102">
        <f>jun!I22</f>
        <v>26637.168400000002</v>
      </c>
      <c r="I22" s="102">
        <f>jul!I22</f>
        <v>21411.235399999998</v>
      </c>
      <c r="J22" s="80">
        <f>aug!I22</f>
        <v>22066.698299999996</v>
      </c>
      <c r="K22" s="80">
        <f>sep!I22</f>
        <v>20794.267566666666</v>
      </c>
      <c r="L22" s="80">
        <f>oct!I22</f>
        <v>21585.265775</v>
      </c>
      <c r="M22" s="102">
        <f>nov!I22</f>
        <v>23274.963219999998</v>
      </c>
      <c r="N22" s="102">
        <f>dec!I22</f>
        <v>23689.8266</v>
      </c>
      <c r="O22" s="103">
        <f>AVERAGE(C22:N22)</f>
        <v>24864.01149902778</v>
      </c>
      <c r="P22" s="21">
        <f>AVERAGE(C22:J22)</f>
        <v>26127.97685333333</v>
      </c>
      <c r="Q22" s="31"/>
    </row>
    <row r="23" spans="1:18" x14ac:dyDescent="0.55000000000000004">
      <c r="A23" s="39" t="s">
        <v>41</v>
      </c>
      <c r="B23" s="56" t="s">
        <v>86</v>
      </c>
      <c r="C23" s="104">
        <f>jan!I23</f>
        <v>846.33333333333337</v>
      </c>
      <c r="D23" s="104">
        <f>feb!I23</f>
        <v>885.5</v>
      </c>
      <c r="E23" s="104">
        <f>mar!I23</f>
        <v>886.2</v>
      </c>
      <c r="F23" s="104">
        <f>apr!I23</f>
        <v>899.75</v>
      </c>
      <c r="G23" s="104">
        <f>may!I23</f>
        <v>915.5</v>
      </c>
      <c r="H23" s="104">
        <f>jun!I23</f>
        <v>825.8</v>
      </c>
      <c r="I23" s="104">
        <f>jul!I23</f>
        <v>647.5</v>
      </c>
      <c r="J23" s="101">
        <f>aug!I23</f>
        <v>674.2</v>
      </c>
      <c r="K23" s="101">
        <f>sep!I23</f>
        <v>643</v>
      </c>
      <c r="L23" s="101">
        <f>oct!I23</f>
        <v>662.25</v>
      </c>
      <c r="M23" s="104">
        <f>nov!I23</f>
        <v>712.2</v>
      </c>
      <c r="N23" s="102">
        <f>dec!I23</f>
        <v>730</v>
      </c>
      <c r="O23" s="103">
        <f>AVERAGE(C23:N23)</f>
        <v>777.35277777777776</v>
      </c>
      <c r="P23" s="21">
        <f>AVERAGE(C23:J23)</f>
        <v>822.59791666666672</v>
      </c>
      <c r="Q23" s="31"/>
    </row>
    <row r="24" spans="1:18" s="87" customFormat="1" x14ac:dyDescent="0.55000000000000004">
      <c r="A24" s="53" t="s">
        <v>42</v>
      </c>
      <c r="B24" s="54"/>
      <c r="C24" s="54"/>
      <c r="D24" s="106"/>
      <c r="E24" s="106"/>
      <c r="F24" s="106"/>
      <c r="G24" s="106"/>
      <c r="H24" s="106"/>
      <c r="I24" s="106"/>
      <c r="J24" s="90"/>
      <c r="K24" s="90"/>
      <c r="L24" s="90"/>
      <c r="M24" s="106"/>
      <c r="N24" s="141"/>
      <c r="O24" s="107"/>
      <c r="P24" s="84"/>
      <c r="Q24" s="89"/>
      <c r="R24" s="86"/>
    </row>
    <row r="25" spans="1:18" x14ac:dyDescent="0.55000000000000004">
      <c r="A25" s="38" t="s">
        <v>43</v>
      </c>
      <c r="B25" s="45" t="s">
        <v>85</v>
      </c>
      <c r="C25" s="102">
        <f>jan!I25</f>
        <v>15337.926833333333</v>
      </c>
      <c r="D25" s="102">
        <f>feb!I25</f>
        <v>14785.251375</v>
      </c>
      <c r="E25" s="102">
        <f>mar!I25</f>
        <v>14952.417060000002</v>
      </c>
      <c r="F25" s="102">
        <f>apr!I25</f>
        <v>15481.557325000002</v>
      </c>
      <c r="G25" s="102">
        <f>may!I25</f>
        <v>15603.324175000002</v>
      </c>
      <c r="H25" s="102">
        <f>jun!I25</f>
        <v>14924.739300000001</v>
      </c>
      <c r="I25" s="102">
        <f>jul!I25</f>
        <v>14334.670275</v>
      </c>
      <c r="J25" s="80">
        <f>aug!I25</f>
        <v>14492.739679999999</v>
      </c>
      <c r="K25" s="80">
        <f>sep!I25</f>
        <v>14314.903733333334</v>
      </c>
      <c r="L25" s="80">
        <f>oct!I25</f>
        <v>14518.250599999999</v>
      </c>
      <c r="M25" s="102">
        <f>nov!I25</f>
        <v>14327.181419999999</v>
      </c>
      <c r="N25" s="102">
        <f>dec!I25</f>
        <v>14300.536333333332</v>
      </c>
      <c r="O25" s="103">
        <f>AVERAGE(C25:N25)</f>
        <v>14781.124842499999</v>
      </c>
      <c r="P25" s="21"/>
      <c r="Q25" s="31"/>
    </row>
    <row r="26" spans="1:18" x14ac:dyDescent="0.55000000000000004">
      <c r="A26" s="39" t="s">
        <v>44</v>
      </c>
      <c r="B26" s="56" t="s">
        <v>86</v>
      </c>
      <c r="C26" s="104">
        <f>jan!I26</f>
        <v>485.66666666666669</v>
      </c>
      <c r="D26" s="104">
        <f>feb!I26</f>
        <v>473.5</v>
      </c>
      <c r="E26" s="104">
        <f>mar!I26</f>
        <v>482.4</v>
      </c>
      <c r="F26" s="104">
        <f>apr!I26</f>
        <v>497.5</v>
      </c>
      <c r="G26" s="104">
        <f>may!I26</f>
        <v>491.5</v>
      </c>
      <c r="H26" s="104">
        <f>jun!I26</f>
        <v>462.2</v>
      </c>
      <c r="I26" s="104">
        <f>jul!I26</f>
        <v>433.5</v>
      </c>
      <c r="J26" s="101">
        <f>aug!I26</f>
        <v>442.8</v>
      </c>
      <c r="K26" s="101">
        <f>sep!I26</f>
        <v>442.66666666666669</v>
      </c>
      <c r="L26" s="101">
        <f>oct!I26</f>
        <v>445.5</v>
      </c>
      <c r="M26" s="104">
        <f>nov!I26</f>
        <v>438.4</v>
      </c>
      <c r="N26" s="102">
        <f>dec!I26</f>
        <v>440.66666666666669</v>
      </c>
      <c r="O26" s="105">
        <f>AVERAGE(C26:N26)</f>
        <v>461.35833333333335</v>
      </c>
      <c r="P26" s="21"/>
      <c r="Q26" s="31"/>
    </row>
    <row r="27" spans="1:18" x14ac:dyDescent="0.55000000000000004">
      <c r="A27" s="57" t="s">
        <v>45</v>
      </c>
      <c r="B27" s="45" t="s">
        <v>85</v>
      </c>
      <c r="C27" s="102">
        <f>jan!I27</f>
        <v>14632.224600000001</v>
      </c>
      <c r="D27" s="102">
        <f>feb!I27</f>
        <v>14074.921725</v>
      </c>
      <c r="E27" s="102">
        <f>mar!I27</f>
        <v>14245.68822</v>
      </c>
      <c r="F27" s="102">
        <f>apr!I27</f>
        <v>14921.7549</v>
      </c>
      <c r="G27" s="102">
        <f>may!I27</f>
        <v>15095.382974999999</v>
      </c>
      <c r="H27" s="102">
        <f>jun!I27</f>
        <v>14388.171760000001</v>
      </c>
      <c r="I27" s="102">
        <f>jul!I27</f>
        <v>13838.657775000001</v>
      </c>
      <c r="J27" s="80">
        <f>aug!I27</f>
        <v>13995.288380000002</v>
      </c>
      <c r="K27" s="80">
        <f>sep!I27</f>
        <v>13819.057433333333</v>
      </c>
      <c r="L27" s="80">
        <f>oct!I27</f>
        <v>13972.044549999999</v>
      </c>
      <c r="M27" s="102">
        <f>nov!I27</f>
        <v>13823.892179999999</v>
      </c>
      <c r="N27" s="142">
        <f>dec!I27</f>
        <v>13792.135166666667</v>
      </c>
      <c r="O27" s="103">
        <f t="shared" ref="O27:O36" si="2">AVERAGE(C27:N27)</f>
        <v>14216.60163875</v>
      </c>
      <c r="P27" s="21"/>
      <c r="Q27" s="31"/>
    </row>
    <row r="28" spans="1:18" x14ac:dyDescent="0.55000000000000004">
      <c r="A28" s="39" t="s">
        <v>46</v>
      </c>
      <c r="B28" s="56" t="s">
        <v>86</v>
      </c>
      <c r="C28" s="104">
        <f>jan!I28</f>
        <v>463.33333333333331</v>
      </c>
      <c r="D28" s="104">
        <f>feb!I28</f>
        <v>450.75</v>
      </c>
      <c r="E28" s="104">
        <f>mar!I28</f>
        <v>459.6</v>
      </c>
      <c r="F28" s="104">
        <f>apr!I28</f>
        <v>479.5</v>
      </c>
      <c r="G28" s="104">
        <f>may!I28</f>
        <v>475.5</v>
      </c>
      <c r="H28" s="104">
        <f>jun!I28</f>
        <v>445.6</v>
      </c>
      <c r="I28" s="104">
        <f>jul!I28</f>
        <v>418.5</v>
      </c>
      <c r="J28" s="104">
        <f>aug!I28</f>
        <v>427.6</v>
      </c>
      <c r="K28" s="101">
        <f>sep!I28</f>
        <v>427.33333333333331</v>
      </c>
      <c r="L28" s="101">
        <f>oct!I28</f>
        <v>428.75</v>
      </c>
      <c r="M28" s="104">
        <f>nov!I28</f>
        <v>423</v>
      </c>
      <c r="N28" s="102">
        <f>dec!I28</f>
        <v>425</v>
      </c>
      <c r="O28" s="105">
        <f t="shared" si="2"/>
        <v>443.70555555555558</v>
      </c>
      <c r="P28" s="21"/>
      <c r="Q28" s="31"/>
    </row>
    <row r="29" spans="1:18" x14ac:dyDescent="0.55000000000000004">
      <c r="A29" s="57" t="s">
        <v>47</v>
      </c>
      <c r="B29" s="45" t="s">
        <v>85</v>
      </c>
      <c r="C29" s="102">
        <f>jan!I29</f>
        <v>13821.438833333334</v>
      </c>
      <c r="D29" s="102">
        <f>feb!I29</f>
        <v>13255.272925000001</v>
      </c>
      <c r="E29" s="102">
        <f>mar!I29</f>
        <v>13421.17496</v>
      </c>
      <c r="F29" s="102">
        <f>apr!I29</f>
        <v>14112.781500000001</v>
      </c>
      <c r="G29" s="102">
        <f>may!I29</f>
        <v>14269.978525</v>
      </c>
      <c r="H29" s="102">
        <f>jun!I29</f>
        <v>13620.199259999999</v>
      </c>
      <c r="I29" s="102">
        <f>jul!I29</f>
        <v>13144.240275</v>
      </c>
      <c r="J29" s="102">
        <f>aug!I29</f>
        <v>13288.285200000002</v>
      </c>
      <c r="K29" s="80">
        <f>sep!I29</f>
        <v>13118.378000000002</v>
      </c>
      <c r="L29" s="80">
        <f>oct!I29</f>
        <v>13312.41505</v>
      </c>
      <c r="M29" s="102">
        <f>nov!I29</f>
        <v>13124.5344</v>
      </c>
      <c r="N29" s="142">
        <f>dec!I29</f>
        <v>13099.813566666666</v>
      </c>
      <c r="O29" s="103">
        <f t="shared" si="2"/>
        <v>13465.709374583334</v>
      </c>
      <c r="P29" s="103">
        <f>P30*O4</f>
        <v>12892.396107499999</v>
      </c>
      <c r="Q29" s="31">
        <f>AVERAGE(C29:G29)</f>
        <v>13776.129348666665</v>
      </c>
    </row>
    <row r="30" spans="1:18" x14ac:dyDescent="0.55000000000000004">
      <c r="A30" s="39" t="s">
        <v>48</v>
      </c>
      <c r="B30" s="56" t="s">
        <v>86</v>
      </c>
      <c r="C30" s="104">
        <f>jan!I30</f>
        <v>437.66666666666669</v>
      </c>
      <c r="D30" s="104">
        <f>feb!I30</f>
        <v>424.5</v>
      </c>
      <c r="E30" s="104">
        <f>mar!I30</f>
        <v>433</v>
      </c>
      <c r="F30" s="104">
        <f>apr!I30</f>
        <v>453.5</v>
      </c>
      <c r="G30" s="104">
        <f>may!I30</f>
        <v>449.5</v>
      </c>
      <c r="H30" s="104">
        <f>jun!I30</f>
        <v>421.8</v>
      </c>
      <c r="I30" s="104">
        <f>jul!I30</f>
        <v>397.5</v>
      </c>
      <c r="J30" s="101">
        <f>aug!I30</f>
        <v>406</v>
      </c>
      <c r="K30" s="101">
        <f>sep!I30</f>
        <v>405.66666666666669</v>
      </c>
      <c r="L30" s="101">
        <f>oct!I30</f>
        <v>408.5</v>
      </c>
      <c r="M30" s="104">
        <f>nov!I30</f>
        <v>401.6</v>
      </c>
      <c r="N30" s="104">
        <f>dec!I30</f>
        <v>403.66666666666669</v>
      </c>
      <c r="O30" s="105">
        <f t="shared" si="2"/>
        <v>420.24166666666673</v>
      </c>
      <c r="P30" s="143">
        <v>402</v>
      </c>
      <c r="Q30" s="31">
        <f>AVERAGE(C30:G30)</f>
        <v>439.63333333333338</v>
      </c>
    </row>
    <row r="31" spans="1:18" x14ac:dyDescent="0.55000000000000004">
      <c r="A31" s="57" t="s">
        <v>49</v>
      </c>
      <c r="B31" s="45" t="s">
        <v>85</v>
      </c>
      <c r="C31" s="102">
        <f>jan!I31</f>
        <v>13600.546466666667</v>
      </c>
      <c r="D31" s="102">
        <f>feb!I31</f>
        <v>13052.285124999999</v>
      </c>
      <c r="E31" s="102">
        <f>mar!I31</f>
        <v>13278.513060000001</v>
      </c>
      <c r="F31" s="102">
        <f>apr!I31</f>
        <v>14003.843825</v>
      </c>
      <c r="G31" s="102">
        <f>may!I31</f>
        <v>14174.73955</v>
      </c>
      <c r="H31" s="102">
        <f>jun!I31</f>
        <v>13516.788500000001</v>
      </c>
      <c r="I31" s="102">
        <f>jul!I31</f>
        <v>13045.037775000001</v>
      </c>
      <c r="J31" s="80">
        <f>aug!I31</f>
        <v>13190.091539999999</v>
      </c>
      <c r="K31" s="80">
        <f>sep!I31</f>
        <v>13021.3624</v>
      </c>
      <c r="L31" s="80">
        <f>oct!I31</f>
        <v>13206.488875000001</v>
      </c>
      <c r="M31" s="102">
        <f>nov!I31</f>
        <v>13026.492179999997</v>
      </c>
      <c r="N31" s="102">
        <f>dec!I31</f>
        <v>13002.457666666669</v>
      </c>
      <c r="O31" s="103">
        <f t="shared" si="2"/>
        <v>13343.220580277775</v>
      </c>
      <c r="P31" s="21"/>
      <c r="Q31" s="31"/>
    </row>
    <row r="32" spans="1:18" x14ac:dyDescent="0.55000000000000004">
      <c r="A32" s="39" t="s">
        <v>50</v>
      </c>
      <c r="B32" s="56" t="s">
        <v>86</v>
      </c>
      <c r="C32" s="104">
        <f>jan!I32</f>
        <v>430.66666666666669</v>
      </c>
      <c r="D32" s="104">
        <f>feb!I32</f>
        <v>418</v>
      </c>
      <c r="E32" s="104">
        <f>mar!I32</f>
        <v>428.4</v>
      </c>
      <c r="F32" s="104">
        <f>apr!I32</f>
        <v>450</v>
      </c>
      <c r="G32" s="104">
        <f>may!I32</f>
        <v>446.5</v>
      </c>
      <c r="H32" s="104">
        <f>jun!I32</f>
        <v>418.6</v>
      </c>
      <c r="I32" s="104">
        <f>jul!I32</f>
        <v>394.5</v>
      </c>
      <c r="J32" s="104">
        <f>aug!I32</f>
        <v>403</v>
      </c>
      <c r="K32" s="101">
        <f>sep!I32</f>
        <v>402.66666666666669</v>
      </c>
      <c r="L32" s="101">
        <f>oct!I32</f>
        <v>405.25</v>
      </c>
      <c r="M32" s="104">
        <f>nov!I32</f>
        <v>398.6</v>
      </c>
      <c r="N32" s="102">
        <f>dec!I32</f>
        <v>400.66666666666669</v>
      </c>
      <c r="O32" s="105">
        <f t="shared" si="2"/>
        <v>416.4041666666667</v>
      </c>
      <c r="P32" s="21"/>
      <c r="Q32" s="31"/>
    </row>
    <row r="33" spans="1:18" x14ac:dyDescent="0.55000000000000004">
      <c r="A33" s="57" t="s">
        <v>51</v>
      </c>
      <c r="B33" s="45" t="s">
        <v>85</v>
      </c>
      <c r="C33" s="102">
        <f>jan!I33</f>
        <v>13495.644999999999</v>
      </c>
      <c r="D33" s="102">
        <f>feb!I33</f>
        <v>13028.7894</v>
      </c>
      <c r="E33" s="102">
        <f>mar!I33</f>
        <v>13216.627359999999</v>
      </c>
      <c r="F33" s="102">
        <f>apr!I33</f>
        <v>13848.192750000002</v>
      </c>
      <c r="G33" s="102">
        <f>may!I33</f>
        <v>14031.9025</v>
      </c>
      <c r="H33" s="102">
        <f>jun!I33</f>
        <v>13433.466019999998</v>
      </c>
      <c r="I33" s="102">
        <f>jul!I33</f>
        <v>12995.448199999999</v>
      </c>
      <c r="J33" s="102">
        <f>aug!I33</f>
        <v>13072.278799999998</v>
      </c>
      <c r="K33" s="80">
        <f>sep!I33</f>
        <v>12902.849666666669</v>
      </c>
      <c r="L33" s="80">
        <f>oct!I33</f>
        <v>13100.62585</v>
      </c>
      <c r="M33" s="102">
        <f>nov!I33</f>
        <v>12948.060519999999</v>
      </c>
      <c r="N33" s="142">
        <f>dec!I33</f>
        <v>12959.165000000001</v>
      </c>
      <c r="O33" s="103">
        <f t="shared" si="2"/>
        <v>13252.754255555556</v>
      </c>
      <c r="P33" s="21"/>
      <c r="Q33" s="31"/>
    </row>
    <row r="34" spans="1:18" x14ac:dyDescent="0.55000000000000004">
      <c r="A34" s="39" t="s">
        <v>52</v>
      </c>
      <c r="B34" s="56" t="s">
        <v>86</v>
      </c>
      <c r="C34" s="104">
        <f>jan!I34</f>
        <v>427.33333333333331</v>
      </c>
      <c r="D34" s="104">
        <f>feb!I34</f>
        <v>417.25</v>
      </c>
      <c r="E34" s="104">
        <f>mar!I34</f>
        <v>426.4</v>
      </c>
      <c r="F34" s="104">
        <f>apr!I34</f>
        <v>445</v>
      </c>
      <c r="G34" s="104">
        <f>may!I34</f>
        <v>442</v>
      </c>
      <c r="H34" s="104">
        <f>jun!I34</f>
        <v>416</v>
      </c>
      <c r="I34" s="104">
        <f>jul!I34</f>
        <v>393</v>
      </c>
      <c r="J34" s="104">
        <f>aug!I34</f>
        <v>399.4</v>
      </c>
      <c r="K34" s="101">
        <f>sep!I34</f>
        <v>399</v>
      </c>
      <c r="L34" s="101">
        <f>oct!I34</f>
        <v>402</v>
      </c>
      <c r="M34" s="104">
        <f>nov!I34</f>
        <v>396.2</v>
      </c>
      <c r="N34" s="104">
        <f>dec!I34</f>
        <v>399.33333333333331</v>
      </c>
      <c r="O34" s="105">
        <f t="shared" si="2"/>
        <v>413.57638888888886</v>
      </c>
      <c r="P34" s="21"/>
      <c r="Q34" s="81"/>
    </row>
    <row r="35" spans="1:18" x14ac:dyDescent="0.55000000000000004">
      <c r="A35" s="38" t="s">
        <v>53</v>
      </c>
      <c r="B35" s="45" t="s">
        <v>85</v>
      </c>
      <c r="C35" s="102">
        <f>jan!I35</f>
        <v>13201.000466666666</v>
      </c>
      <c r="D35" s="102">
        <f>feb!I35</f>
        <v>12817.949375</v>
      </c>
      <c r="E35" s="102">
        <f>mar!I35</f>
        <v>13036.849099999999</v>
      </c>
      <c r="F35" s="102">
        <f>apr!I35</f>
        <v>13622.624899999999</v>
      </c>
      <c r="G35" s="102">
        <f>may!I35</f>
        <v>13817.61875</v>
      </c>
      <c r="H35" s="102">
        <f>jun!I35</f>
        <v>13265.986239999998</v>
      </c>
      <c r="I35" s="102">
        <f>jul!I35</f>
        <v>12863.178199999998</v>
      </c>
      <c r="J35" s="102">
        <f>aug!I35</f>
        <v>12856.198759999999</v>
      </c>
      <c r="K35" s="80">
        <f>sep!I35</f>
        <v>12730.315600000002</v>
      </c>
      <c r="L35" s="80">
        <f>oct!I35</f>
        <v>12921.398624999998</v>
      </c>
      <c r="M35" s="102">
        <f>nov!I35</f>
        <v>12791.17074</v>
      </c>
      <c r="N35" s="102">
        <f>dec!I35</f>
        <v>12818.526833333335</v>
      </c>
      <c r="O35" s="103">
        <f t="shared" si="2"/>
        <v>13061.901465833333</v>
      </c>
      <c r="P35" s="21"/>
      <c r="Q35" s="31"/>
    </row>
    <row r="36" spans="1:18" x14ac:dyDescent="0.55000000000000004">
      <c r="A36" s="39" t="s">
        <v>54</v>
      </c>
      <c r="B36" s="56" t="s">
        <v>86</v>
      </c>
      <c r="C36" s="102">
        <f>jan!I36</f>
        <v>418</v>
      </c>
      <c r="D36" s="104">
        <f>feb!I36</f>
        <v>410.5</v>
      </c>
      <c r="E36" s="113">
        <f>mar!I36</f>
        <v>420.6</v>
      </c>
      <c r="F36" s="113">
        <f>apr!I36</f>
        <v>437.75</v>
      </c>
      <c r="G36" s="113">
        <f>may!I36</f>
        <v>435.25</v>
      </c>
      <c r="H36" s="112">
        <f>jun!I36</f>
        <v>410.8</v>
      </c>
      <c r="I36" s="100">
        <f>jun!I36</f>
        <v>410.8</v>
      </c>
      <c r="J36" s="100">
        <f>aug!I36</f>
        <v>392.8</v>
      </c>
      <c r="K36" s="100">
        <f>sep!I36</f>
        <v>393.66666666666669</v>
      </c>
      <c r="L36" s="101">
        <f>oct!I36</f>
        <v>396.5</v>
      </c>
      <c r="M36" s="104">
        <f>nov!I36</f>
        <v>391.4</v>
      </c>
      <c r="N36" s="102">
        <f>dec!I36</f>
        <v>395</v>
      </c>
      <c r="O36" s="105">
        <f t="shared" si="2"/>
        <v>409.42222222222222</v>
      </c>
      <c r="P36" s="21"/>
      <c r="Q36" s="31"/>
    </row>
    <row r="37" spans="1:18" s="87" customFormat="1" x14ac:dyDescent="0.55000000000000004">
      <c r="A37" s="53" t="s">
        <v>55</v>
      </c>
      <c r="B37" s="88"/>
      <c r="C37" s="147"/>
      <c r="D37" s="106"/>
      <c r="E37" s="106"/>
      <c r="F37" s="106"/>
      <c r="G37" s="106"/>
      <c r="H37" s="106"/>
      <c r="I37" s="106"/>
      <c r="J37" s="91"/>
      <c r="K37" s="91"/>
      <c r="L37" s="91"/>
      <c r="M37" s="106"/>
      <c r="N37" s="141"/>
      <c r="O37" s="107"/>
      <c r="P37" s="84"/>
      <c r="Q37" s="89"/>
      <c r="R37" s="86"/>
    </row>
    <row r="38" spans="1:18" x14ac:dyDescent="0.55000000000000004">
      <c r="A38" s="38" t="s">
        <v>56</v>
      </c>
      <c r="B38" s="45" t="s">
        <v>85</v>
      </c>
      <c r="C38" s="102">
        <f>jan!I38</f>
        <v>11485.7551</v>
      </c>
      <c r="D38" s="102">
        <f>feb!I38</f>
        <v>11880.672325</v>
      </c>
      <c r="E38" s="102">
        <f>mar!I38</f>
        <v>12144.186180000001</v>
      </c>
      <c r="F38" s="102">
        <f>apr!I38</f>
        <v>12455.928824999999</v>
      </c>
      <c r="G38" s="102">
        <f>may!I38</f>
        <v>12682.662274999999</v>
      </c>
      <c r="H38" s="102">
        <f>jun!I38</f>
        <v>12513.8122</v>
      </c>
      <c r="I38" s="102">
        <f>jul!I38</f>
        <v>12441.649775</v>
      </c>
      <c r="J38" s="23">
        <f>aug!I38</f>
        <v>12338.88408</v>
      </c>
      <c r="K38" s="23">
        <f>sep!I38</f>
        <v>12320.756066666667</v>
      </c>
      <c r="L38" s="23">
        <f>oct!I38</f>
        <v>12514.003149999999</v>
      </c>
      <c r="M38" s="102">
        <f>nov!I38</f>
        <v>12601.582920000001</v>
      </c>
      <c r="N38" s="102">
        <f>dec!I38</f>
        <v>12731.9519</v>
      </c>
      <c r="O38" s="103">
        <f t="shared" ref="O38:O43" si="3">AVERAGE(C38:N38)</f>
        <v>12342.653733055553</v>
      </c>
      <c r="P38" s="21"/>
      <c r="Q38" s="31"/>
    </row>
    <row r="39" spans="1:18" x14ac:dyDescent="0.55000000000000004">
      <c r="A39" s="39" t="s">
        <v>57</v>
      </c>
      <c r="B39" s="56" t="s">
        <v>86</v>
      </c>
      <c r="C39" s="104">
        <f>jan!I39</f>
        <v>363.66666666666669</v>
      </c>
      <c r="D39" s="104">
        <f>feb!I39</f>
        <v>380.5</v>
      </c>
      <c r="E39" s="104">
        <f>mar!I39</f>
        <v>391.8</v>
      </c>
      <c r="F39" s="104">
        <f>apr!I39</f>
        <v>400.25</v>
      </c>
      <c r="G39" s="104">
        <f>may!I39</f>
        <v>399.5</v>
      </c>
      <c r="H39" s="104">
        <f>jun!I39</f>
        <v>387.4</v>
      </c>
      <c r="I39" s="104">
        <f>jul!I39</f>
        <v>376.25</v>
      </c>
      <c r="J39" s="100">
        <f>aug!I39</f>
        <v>377</v>
      </c>
      <c r="K39" s="100">
        <f>sep!I39</f>
        <v>381</v>
      </c>
      <c r="L39" s="100">
        <f>oct!I39</f>
        <v>384</v>
      </c>
      <c r="M39" s="104">
        <f>nov!I39</f>
        <v>385.6</v>
      </c>
      <c r="N39" s="102">
        <f>dec!I39</f>
        <v>392.33333333333331</v>
      </c>
      <c r="O39" s="105">
        <f t="shared" si="3"/>
        <v>384.94166666666666</v>
      </c>
      <c r="P39" s="21"/>
      <c r="Q39" s="31"/>
    </row>
    <row r="40" spans="1:18" x14ac:dyDescent="0.55000000000000004">
      <c r="A40" s="38" t="s">
        <v>58</v>
      </c>
      <c r="B40" s="45" t="s">
        <v>85</v>
      </c>
      <c r="C40" s="102">
        <f>jan!I40</f>
        <v>11160.7696</v>
      </c>
      <c r="D40" s="102">
        <f>feb!I40</f>
        <v>11381.087525000003</v>
      </c>
      <c r="E40" s="102">
        <f>mar!I40</f>
        <v>11741.232459999999</v>
      </c>
      <c r="F40" s="102">
        <f>apr!I40</f>
        <v>12051.389625</v>
      </c>
      <c r="G40" s="102">
        <f>may!I40</f>
        <v>12277.88725</v>
      </c>
      <c r="H40" s="102">
        <f>jun!I40</f>
        <v>12093.544899999999</v>
      </c>
      <c r="I40" s="102">
        <f>jul!I40</f>
        <v>11929.091849999999</v>
      </c>
      <c r="J40" s="23">
        <f>aug!I40</f>
        <v>11376.485780000001</v>
      </c>
      <c r="K40" s="23">
        <f>sep!I40</f>
        <v>11393.667433333336</v>
      </c>
      <c r="L40" s="23">
        <f>oct!I40</f>
        <v>11601.478950000001</v>
      </c>
      <c r="M40" s="102">
        <f>nov!I40</f>
        <v>11706.14212</v>
      </c>
      <c r="N40" s="142">
        <f>dec!I40</f>
        <v>11866.420700000002</v>
      </c>
      <c r="O40" s="103">
        <f t="shared" si="3"/>
        <v>11714.933182777779</v>
      </c>
      <c r="P40" s="21"/>
      <c r="Q40" s="31"/>
    </row>
    <row r="41" spans="1:18" x14ac:dyDescent="0.55000000000000004">
      <c r="A41" s="39" t="s">
        <v>59</v>
      </c>
      <c r="B41" s="56" t="s">
        <v>86</v>
      </c>
      <c r="C41" s="104">
        <f>jan!I41</f>
        <v>353.33333333333331</v>
      </c>
      <c r="D41" s="104">
        <f>feb!I41</f>
        <v>364.5</v>
      </c>
      <c r="E41" s="104">
        <f>mar!I41</f>
        <v>378.8</v>
      </c>
      <c r="F41" s="104">
        <f>apr!I41</f>
        <v>387.25</v>
      </c>
      <c r="G41" s="104">
        <f>may!I41</f>
        <v>386.75</v>
      </c>
      <c r="H41" s="104">
        <f>jun!I41</f>
        <v>374.4</v>
      </c>
      <c r="I41" s="104">
        <f>jul!I41</f>
        <v>360.75</v>
      </c>
      <c r="J41" s="100">
        <f>aug!I41</f>
        <v>347.6</v>
      </c>
      <c r="K41" s="100">
        <f>sep!I41</f>
        <v>352.33333333333331</v>
      </c>
      <c r="L41" s="100">
        <f>oct!I41</f>
        <v>356</v>
      </c>
      <c r="M41" s="104">
        <f>nov!I41</f>
        <v>358.2</v>
      </c>
      <c r="N41" s="104">
        <f>dec!I41</f>
        <v>365.66666666666669</v>
      </c>
      <c r="O41" s="105">
        <f t="shared" si="3"/>
        <v>365.46527777777777</v>
      </c>
      <c r="Q41" s="22"/>
    </row>
    <row r="42" spans="1:18" x14ac:dyDescent="0.55000000000000004">
      <c r="A42" s="38" t="s">
        <v>60</v>
      </c>
      <c r="B42" s="45" t="s">
        <v>85</v>
      </c>
      <c r="C42" s="102">
        <f>jan!I42</f>
        <v>11044.778700000001</v>
      </c>
      <c r="D42" s="102">
        <f>feb!I42</f>
        <v>11271.771874999999</v>
      </c>
      <c r="E42" s="102">
        <f>mar!I42</f>
        <v>11629.636199999999</v>
      </c>
      <c r="F42" s="102">
        <f>apr!I42</f>
        <v>11950.295375000002</v>
      </c>
      <c r="G42" s="102">
        <f>may!I42</f>
        <v>12174.721074999999</v>
      </c>
      <c r="H42" s="102">
        <f>jun!I42</f>
        <v>11990.274359999999</v>
      </c>
      <c r="I42" s="102">
        <f>jul!I42</f>
        <v>11829.889349999999</v>
      </c>
      <c r="J42" s="23">
        <f>aug!I42</f>
        <v>11278.29212</v>
      </c>
      <c r="K42" s="23">
        <f>sep!I42</f>
        <v>11285.923000000001</v>
      </c>
      <c r="L42" s="23">
        <f>oct!I42</f>
        <v>11487.39705</v>
      </c>
      <c r="M42" s="102">
        <f>nov!I42</f>
        <v>11588.481399999999</v>
      </c>
      <c r="N42" s="102">
        <f>dec!I42</f>
        <v>11769.0648</v>
      </c>
      <c r="O42" s="103">
        <f t="shared" si="3"/>
        <v>11608.377108749999</v>
      </c>
      <c r="P42" s="21"/>
      <c r="Q42" s="31"/>
    </row>
    <row r="43" spans="1:18" x14ac:dyDescent="0.55000000000000004">
      <c r="A43" s="39" t="s">
        <v>61</v>
      </c>
      <c r="B43" s="56" t="s">
        <v>86</v>
      </c>
      <c r="C43" s="104">
        <f>jan!I43</f>
        <v>349.66666666666669</v>
      </c>
      <c r="D43" s="104">
        <f>feb!I43</f>
        <v>361</v>
      </c>
      <c r="E43" s="113">
        <f>mar!I43</f>
        <v>375.2</v>
      </c>
      <c r="F43" s="113">
        <f>apr!I43</f>
        <v>384</v>
      </c>
      <c r="G43" s="113">
        <f>may!I43</f>
        <v>383.5</v>
      </c>
      <c r="H43" s="112">
        <f>jun!I43</f>
        <v>371.2</v>
      </c>
      <c r="I43" s="100">
        <f>jul!I43</f>
        <v>357.75</v>
      </c>
      <c r="J43" s="100">
        <f>aug!I43</f>
        <v>344.6</v>
      </c>
      <c r="K43" s="100">
        <f>sep!I43</f>
        <v>349</v>
      </c>
      <c r="L43" s="100">
        <f>oct!I43</f>
        <v>352.5</v>
      </c>
      <c r="M43" s="104">
        <f>nov!I43</f>
        <v>354.6</v>
      </c>
      <c r="N43" s="104">
        <f>dec!I43</f>
        <v>362.66666666666669</v>
      </c>
      <c r="O43" s="105">
        <f t="shared" si="3"/>
        <v>362.14027777777778</v>
      </c>
      <c r="P43" s="21"/>
      <c r="Q43" s="31"/>
    </row>
    <row r="44" spans="1:18" s="87" customFormat="1" x14ac:dyDescent="0.55000000000000004">
      <c r="A44" s="92" t="s">
        <v>62</v>
      </c>
      <c r="B44" s="54"/>
      <c r="C44" s="54"/>
      <c r="D44" s="106"/>
      <c r="E44" s="106"/>
      <c r="F44" s="106"/>
      <c r="G44" s="106"/>
      <c r="H44" s="106"/>
      <c r="I44" s="106"/>
      <c r="J44" s="91"/>
      <c r="K44" s="91"/>
      <c r="L44" s="91"/>
      <c r="M44" s="106"/>
      <c r="N44" s="106"/>
      <c r="O44" s="107"/>
      <c r="P44" s="84"/>
      <c r="Q44" s="89"/>
      <c r="R44" s="86"/>
    </row>
    <row r="45" spans="1:18" x14ac:dyDescent="0.55000000000000004">
      <c r="A45" s="38" t="s">
        <v>24</v>
      </c>
      <c r="B45" s="45" t="s">
        <v>85</v>
      </c>
      <c r="C45" s="102">
        <f>jan!I45</f>
        <v>22915.204233333334</v>
      </c>
      <c r="D45" s="102">
        <f>feb!I45</f>
        <v>23567.226825000002</v>
      </c>
      <c r="E45" s="102">
        <f>mar!I45</f>
        <v>21214.813740000001</v>
      </c>
      <c r="F45" s="102">
        <f>apr!I45</f>
        <v>21255.34535</v>
      </c>
      <c r="G45" s="102">
        <f>may!I45</f>
        <v>22714.906674999998</v>
      </c>
      <c r="H45" s="102">
        <f>jun!I45</f>
        <v>22110.522680000002</v>
      </c>
      <c r="I45" s="102">
        <f>jul!I45</f>
        <v>21948.438324999999</v>
      </c>
      <c r="J45" s="102">
        <f>aug!I45</f>
        <v>22444.172140000002</v>
      </c>
      <c r="K45" s="102">
        <f>sep!I45</f>
        <v>22916.841033333334</v>
      </c>
      <c r="L45" s="23">
        <f>oct!I45</f>
        <v>23244.6158</v>
      </c>
      <c r="M45" s="102">
        <f>nov!I45</f>
        <v>23412.392739999999</v>
      </c>
      <c r="N45" s="102">
        <f>dec!I45</f>
        <v>24100.160133333338</v>
      </c>
      <c r="O45" s="103">
        <f>AVERAGE(C45:N45)</f>
        <v>22653.719972916671</v>
      </c>
      <c r="P45" s="103">
        <f>P46*O4</f>
        <v>22289.092772916665</v>
      </c>
      <c r="Q45" s="31">
        <f>AVERAGE(C45:L45)</f>
        <v>22433.208680166666</v>
      </c>
    </row>
    <row r="46" spans="1:18" x14ac:dyDescent="0.55000000000000004">
      <c r="A46" s="39" t="s">
        <v>63</v>
      </c>
      <c r="B46" s="56" t="s">
        <v>86</v>
      </c>
      <c r="C46" s="104">
        <f>jan!I46</f>
        <v>725.66666666666663</v>
      </c>
      <c r="D46" s="104">
        <f>feb!I46</f>
        <v>754.75</v>
      </c>
      <c r="E46" s="104">
        <f>mar!I46</f>
        <v>684.4</v>
      </c>
      <c r="F46" s="104">
        <f>apr!I46</f>
        <v>683</v>
      </c>
      <c r="G46" s="104">
        <f>may!I46</f>
        <v>715.5</v>
      </c>
      <c r="H46" s="104">
        <f>jun!I46</f>
        <v>684.6</v>
      </c>
      <c r="I46" s="104">
        <f>jul!I46</f>
        <v>663.75</v>
      </c>
      <c r="J46" s="100">
        <f>aug!I46</f>
        <v>685.8</v>
      </c>
      <c r="K46" s="100">
        <f>sep!I46</f>
        <v>708.66666666666663</v>
      </c>
      <c r="L46" s="100">
        <f>oct!I46</f>
        <v>713.25</v>
      </c>
      <c r="M46" s="104">
        <f>nov!I46</f>
        <v>716.4</v>
      </c>
      <c r="N46" s="102">
        <f>dec!I46</f>
        <v>742.66666666666663</v>
      </c>
      <c r="O46" s="105">
        <f>AVERAGE(C46:N46)</f>
        <v>706.53750000000002</v>
      </c>
      <c r="P46" s="143">
        <v>695</v>
      </c>
      <c r="Q46" s="31">
        <f>AVERAGE(C46:L46)</f>
        <v>701.93833333333339</v>
      </c>
    </row>
    <row r="47" spans="1:18" x14ac:dyDescent="0.55000000000000004">
      <c r="A47" s="57" t="s">
        <v>25</v>
      </c>
      <c r="B47" s="79" t="s">
        <v>85</v>
      </c>
      <c r="C47" s="102">
        <f>jan!I47</f>
        <v>20893.482366666667</v>
      </c>
      <c r="D47" s="102">
        <f>feb!I47</f>
        <v>21553.244124999997</v>
      </c>
      <c r="E47" s="102">
        <f>mar!I47</f>
        <v>19187.655640000001</v>
      </c>
      <c r="F47" s="102">
        <f>apr!I47</f>
        <v>19606.83395</v>
      </c>
      <c r="G47" s="102">
        <f>may!I47</f>
        <v>21087.840475000001</v>
      </c>
      <c r="H47" s="102">
        <f>jun!I47</f>
        <v>20382.516519999997</v>
      </c>
      <c r="I47" s="102">
        <f>jul!I47</f>
        <v>20402.501525</v>
      </c>
      <c r="J47" s="23">
        <f>aug!I47</f>
        <v>20409.870760000002</v>
      </c>
      <c r="K47" s="23">
        <f>sep!I47</f>
        <v>20383.667133333332</v>
      </c>
      <c r="L47" s="23">
        <f>oct!I47</f>
        <v>20710.870575000001</v>
      </c>
      <c r="M47" s="102">
        <f>nov!I47</f>
        <v>21196.528679999996</v>
      </c>
      <c r="N47" s="142">
        <f>dec!I47</f>
        <v>21763.969200000003</v>
      </c>
      <c r="O47" s="103">
        <f>AVERAGE(C47:N47)</f>
        <v>20631.581745833329</v>
      </c>
      <c r="P47" s="21"/>
      <c r="Q47" s="31"/>
    </row>
    <row r="48" spans="1:18" x14ac:dyDescent="0.55000000000000004">
      <c r="A48" s="39" t="s">
        <v>64</v>
      </c>
      <c r="B48" s="56" t="s">
        <v>86</v>
      </c>
      <c r="C48" s="104">
        <f>jan!I48</f>
        <v>661.66666666666663</v>
      </c>
      <c r="D48" s="104">
        <f>feb!I48</f>
        <v>690.25</v>
      </c>
      <c r="E48" s="104">
        <f>mar!I48</f>
        <v>619</v>
      </c>
      <c r="F48" s="104">
        <f>apr!I48</f>
        <v>630</v>
      </c>
      <c r="G48" s="104">
        <f>may!I48</f>
        <v>664.25</v>
      </c>
      <c r="H48" s="104">
        <f>jun!I48</f>
        <v>631</v>
      </c>
      <c r="I48" s="104">
        <f>jul!I48</f>
        <v>617</v>
      </c>
      <c r="J48" s="100">
        <f>aug!I48</f>
        <v>623.6</v>
      </c>
      <c r="K48" s="100">
        <f>sep!I48</f>
        <v>630.33333333333337</v>
      </c>
      <c r="L48" s="100">
        <f>oct!I48</f>
        <v>635.5</v>
      </c>
      <c r="M48" s="104">
        <f>nov!I48</f>
        <v>648.6</v>
      </c>
      <c r="N48" s="104">
        <f>dec!I48</f>
        <v>670.66666666666663</v>
      </c>
      <c r="O48" s="105">
        <f>AVERAGE(C48:N48)</f>
        <v>643.48888888888894</v>
      </c>
      <c r="Q48" s="31"/>
    </row>
    <row r="49" spans="1:18" s="87" customFormat="1" x14ac:dyDescent="0.55000000000000004">
      <c r="A49" s="92" t="s">
        <v>65</v>
      </c>
      <c r="B49" s="88"/>
      <c r="C49" s="88"/>
      <c r="D49" s="106"/>
      <c r="E49" s="106"/>
      <c r="F49" s="106"/>
      <c r="G49" s="106"/>
      <c r="H49" s="106"/>
      <c r="I49" s="106"/>
      <c r="J49" s="91"/>
      <c r="K49" s="91"/>
      <c r="L49" s="91"/>
      <c r="M49" s="106"/>
      <c r="N49" s="106"/>
      <c r="O49" s="107"/>
      <c r="P49" s="84"/>
      <c r="Q49" s="89"/>
      <c r="R49" s="86"/>
    </row>
    <row r="50" spans="1:18" x14ac:dyDescent="0.55000000000000004">
      <c r="A50" s="38" t="s">
        <v>66</v>
      </c>
      <c r="B50" s="45" t="s">
        <v>85</v>
      </c>
      <c r="C50" s="102">
        <f>jan!I50</f>
        <v>16178.5951</v>
      </c>
      <c r="D50" s="115">
        <f>feb!I50</f>
        <v>16735.841725000002</v>
      </c>
      <c r="E50" s="115">
        <f>mar!I50</f>
        <v>16738.102220000001</v>
      </c>
      <c r="F50" s="115">
        <f>apr!I50</f>
        <v>16818.831275</v>
      </c>
      <c r="G50" s="115">
        <f>may!I50</f>
        <v>16801.743999999999</v>
      </c>
      <c r="H50" s="114">
        <f>jun!I50</f>
        <v>16972.534059999998</v>
      </c>
      <c r="I50" s="23">
        <f>jul!I50</f>
        <v>16880.867774999999</v>
      </c>
      <c r="J50" s="23">
        <f>aug!I50</f>
        <v>17273.58412</v>
      </c>
      <c r="K50" s="23">
        <f>sep!I50</f>
        <v>17343.884466666666</v>
      </c>
      <c r="L50" s="23">
        <f>oct!I50</f>
        <v>17410.555200000003</v>
      </c>
      <c r="M50" s="102">
        <f>nov!I50</f>
        <v>18177.107419999997</v>
      </c>
      <c r="N50" s="102">
        <f>dec!I50</f>
        <v>19070.105299999999</v>
      </c>
      <c r="O50" s="103">
        <f>AVERAGE(C50:N50)</f>
        <v>17200.146055138885</v>
      </c>
      <c r="P50" s="21"/>
      <c r="Q50" s="31"/>
    </row>
    <row r="51" spans="1:18" x14ac:dyDescent="0.55000000000000004">
      <c r="A51" s="39" t="s">
        <v>67</v>
      </c>
      <c r="B51" s="56" t="s">
        <v>86</v>
      </c>
      <c r="C51" s="104">
        <f>jan!I51</f>
        <v>512.33333333333337</v>
      </c>
      <c r="D51" s="113">
        <f>feb!I51</f>
        <v>536</v>
      </c>
      <c r="E51" s="104">
        <f>mar!I51</f>
        <v>540</v>
      </c>
      <c r="F51" s="104">
        <f>apr!I51</f>
        <v>540.5</v>
      </c>
      <c r="G51" s="104">
        <f>may!I51</f>
        <v>529.25</v>
      </c>
      <c r="H51" s="104">
        <f>jun!I51</f>
        <v>525.4</v>
      </c>
      <c r="I51" s="104">
        <f>jul!I51</f>
        <v>510.5</v>
      </c>
      <c r="J51" s="100">
        <f>aug!I51</f>
        <v>527.79999999999995</v>
      </c>
      <c r="K51" s="100">
        <f>sep!I51</f>
        <v>536.33333333333337</v>
      </c>
      <c r="L51" s="100">
        <f>oct!I51</f>
        <v>534.25</v>
      </c>
      <c r="M51" s="104">
        <f>nov!I51</f>
        <v>556.20000000000005</v>
      </c>
      <c r="N51" s="102">
        <f>dec!I51</f>
        <v>587.66666666666663</v>
      </c>
      <c r="O51" s="103">
        <f>AVERAGE(C51:N51)</f>
        <v>536.35277777777776</v>
      </c>
      <c r="P51" s="21"/>
      <c r="Q51" s="31"/>
    </row>
    <row r="52" spans="1:18" s="87" customFormat="1" x14ac:dyDescent="0.55000000000000004">
      <c r="A52" s="53" t="s">
        <v>16</v>
      </c>
      <c r="B52" s="88"/>
      <c r="C52" s="88"/>
      <c r="D52" s="106"/>
      <c r="E52" s="106"/>
      <c r="F52" s="106"/>
      <c r="G52" s="106"/>
      <c r="H52" s="106"/>
      <c r="I52" s="106"/>
      <c r="J52" s="91"/>
      <c r="K52" s="91"/>
      <c r="L52" s="91"/>
      <c r="M52" s="106"/>
      <c r="N52" s="141"/>
      <c r="O52" s="107"/>
      <c r="P52" s="84"/>
      <c r="Q52" s="89"/>
      <c r="R52" s="86"/>
    </row>
    <row r="53" spans="1:18" x14ac:dyDescent="0.55000000000000004">
      <c r="A53" s="38" t="s">
        <v>17</v>
      </c>
      <c r="B53" s="45" t="s">
        <v>85</v>
      </c>
      <c r="C53" s="102">
        <f>jan!I53</f>
        <v>15148.365833333335</v>
      </c>
      <c r="D53" s="102">
        <f>feb!I53</f>
        <v>14590.087074999999</v>
      </c>
      <c r="E53" s="102">
        <f>mar!I53</f>
        <v>14754.02188</v>
      </c>
      <c r="F53" s="102">
        <f>apr!I53</f>
        <v>15271.57195</v>
      </c>
      <c r="G53" s="102">
        <f>may!I53</f>
        <v>15404.905699999999</v>
      </c>
      <c r="H53" s="102">
        <f>jun!I53</f>
        <v>14711.573699999999</v>
      </c>
      <c r="I53" s="102">
        <f>jul!I53</f>
        <v>14136.265275</v>
      </c>
      <c r="J53" s="23">
        <f>aug!I53</f>
        <v>14296.352360000001</v>
      </c>
      <c r="K53" s="109">
        <f>sep!I53</f>
        <v>14120.872533333335</v>
      </c>
      <c r="L53" s="23">
        <f>oct!I53</f>
        <v>14322.709699999999</v>
      </c>
      <c r="M53" s="102">
        <f>nov!I53</f>
        <v>14124.56574</v>
      </c>
      <c r="N53" s="102">
        <f>dec!I53</f>
        <v>14105.824533333334</v>
      </c>
      <c r="O53" s="103">
        <f t="shared" ref="O53:O58" si="4">AVERAGE(C53:N53)</f>
        <v>14582.259689999999</v>
      </c>
      <c r="Q53" s="22"/>
    </row>
    <row r="54" spans="1:18" x14ac:dyDescent="0.55000000000000004">
      <c r="A54" s="39" t="s">
        <v>68</v>
      </c>
      <c r="B54" s="56" t="s">
        <v>86</v>
      </c>
      <c r="C54" s="104">
        <f>jan!I54</f>
        <v>479.66666666666669</v>
      </c>
      <c r="D54" s="104">
        <f>feb!I54</f>
        <v>467.25</v>
      </c>
      <c r="E54" s="104">
        <f>mar!I54</f>
        <v>476</v>
      </c>
      <c r="F54" s="104">
        <f>apr!I54</f>
        <v>490.75</v>
      </c>
      <c r="G54" s="104">
        <f>may!I54</f>
        <v>485.25</v>
      </c>
      <c r="H54" s="104">
        <f>jun!I54</f>
        <v>455.6</v>
      </c>
      <c r="I54" s="104">
        <f>jul!I54</f>
        <v>427.5</v>
      </c>
      <c r="J54" s="100">
        <f>aug!I54</f>
        <v>436.8</v>
      </c>
      <c r="K54" s="108">
        <f>sep!I54</f>
        <v>436.66666666666669</v>
      </c>
      <c r="L54" s="100">
        <f>oct!I54</f>
        <v>439.5</v>
      </c>
      <c r="M54" s="104">
        <f>nov!I54</f>
        <v>432.2</v>
      </c>
      <c r="N54" s="102">
        <f>dec!I54</f>
        <v>434.66666666666669</v>
      </c>
      <c r="O54" s="105">
        <f t="shared" si="4"/>
        <v>455.1541666666667</v>
      </c>
      <c r="P54" s="21"/>
      <c r="Q54" s="31"/>
    </row>
    <row r="55" spans="1:18" x14ac:dyDescent="0.55000000000000004">
      <c r="A55" s="38" t="s">
        <v>18</v>
      </c>
      <c r="B55" s="45" t="s">
        <v>85</v>
      </c>
      <c r="C55" s="102">
        <f>jan!I55</f>
        <v>13916.219333333333</v>
      </c>
      <c r="D55" s="102">
        <f>feb!I55</f>
        <v>13348.945075</v>
      </c>
      <c r="E55" s="135">
        <f>mar!I55</f>
        <v>13520.391380000001</v>
      </c>
      <c r="F55" s="102">
        <f>apr!I55</f>
        <v>14221.614174999999</v>
      </c>
      <c r="G55" s="102">
        <f>may!I55</f>
        <v>14373.144699999999</v>
      </c>
      <c r="H55" s="102">
        <f>jun!I55</f>
        <v>13697.412539999999</v>
      </c>
      <c r="I55" s="102">
        <f>jul!I55</f>
        <v>13144.240275</v>
      </c>
      <c r="J55" s="23">
        <f>aug!I55</f>
        <v>13288.285200000002</v>
      </c>
      <c r="K55" s="109">
        <f>sep!I55</f>
        <v>13118.378000000002</v>
      </c>
      <c r="L55" s="23">
        <f>oct!I55</f>
        <v>13312.41505</v>
      </c>
      <c r="M55" s="102">
        <f>nov!I55</f>
        <v>13124.5344</v>
      </c>
      <c r="N55" s="142">
        <f>dec!I55</f>
        <v>13099.813566666666</v>
      </c>
      <c r="O55" s="103">
        <f t="shared" si="4"/>
        <v>13513.78280791667</v>
      </c>
      <c r="P55" s="21"/>
      <c r="Q55" s="31"/>
    </row>
    <row r="56" spans="1:18" x14ac:dyDescent="0.55000000000000004">
      <c r="A56" s="39" t="s">
        <v>69</v>
      </c>
      <c r="B56" s="56" t="s">
        <v>86</v>
      </c>
      <c r="C56" s="104">
        <f>jan!I56</f>
        <v>440.66666666666669</v>
      </c>
      <c r="D56" s="104">
        <f>feb!I56</f>
        <v>427.5</v>
      </c>
      <c r="E56" s="136">
        <f>mar!I56</f>
        <v>436.2</v>
      </c>
      <c r="F56" s="104">
        <f>apr!I56</f>
        <v>457</v>
      </c>
      <c r="G56" s="104">
        <f>may!I56</f>
        <v>452.75</v>
      </c>
      <c r="H56" s="104">
        <f>jun!I56</f>
        <v>424.2</v>
      </c>
      <c r="I56" s="104">
        <f>jul!I56</f>
        <v>397.5</v>
      </c>
      <c r="J56" s="100">
        <f>aug!I56</f>
        <v>406</v>
      </c>
      <c r="K56" s="108">
        <f>sep!I56</f>
        <v>405.66666666666669</v>
      </c>
      <c r="L56" s="100">
        <f>oct!I56</f>
        <v>408.5</v>
      </c>
      <c r="M56" s="104">
        <f>nov!I56</f>
        <v>401.6</v>
      </c>
      <c r="N56" s="104">
        <f>dec!I56</f>
        <v>403.66666666666669</v>
      </c>
      <c r="O56" s="105">
        <f t="shared" si="4"/>
        <v>421.77083333333343</v>
      </c>
      <c r="P56" s="21"/>
      <c r="Q56" s="31"/>
    </row>
    <row r="57" spans="1:18" x14ac:dyDescent="0.55000000000000004">
      <c r="A57" s="38" t="s">
        <v>19</v>
      </c>
      <c r="B57" s="45" t="s">
        <v>85</v>
      </c>
      <c r="C57" s="102">
        <f>jan!I57</f>
        <v>13221.424466666665</v>
      </c>
      <c r="D57" s="102">
        <f>feb!I57</f>
        <v>12662.015974999998</v>
      </c>
      <c r="E57" s="135">
        <f>mar!I57</f>
        <v>12819.851980000001</v>
      </c>
      <c r="F57" s="102">
        <f>apr!I57</f>
        <v>13498.151924999998</v>
      </c>
      <c r="G57" s="102">
        <f>may!I57</f>
        <v>13674.725550000001</v>
      </c>
      <c r="H57" s="102">
        <f>jun!I57</f>
        <v>13019.448139999999</v>
      </c>
      <c r="I57" s="102">
        <f>jul!I57</f>
        <v>12540.782225000001</v>
      </c>
      <c r="J57" s="23">
        <f>aug!I57</f>
        <v>12692.640239999999</v>
      </c>
      <c r="K57" s="109">
        <f>sep!I57</f>
        <v>12514.787266666666</v>
      </c>
      <c r="L57" s="23">
        <f>oct!I57</f>
        <v>12709.544049999999</v>
      </c>
      <c r="M57" s="102">
        <f>nov!I57</f>
        <v>12523.209480000001</v>
      </c>
      <c r="N57" s="102">
        <f>dec!I57</f>
        <v>12494.056500000001</v>
      </c>
      <c r="O57" s="103">
        <f t="shared" si="4"/>
        <v>12864.219816527775</v>
      </c>
      <c r="P57" s="21"/>
      <c r="Q57" s="31"/>
    </row>
    <row r="58" spans="1:18" x14ac:dyDescent="0.55000000000000004">
      <c r="A58" s="39" t="s">
        <v>70</v>
      </c>
      <c r="B58" s="56" t="s">
        <v>86</v>
      </c>
      <c r="C58" s="102">
        <f>jan!I58</f>
        <v>418.66666666666669</v>
      </c>
      <c r="D58" s="104">
        <f>feb!I58</f>
        <v>405.5</v>
      </c>
      <c r="E58" s="137">
        <f>mar!I58</f>
        <v>413.6</v>
      </c>
      <c r="F58" s="104">
        <f>apr!I58</f>
        <v>433.75</v>
      </c>
      <c r="G58" s="104">
        <f>may!I58</f>
        <v>430.75</v>
      </c>
      <c r="H58" s="104">
        <f>jun!I58</f>
        <v>403.2</v>
      </c>
      <c r="I58" s="104">
        <f>jul!I58</f>
        <v>379.25</v>
      </c>
      <c r="J58" s="100">
        <f>aug!I58</f>
        <v>387.8</v>
      </c>
      <c r="K58" s="108">
        <f>sep!I58</f>
        <v>387</v>
      </c>
      <c r="L58" s="100">
        <f>oct!I58</f>
        <v>390</v>
      </c>
      <c r="M58" s="104">
        <f>nov!I58</f>
        <v>383.2</v>
      </c>
      <c r="N58" s="102">
        <f>dec!I58</f>
        <v>385</v>
      </c>
      <c r="O58" s="105">
        <f t="shared" si="4"/>
        <v>401.47638888888895</v>
      </c>
      <c r="P58" s="21"/>
      <c r="Q58" s="31"/>
    </row>
    <row r="59" spans="1:18" s="87" customFormat="1" x14ac:dyDescent="0.55000000000000004">
      <c r="A59" s="53" t="s">
        <v>20</v>
      </c>
      <c r="B59" s="88"/>
      <c r="C59" s="147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41"/>
      <c r="O59" s="107"/>
      <c r="P59" s="84"/>
      <c r="Q59" s="89"/>
      <c r="R59" s="86"/>
    </row>
    <row r="60" spans="1:18" x14ac:dyDescent="0.55000000000000004">
      <c r="A60" s="38" t="s">
        <v>71</v>
      </c>
      <c r="B60" s="45" t="s">
        <v>85</v>
      </c>
      <c r="C60" s="102">
        <f>jan!I60</f>
        <v>14455.7119</v>
      </c>
      <c r="D60" s="102">
        <f>feb!I60</f>
        <v>13856.375375</v>
      </c>
      <c r="E60" s="102">
        <f>mar!I60</f>
        <v>13768.339559999999</v>
      </c>
      <c r="F60" s="102">
        <f>apr!I60</f>
        <v>14275.294675000001</v>
      </c>
      <c r="G60" s="102">
        <f>may!I60</f>
        <v>14174.73955</v>
      </c>
      <c r="H60" s="102">
        <f>jun!I60</f>
        <v>13873.01484</v>
      </c>
      <c r="I60" s="102">
        <f>jul!I53</f>
        <v>14136.265275</v>
      </c>
      <c r="J60" s="102">
        <f>aug!I53</f>
        <v>14296.352360000001</v>
      </c>
      <c r="K60" s="102">
        <f>sep!I53</f>
        <v>14120.872533333335</v>
      </c>
      <c r="L60" s="102">
        <f>oct!I60</f>
        <v>13573.23215</v>
      </c>
      <c r="M60" s="102">
        <f>nov!I60</f>
        <v>13418.661059999999</v>
      </c>
      <c r="N60" s="102">
        <f>dec!I60</f>
        <v>13359.390366666667</v>
      </c>
      <c r="O60" s="103">
        <f>AVERAGE(C60:N60)</f>
        <v>13942.354137083332</v>
      </c>
      <c r="P60" s="21"/>
      <c r="Q60" s="31"/>
    </row>
    <row r="61" spans="1:18" x14ac:dyDescent="0.55000000000000004">
      <c r="A61" s="39" t="s">
        <v>72</v>
      </c>
      <c r="B61" s="56" t="s">
        <v>86</v>
      </c>
      <c r="C61" s="104">
        <f>jan!I61</f>
        <v>457.66666666666669</v>
      </c>
      <c r="D61" s="104">
        <f>feb!I61</f>
        <v>443.75</v>
      </c>
      <c r="E61" s="104">
        <f>mar!I61</f>
        <v>444.2</v>
      </c>
      <c r="F61" s="104">
        <f>apr!I61</f>
        <v>458.75</v>
      </c>
      <c r="G61" s="104">
        <f>may!I61</f>
        <v>446.5</v>
      </c>
      <c r="H61" s="104">
        <f>jun!I61</f>
        <v>429.6</v>
      </c>
      <c r="I61" s="104">
        <f>jul!I54</f>
        <v>427.5</v>
      </c>
      <c r="J61" s="104">
        <f>aug!I54</f>
        <v>436.8</v>
      </c>
      <c r="K61" s="104">
        <f>sep!I54</f>
        <v>436.66666666666669</v>
      </c>
      <c r="L61" s="104">
        <f>oct!I61</f>
        <v>416.5</v>
      </c>
      <c r="M61" s="104">
        <f>nov!I61</f>
        <v>410.6</v>
      </c>
      <c r="N61" s="102">
        <f>dec!I61</f>
        <v>411.66666666666669</v>
      </c>
      <c r="O61" s="105">
        <f>AVERAGE(C61:N61)</f>
        <v>435.01666666666671</v>
      </c>
      <c r="P61" s="21"/>
      <c r="Q61" s="31"/>
    </row>
    <row r="62" spans="1:18" x14ac:dyDescent="0.55000000000000004">
      <c r="A62" s="38" t="s">
        <v>73</v>
      </c>
      <c r="B62" s="45" t="s">
        <v>85</v>
      </c>
      <c r="C62" s="102">
        <f>jan!I62</f>
        <v>14150.240066666665</v>
      </c>
      <c r="D62" s="102">
        <f>feb!I62</f>
        <v>13551.93115</v>
      </c>
      <c r="E62" s="102">
        <f>mar!I62</f>
        <v>13458.37628</v>
      </c>
      <c r="F62" s="102">
        <f>apr!I62</f>
        <v>13940.731325000001</v>
      </c>
      <c r="G62" s="102">
        <f>may!I62</f>
        <v>13873.170875</v>
      </c>
      <c r="H62" s="102">
        <f>jun!I62</f>
        <v>13575.891379999997</v>
      </c>
      <c r="I62" s="102">
        <f>jul!I55</f>
        <v>13144.240275</v>
      </c>
      <c r="J62" s="102">
        <f>aug!I55</f>
        <v>13288.285200000002</v>
      </c>
      <c r="K62" s="102">
        <f>sep!I55</f>
        <v>13118.378000000002</v>
      </c>
      <c r="L62" s="102">
        <f>oct!I62</f>
        <v>13263.578950000001</v>
      </c>
      <c r="M62" s="102">
        <f>nov!I62</f>
        <v>13222.576619999998</v>
      </c>
      <c r="N62" s="142">
        <f>dec!I62</f>
        <v>13164.678566666667</v>
      </c>
      <c r="O62" s="103">
        <f t="shared" ref="O62:O71" si="5">AVERAGE(C62:N62)</f>
        <v>13479.339890694444</v>
      </c>
      <c r="P62" s="21"/>
      <c r="Q62" s="31"/>
    </row>
    <row r="63" spans="1:18" x14ac:dyDescent="0.55000000000000004">
      <c r="A63" s="39" t="s">
        <v>74</v>
      </c>
      <c r="B63" s="56" t="s">
        <v>86</v>
      </c>
      <c r="C63" s="104">
        <f>jan!I63</f>
        <v>448</v>
      </c>
      <c r="D63" s="104">
        <f>feb!I63</f>
        <v>434</v>
      </c>
      <c r="E63" s="104">
        <f>mar!I63</f>
        <v>434.2</v>
      </c>
      <c r="F63" s="104">
        <f>apr!I63</f>
        <v>448</v>
      </c>
      <c r="G63" s="104">
        <f>may!I63</f>
        <v>437</v>
      </c>
      <c r="H63" s="104">
        <f>jun!I63</f>
        <v>420.4</v>
      </c>
      <c r="I63" s="104">
        <f>jul!I56</f>
        <v>397.5</v>
      </c>
      <c r="J63" s="104">
        <f>aug!I56</f>
        <v>406</v>
      </c>
      <c r="K63" s="104">
        <f>sep!I56</f>
        <v>405.66666666666669</v>
      </c>
      <c r="L63" s="104">
        <f>oct!I63</f>
        <v>407</v>
      </c>
      <c r="M63" s="104">
        <f>nov!I63</f>
        <v>404.6</v>
      </c>
      <c r="N63" s="104">
        <f>dec!I63</f>
        <v>405.66666666666669</v>
      </c>
      <c r="O63" s="105">
        <f t="shared" si="5"/>
        <v>420.66944444444448</v>
      </c>
      <c r="P63" s="21"/>
      <c r="Q63" s="31"/>
    </row>
    <row r="64" spans="1:18" x14ac:dyDescent="0.55000000000000004">
      <c r="A64" s="38" t="s">
        <v>75</v>
      </c>
      <c r="B64" s="45" t="s">
        <v>85</v>
      </c>
      <c r="C64" s="102">
        <f>jan!I64</f>
        <v>14055.459566666666</v>
      </c>
      <c r="D64" s="102">
        <f>feb!I64</f>
        <v>13450.4355</v>
      </c>
      <c r="E64" s="102">
        <f>mar!I64</f>
        <v>13359.19656</v>
      </c>
      <c r="F64" s="102">
        <f>apr!I64</f>
        <v>13839.637075000001</v>
      </c>
      <c r="G64" s="102">
        <f>may!I64</f>
        <v>13769.964524999999</v>
      </c>
      <c r="H64" s="102">
        <f>jun!I64</f>
        <v>13478.964919999999</v>
      </c>
      <c r="I64" s="102">
        <f>jul!I57</f>
        <v>12540.782225000001</v>
      </c>
      <c r="J64" s="102">
        <f>aug!I57</f>
        <v>12692.640239999999</v>
      </c>
      <c r="K64" s="102">
        <f>sep!I57</f>
        <v>12514.787266666666</v>
      </c>
      <c r="L64" s="102">
        <f>oct!I64</f>
        <v>13165.808500000001</v>
      </c>
      <c r="M64" s="102">
        <f>nov!I64</f>
        <v>13124.5344</v>
      </c>
      <c r="N64" s="102">
        <f>dec!I64</f>
        <v>13067.322666666667</v>
      </c>
      <c r="O64" s="103">
        <f t="shared" si="5"/>
        <v>13254.961120416667</v>
      </c>
      <c r="P64" s="21"/>
      <c r="Q64" s="31"/>
    </row>
    <row r="65" spans="1:18" x14ac:dyDescent="0.55000000000000004">
      <c r="A65" s="39" t="s">
        <v>76</v>
      </c>
      <c r="B65" s="56" t="s">
        <v>86</v>
      </c>
      <c r="C65" s="104">
        <f>jan!I65</f>
        <v>445</v>
      </c>
      <c r="D65" s="104">
        <f>feb!I65</f>
        <v>430.75</v>
      </c>
      <c r="E65" s="104">
        <f>mar!I65</f>
        <v>431</v>
      </c>
      <c r="F65" s="104">
        <f>apr!I65</f>
        <v>444.75</v>
      </c>
      <c r="G65" s="104">
        <f>may!I65</f>
        <v>433.75</v>
      </c>
      <c r="H65" s="104">
        <f>jun!I65</f>
        <v>417.4</v>
      </c>
      <c r="I65" s="104">
        <f>jul!I58</f>
        <v>379.25</v>
      </c>
      <c r="J65" s="104">
        <f>aug!I58</f>
        <v>387.8</v>
      </c>
      <c r="K65" s="104">
        <f>sep!I58</f>
        <v>387</v>
      </c>
      <c r="L65" s="104">
        <f>oct!I65</f>
        <v>404</v>
      </c>
      <c r="M65" s="104">
        <f>nov!I65</f>
        <v>401.6</v>
      </c>
      <c r="N65" s="102">
        <f>dec!I65</f>
        <v>402.66666666666669</v>
      </c>
      <c r="O65" s="105">
        <f t="shared" si="5"/>
        <v>413.74722222222232</v>
      </c>
      <c r="P65" s="21"/>
      <c r="Q65" s="31"/>
    </row>
    <row r="66" spans="1:18" x14ac:dyDescent="0.55000000000000004">
      <c r="A66" s="38" t="s">
        <v>77</v>
      </c>
      <c r="B66" s="45" t="s">
        <v>85</v>
      </c>
      <c r="C66" s="102">
        <f>jan!I66</f>
        <v>13939.912866666666</v>
      </c>
      <c r="D66" s="102">
        <f>feb!I66</f>
        <v>13348.970574999999</v>
      </c>
      <c r="E66" s="102">
        <f>mar!I66</f>
        <v>13266.20724</v>
      </c>
      <c r="F66" s="102">
        <f>apr!I66</f>
        <v>13746.281875000001</v>
      </c>
      <c r="G66" s="102">
        <f>may!I66</f>
        <v>13674.725550000001</v>
      </c>
      <c r="H66" s="102">
        <f>jun!I66</f>
        <v>13382.03846</v>
      </c>
      <c r="I66" s="102">
        <f>jul!I59</f>
        <v>0</v>
      </c>
      <c r="J66" s="102">
        <f>aug!I59</f>
        <v>0</v>
      </c>
      <c r="K66" s="102">
        <f>sep!I59</f>
        <v>0</v>
      </c>
      <c r="L66" s="102">
        <f>oct!I66</f>
        <v>13051.78975</v>
      </c>
      <c r="M66" s="102">
        <f>nov!I66</f>
        <v>13026.492179999997</v>
      </c>
      <c r="N66" s="142">
        <f>dec!I66</f>
        <v>12969.966766666666</v>
      </c>
      <c r="O66" s="103">
        <f t="shared" si="5"/>
        <v>10033.86543861111</v>
      </c>
      <c r="P66" s="21"/>
      <c r="Q66" s="31"/>
    </row>
    <row r="67" spans="1:18" x14ac:dyDescent="0.55000000000000004">
      <c r="A67" s="39" t="s">
        <v>78</v>
      </c>
      <c r="B67" s="56" t="s">
        <v>86</v>
      </c>
      <c r="C67" s="104">
        <f>jan!I67</f>
        <v>441.33333333333331</v>
      </c>
      <c r="D67" s="104">
        <f>feb!I67</f>
        <v>427.5</v>
      </c>
      <c r="E67" s="104">
        <f>mar!I67</f>
        <v>428</v>
      </c>
      <c r="F67" s="104">
        <f>apr!I67</f>
        <v>441.75</v>
      </c>
      <c r="G67" s="104">
        <f>may!I67</f>
        <v>430.75</v>
      </c>
      <c r="H67" s="104">
        <f>jun!I67</f>
        <v>414.4</v>
      </c>
      <c r="I67" s="104">
        <f>jul!I60</f>
        <v>13441.847775</v>
      </c>
      <c r="J67" s="104">
        <f>aug!I60</f>
        <v>13622.022980000003</v>
      </c>
      <c r="K67" s="104">
        <f>sep!I60</f>
        <v>13517.281800000002</v>
      </c>
      <c r="L67" s="104">
        <f>oct!I67</f>
        <v>400.5</v>
      </c>
      <c r="M67" s="104">
        <f>nov!I67</f>
        <v>398.6</v>
      </c>
      <c r="N67" s="104">
        <f>dec!I67</f>
        <v>399.66666666666669</v>
      </c>
      <c r="O67" s="105">
        <f t="shared" si="5"/>
        <v>3696.9710462500002</v>
      </c>
      <c r="P67" s="21"/>
      <c r="Q67" s="31"/>
    </row>
    <row r="68" spans="1:18" x14ac:dyDescent="0.55000000000000004">
      <c r="A68" s="38" t="s">
        <v>79</v>
      </c>
      <c r="B68" s="45" t="s">
        <v>85</v>
      </c>
      <c r="C68" s="102">
        <f>jan!I68</f>
        <v>13845.132366666667</v>
      </c>
      <c r="D68" s="102">
        <f>feb!I68</f>
        <v>13255.298425000001</v>
      </c>
      <c r="E68" s="102">
        <f>mar!I68</f>
        <v>13154.63898</v>
      </c>
      <c r="F68" s="102">
        <f>apr!I68</f>
        <v>13652.926674999999</v>
      </c>
      <c r="G68" s="102">
        <f>may!I68</f>
        <v>13571.559375000001</v>
      </c>
      <c r="H68" s="102">
        <f>jun!I68</f>
        <v>13272.263719999999</v>
      </c>
      <c r="I68" s="102">
        <f>jul!I61</f>
        <v>406.5</v>
      </c>
      <c r="J68" s="102">
        <f>aug!I61</f>
        <v>416.2</v>
      </c>
      <c r="K68" s="102">
        <f>sep!I61</f>
        <v>418</v>
      </c>
      <c r="L68" s="102">
        <f>oct!I68</f>
        <v>12954.0193</v>
      </c>
      <c r="M68" s="102">
        <f>nov!I68</f>
        <v>12928.449959999998</v>
      </c>
      <c r="N68" s="102">
        <f>dec!I68</f>
        <v>12872.610866666668</v>
      </c>
      <c r="O68" s="103">
        <f t="shared" si="5"/>
        <v>10062.29997236111</v>
      </c>
      <c r="P68" s="21"/>
      <c r="Q68" s="31"/>
    </row>
    <row r="69" spans="1:18" x14ac:dyDescent="0.55000000000000004">
      <c r="A69" s="39" t="s">
        <v>80</v>
      </c>
      <c r="B69" s="56" t="s">
        <v>86</v>
      </c>
      <c r="C69" s="104">
        <f>jan!I69</f>
        <v>438.33333333333331</v>
      </c>
      <c r="D69" s="104">
        <f>feb!I69</f>
        <v>424.5</v>
      </c>
      <c r="E69" s="104">
        <f>mar!I69</f>
        <v>424.4</v>
      </c>
      <c r="F69" s="104">
        <f>apr!I69</f>
        <v>438.75</v>
      </c>
      <c r="G69" s="104">
        <f>may!I69</f>
        <v>427.5</v>
      </c>
      <c r="H69" s="104">
        <f>jun!I69</f>
        <v>411</v>
      </c>
      <c r="I69" s="104">
        <f>jul!I62</f>
        <v>12994.665225000001</v>
      </c>
      <c r="J69" s="104">
        <f>aug!I62</f>
        <v>13314.297520000002</v>
      </c>
      <c r="K69" s="104">
        <f>sep!I62</f>
        <v>13215.393600000001</v>
      </c>
      <c r="L69" s="104">
        <f>oct!I69</f>
        <v>397.5</v>
      </c>
      <c r="M69" s="104">
        <f>nov!I69</f>
        <v>395.6</v>
      </c>
      <c r="N69" s="102">
        <f>dec!I69</f>
        <v>396.66666666666669</v>
      </c>
      <c r="O69" s="105">
        <f t="shared" si="5"/>
        <v>3606.55052875</v>
      </c>
      <c r="P69" s="21"/>
      <c r="Q69" s="31"/>
    </row>
    <row r="70" spans="1:18" x14ac:dyDescent="0.55000000000000004">
      <c r="A70" s="38" t="s">
        <v>81</v>
      </c>
      <c r="B70" s="45" t="s">
        <v>85</v>
      </c>
      <c r="C70" s="102">
        <f>jan!I70</f>
        <v>13644.926133333332</v>
      </c>
      <c r="D70" s="102">
        <f>feb!I70</f>
        <v>13052.34635</v>
      </c>
      <c r="E70" s="102">
        <f>mar!I70</f>
        <v>12956.242840000001</v>
      </c>
      <c r="F70" s="102">
        <f>apr!I70</f>
        <v>13435.097875000001</v>
      </c>
      <c r="G70" s="102">
        <f>may!I70</f>
        <v>13381.081425</v>
      </c>
      <c r="H70" s="102">
        <f>jun!I70</f>
        <v>13078.410800000001</v>
      </c>
      <c r="I70" s="102">
        <f>jul!I63</f>
        <v>393</v>
      </c>
      <c r="J70" s="102">
        <f>aug!I63</f>
        <v>406.8</v>
      </c>
      <c r="K70" s="102">
        <f>sep!I63</f>
        <v>408.66666666666669</v>
      </c>
      <c r="L70" s="102">
        <f>oct!I70</f>
        <v>12758.478399999998</v>
      </c>
      <c r="M70" s="102">
        <f>nov!I70</f>
        <v>12725.82516</v>
      </c>
      <c r="N70" s="142">
        <f>dec!I70</f>
        <v>12667.118100000002</v>
      </c>
      <c r="O70" s="103">
        <f t="shared" si="5"/>
        <v>9908.9994791666668</v>
      </c>
      <c r="P70" s="21"/>
      <c r="Q70" s="31"/>
    </row>
    <row r="71" spans="1:18" x14ac:dyDescent="0.55000000000000004">
      <c r="A71" s="39" t="s">
        <v>82</v>
      </c>
      <c r="B71" s="56" t="s">
        <v>86</v>
      </c>
      <c r="C71" s="104">
        <f>jan!I71</f>
        <v>432</v>
      </c>
      <c r="D71" s="104">
        <f>feb!I71</f>
        <v>418</v>
      </c>
      <c r="E71" s="104">
        <f>mar!I71</f>
        <v>418</v>
      </c>
      <c r="F71" s="104">
        <f>apr!I71</f>
        <v>431.75</v>
      </c>
      <c r="G71" s="104">
        <f>may!I71</f>
        <v>421.5</v>
      </c>
      <c r="H71" s="104">
        <f>jun!I71</f>
        <v>405</v>
      </c>
      <c r="I71" s="104">
        <f>jul!I64</f>
        <v>13045.037775000001</v>
      </c>
      <c r="J71" s="104">
        <f>aug!I64</f>
        <v>13209.600780000002</v>
      </c>
      <c r="K71" s="104">
        <f>sep!I64</f>
        <v>13118.378000000002</v>
      </c>
      <c r="L71" s="104">
        <f>oct!I71</f>
        <v>391.5</v>
      </c>
      <c r="M71" s="104">
        <f>nov!I71</f>
        <v>389.4</v>
      </c>
      <c r="N71" s="104">
        <f>dec!I71</f>
        <v>390.33333333333331</v>
      </c>
      <c r="O71" s="105">
        <f t="shared" si="5"/>
        <v>3589.2083240277789</v>
      </c>
      <c r="P71" s="21"/>
      <c r="Q71" s="31"/>
    </row>
    <row r="72" spans="1:18" s="87" customFormat="1" x14ac:dyDescent="0.55000000000000004">
      <c r="A72" s="53" t="s">
        <v>21</v>
      </c>
      <c r="B72" s="88"/>
      <c r="C72" s="88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41"/>
      <c r="O72" s="107"/>
      <c r="P72" s="84"/>
      <c r="Q72" s="89"/>
      <c r="R72" s="86"/>
    </row>
    <row r="73" spans="1:18" x14ac:dyDescent="0.55000000000000004">
      <c r="A73" s="38" t="s">
        <v>83</v>
      </c>
      <c r="B73" s="45" t="s">
        <v>85</v>
      </c>
      <c r="C73" s="102">
        <f>jan!I73</f>
        <v>10277.302133333333</v>
      </c>
      <c r="D73" s="102">
        <f>feb!I73</f>
        <v>10296.143725</v>
      </c>
      <c r="E73" s="102">
        <f>mar!I73</f>
        <v>10482.665859999999</v>
      </c>
      <c r="F73" s="102">
        <f>apr!I73</f>
        <v>10774.332</v>
      </c>
      <c r="G73" s="102">
        <f>may!I73</f>
        <v>10754.06365</v>
      </c>
      <c r="H73" s="102">
        <f>jun!I73</f>
        <v>10788.797779999999</v>
      </c>
      <c r="I73" s="102">
        <f>jul!I73</f>
        <v>10804.7268</v>
      </c>
      <c r="J73" s="102">
        <f>aug!I73</f>
        <v>10800.59038</v>
      </c>
      <c r="K73" s="102">
        <f>sep!I73</f>
        <v>10790.116166666667</v>
      </c>
      <c r="L73" s="102">
        <f>oct!I73</f>
        <v>10827.63235</v>
      </c>
      <c r="M73" s="102">
        <f>nov!I73</f>
        <v>10784.616339999999</v>
      </c>
      <c r="N73" s="102">
        <f>dec!I73</f>
        <v>10795.614866666665</v>
      </c>
      <c r="O73" s="103">
        <f>AVERAGE(C73:N73)</f>
        <v>10681.383504305555</v>
      </c>
      <c r="P73" s="21"/>
      <c r="Q73" s="31"/>
    </row>
    <row r="74" spans="1:18" x14ac:dyDescent="0.55000000000000004">
      <c r="A74" s="39" t="s">
        <v>84</v>
      </c>
      <c r="B74" s="56" t="s">
        <v>86</v>
      </c>
      <c r="C74" s="104">
        <f>jan!I74</f>
        <v>325.33333333333331</v>
      </c>
      <c r="D74" s="104">
        <f>feb!I74</f>
        <v>329.75</v>
      </c>
      <c r="E74" s="104">
        <f>mar!I74</f>
        <v>338.2</v>
      </c>
      <c r="F74" s="104">
        <f>apr!I74</f>
        <v>346.25</v>
      </c>
      <c r="G74" s="104">
        <f>may!I74</f>
        <v>338.75</v>
      </c>
      <c r="H74" s="104">
        <f>jun!I74</f>
        <v>334</v>
      </c>
      <c r="I74" s="104">
        <f>jul!I74</f>
        <v>326.75</v>
      </c>
      <c r="J74" s="104">
        <f>aug!I74</f>
        <v>330</v>
      </c>
      <c r="K74" s="104">
        <f>sep!I74</f>
        <v>333.66666666666669</v>
      </c>
      <c r="L74" s="104">
        <f>oct!I74</f>
        <v>332.25</v>
      </c>
      <c r="M74" s="104">
        <f>nov!I74</f>
        <v>330</v>
      </c>
      <c r="N74" s="104">
        <f>dec!I74</f>
        <v>332.66666666666669</v>
      </c>
      <c r="O74" s="105">
        <f>AVERAGE(C74:N74)</f>
        <v>333.13472222222219</v>
      </c>
      <c r="P74" s="21"/>
      <c r="Q74" s="31"/>
    </row>
  </sheetData>
  <mergeCells count="4">
    <mergeCell ref="N1:O1"/>
    <mergeCell ref="A2:B3"/>
    <mergeCell ref="A4:B4"/>
    <mergeCell ref="C2:O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4"/>
  <sheetViews>
    <sheetView workbookViewId="0">
      <pane xSplit="2" ySplit="4" topLeftCell="C5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RowHeight="21.75" x14ac:dyDescent="0.5"/>
  <cols>
    <col min="1" max="1" width="15.42578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7" ht="29.25" x14ac:dyDescent="0.6">
      <c r="C1" s="156"/>
      <c r="D1" s="156"/>
      <c r="E1" s="156"/>
      <c r="F1" s="156"/>
      <c r="G1" s="156"/>
      <c r="H1" s="156"/>
      <c r="I1" s="156"/>
    </row>
    <row r="2" spans="1:17" x14ac:dyDescent="0.5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7" x14ac:dyDescent="0.5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7" x14ac:dyDescent="0.5">
      <c r="B4" s="152" t="s">
        <v>23</v>
      </c>
      <c r="C4" s="152"/>
      <c r="D4" s="12">
        <v>32.5242</v>
      </c>
      <c r="E4" s="13">
        <v>32.304900000000004</v>
      </c>
      <c r="F4" s="12">
        <v>32.186500000000002</v>
      </c>
      <c r="G4" s="12"/>
      <c r="H4" s="11"/>
      <c r="I4" s="13">
        <f>AVERAGE(D4:H4)</f>
        <v>32.338533333333338</v>
      </c>
    </row>
    <row r="5" spans="1:17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7" ht="23.25" x14ac:dyDescent="0.5">
      <c r="A6" s="16" t="s">
        <v>90</v>
      </c>
      <c r="B6" s="34" t="s">
        <v>28</v>
      </c>
      <c r="C6" s="43" t="s">
        <v>85</v>
      </c>
      <c r="D6" s="4">
        <f>D7*D$4</f>
        <v>38996.515800000001</v>
      </c>
      <c r="E6" s="4">
        <f>E7*E$4</f>
        <v>38959.709400000007</v>
      </c>
      <c r="F6" s="4">
        <f>F7*F$4</f>
        <v>37980.07</v>
      </c>
      <c r="G6" s="4"/>
      <c r="H6" s="4"/>
      <c r="I6" s="19">
        <f t="shared" ref="I6:I36" si="0">AVERAGE(D6:H6)</f>
        <v>38645.431733333338</v>
      </c>
      <c r="J6" s="6"/>
      <c r="K6" s="6"/>
      <c r="L6" s="132"/>
      <c r="M6" s="127"/>
      <c r="N6" s="127"/>
      <c r="O6" s="133"/>
      <c r="P6" s="133"/>
      <c r="Q6" s="133"/>
    </row>
    <row r="7" spans="1:17" ht="23.25" x14ac:dyDescent="0.5">
      <c r="A7" s="16" t="s">
        <v>91</v>
      </c>
      <c r="B7" s="35" t="s">
        <v>29</v>
      </c>
      <c r="C7" s="47" t="s">
        <v>86</v>
      </c>
      <c r="D7" s="8">
        <v>1199</v>
      </c>
      <c r="E7" s="8">
        <v>1206</v>
      </c>
      <c r="F7" s="8">
        <v>1180</v>
      </c>
      <c r="G7" s="8"/>
      <c r="H7" s="8"/>
      <c r="I7" s="18">
        <f t="shared" si="0"/>
        <v>1195</v>
      </c>
      <c r="J7" s="6"/>
      <c r="K7" s="6"/>
      <c r="L7" s="132"/>
      <c r="M7" s="127"/>
      <c r="N7" s="127"/>
      <c r="O7" s="133"/>
      <c r="P7" s="133"/>
      <c r="Q7" s="133"/>
    </row>
    <row r="8" spans="1:17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37955.741399999999</v>
      </c>
      <c r="E8" s="4">
        <f>E9*E$4</f>
        <v>37925.952600000004</v>
      </c>
      <c r="F8" s="4">
        <f>F9*F$4</f>
        <v>36982.288500000002</v>
      </c>
      <c r="G8" s="4"/>
      <c r="H8" s="17"/>
      <c r="I8" s="19">
        <f>AVERAGE(D8:H8)</f>
        <v>37621.327500000007</v>
      </c>
      <c r="J8" s="30"/>
      <c r="K8" s="30"/>
      <c r="L8" s="134"/>
      <c r="M8" s="128"/>
      <c r="N8" s="128"/>
      <c r="O8" s="133"/>
      <c r="P8" s="133"/>
      <c r="Q8" s="133"/>
    </row>
    <row r="9" spans="1:17" s="16" customFormat="1" ht="23.25" x14ac:dyDescent="0.5">
      <c r="A9" s="16" t="s">
        <v>93</v>
      </c>
      <c r="B9" s="39" t="s">
        <v>29</v>
      </c>
      <c r="C9" s="56" t="s">
        <v>86</v>
      </c>
      <c r="D9" s="48">
        <v>1167</v>
      </c>
      <c r="E9" s="48">
        <v>1174</v>
      </c>
      <c r="F9" s="48">
        <v>1149</v>
      </c>
      <c r="G9" s="48"/>
      <c r="H9" s="48"/>
      <c r="I9" s="18">
        <f t="shared" si="0"/>
        <v>1163.3333333333333</v>
      </c>
      <c r="J9" s="30"/>
      <c r="K9" s="30"/>
      <c r="L9" s="134"/>
      <c r="M9" s="128"/>
      <c r="N9" s="128"/>
      <c r="O9" s="133"/>
      <c r="P9" s="133"/>
      <c r="Q9" s="133"/>
    </row>
    <row r="10" spans="1:17" ht="23.25" x14ac:dyDescent="0.5">
      <c r="A10" t="s">
        <v>94</v>
      </c>
      <c r="B10" s="34" t="s">
        <v>31</v>
      </c>
      <c r="C10" s="43" t="s">
        <v>85</v>
      </c>
      <c r="D10" s="4">
        <f>D11*D$4</f>
        <v>37955.741399999999</v>
      </c>
      <c r="E10" s="4">
        <f>E11*E$4</f>
        <v>37925.952600000004</v>
      </c>
      <c r="F10" s="4">
        <f>F11*F$4</f>
        <v>36982.288500000002</v>
      </c>
      <c r="G10" s="4"/>
      <c r="H10" s="4"/>
      <c r="I10" s="19">
        <f t="shared" si="0"/>
        <v>37621.327500000007</v>
      </c>
      <c r="J10" s="6"/>
      <c r="K10" s="25"/>
      <c r="L10" s="132"/>
      <c r="M10" s="128"/>
      <c r="N10" s="128"/>
      <c r="O10" s="133"/>
      <c r="P10" s="133"/>
      <c r="Q10" s="133"/>
    </row>
    <row r="11" spans="1:17" ht="23.25" x14ac:dyDescent="0.5">
      <c r="A11" t="s">
        <v>95</v>
      </c>
      <c r="B11" s="35" t="s">
        <v>32</v>
      </c>
      <c r="C11" s="47" t="s">
        <v>86</v>
      </c>
      <c r="D11" s="48">
        <v>1167</v>
      </c>
      <c r="E11" s="48">
        <v>1174</v>
      </c>
      <c r="F11" s="48">
        <v>1149</v>
      </c>
      <c r="G11" s="48"/>
      <c r="H11" s="48"/>
      <c r="I11" s="18">
        <f t="shared" si="0"/>
        <v>1163.3333333333333</v>
      </c>
      <c r="J11" s="6"/>
      <c r="K11" s="25"/>
      <c r="L11" s="132"/>
      <c r="M11" s="127"/>
      <c r="N11" s="127"/>
      <c r="O11" s="127"/>
      <c r="P11" s="127"/>
      <c r="Q11" s="127"/>
    </row>
    <row r="12" spans="1:17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36914.966999999997</v>
      </c>
      <c r="E12" s="28">
        <f>E13*E$4</f>
        <v>36892.195800000001</v>
      </c>
      <c r="F12" s="28">
        <f>F13*F$4</f>
        <v>35952.320500000002</v>
      </c>
      <c r="G12" s="28"/>
      <c r="H12" s="28"/>
      <c r="I12" s="60">
        <f t="shared" si="0"/>
        <v>36586.494433333333</v>
      </c>
      <c r="J12" s="61">
        <f>AVERAGE(D12:E12)</f>
        <v>36903.581399999995</v>
      </c>
      <c r="K12" s="67"/>
      <c r="L12" s="67"/>
    </row>
    <row r="13" spans="1:17" s="62" customFormat="1" ht="23.25" x14ac:dyDescent="0.5">
      <c r="A13" t="s">
        <v>97</v>
      </c>
      <c r="B13" s="63" t="s">
        <v>32</v>
      </c>
      <c r="C13" s="64" t="s">
        <v>86</v>
      </c>
      <c r="D13" s="68">
        <v>1135</v>
      </c>
      <c r="E13" s="68">
        <v>1142</v>
      </c>
      <c r="F13" s="68">
        <v>1117</v>
      </c>
      <c r="G13" s="68"/>
      <c r="H13" s="68"/>
      <c r="I13" s="66">
        <f t="shared" si="0"/>
        <v>1131.3333333333333</v>
      </c>
      <c r="J13" s="61">
        <f>AVERAGE(D13:E13)</f>
        <v>1138.5</v>
      </c>
      <c r="K13" s="67"/>
      <c r="L13" s="67"/>
    </row>
    <row r="14" spans="1:17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7" ht="23.25" x14ac:dyDescent="0.5">
      <c r="A15" t="s">
        <v>98</v>
      </c>
      <c r="B15" s="34" t="s">
        <v>35</v>
      </c>
      <c r="C15" s="43" t="s">
        <v>85</v>
      </c>
      <c r="D15" s="4">
        <f>D16*D$4</f>
        <v>19579.5684</v>
      </c>
      <c r="E15" s="4">
        <f>E16*E$4</f>
        <v>19576.769400000001</v>
      </c>
      <c r="F15" s="4">
        <f>F16*F$4</f>
        <v>19601.5785</v>
      </c>
      <c r="G15" s="4"/>
      <c r="H15" s="4"/>
      <c r="I15" s="19">
        <f t="shared" ref="I15:I20" si="1">AVERAGE(D15:H15)</f>
        <v>19585.972099999999</v>
      </c>
      <c r="J15" s="6"/>
      <c r="K15" s="25"/>
      <c r="L15" s="25"/>
    </row>
    <row r="16" spans="1:17" ht="23.25" x14ac:dyDescent="0.5">
      <c r="A16" t="s">
        <v>99</v>
      </c>
      <c r="B16" s="35" t="s">
        <v>36</v>
      </c>
      <c r="C16" s="47" t="s">
        <v>86</v>
      </c>
      <c r="D16" s="8">
        <v>602</v>
      </c>
      <c r="E16" s="8">
        <v>606</v>
      </c>
      <c r="F16" s="8">
        <v>609</v>
      </c>
      <c r="G16" s="8"/>
      <c r="H16" s="8"/>
      <c r="I16" s="18">
        <f t="shared" si="1"/>
        <v>605.66666666666663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14473.269</v>
      </c>
      <c r="E17" s="4">
        <f>E18*E$4</f>
        <v>14666.424600000002</v>
      </c>
      <c r="F17" s="4">
        <f>F18*F$4</f>
        <v>14677.044000000002</v>
      </c>
      <c r="G17" s="4"/>
      <c r="H17" s="4"/>
      <c r="I17" s="19">
        <f t="shared" si="1"/>
        <v>14605.579200000002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445</v>
      </c>
      <c r="E18" s="8">
        <v>454</v>
      </c>
      <c r="F18" s="8">
        <v>456</v>
      </c>
      <c r="G18" s="8"/>
      <c r="H18" s="8"/>
      <c r="I18" s="18">
        <f t="shared" si="1"/>
        <v>451.66666666666669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34378.079400000002</v>
      </c>
      <c r="E19" s="4">
        <f>E20*E$4</f>
        <v>34340.108700000004</v>
      </c>
      <c r="F19" s="4">
        <f>F20*F$4</f>
        <v>33892.3845</v>
      </c>
      <c r="G19" s="4"/>
      <c r="H19" s="50"/>
      <c r="I19" s="51">
        <f t="shared" si="1"/>
        <v>34203.5242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1057</v>
      </c>
      <c r="E20" s="8">
        <v>1063</v>
      </c>
      <c r="F20" s="8">
        <v>1053</v>
      </c>
      <c r="G20" s="8"/>
      <c r="H20" s="8"/>
      <c r="I20" s="18">
        <f t="shared" si="1"/>
        <v>1057.6666666666667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21140.73</v>
      </c>
      <c r="E22" s="4">
        <f>E23*E$4</f>
        <v>20610.526200000004</v>
      </c>
      <c r="F22" s="4">
        <f>F23*F$4</f>
        <v>20631.5465</v>
      </c>
      <c r="G22" s="4"/>
      <c r="H22" s="17"/>
      <c r="I22" s="19">
        <f>AVERAGE(D22:H22)</f>
        <v>20794.267566666666</v>
      </c>
      <c r="J22" s="30">
        <f>AVERAGE(D29:E29)</f>
        <v>13111.521000000001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650</v>
      </c>
      <c r="E23" s="48">
        <v>638</v>
      </c>
      <c r="F23" s="48">
        <v>641</v>
      </c>
      <c r="G23" s="18"/>
      <c r="H23" s="18"/>
      <c r="I23" s="18">
        <f>AVERAGE(D23:H23)</f>
        <v>643</v>
      </c>
      <c r="J23" s="30">
        <f>AVERAGE(D30:E30)</f>
        <v>404.5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14310.648000000001</v>
      </c>
      <c r="E25" s="4">
        <f>E26*E$4</f>
        <v>14311.070700000002</v>
      </c>
      <c r="F25" s="4">
        <f>F26*F$4</f>
        <v>14322.9925</v>
      </c>
      <c r="G25" s="4"/>
      <c r="H25" s="4"/>
      <c r="I25" s="19">
        <f t="shared" si="0"/>
        <v>14314.903733333334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440</v>
      </c>
      <c r="E26" s="8">
        <v>443</v>
      </c>
      <c r="F26" s="8">
        <v>445</v>
      </c>
      <c r="G26" s="8"/>
      <c r="H26" s="8"/>
      <c r="I26" s="18">
        <f t="shared" si="0"/>
        <v>442.66666666666669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13822.785</v>
      </c>
      <c r="E27" s="4">
        <f>E28*E$4</f>
        <v>13794.192300000001</v>
      </c>
      <c r="F27" s="4">
        <f>F28*F$4</f>
        <v>13840.195000000002</v>
      </c>
      <c r="G27" s="4"/>
      <c r="H27" s="4"/>
      <c r="I27" s="19">
        <f t="shared" si="0"/>
        <v>13819.057433333333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425</v>
      </c>
      <c r="E28" s="8">
        <v>427</v>
      </c>
      <c r="F28" s="8">
        <v>430</v>
      </c>
      <c r="G28" s="8"/>
      <c r="H28" s="8"/>
      <c r="I28" s="18">
        <f t="shared" si="0"/>
        <v>427.33333333333331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13107.2526</v>
      </c>
      <c r="E29" s="28">
        <f>E30*E$4</f>
        <v>13115.789400000001</v>
      </c>
      <c r="F29" s="28">
        <f>F30*F$4</f>
        <v>13132.092000000001</v>
      </c>
      <c r="G29" s="28"/>
      <c r="H29" s="28"/>
      <c r="I29" s="60">
        <f t="shared" si="0"/>
        <v>13118.378000000002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403</v>
      </c>
      <c r="E30" s="66">
        <v>406</v>
      </c>
      <c r="F30" s="66">
        <v>408</v>
      </c>
      <c r="G30" s="66"/>
      <c r="H30" s="66"/>
      <c r="I30" s="66">
        <f t="shared" si="0"/>
        <v>405.66666666666669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13009.68</v>
      </c>
      <c r="E31" s="4">
        <f>E32*E$4</f>
        <v>13018.874700000002</v>
      </c>
      <c r="F31" s="4">
        <f>F32*F$4</f>
        <v>13035.532500000001</v>
      </c>
      <c r="G31" s="4"/>
      <c r="H31" s="4"/>
      <c r="I31" s="19">
        <f t="shared" si="0"/>
        <v>13021.3624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400</v>
      </c>
      <c r="E32" s="8">
        <v>403</v>
      </c>
      <c r="F32" s="8">
        <v>405</v>
      </c>
      <c r="G32" s="8"/>
      <c r="H32" s="8"/>
      <c r="I32" s="18">
        <f t="shared" si="0"/>
        <v>402.66666666666669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12912.107400000001</v>
      </c>
      <c r="E33" s="4">
        <f>E34*E$4</f>
        <v>12889.655100000002</v>
      </c>
      <c r="F33" s="4">
        <f>F34*F$4</f>
        <v>12906.7865</v>
      </c>
      <c r="G33" s="4"/>
      <c r="H33" s="4"/>
      <c r="I33" s="19">
        <f t="shared" si="0"/>
        <v>12902.849666666669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397</v>
      </c>
      <c r="E34" s="8">
        <v>399</v>
      </c>
      <c r="F34" s="8">
        <v>401</v>
      </c>
      <c r="G34" s="8"/>
      <c r="H34" s="8"/>
      <c r="I34" s="18">
        <f t="shared" si="0"/>
        <v>399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12716.9622</v>
      </c>
      <c r="E35" s="28">
        <f>E36*E$4</f>
        <v>12728.130600000002</v>
      </c>
      <c r="F35" s="28">
        <f>F36*F$4</f>
        <v>12745.854000000001</v>
      </c>
      <c r="G35" s="28"/>
      <c r="H35" s="28"/>
      <c r="I35" s="60">
        <f t="shared" si="0"/>
        <v>12730.315600000002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391</v>
      </c>
      <c r="E36" s="66">
        <v>394</v>
      </c>
      <c r="F36" s="66">
        <v>396</v>
      </c>
      <c r="G36" s="66"/>
      <c r="H36" s="66"/>
      <c r="I36" s="66">
        <f t="shared" si="0"/>
        <v>393.66666666666669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12326.6718</v>
      </c>
      <c r="E38" s="4">
        <f>E39*E$4</f>
        <v>12308.166900000002</v>
      </c>
      <c r="F38" s="4">
        <f>F39*F$4</f>
        <v>12327.4295</v>
      </c>
      <c r="G38" s="4"/>
      <c r="H38" s="4"/>
      <c r="I38" s="19">
        <f t="shared" ref="I38:I43" si="2">AVERAGE(D38:H38)</f>
        <v>12320.756066666667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379</v>
      </c>
      <c r="E39" s="8">
        <v>381</v>
      </c>
      <c r="F39" s="8">
        <v>383</v>
      </c>
      <c r="G39" s="8"/>
      <c r="H39" s="8"/>
      <c r="I39" s="18">
        <f t="shared" si="2"/>
        <v>381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11383.47</v>
      </c>
      <c r="E40" s="4">
        <f>E41*E$4</f>
        <v>11371.324800000002</v>
      </c>
      <c r="F40" s="4">
        <f>F41*F$4</f>
        <v>11426.2075</v>
      </c>
      <c r="G40" s="4"/>
      <c r="H40" s="4"/>
      <c r="I40" s="19">
        <f t="shared" si="2"/>
        <v>11393.667433333336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350</v>
      </c>
      <c r="E41" s="8">
        <v>352</v>
      </c>
      <c r="F41" s="8">
        <v>355</v>
      </c>
      <c r="G41" s="8"/>
      <c r="H41" s="8"/>
      <c r="I41" s="18">
        <f t="shared" si="2"/>
        <v>352.33333333333331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11285.8974</v>
      </c>
      <c r="E42" s="4">
        <f>E43*E$4</f>
        <v>11274.410100000001</v>
      </c>
      <c r="F42" s="4">
        <f>F43*F$4</f>
        <v>11297.461500000001</v>
      </c>
      <c r="G42" s="4"/>
      <c r="H42" s="4"/>
      <c r="I42" s="19">
        <f t="shared" si="2"/>
        <v>11285.923000000001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347</v>
      </c>
      <c r="E43" s="8">
        <v>349</v>
      </c>
      <c r="F43" s="8">
        <v>351</v>
      </c>
      <c r="G43" s="8"/>
      <c r="H43" s="8"/>
      <c r="I43" s="18">
        <f t="shared" si="2"/>
        <v>349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22929.561000000002</v>
      </c>
      <c r="E45" s="4">
        <f>E46*E$4</f>
        <v>22904.174100000004</v>
      </c>
      <c r="F45" s="4">
        <f>F46*F$4</f>
        <v>22916.788</v>
      </c>
      <c r="G45" s="4"/>
      <c r="H45" s="17"/>
      <c r="I45" s="19">
        <f>AVERAGE(D45:H45)</f>
        <v>22916.841033333334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705</v>
      </c>
      <c r="E46" s="18">
        <v>709</v>
      </c>
      <c r="F46" s="18">
        <v>712</v>
      </c>
      <c r="G46" s="18"/>
      <c r="H46" s="18"/>
      <c r="I46" s="18">
        <f>AVERAGE(D46:H46)</f>
        <v>708.66666666666663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20392.6734</v>
      </c>
      <c r="E47" s="4">
        <f>E48*E$4</f>
        <v>20352.087000000003</v>
      </c>
      <c r="F47" s="4">
        <f>F48*F$4</f>
        <v>20406.241000000002</v>
      </c>
      <c r="G47" s="4"/>
      <c r="H47" s="50"/>
      <c r="I47" s="51">
        <f>AVERAGE(D47:H47)</f>
        <v>20383.667133333332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627</v>
      </c>
      <c r="E48" s="8">
        <v>630</v>
      </c>
      <c r="F48" s="8">
        <v>634</v>
      </c>
      <c r="G48" s="8"/>
      <c r="H48" s="8"/>
      <c r="I48" s="18">
        <f>AVERAGE(D48:H48)</f>
        <v>630.33333333333337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17335.3986</v>
      </c>
      <c r="E50" s="4">
        <f>E51*E$4</f>
        <v>17347.731300000003</v>
      </c>
      <c r="F50" s="4">
        <f>F51*F$4</f>
        <v>17348.523500000003</v>
      </c>
      <c r="G50" s="4"/>
      <c r="H50" s="4"/>
      <c r="I50" s="19">
        <f>AVERAGE(D50:H50)</f>
        <v>17343.884466666666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533</v>
      </c>
      <c r="E51" s="8">
        <v>537</v>
      </c>
      <c r="F51" s="8">
        <v>539</v>
      </c>
      <c r="G51" s="8"/>
      <c r="H51" s="8"/>
      <c r="I51" s="18">
        <f>AVERAGE(D51:H51)</f>
        <v>536.33333333333337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14115.5028</v>
      </c>
      <c r="E53" s="4">
        <f>E54*E$4</f>
        <v>14117.241300000002</v>
      </c>
      <c r="F53" s="4">
        <f>F54*F$4</f>
        <v>14129.873500000002</v>
      </c>
      <c r="G53" s="4"/>
      <c r="H53" s="4"/>
      <c r="I53" s="19">
        <f t="shared" ref="I53:I58" si="3">AVERAGE(D53:H53)</f>
        <v>14120.872533333335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434</v>
      </c>
      <c r="E54" s="8">
        <v>437</v>
      </c>
      <c r="F54" s="8">
        <v>439</v>
      </c>
      <c r="G54" s="8"/>
      <c r="H54" s="8"/>
      <c r="I54" s="18">
        <f t="shared" si="3"/>
        <v>436.66666666666669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13107.2526</v>
      </c>
      <c r="E55" s="4">
        <f>E56*E$4</f>
        <v>13115.789400000001</v>
      </c>
      <c r="F55" s="4">
        <f>F56*F$4</f>
        <v>13132.092000000001</v>
      </c>
      <c r="G55" s="4"/>
      <c r="H55" s="4"/>
      <c r="I55" s="19">
        <f t="shared" si="3"/>
        <v>13118.378000000002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403</v>
      </c>
      <c r="E56" s="8">
        <v>406</v>
      </c>
      <c r="F56" s="8">
        <v>408</v>
      </c>
      <c r="G56" s="8"/>
      <c r="H56" s="8"/>
      <c r="I56" s="18">
        <f t="shared" si="3"/>
        <v>405.66666666666669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12521.817000000001</v>
      </c>
      <c r="E57" s="4">
        <f>E58*E$4</f>
        <v>12501.996300000001</v>
      </c>
      <c r="F57" s="4">
        <f>F58*F$4</f>
        <v>12520.548500000001</v>
      </c>
      <c r="G57" s="4"/>
      <c r="H57" s="4"/>
      <c r="I57" s="19">
        <f t="shared" si="3"/>
        <v>12514.787266666666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385</v>
      </c>
      <c r="E58" s="8">
        <v>387</v>
      </c>
      <c r="F58" s="8">
        <v>389</v>
      </c>
      <c r="G58" s="8"/>
      <c r="H58" s="8"/>
      <c r="I58" s="18">
        <f t="shared" si="3"/>
        <v>387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13530.0672</v>
      </c>
      <c r="E60" s="4">
        <f>E61*E$4</f>
        <v>13503.448200000001</v>
      </c>
      <c r="F60" s="4">
        <f>F61*F$4</f>
        <v>13518.330000000002</v>
      </c>
      <c r="G60" s="4"/>
      <c r="H60" s="26"/>
      <c r="I60" s="19">
        <f>AVERAGE(D60:H60)</f>
        <v>13517.281800000002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416</v>
      </c>
      <c r="E61" s="8">
        <v>418</v>
      </c>
      <c r="F61" s="8">
        <v>420</v>
      </c>
      <c r="G61" s="8"/>
      <c r="H61" s="8"/>
      <c r="I61" s="18">
        <f>AVERAGE(D61:H61)</f>
        <v>418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13204.825199999999</v>
      </c>
      <c r="E62" s="4">
        <f>E63*E$4</f>
        <v>13212.704100000001</v>
      </c>
      <c r="F62" s="4">
        <f>F63*F$4</f>
        <v>13228.651500000002</v>
      </c>
      <c r="G62" s="4"/>
      <c r="H62" s="4"/>
      <c r="I62" s="19">
        <f t="shared" ref="I62:I70" si="4">AVERAGE(D62:H62)</f>
        <v>13215.393600000001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406</v>
      </c>
      <c r="E63" s="27">
        <v>409</v>
      </c>
      <c r="F63" s="27">
        <v>411</v>
      </c>
      <c r="G63" s="27"/>
      <c r="H63" s="8"/>
      <c r="I63" s="18">
        <f>AVERAGE(D63:H63)</f>
        <v>408.66666666666669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13107.2526</v>
      </c>
      <c r="E64" s="28">
        <f>E65*E$4</f>
        <v>13115.789400000001</v>
      </c>
      <c r="F64" s="28">
        <f>F65*F$4</f>
        <v>13132.092000000001</v>
      </c>
      <c r="G64" s="28"/>
      <c r="H64" s="28"/>
      <c r="I64" s="60">
        <f t="shared" si="4"/>
        <v>13118.378000000002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403</v>
      </c>
      <c r="E65" s="65">
        <v>406</v>
      </c>
      <c r="F65" s="65">
        <v>408</v>
      </c>
      <c r="G65" s="66"/>
      <c r="H65" s="66"/>
      <c r="I65" s="66">
        <f>AVERAGE(D65:H65)</f>
        <v>405.66666666666669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13009.68</v>
      </c>
      <c r="E66" s="4">
        <f>E67*E$4</f>
        <v>13018.874700000002</v>
      </c>
      <c r="F66" s="4">
        <f>F67*F$4</f>
        <v>13035.532500000001</v>
      </c>
      <c r="G66" s="4"/>
      <c r="H66" s="4"/>
      <c r="I66" s="19">
        <f t="shared" si="4"/>
        <v>13021.3624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400</v>
      </c>
      <c r="E67" s="27">
        <v>403</v>
      </c>
      <c r="F67" s="27">
        <v>405</v>
      </c>
      <c r="G67" s="8"/>
      <c r="H67" s="8"/>
      <c r="I67" s="18">
        <f>AVERAGE(D67:H67)</f>
        <v>402.66666666666669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12912.107400000001</v>
      </c>
      <c r="E68" s="4">
        <f>E69*E$4</f>
        <v>12921.960000000001</v>
      </c>
      <c r="F68" s="4">
        <f>F69*F$4</f>
        <v>12938.973000000002</v>
      </c>
      <c r="G68" s="4"/>
      <c r="H68" s="4"/>
      <c r="I68" s="19">
        <f t="shared" si="4"/>
        <v>12924.346799999999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397</v>
      </c>
      <c r="E69" s="27">
        <v>400</v>
      </c>
      <c r="F69" s="27">
        <v>402</v>
      </c>
      <c r="G69" s="8"/>
      <c r="H69" s="8"/>
      <c r="I69" s="18">
        <f>AVERAGE(D69:H69)</f>
        <v>399.66666666666669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12716.9622</v>
      </c>
      <c r="E70" s="4">
        <f>E71*E$4</f>
        <v>12695.825700000001</v>
      </c>
      <c r="F70" s="4">
        <f>F71*F$4</f>
        <v>12713.667500000001</v>
      </c>
      <c r="G70" s="4"/>
      <c r="H70" s="4"/>
      <c r="I70" s="19">
        <f t="shared" si="4"/>
        <v>12708.818466666669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391</v>
      </c>
      <c r="E71" s="27">
        <v>393</v>
      </c>
      <c r="F71" s="27">
        <v>395</v>
      </c>
      <c r="G71" s="8"/>
      <c r="H71" s="8"/>
      <c r="I71" s="18">
        <f>AVERAGE(D71:H71)</f>
        <v>393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10798.0344</v>
      </c>
      <c r="E73" s="4">
        <f>E74*E$4</f>
        <v>10789.836600000001</v>
      </c>
      <c r="F73" s="4">
        <f>F74*F$4</f>
        <v>10782.477500000001</v>
      </c>
      <c r="G73" s="4"/>
      <c r="H73" s="4"/>
      <c r="I73" s="19">
        <f>AVERAGE(D73:H73)</f>
        <v>10790.116166666667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332</v>
      </c>
      <c r="E74" s="27">
        <v>334</v>
      </c>
      <c r="F74" s="27">
        <v>335</v>
      </c>
      <c r="G74" s="8"/>
      <c r="H74" s="8"/>
      <c r="I74" s="18">
        <f>AVERAGE(D74:H74)</f>
        <v>333.66666666666669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4"/>
  <sheetViews>
    <sheetView workbookViewId="0">
      <pane xSplit="2" ySplit="4" topLeftCell="C44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RowHeight="21.75" x14ac:dyDescent="0.5"/>
  <cols>
    <col min="1" max="1" width="15.42578125" customWidth="1"/>
    <col min="2" max="2" width="34.28515625" bestFit="1" customWidth="1"/>
    <col min="3" max="3" width="8.5703125" bestFit="1" customWidth="1"/>
    <col min="4" max="9" width="10.5703125" customWidth="1"/>
    <col min="15" max="15" width="12.42578125" bestFit="1" customWidth="1"/>
  </cols>
  <sheetData>
    <row r="1" spans="1:18" ht="29.25" x14ac:dyDescent="0.6">
      <c r="C1" s="156"/>
      <c r="D1" s="156"/>
      <c r="E1" s="156"/>
      <c r="F1" s="156"/>
      <c r="G1" s="156"/>
      <c r="H1" s="156"/>
      <c r="I1" s="156"/>
    </row>
    <row r="2" spans="1:18" x14ac:dyDescent="0.5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8" x14ac:dyDescent="0.5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5">
      <c r="B4" s="152" t="s">
        <v>23</v>
      </c>
      <c r="C4" s="152"/>
      <c r="D4" s="12">
        <v>32.622900000000001</v>
      </c>
      <c r="E4" s="13">
        <v>32.3703</v>
      </c>
      <c r="F4" s="12">
        <v>32.482999999999997</v>
      </c>
      <c r="G4" s="12">
        <v>32.884399999999999</v>
      </c>
      <c r="H4" s="11"/>
      <c r="I4" s="13">
        <f>AVERAGE(D4:H4)</f>
        <v>32.590150000000001</v>
      </c>
    </row>
    <row r="5" spans="1:18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25" x14ac:dyDescent="0.5">
      <c r="A6" s="16" t="s">
        <v>90</v>
      </c>
      <c r="B6" s="34" t="s">
        <v>28</v>
      </c>
      <c r="C6" s="43" t="s">
        <v>85</v>
      </c>
      <c r="D6" s="4">
        <f>D7*D$4</f>
        <v>38560.267800000001</v>
      </c>
      <c r="E6" s="4">
        <f>E7*E$4</f>
        <v>38067.472800000003</v>
      </c>
      <c r="F6" s="4"/>
      <c r="G6" s="4">
        <f>G7*G$4</f>
        <v>37817.06</v>
      </c>
      <c r="H6" s="4"/>
      <c r="I6" s="19">
        <f t="shared" ref="I6:I36" si="0">AVERAGE(D6:H6)</f>
        <v>38148.266866666665</v>
      </c>
      <c r="J6" s="6"/>
      <c r="K6" s="6"/>
      <c r="L6" s="132"/>
      <c r="M6" s="127"/>
      <c r="N6" s="127"/>
      <c r="O6" s="138"/>
      <c r="P6" s="138"/>
      <c r="Q6" s="138"/>
      <c r="R6" s="139"/>
    </row>
    <row r="7" spans="1:18" ht="23.25" x14ac:dyDescent="0.5">
      <c r="A7" s="16" t="s">
        <v>91</v>
      </c>
      <c r="B7" s="35" t="s">
        <v>29</v>
      </c>
      <c r="C7" s="47" t="s">
        <v>86</v>
      </c>
      <c r="D7" s="8">
        <v>1182</v>
      </c>
      <c r="E7" s="8">
        <v>1176</v>
      </c>
      <c r="F7" s="8"/>
      <c r="G7" s="8">
        <v>1150</v>
      </c>
      <c r="H7" s="8"/>
      <c r="I7" s="18">
        <f t="shared" si="0"/>
        <v>1169.3333333333333</v>
      </c>
      <c r="J7" s="6"/>
      <c r="K7" s="6"/>
      <c r="L7" s="132"/>
      <c r="M7" s="127"/>
      <c r="N7" s="127"/>
      <c r="O7" s="138"/>
      <c r="P7" s="138"/>
      <c r="Q7" s="138"/>
      <c r="R7" s="139"/>
    </row>
    <row r="8" spans="1:18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37548.957900000001</v>
      </c>
      <c r="E8" s="4">
        <f>E9*E$4</f>
        <v>37031.623200000002</v>
      </c>
      <c r="F8" s="4">
        <f>F9*F$4</f>
        <v>36868.204999999994</v>
      </c>
      <c r="G8" s="4">
        <f>G9*G$4</f>
        <v>37817.06</v>
      </c>
      <c r="H8" s="17"/>
      <c r="I8" s="19">
        <f>AVERAGE(D8:H8)</f>
        <v>37316.461524999999</v>
      </c>
      <c r="J8" s="30"/>
      <c r="K8" s="30"/>
      <c r="L8" s="134"/>
      <c r="M8" s="128"/>
      <c r="N8" s="128"/>
      <c r="O8" s="138"/>
      <c r="P8" s="138"/>
      <c r="Q8" s="138"/>
      <c r="R8" s="139"/>
    </row>
    <row r="9" spans="1:18" s="16" customFormat="1" ht="23.25" x14ac:dyDescent="0.5">
      <c r="A9" s="16" t="s">
        <v>93</v>
      </c>
      <c r="B9" s="39" t="s">
        <v>29</v>
      </c>
      <c r="C9" s="56" t="s">
        <v>86</v>
      </c>
      <c r="D9" s="48">
        <v>1151</v>
      </c>
      <c r="E9" s="48">
        <v>1144</v>
      </c>
      <c r="F9" s="48">
        <v>1135</v>
      </c>
      <c r="G9" s="48">
        <v>1150</v>
      </c>
      <c r="H9" s="48"/>
      <c r="I9" s="18">
        <f t="shared" si="0"/>
        <v>1145</v>
      </c>
      <c r="J9" s="30"/>
      <c r="K9" s="30"/>
      <c r="L9" s="134"/>
      <c r="M9" s="128"/>
      <c r="N9" s="128"/>
      <c r="O9" s="138"/>
      <c r="P9" s="138"/>
      <c r="Q9" s="138"/>
      <c r="R9" s="139"/>
    </row>
    <row r="10" spans="1:18" ht="23.25" x14ac:dyDescent="0.5">
      <c r="A10" t="s">
        <v>94</v>
      </c>
      <c r="B10" s="34" t="s">
        <v>31</v>
      </c>
      <c r="C10" s="43" t="s">
        <v>85</v>
      </c>
      <c r="D10" s="4">
        <f>D11*D$4</f>
        <v>37548.957900000001</v>
      </c>
      <c r="E10" s="4">
        <f>E11*E$4</f>
        <v>37031.623200000002</v>
      </c>
      <c r="F10" s="4"/>
      <c r="G10" s="4">
        <f>G11*G$4</f>
        <v>36797.643599999996</v>
      </c>
      <c r="H10" s="4"/>
      <c r="I10" s="19">
        <f t="shared" si="0"/>
        <v>37126.0749</v>
      </c>
      <c r="J10" s="6"/>
      <c r="K10" s="25"/>
      <c r="L10" s="132"/>
      <c r="M10" s="128"/>
      <c r="N10" s="128"/>
      <c r="O10" s="139"/>
      <c r="P10" s="138"/>
      <c r="Q10" s="138"/>
      <c r="R10" s="139"/>
    </row>
    <row r="11" spans="1:18" ht="23.25" x14ac:dyDescent="0.5">
      <c r="A11" t="s">
        <v>95</v>
      </c>
      <c r="B11" s="35" t="s">
        <v>32</v>
      </c>
      <c r="C11" s="47" t="s">
        <v>86</v>
      </c>
      <c r="D11" s="48">
        <v>1151</v>
      </c>
      <c r="E11" s="48">
        <v>1144</v>
      </c>
      <c r="F11" s="48"/>
      <c r="G11" s="48">
        <v>1119</v>
      </c>
      <c r="H11" s="48"/>
      <c r="I11" s="18">
        <f t="shared" si="0"/>
        <v>1138</v>
      </c>
      <c r="J11" s="6"/>
      <c r="K11" s="25"/>
      <c r="L11" s="132"/>
      <c r="M11" s="127"/>
      <c r="N11" s="127"/>
      <c r="O11" s="127"/>
      <c r="P11" s="127"/>
      <c r="Q11" s="127"/>
      <c r="R11" s="127"/>
    </row>
    <row r="12" spans="1:18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36505.025099999999</v>
      </c>
      <c r="E12" s="28">
        <f>E13*E$4</f>
        <v>36028.143900000003</v>
      </c>
      <c r="F12" s="28">
        <f>F13*F$4</f>
        <v>35893.714999999997</v>
      </c>
      <c r="G12" s="28">
        <f>G13*G$4</f>
        <v>36304.3776</v>
      </c>
      <c r="H12" s="28"/>
      <c r="I12" s="60">
        <f t="shared" si="0"/>
        <v>36182.815399999999</v>
      </c>
      <c r="J12" s="61">
        <f>AVERAGE(D12:E12)</f>
        <v>36266.584499999997</v>
      </c>
      <c r="K12" s="67"/>
      <c r="L12" s="67"/>
    </row>
    <row r="13" spans="1:18" s="62" customFormat="1" ht="23.25" x14ac:dyDescent="0.5">
      <c r="A13" t="s">
        <v>97</v>
      </c>
      <c r="B13" s="63" t="s">
        <v>32</v>
      </c>
      <c r="C13" s="64" t="s">
        <v>86</v>
      </c>
      <c r="D13" s="68">
        <v>1119</v>
      </c>
      <c r="E13" s="68">
        <v>1113</v>
      </c>
      <c r="F13" s="68">
        <v>1105</v>
      </c>
      <c r="G13" s="68">
        <v>1104</v>
      </c>
      <c r="H13" s="68"/>
      <c r="I13" s="66">
        <f t="shared" si="0"/>
        <v>1110.25</v>
      </c>
      <c r="J13" s="61">
        <f>AVERAGE(D13:E13)</f>
        <v>1116</v>
      </c>
      <c r="K13" s="67"/>
      <c r="L13" s="67"/>
    </row>
    <row r="14" spans="1:18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25" x14ac:dyDescent="0.5">
      <c r="A15" t="s">
        <v>98</v>
      </c>
      <c r="B15" s="34" t="s">
        <v>35</v>
      </c>
      <c r="C15" s="43" t="s">
        <v>85</v>
      </c>
      <c r="D15" s="4">
        <f>D16*D$4</f>
        <v>19899.969000000001</v>
      </c>
      <c r="E15" s="4">
        <f>E16*E$4</f>
        <v>19648.772100000002</v>
      </c>
      <c r="F15" s="4">
        <f>F16*F$4</f>
        <v>19554.766</v>
      </c>
      <c r="G15" s="4">
        <f>G16*G$4</f>
        <v>19500.449199999999</v>
      </c>
      <c r="H15" s="4"/>
      <c r="I15" s="19">
        <f t="shared" ref="I15:I20" si="1">AVERAGE(D15:H15)</f>
        <v>19650.989075000001</v>
      </c>
      <c r="J15" s="6"/>
      <c r="K15" s="25"/>
      <c r="L15" s="25"/>
    </row>
    <row r="16" spans="1:18" ht="23.25" x14ac:dyDescent="0.5">
      <c r="A16" t="s">
        <v>99</v>
      </c>
      <c r="B16" s="35" t="s">
        <v>36</v>
      </c>
      <c r="C16" s="47" t="s">
        <v>86</v>
      </c>
      <c r="D16" s="8">
        <v>610</v>
      </c>
      <c r="E16" s="8">
        <v>607</v>
      </c>
      <c r="F16" s="8">
        <v>602</v>
      </c>
      <c r="G16" s="8">
        <v>593</v>
      </c>
      <c r="H16" s="8"/>
      <c r="I16" s="18">
        <f t="shared" si="1"/>
        <v>603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14908.665300000001</v>
      </c>
      <c r="E17" s="4">
        <f>E18*E$4</f>
        <v>14534.2647</v>
      </c>
      <c r="F17" s="4">
        <f>F18*F$4</f>
        <v>14454.934999999999</v>
      </c>
      <c r="G17" s="4">
        <f>G18*G$4</f>
        <v>14436.2516</v>
      </c>
      <c r="H17" s="4"/>
      <c r="I17" s="19">
        <f t="shared" si="1"/>
        <v>14583.529149999998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457</v>
      </c>
      <c r="E18" s="8">
        <v>449</v>
      </c>
      <c r="F18" s="8">
        <v>445</v>
      </c>
      <c r="G18" s="8">
        <v>439</v>
      </c>
      <c r="H18" s="8"/>
      <c r="I18" s="18">
        <f t="shared" si="1"/>
        <v>447.5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34417.159500000002</v>
      </c>
      <c r="E19" s="4">
        <f>E20*E$4</f>
        <v>33988.815000000002</v>
      </c>
      <c r="F19" s="4">
        <f>F20*F$4</f>
        <v>33782.32</v>
      </c>
      <c r="G19" s="4">
        <f>G20*G$4</f>
        <v>34725.926399999997</v>
      </c>
      <c r="H19" s="50"/>
      <c r="I19" s="51">
        <f t="shared" si="1"/>
        <v>34228.555225000004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1055</v>
      </c>
      <c r="E20" s="8">
        <v>1050</v>
      </c>
      <c r="F20" s="8">
        <v>1040</v>
      </c>
      <c r="G20" s="8">
        <v>1056</v>
      </c>
      <c r="H20" s="8"/>
      <c r="I20" s="18">
        <f t="shared" si="1"/>
        <v>1050.25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21465.868200000001</v>
      </c>
      <c r="E22" s="4">
        <f>E23*E$4</f>
        <v>21202.5465</v>
      </c>
      <c r="F22" s="4">
        <f>F23*F$4</f>
        <v>21113.949999999997</v>
      </c>
      <c r="G22" s="4">
        <f>G23*G$4</f>
        <v>22558.698400000001</v>
      </c>
      <c r="H22" s="17"/>
      <c r="I22" s="19">
        <f>AVERAGE(D22:H22)</f>
        <v>21585.265775</v>
      </c>
      <c r="J22" s="30">
        <f>AVERAGE(D29:E29)</f>
        <v>13355.85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658</v>
      </c>
      <c r="E23" s="48">
        <v>655</v>
      </c>
      <c r="F23" s="48">
        <v>650</v>
      </c>
      <c r="G23" s="18">
        <v>686</v>
      </c>
      <c r="H23" s="18"/>
      <c r="I23" s="18">
        <f>AVERAGE(D23:H23)</f>
        <v>662.25</v>
      </c>
      <c r="J23" s="30">
        <f>AVERAGE(D30:E30)</f>
        <v>411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14549.813400000001</v>
      </c>
      <c r="E25" s="4">
        <f>E26*E$4</f>
        <v>14566.635</v>
      </c>
      <c r="F25" s="4">
        <f>F26*F$4</f>
        <v>14487.417999999998</v>
      </c>
      <c r="G25" s="4">
        <f>G26*G$4</f>
        <v>14469.136</v>
      </c>
      <c r="H25" s="4"/>
      <c r="I25" s="19">
        <f t="shared" si="0"/>
        <v>14518.250599999999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446</v>
      </c>
      <c r="E26" s="8">
        <v>450</v>
      </c>
      <c r="F26" s="8">
        <v>446</v>
      </c>
      <c r="G26" s="8">
        <v>440</v>
      </c>
      <c r="H26" s="8"/>
      <c r="I26" s="18">
        <f t="shared" si="0"/>
        <v>445.5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14027.847</v>
      </c>
      <c r="E27" s="4">
        <f>E28*E$4</f>
        <v>14048.7102</v>
      </c>
      <c r="F27" s="4">
        <f>F28*F$4</f>
        <v>14000.172999999999</v>
      </c>
      <c r="G27" s="4">
        <f>G28*G$4</f>
        <v>13811.448</v>
      </c>
      <c r="H27" s="4"/>
      <c r="I27" s="19">
        <f t="shared" si="0"/>
        <v>13972.044549999999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430</v>
      </c>
      <c r="E28" s="8">
        <v>434</v>
      </c>
      <c r="F28" s="8">
        <v>431</v>
      </c>
      <c r="G28" s="8">
        <v>420</v>
      </c>
      <c r="H28" s="8"/>
      <c r="I28" s="18">
        <f t="shared" si="0"/>
        <v>428.75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13342.766100000001</v>
      </c>
      <c r="E29" s="28">
        <f>E30*E$4</f>
        <v>13368.9339</v>
      </c>
      <c r="F29" s="28">
        <f>F30*F$4</f>
        <v>13285.546999999999</v>
      </c>
      <c r="G29" s="28">
        <f>G30*G$4</f>
        <v>13252.413199999999</v>
      </c>
      <c r="H29" s="28"/>
      <c r="I29" s="60">
        <f t="shared" si="0"/>
        <v>13312.41505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409</v>
      </c>
      <c r="E30" s="66">
        <v>413</v>
      </c>
      <c r="F30" s="66">
        <v>409</v>
      </c>
      <c r="G30" s="66">
        <v>403</v>
      </c>
      <c r="H30" s="66"/>
      <c r="I30" s="66">
        <f t="shared" si="0"/>
        <v>408.5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13212.274500000001</v>
      </c>
      <c r="E31" s="4">
        <f>E32*E$4</f>
        <v>13271.823</v>
      </c>
      <c r="F31" s="4">
        <f>F32*F$4</f>
        <v>13188.097999999998</v>
      </c>
      <c r="G31" s="4">
        <f>G32*G$4</f>
        <v>13153.76</v>
      </c>
      <c r="H31" s="4"/>
      <c r="I31" s="19">
        <f t="shared" si="0"/>
        <v>13206.488875000001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405</v>
      </c>
      <c r="E32" s="8">
        <v>410</v>
      </c>
      <c r="F32" s="8">
        <v>406</v>
      </c>
      <c r="G32" s="8">
        <v>400</v>
      </c>
      <c r="H32" s="8"/>
      <c r="I32" s="18">
        <f t="shared" si="0"/>
        <v>405.25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13114.4058</v>
      </c>
      <c r="E33" s="4">
        <f>E34*E$4</f>
        <v>13142.3418</v>
      </c>
      <c r="F33" s="4">
        <f>F34*F$4</f>
        <v>13090.648999999999</v>
      </c>
      <c r="G33" s="4">
        <f>G34*G$4</f>
        <v>13055.1068</v>
      </c>
      <c r="H33" s="4"/>
      <c r="I33" s="19">
        <f t="shared" si="0"/>
        <v>13100.62585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402</v>
      </c>
      <c r="E34" s="8">
        <v>406</v>
      </c>
      <c r="F34" s="8">
        <v>403</v>
      </c>
      <c r="G34" s="8">
        <v>397</v>
      </c>
      <c r="H34" s="8"/>
      <c r="I34" s="18">
        <f t="shared" si="0"/>
        <v>402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12918.6684</v>
      </c>
      <c r="E35" s="28">
        <f>E36*E$4</f>
        <v>12980.490299999999</v>
      </c>
      <c r="F35" s="28">
        <f>F36*F$4</f>
        <v>12895.750999999998</v>
      </c>
      <c r="G35" s="28">
        <f>G36*G$4</f>
        <v>12890.684799999999</v>
      </c>
      <c r="H35" s="28"/>
      <c r="I35" s="60">
        <f t="shared" si="0"/>
        <v>12921.398624999998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396</v>
      </c>
      <c r="E36" s="66">
        <v>401</v>
      </c>
      <c r="F36" s="66">
        <v>397</v>
      </c>
      <c r="G36" s="66">
        <v>392</v>
      </c>
      <c r="H36" s="66"/>
      <c r="I36" s="66">
        <f t="shared" si="0"/>
        <v>396.5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12527.193600000001</v>
      </c>
      <c r="E38" s="4">
        <f>E39*E$4</f>
        <v>12559.6764</v>
      </c>
      <c r="F38" s="4">
        <f>F39*F$4</f>
        <v>12505.954999999998</v>
      </c>
      <c r="G38" s="4">
        <f>G39*G$4</f>
        <v>12463.187599999999</v>
      </c>
      <c r="H38" s="4"/>
      <c r="I38" s="19">
        <f t="shared" ref="I38:I43" si="2">AVERAGE(D38:H38)</f>
        <v>12514.003149999999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384</v>
      </c>
      <c r="E39" s="8">
        <v>388</v>
      </c>
      <c r="F39" s="8">
        <v>385</v>
      </c>
      <c r="G39" s="8">
        <v>379</v>
      </c>
      <c r="H39" s="8"/>
      <c r="I39" s="18">
        <f t="shared" si="2"/>
        <v>384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11613.752400000001</v>
      </c>
      <c r="E40" s="4">
        <f>E41*E$4</f>
        <v>11653.308000000001</v>
      </c>
      <c r="F40" s="4">
        <f>F41*F$4</f>
        <v>11596.430999999999</v>
      </c>
      <c r="G40" s="4">
        <f>G41*G$4</f>
        <v>11542.4244</v>
      </c>
      <c r="H40" s="4"/>
      <c r="I40" s="19">
        <f t="shared" si="2"/>
        <v>11601.478950000001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356</v>
      </c>
      <c r="E41" s="8">
        <v>360</v>
      </c>
      <c r="F41" s="8">
        <v>357</v>
      </c>
      <c r="G41" s="8">
        <v>351</v>
      </c>
      <c r="H41" s="8"/>
      <c r="I41" s="18">
        <f t="shared" si="2"/>
        <v>356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11450.6379</v>
      </c>
      <c r="E42" s="4">
        <f>E43*E$4</f>
        <v>11556.197099999999</v>
      </c>
      <c r="F42" s="4">
        <f>F43*F$4</f>
        <v>11498.981999999998</v>
      </c>
      <c r="G42" s="4">
        <f>G43*G$4</f>
        <v>11443.771199999999</v>
      </c>
      <c r="H42" s="4"/>
      <c r="I42" s="19">
        <f t="shared" si="2"/>
        <v>11487.39705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351</v>
      </c>
      <c r="E43" s="8">
        <v>357</v>
      </c>
      <c r="F43" s="8">
        <v>354</v>
      </c>
      <c r="G43" s="8">
        <v>348</v>
      </c>
      <c r="H43" s="8"/>
      <c r="I43" s="18">
        <f t="shared" si="2"/>
        <v>352.5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23292.750599999999</v>
      </c>
      <c r="E45" s="4">
        <f>E46*E$4</f>
        <v>22982.913</v>
      </c>
      <c r="F45" s="4">
        <f>F46*F$4</f>
        <v>23387.759999999998</v>
      </c>
      <c r="G45" s="4">
        <f>G46*G$4</f>
        <v>23315.0396</v>
      </c>
      <c r="H45" s="17"/>
      <c r="I45" s="19">
        <f>AVERAGE(D45:H45)</f>
        <v>23244.6158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714</v>
      </c>
      <c r="E46" s="18">
        <v>710</v>
      </c>
      <c r="F46" s="18">
        <v>720</v>
      </c>
      <c r="G46" s="18">
        <v>709</v>
      </c>
      <c r="H46" s="18"/>
      <c r="I46" s="18">
        <f>AVERAGE(D46:H46)</f>
        <v>713.25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20715.541499999999</v>
      </c>
      <c r="E47" s="4">
        <f>E48*E$4</f>
        <v>20458.029600000002</v>
      </c>
      <c r="F47" s="4">
        <f>F48*F$4</f>
        <v>20854.085999999999</v>
      </c>
      <c r="G47" s="4">
        <f>G48*G$4</f>
        <v>20815.825199999999</v>
      </c>
      <c r="H47" s="50"/>
      <c r="I47" s="51">
        <f>AVERAGE(D47:H47)</f>
        <v>20710.870575000001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635</v>
      </c>
      <c r="E48" s="8">
        <v>632</v>
      </c>
      <c r="F48" s="8">
        <v>642</v>
      </c>
      <c r="G48" s="8">
        <v>633</v>
      </c>
      <c r="H48" s="8"/>
      <c r="I48" s="18">
        <f>AVERAGE(D48:H48)</f>
        <v>635.5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17616.366000000002</v>
      </c>
      <c r="E50" s="4">
        <f>E51*E$4</f>
        <v>17415.221399999999</v>
      </c>
      <c r="F50" s="4">
        <f>F51*F$4</f>
        <v>17313.438999999998</v>
      </c>
      <c r="G50" s="4">
        <f>G51*G$4</f>
        <v>17297.1944</v>
      </c>
      <c r="H50" s="4"/>
      <c r="I50" s="19">
        <f>AVERAGE(D50:H50)</f>
        <v>17410.555200000003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540</v>
      </c>
      <c r="E51" s="8">
        <v>538</v>
      </c>
      <c r="F51" s="8">
        <v>533</v>
      </c>
      <c r="G51" s="8">
        <v>526</v>
      </c>
      <c r="H51" s="8"/>
      <c r="I51" s="18">
        <f>AVERAGE(D51:H51)</f>
        <v>534.25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14354.076000000001</v>
      </c>
      <c r="E53" s="4">
        <f>E54*E$4</f>
        <v>14372.413200000001</v>
      </c>
      <c r="F53" s="4">
        <f>F54*F$4</f>
        <v>14292.519999999999</v>
      </c>
      <c r="G53" s="4">
        <f>G54*G$4</f>
        <v>14271.829599999999</v>
      </c>
      <c r="H53" s="4"/>
      <c r="I53" s="19">
        <f t="shared" ref="I53:I58" si="3">AVERAGE(D53:H53)</f>
        <v>14322.709699999999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440</v>
      </c>
      <c r="E54" s="8">
        <v>444</v>
      </c>
      <c r="F54" s="8">
        <v>440</v>
      </c>
      <c r="G54" s="8">
        <v>434</v>
      </c>
      <c r="H54" s="8"/>
      <c r="I54" s="18">
        <f t="shared" si="3"/>
        <v>439.5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13342.766100000001</v>
      </c>
      <c r="E55" s="4">
        <f>E56*E$4</f>
        <v>13368.9339</v>
      </c>
      <c r="F55" s="4">
        <f>F56*F$4</f>
        <v>13285.546999999999</v>
      </c>
      <c r="G55" s="4">
        <f>G56*G$4</f>
        <v>13252.413199999999</v>
      </c>
      <c r="H55" s="4"/>
      <c r="I55" s="19">
        <f t="shared" si="3"/>
        <v>13312.41505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409</v>
      </c>
      <c r="E56" s="8">
        <v>413</v>
      </c>
      <c r="F56" s="8">
        <v>409</v>
      </c>
      <c r="G56" s="8">
        <v>403</v>
      </c>
      <c r="H56" s="8"/>
      <c r="I56" s="18">
        <f t="shared" si="3"/>
        <v>408.5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12722.931</v>
      </c>
      <c r="E57" s="4">
        <f>E58*E$4</f>
        <v>12753.8982</v>
      </c>
      <c r="F57" s="4">
        <f>F58*F$4</f>
        <v>12700.852999999999</v>
      </c>
      <c r="G57" s="4">
        <f>G58*G$4</f>
        <v>12660.494000000001</v>
      </c>
      <c r="H57" s="4"/>
      <c r="I57" s="19">
        <f t="shared" si="3"/>
        <v>12709.544049999999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390</v>
      </c>
      <c r="E58" s="8">
        <v>394</v>
      </c>
      <c r="F58" s="8">
        <v>391</v>
      </c>
      <c r="G58" s="8">
        <v>385</v>
      </c>
      <c r="H58" s="8"/>
      <c r="I58" s="18">
        <f t="shared" si="3"/>
        <v>390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13734.240900000001</v>
      </c>
      <c r="E60" s="4">
        <f>E61*E$4</f>
        <v>13563.155699999999</v>
      </c>
      <c r="F60" s="4">
        <f>F61*F$4</f>
        <v>13512.927999999998</v>
      </c>
      <c r="G60" s="4">
        <f>G61*G$4</f>
        <v>13482.603999999999</v>
      </c>
      <c r="H60" s="26"/>
      <c r="I60" s="19">
        <f>AVERAGE(D60:H60)</f>
        <v>13573.23215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421</v>
      </c>
      <c r="E61" s="8">
        <v>419</v>
      </c>
      <c r="F61" s="8">
        <v>416</v>
      </c>
      <c r="G61" s="8">
        <v>410</v>
      </c>
      <c r="H61" s="8"/>
      <c r="I61" s="18">
        <f>AVERAGE(D61:H61)</f>
        <v>416.5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13440.6348</v>
      </c>
      <c r="E62" s="4">
        <f>E63*E$4</f>
        <v>13271.823</v>
      </c>
      <c r="F62" s="4">
        <f>F63*F$4</f>
        <v>13188.097999999998</v>
      </c>
      <c r="G62" s="4">
        <f>G63*G$4</f>
        <v>13153.76</v>
      </c>
      <c r="H62" s="4"/>
      <c r="I62" s="19">
        <f t="shared" ref="I62:I70" si="4">AVERAGE(D62:H62)</f>
        <v>13263.578950000001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412</v>
      </c>
      <c r="E63" s="27">
        <v>410</v>
      </c>
      <c r="F63" s="27">
        <v>406</v>
      </c>
      <c r="G63" s="27">
        <v>400</v>
      </c>
      <c r="H63" s="8"/>
      <c r="I63" s="18">
        <f>AVERAGE(D63:H63)</f>
        <v>407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13342.766100000001</v>
      </c>
      <c r="E64" s="28">
        <f>E65*E$4</f>
        <v>13174.712100000001</v>
      </c>
      <c r="F64" s="28">
        <f>F65*F$4</f>
        <v>13090.648999999999</v>
      </c>
      <c r="G64" s="28">
        <f>G65*G$4</f>
        <v>13055.1068</v>
      </c>
      <c r="H64" s="28"/>
      <c r="I64" s="60">
        <f t="shared" si="4"/>
        <v>13165.808500000001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409</v>
      </c>
      <c r="E65" s="65">
        <v>407</v>
      </c>
      <c r="F65" s="65">
        <v>403</v>
      </c>
      <c r="G65" s="66">
        <v>397</v>
      </c>
      <c r="H65" s="66"/>
      <c r="I65" s="66">
        <f>AVERAGE(D65:H65)</f>
        <v>404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13212.274500000001</v>
      </c>
      <c r="E66" s="4">
        <f>E67*E$4</f>
        <v>13045.2309</v>
      </c>
      <c r="F66" s="4">
        <f>F67*F$4</f>
        <v>12993.199999999999</v>
      </c>
      <c r="G66" s="4">
        <f>G67*G$4</f>
        <v>12956.453599999999</v>
      </c>
      <c r="H66" s="4"/>
      <c r="I66" s="19">
        <f t="shared" si="4"/>
        <v>13051.78975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405</v>
      </c>
      <c r="E67" s="27">
        <v>403</v>
      </c>
      <c r="F67" s="27">
        <v>400</v>
      </c>
      <c r="G67" s="8">
        <v>394</v>
      </c>
      <c r="H67" s="8"/>
      <c r="I67" s="18">
        <f>AVERAGE(D67:H67)</f>
        <v>400.5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13114.4058</v>
      </c>
      <c r="E68" s="4">
        <f>E69*E$4</f>
        <v>12948.12</v>
      </c>
      <c r="F68" s="4">
        <f>F69*F$4</f>
        <v>12895.750999999998</v>
      </c>
      <c r="G68" s="4">
        <f>G69*G$4</f>
        <v>12857.8004</v>
      </c>
      <c r="H68" s="4"/>
      <c r="I68" s="19">
        <f t="shared" si="4"/>
        <v>12954.0193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402</v>
      </c>
      <c r="E69" s="27">
        <v>400</v>
      </c>
      <c r="F69" s="27">
        <v>397</v>
      </c>
      <c r="G69" s="8">
        <v>391</v>
      </c>
      <c r="H69" s="8"/>
      <c r="I69" s="18">
        <f>AVERAGE(D69:H69)</f>
        <v>397.5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12918.6684</v>
      </c>
      <c r="E70" s="4">
        <f>E71*E$4</f>
        <v>12753.8982</v>
      </c>
      <c r="F70" s="4">
        <f>F71*F$4</f>
        <v>12700.852999999999</v>
      </c>
      <c r="G70" s="4">
        <f>G71*G$4</f>
        <v>12660.494000000001</v>
      </c>
      <c r="H70" s="4"/>
      <c r="I70" s="19">
        <f t="shared" si="4"/>
        <v>12758.478399999998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396</v>
      </c>
      <c r="E71" s="27">
        <v>394</v>
      </c>
      <c r="F71" s="27">
        <v>391</v>
      </c>
      <c r="G71" s="8">
        <v>385</v>
      </c>
      <c r="H71" s="8"/>
      <c r="I71" s="18">
        <f>AVERAGE(D71:H71)</f>
        <v>391.5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10961.294400000001</v>
      </c>
      <c r="E73" s="4">
        <f>E74*E$4</f>
        <v>10811.680200000001</v>
      </c>
      <c r="F73" s="4">
        <f>F74*F$4</f>
        <v>10784.356</v>
      </c>
      <c r="G73" s="4">
        <f>G74*G$4</f>
        <v>10753.1988</v>
      </c>
      <c r="H73" s="4"/>
      <c r="I73" s="19">
        <f>AVERAGE(D73:H73)</f>
        <v>10827.63235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336</v>
      </c>
      <c r="E74" s="27">
        <v>334</v>
      </c>
      <c r="F74" s="27">
        <v>332</v>
      </c>
      <c r="G74" s="8">
        <v>327</v>
      </c>
      <c r="H74" s="8"/>
      <c r="I74" s="18">
        <f>AVERAGE(D74:H74)</f>
        <v>332.25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4"/>
  <sheetViews>
    <sheetView workbookViewId="0">
      <pane xSplit="2" ySplit="4" topLeftCell="C59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RowHeight="21.75" x14ac:dyDescent="0.5"/>
  <cols>
    <col min="1" max="1" width="15.42578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8" ht="29.25" x14ac:dyDescent="0.6">
      <c r="C1" s="156"/>
      <c r="D1" s="156"/>
      <c r="E1" s="156"/>
      <c r="F1" s="156"/>
      <c r="G1" s="156"/>
      <c r="H1" s="156"/>
      <c r="I1" s="156"/>
    </row>
    <row r="2" spans="1:18" x14ac:dyDescent="0.5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8" x14ac:dyDescent="0.5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5">
      <c r="B4" s="152" t="s">
        <v>23</v>
      </c>
      <c r="C4" s="152"/>
      <c r="D4" s="12">
        <v>32.656199999999998</v>
      </c>
      <c r="E4" s="13">
        <v>32.734499999999997</v>
      </c>
      <c r="F4" s="12">
        <v>32.701799999999999</v>
      </c>
      <c r="G4" s="12">
        <v>32.741599999999998</v>
      </c>
      <c r="H4" s="12">
        <v>32.569600000000001</v>
      </c>
      <c r="I4" s="13">
        <f>AVERAGE(D4:H4)</f>
        <v>32.68074</v>
      </c>
    </row>
    <row r="5" spans="1:18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25" x14ac:dyDescent="0.5">
      <c r="A6" s="16" t="s">
        <v>90</v>
      </c>
      <c r="B6" s="34" t="s">
        <v>28</v>
      </c>
      <c r="C6" s="43" t="s">
        <v>85</v>
      </c>
      <c r="D6" s="4">
        <f>D7*D$4</f>
        <v>37979.160599999996</v>
      </c>
      <c r="E6" s="4">
        <f>E7*E$4</f>
        <v>38070.2235</v>
      </c>
      <c r="F6" s="4">
        <f>F7*F$4</f>
        <v>37901.386200000001</v>
      </c>
      <c r="G6" s="4">
        <f>G7*G$4</f>
        <v>37914.772799999999</v>
      </c>
      <c r="H6" s="4">
        <f>H7*H$4</f>
        <v>37976.153599999998</v>
      </c>
      <c r="I6" s="19">
        <f t="shared" ref="I6:I36" si="0">AVERAGE(D6:H6)</f>
        <v>37968.339339999999</v>
      </c>
      <c r="J6" s="6"/>
      <c r="K6" s="6"/>
      <c r="L6" s="6"/>
      <c r="M6" s="127"/>
      <c r="N6" s="127"/>
      <c r="O6" s="127"/>
      <c r="P6" s="127"/>
      <c r="Q6" s="127"/>
      <c r="R6" s="127"/>
    </row>
    <row r="7" spans="1:18" ht="23.25" x14ac:dyDescent="0.5">
      <c r="A7" s="16" t="s">
        <v>91</v>
      </c>
      <c r="B7" s="35" t="s">
        <v>29</v>
      </c>
      <c r="C7" s="47" t="s">
        <v>86</v>
      </c>
      <c r="D7" s="8">
        <v>1163</v>
      </c>
      <c r="E7" s="8">
        <v>1163</v>
      </c>
      <c r="F7" s="8">
        <v>1159</v>
      </c>
      <c r="G7" s="8">
        <v>1158</v>
      </c>
      <c r="H7" s="8">
        <v>1166</v>
      </c>
      <c r="I7" s="18">
        <f t="shared" si="0"/>
        <v>1161.8</v>
      </c>
      <c r="J7" s="6"/>
      <c r="K7" s="6"/>
      <c r="L7" s="6"/>
      <c r="M7" s="127"/>
      <c r="N7" s="127"/>
      <c r="O7" s="127"/>
      <c r="P7" s="127"/>
      <c r="Q7" s="127"/>
      <c r="R7" s="127"/>
    </row>
    <row r="8" spans="1:18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37979.160599999996</v>
      </c>
      <c r="E8" s="4">
        <f>E9*E$4</f>
        <v>38070.2235</v>
      </c>
      <c r="F8" s="4">
        <f>F9*F$4</f>
        <v>37901.386200000001</v>
      </c>
      <c r="G8" s="4">
        <f>G9*G$4</f>
        <v>37914.772799999999</v>
      </c>
      <c r="H8" s="4">
        <f>H9*H$4</f>
        <v>37976.153599999998</v>
      </c>
      <c r="I8" s="19">
        <f>AVERAGE(D8:H8)</f>
        <v>37968.339339999999</v>
      </c>
      <c r="J8" s="30"/>
      <c r="K8" s="30"/>
      <c r="L8" s="30"/>
      <c r="M8" s="128"/>
      <c r="N8" s="128"/>
      <c r="O8" s="128"/>
      <c r="P8" s="128"/>
      <c r="Q8" s="128"/>
      <c r="R8" s="128"/>
    </row>
    <row r="9" spans="1:18" s="16" customFormat="1" ht="23.25" x14ac:dyDescent="0.5">
      <c r="A9" s="16" t="s">
        <v>93</v>
      </c>
      <c r="B9" s="39" t="s">
        <v>29</v>
      </c>
      <c r="C9" s="56" t="s">
        <v>86</v>
      </c>
      <c r="D9" s="48">
        <v>1163</v>
      </c>
      <c r="E9" s="48">
        <v>1163</v>
      </c>
      <c r="F9" s="48">
        <v>1159</v>
      </c>
      <c r="G9" s="48">
        <v>1158</v>
      </c>
      <c r="H9" s="48">
        <v>1166</v>
      </c>
      <c r="I9" s="18">
        <f t="shared" si="0"/>
        <v>1161.8</v>
      </c>
      <c r="J9" s="30"/>
      <c r="K9" s="30"/>
      <c r="L9" s="30"/>
      <c r="M9" s="128"/>
      <c r="N9" s="128"/>
      <c r="O9" s="128"/>
      <c r="P9" s="128"/>
      <c r="Q9" s="128"/>
      <c r="R9" s="128"/>
    </row>
    <row r="10" spans="1:18" ht="23.25" x14ac:dyDescent="0.5">
      <c r="A10" t="s">
        <v>94</v>
      </c>
      <c r="B10" s="34" t="s">
        <v>31</v>
      </c>
      <c r="C10" s="43" t="s">
        <v>85</v>
      </c>
      <c r="D10" s="4">
        <f>D11*D$4</f>
        <v>36934.162199999999</v>
      </c>
      <c r="E10" s="4">
        <f>E11*E$4</f>
        <v>37055.453999999998</v>
      </c>
      <c r="F10" s="4">
        <f>F11*F$4</f>
        <v>36887.630400000002</v>
      </c>
      <c r="G10" s="4">
        <f>G11*G$4</f>
        <v>36899.783199999998</v>
      </c>
      <c r="H10" s="4">
        <f>H11*H$4</f>
        <v>36966.495999999999</v>
      </c>
      <c r="I10" s="19">
        <f t="shared" si="0"/>
        <v>36948.705159999998</v>
      </c>
      <c r="J10" s="6"/>
      <c r="K10" s="25"/>
      <c r="L10" s="25"/>
      <c r="M10" s="128"/>
      <c r="N10" s="128"/>
      <c r="O10" s="128"/>
      <c r="P10" s="128"/>
      <c r="Q10" s="128"/>
      <c r="R10" s="128"/>
    </row>
    <row r="11" spans="1:18" ht="23.25" x14ac:dyDescent="0.5">
      <c r="A11" t="s">
        <v>95</v>
      </c>
      <c r="B11" s="35" t="s">
        <v>32</v>
      </c>
      <c r="C11" s="47" t="s">
        <v>86</v>
      </c>
      <c r="D11" s="48">
        <v>1131</v>
      </c>
      <c r="E11" s="48">
        <v>1132</v>
      </c>
      <c r="F11" s="48">
        <v>1128</v>
      </c>
      <c r="G11" s="48">
        <v>1127</v>
      </c>
      <c r="H11" s="48">
        <v>1135</v>
      </c>
      <c r="I11" s="18">
        <f t="shared" si="0"/>
        <v>1130.5999999999999</v>
      </c>
      <c r="J11" s="6"/>
      <c r="K11" s="25"/>
      <c r="L11" s="25"/>
      <c r="M11" s="148"/>
      <c r="N11" s="148"/>
      <c r="O11" s="148"/>
      <c r="P11" s="148"/>
      <c r="Q11" s="148"/>
      <c r="R11" s="148"/>
    </row>
    <row r="12" spans="1:18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36444.319199999998</v>
      </c>
      <c r="E12" s="28">
        <f>E13*E$4</f>
        <v>36531.701999999997</v>
      </c>
      <c r="F12" s="28">
        <f>F13*F$4</f>
        <v>36397.1034</v>
      </c>
      <c r="G12" s="28">
        <f>G13*G$4</f>
        <v>36408.659199999995</v>
      </c>
      <c r="H12" s="28">
        <f>H13*H$4</f>
        <v>36445.382400000002</v>
      </c>
      <c r="I12" s="60">
        <f t="shared" si="0"/>
        <v>36445.433239999998</v>
      </c>
      <c r="J12" s="61">
        <f>AVERAGE(D12:E12)</f>
        <v>36488.010599999994</v>
      </c>
      <c r="K12" s="67"/>
      <c r="L12" s="67"/>
    </row>
    <row r="13" spans="1:18" s="62" customFormat="1" ht="23.25" x14ac:dyDescent="0.5">
      <c r="A13" t="s">
        <v>97</v>
      </c>
      <c r="B13" s="63" t="s">
        <v>32</v>
      </c>
      <c r="C13" s="64" t="s">
        <v>86</v>
      </c>
      <c r="D13" s="68">
        <v>1116</v>
      </c>
      <c r="E13" s="68">
        <v>1116</v>
      </c>
      <c r="F13" s="68">
        <v>1113</v>
      </c>
      <c r="G13" s="68">
        <v>1112</v>
      </c>
      <c r="H13" s="68">
        <v>1119</v>
      </c>
      <c r="I13" s="66">
        <f t="shared" si="0"/>
        <v>1115.2</v>
      </c>
      <c r="J13" s="61">
        <f>AVERAGE(D13:E13)</f>
        <v>1116</v>
      </c>
      <c r="K13" s="67"/>
      <c r="L13" s="67"/>
    </row>
    <row r="14" spans="1:18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25" x14ac:dyDescent="0.5">
      <c r="A15" t="s">
        <v>98</v>
      </c>
      <c r="B15" s="34" t="s">
        <v>35</v>
      </c>
      <c r="C15" s="43" t="s">
        <v>85</v>
      </c>
      <c r="D15" s="4">
        <f>D16*D$4</f>
        <v>19593.719999999998</v>
      </c>
      <c r="E15" s="4">
        <f>E16*E$4</f>
        <v>19640.699999999997</v>
      </c>
      <c r="F15" s="4">
        <f>F16*F$4</f>
        <v>19555.6764</v>
      </c>
      <c r="G15" s="4">
        <f>G16*G$4</f>
        <v>19546.735199999999</v>
      </c>
      <c r="H15" s="4">
        <f>H16*H$4</f>
        <v>19606.8992</v>
      </c>
      <c r="I15" s="19">
        <f t="shared" ref="I15:I20" si="1">AVERAGE(D15:H15)</f>
        <v>19588.746159999999</v>
      </c>
      <c r="J15" s="6"/>
      <c r="K15" s="25"/>
      <c r="L15" s="25"/>
    </row>
    <row r="16" spans="1:18" ht="23.25" x14ac:dyDescent="0.5">
      <c r="A16" t="s">
        <v>99</v>
      </c>
      <c r="B16" s="35" t="s">
        <v>36</v>
      </c>
      <c r="C16" s="47" t="s">
        <v>86</v>
      </c>
      <c r="D16" s="8">
        <v>600</v>
      </c>
      <c r="E16" s="8">
        <v>600</v>
      </c>
      <c r="F16" s="8">
        <v>598</v>
      </c>
      <c r="G16" s="8">
        <v>597</v>
      </c>
      <c r="H16" s="8">
        <v>602</v>
      </c>
      <c r="I16" s="18">
        <f t="shared" si="1"/>
        <v>599.4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14499.352799999999</v>
      </c>
      <c r="E17" s="4">
        <f>E18*E$4</f>
        <v>14534.117999999999</v>
      </c>
      <c r="F17" s="4">
        <f>F18*F$4</f>
        <v>14454.195599999999</v>
      </c>
      <c r="G17" s="4">
        <f>G18*G$4</f>
        <v>14471.787199999999</v>
      </c>
      <c r="H17" s="4">
        <f>H18*H$4</f>
        <v>14493.472</v>
      </c>
      <c r="I17" s="19">
        <f t="shared" si="1"/>
        <v>14490.585119999998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444</v>
      </c>
      <c r="E18" s="8">
        <v>444</v>
      </c>
      <c r="F18" s="8">
        <v>442</v>
      </c>
      <c r="G18" s="8">
        <v>442</v>
      </c>
      <c r="H18" s="8">
        <v>445</v>
      </c>
      <c r="I18" s="18">
        <f t="shared" si="1"/>
        <v>443.4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34386.978599999995</v>
      </c>
      <c r="E19" s="4">
        <f>E20*E$4</f>
        <v>34469.428499999995</v>
      </c>
      <c r="F19" s="4">
        <f>F20*F$4</f>
        <v>34336.89</v>
      </c>
      <c r="G19" s="4">
        <f>G20*G$4</f>
        <v>34345.938399999999</v>
      </c>
      <c r="H19" s="4">
        <f>H20*H$4</f>
        <v>34393.497600000002</v>
      </c>
      <c r="I19" s="51">
        <f t="shared" si="1"/>
        <v>34386.546619999994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1053</v>
      </c>
      <c r="E20" s="9">
        <v>1053</v>
      </c>
      <c r="F20" s="8">
        <v>1050</v>
      </c>
      <c r="G20" s="8">
        <v>1049</v>
      </c>
      <c r="H20" s="9">
        <v>1056</v>
      </c>
      <c r="I20" s="18">
        <f t="shared" si="1"/>
        <v>1052.2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22663.4028</v>
      </c>
      <c r="E22" s="4">
        <f>E23*E$4</f>
        <v>22750.477499999997</v>
      </c>
      <c r="F22" s="4">
        <f>F23*F$4</f>
        <v>23643.401399999999</v>
      </c>
      <c r="G22" s="4">
        <f>G23*G$4</f>
        <v>23639.4352</v>
      </c>
      <c r="H22" s="4">
        <f>H23*H$4</f>
        <v>23678.099200000001</v>
      </c>
      <c r="I22" s="19">
        <f>AVERAGE(D22:H22)</f>
        <v>23274.963219999998</v>
      </c>
      <c r="J22" s="30">
        <f>AVERAGE(D29:E29)</f>
        <v>13143.530699999999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694</v>
      </c>
      <c r="E23" s="48">
        <v>695</v>
      </c>
      <c r="F23" s="48">
        <v>723</v>
      </c>
      <c r="G23" s="18">
        <v>722</v>
      </c>
      <c r="H23" s="18">
        <v>727</v>
      </c>
      <c r="I23" s="18">
        <f>AVERAGE(D23:H23)</f>
        <v>712.2</v>
      </c>
      <c r="J23" s="30">
        <f>AVERAGE(D30:E30)</f>
        <v>402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14336.0718</v>
      </c>
      <c r="E25" s="4">
        <f>E26*E$4</f>
        <v>14370.445499999998</v>
      </c>
      <c r="F25" s="4">
        <f>F26*F$4</f>
        <v>14290.686599999999</v>
      </c>
      <c r="G25" s="4">
        <f>G26*G$4</f>
        <v>14308.0792</v>
      </c>
      <c r="H25" s="4">
        <f>H26*H$4</f>
        <v>14330.624</v>
      </c>
      <c r="I25" s="19">
        <f t="shared" si="0"/>
        <v>14327.181419999999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439</v>
      </c>
      <c r="E26" s="8">
        <v>439</v>
      </c>
      <c r="F26" s="8">
        <v>437</v>
      </c>
      <c r="G26" s="8">
        <v>437</v>
      </c>
      <c r="H26" s="8">
        <v>440</v>
      </c>
      <c r="I26" s="18">
        <f t="shared" si="0"/>
        <v>438.4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13813.5726</v>
      </c>
      <c r="E27" s="4">
        <f>E28*E$4</f>
        <v>13846.693499999999</v>
      </c>
      <c r="F27" s="4">
        <f>F28*F$4</f>
        <v>13800.159599999999</v>
      </c>
      <c r="G27" s="4">
        <f>G28*G$4</f>
        <v>13816.955199999999</v>
      </c>
      <c r="H27" s="4">
        <f>H28*H$4</f>
        <v>13842.08</v>
      </c>
      <c r="I27" s="19">
        <f t="shared" si="0"/>
        <v>13823.892179999999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423</v>
      </c>
      <c r="E28" s="8">
        <v>423</v>
      </c>
      <c r="F28" s="8">
        <v>422</v>
      </c>
      <c r="G28" s="8">
        <v>422</v>
      </c>
      <c r="H28" s="8">
        <v>425</v>
      </c>
      <c r="I28" s="18">
        <f t="shared" si="0"/>
        <v>423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13127.792399999998</v>
      </c>
      <c r="E29" s="28">
        <f>E30*E$4</f>
        <v>13159.268999999998</v>
      </c>
      <c r="F29" s="28">
        <f>F30*F$4</f>
        <v>13113.4218</v>
      </c>
      <c r="G29" s="28">
        <f>G30*G$4</f>
        <v>13096.64</v>
      </c>
      <c r="H29" s="28">
        <f>H30*H$4</f>
        <v>13125.5488</v>
      </c>
      <c r="I29" s="60">
        <f t="shared" si="0"/>
        <v>13124.5344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402</v>
      </c>
      <c r="E30" s="66">
        <v>402</v>
      </c>
      <c r="F30" s="66">
        <v>401</v>
      </c>
      <c r="G30" s="66">
        <v>400</v>
      </c>
      <c r="H30" s="66">
        <v>403</v>
      </c>
      <c r="I30" s="66">
        <f t="shared" si="0"/>
        <v>401.6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13029.8238</v>
      </c>
      <c r="E31" s="4">
        <f>E32*E$4</f>
        <v>13061.065499999999</v>
      </c>
      <c r="F31" s="4">
        <f>F32*F$4</f>
        <v>13015.3164</v>
      </c>
      <c r="G31" s="4">
        <f>G32*G$4</f>
        <v>12998.415199999999</v>
      </c>
      <c r="H31" s="4">
        <f>H32*H$4</f>
        <v>13027.84</v>
      </c>
      <c r="I31" s="19">
        <f t="shared" si="0"/>
        <v>13026.492179999997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399</v>
      </c>
      <c r="E32" s="8">
        <v>399</v>
      </c>
      <c r="F32" s="8">
        <v>398</v>
      </c>
      <c r="G32" s="8">
        <v>397</v>
      </c>
      <c r="H32" s="8">
        <v>400</v>
      </c>
      <c r="I32" s="18">
        <f t="shared" si="0"/>
        <v>398.6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12931.8552</v>
      </c>
      <c r="E33" s="4">
        <f>E34*E$4</f>
        <v>12962.861999999999</v>
      </c>
      <c r="F33" s="4">
        <f>F34*F$4</f>
        <v>12917.210999999999</v>
      </c>
      <c r="G33" s="4">
        <f>G34*G$4</f>
        <v>12965.6736</v>
      </c>
      <c r="H33" s="4">
        <f>H34*H$4</f>
        <v>12962.700800000001</v>
      </c>
      <c r="I33" s="19">
        <f t="shared" si="0"/>
        <v>12948.060519999999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396</v>
      </c>
      <c r="E34" s="8">
        <v>396</v>
      </c>
      <c r="F34" s="8">
        <v>395</v>
      </c>
      <c r="G34" s="8">
        <v>396</v>
      </c>
      <c r="H34" s="8">
        <v>398</v>
      </c>
      <c r="I34" s="18">
        <f t="shared" si="0"/>
        <v>396.2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12768.574199999999</v>
      </c>
      <c r="E35" s="28">
        <f>E36*E$4</f>
        <v>12799.189499999999</v>
      </c>
      <c r="F35" s="28">
        <f>F36*F$4</f>
        <v>12753.701999999999</v>
      </c>
      <c r="G35" s="28">
        <f>G36*G$4</f>
        <v>12801.9656</v>
      </c>
      <c r="H35" s="28">
        <f>H36*H$4</f>
        <v>12832.422400000001</v>
      </c>
      <c r="I35" s="60">
        <f t="shared" si="0"/>
        <v>12791.17074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391</v>
      </c>
      <c r="E36" s="66">
        <v>391</v>
      </c>
      <c r="F36" s="66">
        <v>390</v>
      </c>
      <c r="G36" s="66">
        <v>391</v>
      </c>
      <c r="H36" s="66">
        <v>394</v>
      </c>
      <c r="I36" s="66">
        <f t="shared" si="0"/>
        <v>391.4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12507.3246</v>
      </c>
      <c r="E38" s="4">
        <f>E39*E$4</f>
        <v>12570.047999999999</v>
      </c>
      <c r="F38" s="4">
        <f>F39*F$4</f>
        <v>12492.087599999999</v>
      </c>
      <c r="G38" s="4">
        <f>G39*G$4</f>
        <v>12703.7408</v>
      </c>
      <c r="H38" s="4">
        <f>H39*H$4</f>
        <v>12734.713600000001</v>
      </c>
      <c r="I38" s="19">
        <f t="shared" ref="I38:I43" si="2">AVERAGE(D38:H38)</f>
        <v>12601.582920000001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383</v>
      </c>
      <c r="E39" s="8">
        <v>384</v>
      </c>
      <c r="F39" s="8">
        <v>382</v>
      </c>
      <c r="G39" s="8">
        <v>388</v>
      </c>
      <c r="H39" s="8">
        <v>391</v>
      </c>
      <c r="I39" s="18">
        <f t="shared" si="2"/>
        <v>385.6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11625.607199999999</v>
      </c>
      <c r="E40" s="4">
        <f>E41*E$4</f>
        <v>11653.481999999998</v>
      </c>
      <c r="F40" s="4">
        <f>F41*F$4</f>
        <v>11609.138999999999</v>
      </c>
      <c r="G40" s="4">
        <f>G41*G$4</f>
        <v>11819.7176</v>
      </c>
      <c r="H40" s="4">
        <f>H41*H$4</f>
        <v>11822.764800000001</v>
      </c>
      <c r="I40" s="19">
        <f t="shared" si="2"/>
        <v>11706.14212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356</v>
      </c>
      <c r="E41" s="8">
        <v>356</v>
      </c>
      <c r="F41" s="8">
        <v>355</v>
      </c>
      <c r="G41" s="8">
        <v>361</v>
      </c>
      <c r="H41" s="8">
        <v>363</v>
      </c>
      <c r="I41" s="18">
        <f t="shared" si="2"/>
        <v>358.2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11494.982399999999</v>
      </c>
      <c r="E42" s="4">
        <f>E43*E$4</f>
        <v>11522.543999999998</v>
      </c>
      <c r="F42" s="4">
        <f>F43*F$4</f>
        <v>11478.3318</v>
      </c>
      <c r="G42" s="4">
        <f>G43*G$4</f>
        <v>11721.4928</v>
      </c>
      <c r="H42" s="4">
        <f>H43*H$4</f>
        <v>11725.056</v>
      </c>
      <c r="I42" s="19">
        <f t="shared" si="2"/>
        <v>11588.481399999999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352</v>
      </c>
      <c r="E43" s="8">
        <v>352</v>
      </c>
      <c r="F43" s="8">
        <v>351</v>
      </c>
      <c r="G43" s="8">
        <v>358</v>
      </c>
      <c r="H43" s="8">
        <v>360</v>
      </c>
      <c r="I43" s="18">
        <f t="shared" si="2"/>
        <v>354.6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23414.4954</v>
      </c>
      <c r="E45" s="4">
        <f>E46*E$4</f>
        <v>23470.636499999997</v>
      </c>
      <c r="F45" s="4">
        <f>F46*F$4</f>
        <v>23381.787</v>
      </c>
      <c r="G45" s="4">
        <f>G46*G$4</f>
        <v>23377.502399999998</v>
      </c>
      <c r="H45" s="4">
        <f>H46*H$4</f>
        <v>23417.542400000002</v>
      </c>
      <c r="I45" s="19">
        <f>AVERAGE(D45:H45)</f>
        <v>23412.392739999999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717</v>
      </c>
      <c r="E46" s="18">
        <v>717</v>
      </c>
      <c r="F46" s="18">
        <v>715</v>
      </c>
      <c r="G46" s="18">
        <v>714</v>
      </c>
      <c r="H46" s="18">
        <v>719</v>
      </c>
      <c r="I46" s="18">
        <f>AVERAGE(D46:H46)</f>
        <v>716.4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20899.968000000001</v>
      </c>
      <c r="E47" s="4">
        <f>E48*E$4</f>
        <v>20950.079999999998</v>
      </c>
      <c r="F47" s="4">
        <f>F48*F$4</f>
        <v>21354.275399999999</v>
      </c>
      <c r="G47" s="4">
        <f>G48*G$4</f>
        <v>21347.5232</v>
      </c>
      <c r="H47" s="4">
        <f>H48*H$4</f>
        <v>21430.7968</v>
      </c>
      <c r="I47" s="51">
        <f>AVERAGE(D47:H47)</f>
        <v>21196.528679999996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640</v>
      </c>
      <c r="E48" s="8">
        <v>640</v>
      </c>
      <c r="F48" s="8">
        <v>653</v>
      </c>
      <c r="G48" s="8">
        <v>652</v>
      </c>
      <c r="H48" s="8">
        <v>658</v>
      </c>
      <c r="I48" s="18">
        <f>AVERAGE(D48:H48)</f>
        <v>648.6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17340.442199999998</v>
      </c>
      <c r="E50" s="4">
        <f>E51*E$4</f>
        <v>18429.523499999999</v>
      </c>
      <c r="F50" s="4">
        <f>F51*F$4</f>
        <v>18345.709800000001</v>
      </c>
      <c r="G50" s="4">
        <f>G51*G$4</f>
        <v>18368.0376</v>
      </c>
      <c r="H50" s="4">
        <f>H51*H$4</f>
        <v>18401.824000000001</v>
      </c>
      <c r="I50" s="19">
        <f>AVERAGE(D50:H50)</f>
        <v>18177.107419999997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531</v>
      </c>
      <c r="E51" s="8">
        <v>563</v>
      </c>
      <c r="F51" s="8">
        <v>561</v>
      </c>
      <c r="G51" s="8">
        <v>561</v>
      </c>
      <c r="H51" s="8">
        <v>565</v>
      </c>
      <c r="I51" s="18">
        <f>AVERAGE(D51:H51)</f>
        <v>556.20000000000005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14107.4784</v>
      </c>
      <c r="E53" s="4">
        <f>E54*E$4</f>
        <v>14174.038499999999</v>
      </c>
      <c r="F53" s="4">
        <f>F54*F$4</f>
        <v>14094.4758</v>
      </c>
      <c r="G53" s="4">
        <f>G54*G$4</f>
        <v>14111.629599999998</v>
      </c>
      <c r="H53" s="4">
        <f>H54*H$4</f>
        <v>14135.206400000001</v>
      </c>
      <c r="I53" s="19">
        <f t="shared" ref="I53:I58" si="3">AVERAGE(D53:H53)</f>
        <v>14124.56574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432</v>
      </c>
      <c r="E54" s="8">
        <v>433</v>
      </c>
      <c r="F54" s="8">
        <v>431</v>
      </c>
      <c r="G54" s="8">
        <v>431</v>
      </c>
      <c r="H54" s="8">
        <v>434</v>
      </c>
      <c r="I54" s="18">
        <f t="shared" si="3"/>
        <v>432.2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13127.792399999998</v>
      </c>
      <c r="E55" s="4">
        <f>E56*E$4</f>
        <v>13159.268999999998</v>
      </c>
      <c r="F55" s="4">
        <f>F56*F$4</f>
        <v>13113.4218</v>
      </c>
      <c r="G55" s="4">
        <f>G56*G$4</f>
        <v>13096.64</v>
      </c>
      <c r="H55" s="4">
        <f>H56*H$4</f>
        <v>13125.5488</v>
      </c>
      <c r="I55" s="19">
        <f t="shared" si="3"/>
        <v>13124.5344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402</v>
      </c>
      <c r="E56" s="8">
        <v>402</v>
      </c>
      <c r="F56" s="8">
        <v>401</v>
      </c>
      <c r="G56" s="8">
        <v>400</v>
      </c>
      <c r="H56" s="8">
        <v>403</v>
      </c>
      <c r="I56" s="18">
        <f t="shared" si="3"/>
        <v>401.6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12507.3246</v>
      </c>
      <c r="E57" s="4">
        <f>E58*E$4</f>
        <v>12570.047999999999</v>
      </c>
      <c r="F57" s="4">
        <f>F58*F$4</f>
        <v>12492.087599999999</v>
      </c>
      <c r="G57" s="4">
        <f>G58*G$4</f>
        <v>12507.2912</v>
      </c>
      <c r="H57" s="4">
        <f>H58*H$4</f>
        <v>12539.296</v>
      </c>
      <c r="I57" s="19">
        <f t="shared" si="3"/>
        <v>12523.209480000001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383</v>
      </c>
      <c r="E58" s="8">
        <v>384</v>
      </c>
      <c r="F58" s="8">
        <v>382</v>
      </c>
      <c r="G58" s="8">
        <v>382</v>
      </c>
      <c r="H58" s="8">
        <v>385</v>
      </c>
      <c r="I58" s="18">
        <f t="shared" si="3"/>
        <v>383.2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13421.698199999999</v>
      </c>
      <c r="E60" s="4">
        <f>E61*E$4</f>
        <v>13453.879499999999</v>
      </c>
      <c r="F60" s="4">
        <f>F61*F$4</f>
        <v>13407.737999999999</v>
      </c>
      <c r="G60" s="4">
        <f>G61*G$4</f>
        <v>13391.314399999999</v>
      </c>
      <c r="H60" s="4">
        <f>H61*H$4</f>
        <v>13418.6752</v>
      </c>
      <c r="I60" s="19">
        <f>AVERAGE(D60:H60)</f>
        <v>13418.661059999999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411</v>
      </c>
      <c r="E61" s="27">
        <v>411</v>
      </c>
      <c r="F61" s="8">
        <v>410</v>
      </c>
      <c r="G61" s="8">
        <v>409</v>
      </c>
      <c r="H61" s="27">
        <v>412</v>
      </c>
      <c r="I61" s="18">
        <f>AVERAGE(D61:H61)</f>
        <v>410.6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13225.760999999999</v>
      </c>
      <c r="E62" s="4">
        <f>E63*E$4</f>
        <v>13257.472499999998</v>
      </c>
      <c r="F62" s="4">
        <f>F63*F$4</f>
        <v>13211.527199999999</v>
      </c>
      <c r="G62" s="4">
        <f>G63*G$4</f>
        <v>13194.864799999999</v>
      </c>
      <c r="H62" s="4">
        <f>H63*H$4</f>
        <v>13223.257600000001</v>
      </c>
      <c r="I62" s="19">
        <f t="shared" ref="I62:I70" si="4">AVERAGE(D62:H62)</f>
        <v>13222.576619999998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405</v>
      </c>
      <c r="E63" s="27">
        <v>405</v>
      </c>
      <c r="F63" s="27">
        <v>404</v>
      </c>
      <c r="G63" s="27">
        <v>403</v>
      </c>
      <c r="H63" s="27">
        <v>406</v>
      </c>
      <c r="I63" s="18">
        <f>AVERAGE(D63:H63)</f>
        <v>404.6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13127.792399999998</v>
      </c>
      <c r="E64" s="28">
        <f>E65*E$4</f>
        <v>13159.268999999998</v>
      </c>
      <c r="F64" s="28">
        <f>F65*F$4</f>
        <v>13113.4218</v>
      </c>
      <c r="G64" s="28">
        <f>G65*G$4</f>
        <v>13096.64</v>
      </c>
      <c r="H64" s="28">
        <f>H65*H$4</f>
        <v>13125.5488</v>
      </c>
      <c r="I64" s="60">
        <f t="shared" si="4"/>
        <v>13124.5344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402</v>
      </c>
      <c r="E65" s="65">
        <v>402</v>
      </c>
      <c r="F65" s="65">
        <v>401</v>
      </c>
      <c r="G65" s="66">
        <v>400</v>
      </c>
      <c r="H65" s="65">
        <v>403</v>
      </c>
      <c r="I65" s="66">
        <f>AVERAGE(D65:H65)</f>
        <v>401.6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13029.8238</v>
      </c>
      <c r="E66" s="4">
        <f>E67*E$4</f>
        <v>13061.065499999999</v>
      </c>
      <c r="F66" s="4">
        <f>F67*F$4</f>
        <v>13015.3164</v>
      </c>
      <c r="G66" s="4">
        <f>G67*G$4</f>
        <v>12998.415199999999</v>
      </c>
      <c r="H66" s="4">
        <f>H67*H$4</f>
        <v>13027.84</v>
      </c>
      <c r="I66" s="19">
        <f t="shared" si="4"/>
        <v>13026.492179999997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399</v>
      </c>
      <c r="E67" s="27">
        <v>399</v>
      </c>
      <c r="F67" s="27">
        <v>398</v>
      </c>
      <c r="G67" s="8">
        <v>397</v>
      </c>
      <c r="H67" s="27">
        <v>400</v>
      </c>
      <c r="I67" s="18">
        <f>AVERAGE(D67:H67)</f>
        <v>398.6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12931.8552</v>
      </c>
      <c r="E68" s="4">
        <f>E69*E$4</f>
        <v>12962.861999999999</v>
      </c>
      <c r="F68" s="4">
        <f>F69*F$4</f>
        <v>12917.210999999999</v>
      </c>
      <c r="G68" s="4">
        <f>G69*G$4</f>
        <v>12900.190399999999</v>
      </c>
      <c r="H68" s="4">
        <f>H69*H$4</f>
        <v>12930.1312</v>
      </c>
      <c r="I68" s="19">
        <f t="shared" si="4"/>
        <v>12928.449959999998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396</v>
      </c>
      <c r="E69" s="27">
        <v>396</v>
      </c>
      <c r="F69" s="27">
        <v>395</v>
      </c>
      <c r="G69" s="8">
        <v>394</v>
      </c>
      <c r="H69" s="27">
        <v>397</v>
      </c>
      <c r="I69" s="18">
        <f>AVERAGE(D69:H69)</f>
        <v>395.6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12735.918</v>
      </c>
      <c r="E70" s="4">
        <f>E71*E$4</f>
        <v>12766.454999999998</v>
      </c>
      <c r="F70" s="4">
        <f>F71*F$4</f>
        <v>12688.2984</v>
      </c>
      <c r="G70" s="4">
        <f>G71*G$4</f>
        <v>12703.7408</v>
      </c>
      <c r="H70" s="4">
        <f>H71*H$4</f>
        <v>12734.713600000001</v>
      </c>
      <c r="I70" s="19">
        <f t="shared" si="4"/>
        <v>12725.82516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390</v>
      </c>
      <c r="E71" s="27">
        <v>390</v>
      </c>
      <c r="F71" s="27">
        <v>388</v>
      </c>
      <c r="G71" s="8">
        <v>388</v>
      </c>
      <c r="H71" s="27">
        <v>391</v>
      </c>
      <c r="I71" s="18">
        <f>AVERAGE(D71:H71)</f>
        <v>389.4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42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10776.546</v>
      </c>
      <c r="E73" s="4">
        <f>E74*E$4</f>
        <v>10835.119499999999</v>
      </c>
      <c r="F73" s="4">
        <f>F74*F$4</f>
        <v>10758.8922</v>
      </c>
      <c r="G73" s="4">
        <f>G74*G$4</f>
        <v>10771.9864</v>
      </c>
      <c r="H73" s="4">
        <f>H74*H$4</f>
        <v>10780.5376</v>
      </c>
      <c r="I73" s="19">
        <f>AVERAGE(D73:H73)</f>
        <v>10784.616339999999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330</v>
      </c>
      <c r="E74" s="27">
        <v>331</v>
      </c>
      <c r="F74" s="27">
        <v>329</v>
      </c>
      <c r="G74" s="8">
        <v>329</v>
      </c>
      <c r="H74" s="27">
        <v>331</v>
      </c>
      <c r="I74" s="18">
        <f>AVERAGE(D74:H74)</f>
        <v>330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tabSelected="1" workbookViewId="0">
      <pane xSplit="2" ySplit="4" topLeftCell="C62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RowHeight="21.75" x14ac:dyDescent="0.5"/>
  <cols>
    <col min="1" max="1" width="15.42578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56"/>
      <c r="D1" s="156"/>
      <c r="E1" s="156"/>
      <c r="F1" s="156"/>
      <c r="G1" s="156"/>
      <c r="H1" s="156"/>
      <c r="I1" s="156"/>
    </row>
    <row r="2" spans="1:12" x14ac:dyDescent="0.5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5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5">
      <c r="B4" s="152" t="s">
        <v>23</v>
      </c>
      <c r="C4" s="152"/>
      <c r="D4" s="12">
        <v>32.522100000000002</v>
      </c>
      <c r="E4" s="13">
        <v>32.490900000000003</v>
      </c>
      <c r="F4" s="12">
        <v>32.3429</v>
      </c>
      <c r="G4" s="12"/>
      <c r="H4" s="11"/>
      <c r="I4" s="13">
        <f>AVERAGE(D4:H4)</f>
        <v>32.451966666666671</v>
      </c>
    </row>
    <row r="5" spans="1:12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25" x14ac:dyDescent="0.5">
      <c r="A6" s="16" t="s">
        <v>90</v>
      </c>
      <c r="B6" s="34" t="s">
        <v>28</v>
      </c>
      <c r="C6" s="43" t="s">
        <v>85</v>
      </c>
      <c r="D6" s="4">
        <f>D7*D$4</f>
        <v>37985.8128</v>
      </c>
      <c r="E6" s="4">
        <f>E7*E$4</f>
        <v>38014.353000000003</v>
      </c>
      <c r="F6" s="4">
        <f>F7*F$4</f>
        <v>37970.564599999998</v>
      </c>
      <c r="G6" s="4"/>
      <c r="H6" s="4"/>
      <c r="I6" s="19">
        <f t="shared" ref="I6:I36" si="0">AVERAGE(D6:H6)</f>
        <v>37990.243466666667</v>
      </c>
      <c r="J6" s="6"/>
      <c r="K6" s="6"/>
      <c r="L6" s="6"/>
    </row>
    <row r="7" spans="1:12" ht="23.25" x14ac:dyDescent="0.5">
      <c r="A7" s="16" t="s">
        <v>91</v>
      </c>
      <c r="B7" s="35" t="s">
        <v>29</v>
      </c>
      <c r="C7" s="47" t="s">
        <v>86</v>
      </c>
      <c r="D7" s="8">
        <v>1168</v>
      </c>
      <c r="E7" s="8">
        <v>1170</v>
      </c>
      <c r="F7" s="8">
        <v>1174</v>
      </c>
      <c r="G7" s="8"/>
      <c r="H7" s="8"/>
      <c r="I7" s="18">
        <f t="shared" si="0"/>
        <v>1170.6666666666667</v>
      </c>
      <c r="J7" s="6"/>
      <c r="K7" s="6"/>
      <c r="L7" s="6"/>
    </row>
    <row r="8" spans="1:12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37985.8128</v>
      </c>
      <c r="E8" s="4">
        <f>E9*E$4</f>
        <v>38014.353000000003</v>
      </c>
      <c r="F8" s="4">
        <f>F9*F$4</f>
        <v>37970.564599999998</v>
      </c>
      <c r="G8" s="4"/>
      <c r="H8" s="17"/>
      <c r="I8" s="19">
        <f>AVERAGE(D8:H8)</f>
        <v>37990.243466666667</v>
      </c>
      <c r="J8" s="30"/>
      <c r="K8" s="30"/>
      <c r="L8" s="30"/>
    </row>
    <row r="9" spans="1:12" s="16" customFormat="1" ht="23.25" x14ac:dyDescent="0.5">
      <c r="A9" s="16" t="s">
        <v>93</v>
      </c>
      <c r="B9" s="39" t="s">
        <v>29</v>
      </c>
      <c r="C9" s="56" t="s">
        <v>86</v>
      </c>
      <c r="D9" s="48">
        <v>1168</v>
      </c>
      <c r="E9" s="48">
        <v>1170</v>
      </c>
      <c r="F9" s="48">
        <v>1174</v>
      </c>
      <c r="G9" s="48"/>
      <c r="H9" s="48"/>
      <c r="I9" s="18">
        <f t="shared" si="0"/>
        <v>1170.6666666666667</v>
      </c>
      <c r="J9" s="30"/>
      <c r="K9" s="30"/>
      <c r="L9" s="30"/>
    </row>
    <row r="10" spans="1:12" ht="23.25" x14ac:dyDescent="0.5">
      <c r="A10" t="s">
        <v>94</v>
      </c>
      <c r="B10" s="34" t="s">
        <v>31</v>
      </c>
      <c r="C10" s="43" t="s">
        <v>85</v>
      </c>
      <c r="D10" s="4">
        <f>D11*D$4</f>
        <v>36977.627700000005</v>
      </c>
      <c r="E10" s="4">
        <f>E11*E$4</f>
        <v>36974.644200000002</v>
      </c>
      <c r="F10" s="4">
        <f>F11*F$4</f>
        <v>36935.591800000002</v>
      </c>
      <c r="G10" s="4"/>
      <c r="H10" s="4"/>
      <c r="I10" s="19">
        <f t="shared" si="0"/>
        <v>36962.621233333339</v>
      </c>
      <c r="J10" s="6"/>
      <c r="K10" s="25"/>
      <c r="L10" s="25"/>
    </row>
    <row r="11" spans="1:12" ht="23.25" x14ac:dyDescent="0.5">
      <c r="A11" t="s">
        <v>95</v>
      </c>
      <c r="B11" s="35" t="s">
        <v>32</v>
      </c>
      <c r="C11" s="47" t="s">
        <v>86</v>
      </c>
      <c r="D11" s="48">
        <v>1137</v>
      </c>
      <c r="E11" s="48">
        <v>1138</v>
      </c>
      <c r="F11" s="48">
        <v>1142</v>
      </c>
      <c r="G11" s="48"/>
      <c r="H11" s="48"/>
      <c r="I11" s="18">
        <f t="shared" si="0"/>
        <v>1139</v>
      </c>
      <c r="J11" s="6"/>
      <c r="K11" s="25"/>
      <c r="L11" s="25"/>
    </row>
    <row r="12" spans="1:12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36457.274100000002</v>
      </c>
      <c r="E12" s="28">
        <f>E13*E$4</f>
        <v>36487.280700000003</v>
      </c>
      <c r="F12" s="28">
        <f>F13*F$4</f>
        <v>36450.448300000004</v>
      </c>
      <c r="G12" s="28"/>
      <c r="H12" s="28"/>
      <c r="I12" s="60">
        <f t="shared" si="0"/>
        <v>36465.001033333341</v>
      </c>
      <c r="J12" s="61">
        <f>AVERAGE(D12:E12)</f>
        <v>36472.277400000006</v>
      </c>
      <c r="K12" s="67"/>
      <c r="L12" s="67"/>
    </row>
    <row r="13" spans="1:12" s="62" customFormat="1" ht="23.25" x14ac:dyDescent="0.5">
      <c r="A13" t="s">
        <v>97</v>
      </c>
      <c r="B13" s="63" t="s">
        <v>32</v>
      </c>
      <c r="C13" s="64" t="s">
        <v>86</v>
      </c>
      <c r="D13" s="68">
        <v>1121</v>
      </c>
      <c r="E13" s="68">
        <v>1123</v>
      </c>
      <c r="F13" s="68">
        <v>1127</v>
      </c>
      <c r="G13" s="68"/>
      <c r="H13" s="68"/>
      <c r="I13" s="66">
        <f t="shared" si="0"/>
        <v>1123.6666666666667</v>
      </c>
      <c r="J13" s="61">
        <f>AVERAGE(D13:E13)</f>
        <v>1122</v>
      </c>
      <c r="K13" s="67"/>
      <c r="L13" s="67"/>
    </row>
    <row r="14" spans="1:12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25" x14ac:dyDescent="0.5">
      <c r="A15" t="s">
        <v>98</v>
      </c>
      <c r="B15" s="34" t="s">
        <v>35</v>
      </c>
      <c r="C15" s="43" t="s">
        <v>85</v>
      </c>
      <c r="D15" s="4">
        <f>D16*D$4</f>
        <v>19610.826300000001</v>
      </c>
      <c r="E15" s="4">
        <f>E16*E$4</f>
        <v>21638.939400000003</v>
      </c>
      <c r="F15" s="4">
        <f>F16*F$4</f>
        <v>22122.543600000001</v>
      </c>
      <c r="G15" s="4"/>
      <c r="H15" s="4"/>
      <c r="I15" s="19">
        <f t="shared" ref="I15:I20" si="1">AVERAGE(D15:H15)</f>
        <v>21124.103100000004</v>
      </c>
      <c r="J15" s="6"/>
      <c r="K15" s="25"/>
      <c r="L15" s="25"/>
    </row>
    <row r="16" spans="1:12" ht="23.25" x14ac:dyDescent="0.5">
      <c r="A16" t="s">
        <v>99</v>
      </c>
      <c r="B16" s="35" t="s">
        <v>36</v>
      </c>
      <c r="C16" s="47" t="s">
        <v>86</v>
      </c>
      <c r="D16" s="8">
        <v>603</v>
      </c>
      <c r="E16" s="8">
        <v>666</v>
      </c>
      <c r="F16" s="8">
        <v>684</v>
      </c>
      <c r="G16" s="8"/>
      <c r="H16" s="8"/>
      <c r="I16" s="18">
        <f t="shared" si="1"/>
        <v>651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14504.856600000001</v>
      </c>
      <c r="E17" s="4">
        <f>E18*E$4</f>
        <v>14685.886800000002</v>
      </c>
      <c r="F17" s="4">
        <f>F18*F$4</f>
        <v>14974.762699999999</v>
      </c>
      <c r="G17" s="4"/>
      <c r="H17" s="4"/>
      <c r="I17" s="19">
        <f t="shared" si="1"/>
        <v>14721.835366666666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446</v>
      </c>
      <c r="E18" s="8">
        <v>452</v>
      </c>
      <c r="F18" s="8">
        <v>463</v>
      </c>
      <c r="G18" s="8"/>
      <c r="H18" s="8"/>
      <c r="I18" s="18">
        <f t="shared" si="1"/>
        <v>453.66666666666669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34408.381800000003</v>
      </c>
      <c r="E19" s="4">
        <f>E20*E$4</f>
        <v>34407.863100000002</v>
      </c>
      <c r="F19" s="4">
        <f>F20*F$4</f>
        <v>34380.502699999997</v>
      </c>
      <c r="G19" s="4"/>
      <c r="H19" s="50"/>
      <c r="I19" s="51">
        <f t="shared" si="1"/>
        <v>34398.91586666667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1058</v>
      </c>
      <c r="E20" s="8">
        <v>1059</v>
      </c>
      <c r="F20" s="8">
        <v>1063</v>
      </c>
      <c r="G20" s="8"/>
      <c r="H20" s="8"/>
      <c r="I20" s="18">
        <f t="shared" si="1"/>
        <v>1060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23708.6109</v>
      </c>
      <c r="E22" s="4">
        <f>E23*E$4</f>
        <v>23685.866100000003</v>
      </c>
      <c r="F22" s="4">
        <f>F23*F$4</f>
        <v>23675.002799999998</v>
      </c>
      <c r="G22" s="4"/>
      <c r="H22" s="17"/>
      <c r="I22" s="19">
        <f>AVERAGE(D22:H22)</f>
        <v>23689.8266</v>
      </c>
      <c r="J22" s="30">
        <f>AVERAGE(D29:E29)</f>
        <v>13132.626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729</v>
      </c>
      <c r="E23" s="48">
        <v>729</v>
      </c>
      <c r="F23" s="48">
        <v>732</v>
      </c>
      <c r="G23" s="18"/>
      <c r="H23" s="18"/>
      <c r="I23" s="18">
        <f>AVERAGE(D23:H23)</f>
        <v>730</v>
      </c>
      <c r="J23" s="30">
        <f>AVERAGE(D30:E30)</f>
        <v>404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14342.2461</v>
      </c>
      <c r="E25" s="4">
        <f>E26*E$4</f>
        <v>14328.486900000002</v>
      </c>
      <c r="F25" s="4">
        <f>F26*F$4</f>
        <v>14230.876</v>
      </c>
      <c r="G25" s="4"/>
      <c r="H25" s="4"/>
      <c r="I25" s="19">
        <f t="shared" si="0"/>
        <v>14300.536333333332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441</v>
      </c>
      <c r="E26" s="8">
        <v>441</v>
      </c>
      <c r="F26" s="8">
        <v>440</v>
      </c>
      <c r="G26" s="8"/>
      <c r="H26" s="8"/>
      <c r="I26" s="18">
        <f t="shared" si="0"/>
        <v>440.66666666666669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13821.8925</v>
      </c>
      <c r="E27" s="4">
        <f>E28*E$4</f>
        <v>13841.123400000002</v>
      </c>
      <c r="F27" s="4">
        <f>F28*F$4</f>
        <v>13713.3896</v>
      </c>
      <c r="G27" s="4"/>
      <c r="H27" s="4"/>
      <c r="I27" s="19">
        <f t="shared" si="0"/>
        <v>13792.135166666667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425</v>
      </c>
      <c r="E28" s="8">
        <v>426</v>
      </c>
      <c r="F28" s="8">
        <v>424</v>
      </c>
      <c r="G28" s="8"/>
      <c r="H28" s="8"/>
      <c r="I28" s="18">
        <f t="shared" si="0"/>
        <v>425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13138.928400000001</v>
      </c>
      <c r="E29" s="28">
        <f>E30*E$4</f>
        <v>13126.323600000002</v>
      </c>
      <c r="F29" s="28">
        <f>F30*F$4</f>
        <v>13034.188700000001</v>
      </c>
      <c r="G29" s="28"/>
      <c r="H29" s="28"/>
      <c r="I29" s="60">
        <f t="shared" si="0"/>
        <v>13099.813566666666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404</v>
      </c>
      <c r="E30" s="66">
        <v>404</v>
      </c>
      <c r="F30" s="66">
        <v>403</v>
      </c>
      <c r="G30" s="66"/>
      <c r="H30" s="66"/>
      <c r="I30" s="66">
        <f t="shared" si="0"/>
        <v>403.66666666666669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13041.3621</v>
      </c>
      <c r="E31" s="4">
        <f>E32*E$4</f>
        <v>13028.850900000001</v>
      </c>
      <c r="F31" s="4">
        <f>F32*F$4</f>
        <v>12937.16</v>
      </c>
      <c r="G31" s="4"/>
      <c r="H31" s="4"/>
      <c r="I31" s="19">
        <f t="shared" si="0"/>
        <v>13002.457666666669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401</v>
      </c>
      <c r="E32" s="8">
        <v>401</v>
      </c>
      <c r="F32" s="8">
        <v>400</v>
      </c>
      <c r="G32" s="8"/>
      <c r="H32" s="8"/>
      <c r="I32" s="18">
        <f t="shared" si="0"/>
        <v>400.66666666666669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12976.3179</v>
      </c>
      <c r="E33" s="4">
        <f>E34*E$4</f>
        <v>12996.36</v>
      </c>
      <c r="F33" s="4">
        <f>F34*F$4</f>
        <v>12904.8171</v>
      </c>
      <c r="G33" s="4"/>
      <c r="H33" s="4"/>
      <c r="I33" s="19">
        <f t="shared" si="0"/>
        <v>12959.165000000001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399</v>
      </c>
      <c r="E34" s="8">
        <v>400</v>
      </c>
      <c r="F34" s="8">
        <v>399</v>
      </c>
      <c r="G34" s="8"/>
      <c r="H34" s="8"/>
      <c r="I34" s="18">
        <f t="shared" si="0"/>
        <v>399.33333333333331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12846.229500000001</v>
      </c>
      <c r="E35" s="28">
        <f>E36*E$4</f>
        <v>12833.905500000001</v>
      </c>
      <c r="F35" s="28">
        <f>F36*F$4</f>
        <v>12775.4455</v>
      </c>
      <c r="G35" s="28"/>
      <c r="H35" s="28"/>
      <c r="I35" s="60">
        <f t="shared" si="0"/>
        <v>12818.526833333335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395</v>
      </c>
      <c r="E36" s="66">
        <v>395</v>
      </c>
      <c r="F36" s="66">
        <v>395</v>
      </c>
      <c r="G36" s="66"/>
      <c r="H36" s="66"/>
      <c r="I36" s="66">
        <f t="shared" si="0"/>
        <v>395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12748.663200000001</v>
      </c>
      <c r="E38" s="4">
        <f>E39*E$4</f>
        <v>12736.4328</v>
      </c>
      <c r="F38" s="4">
        <f>F39*F$4</f>
        <v>12710.759700000001</v>
      </c>
      <c r="G38" s="4"/>
      <c r="H38" s="4"/>
      <c r="I38" s="19">
        <f t="shared" ref="I38:I43" si="2">AVERAGE(D38:H38)</f>
        <v>12731.9519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392</v>
      </c>
      <c r="E39" s="8">
        <v>392</v>
      </c>
      <c r="F39" s="8">
        <v>393</v>
      </c>
      <c r="G39" s="8"/>
      <c r="H39" s="8"/>
      <c r="I39" s="18">
        <f t="shared" si="2"/>
        <v>392.33333333333331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11838.044400000001</v>
      </c>
      <c r="E40" s="4">
        <f>E41*E$4</f>
        <v>11826.687600000001</v>
      </c>
      <c r="F40" s="4">
        <f>F41*F$4</f>
        <v>11934.5301</v>
      </c>
      <c r="G40" s="4"/>
      <c r="H40" s="4"/>
      <c r="I40" s="19">
        <f t="shared" si="2"/>
        <v>11866.420700000002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364</v>
      </c>
      <c r="E41" s="8">
        <v>364</v>
      </c>
      <c r="F41" s="8">
        <v>369</v>
      </c>
      <c r="G41" s="8"/>
      <c r="H41" s="8"/>
      <c r="I41" s="18">
        <f t="shared" si="2"/>
        <v>365.66666666666669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11740.4781</v>
      </c>
      <c r="E42" s="4">
        <f>E43*E$4</f>
        <v>11729.214900000001</v>
      </c>
      <c r="F42" s="4">
        <f>F43*F$4</f>
        <v>11837.501399999999</v>
      </c>
      <c r="G42" s="4"/>
      <c r="H42" s="4"/>
      <c r="I42" s="19">
        <f t="shared" si="2"/>
        <v>11769.0648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361</v>
      </c>
      <c r="E43" s="8">
        <v>361</v>
      </c>
      <c r="F43" s="8">
        <v>366</v>
      </c>
      <c r="G43" s="8"/>
      <c r="H43" s="8"/>
      <c r="I43" s="18">
        <f t="shared" si="2"/>
        <v>362.66666666666669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23448.434100000002</v>
      </c>
      <c r="E45" s="4">
        <f>E46*E$4</f>
        <v>24433.156800000004</v>
      </c>
      <c r="F45" s="4">
        <f>F46*F$4</f>
        <v>24418.889500000001</v>
      </c>
      <c r="G45" s="4"/>
      <c r="H45" s="17"/>
      <c r="I45" s="19">
        <f>AVERAGE(D45:H45)</f>
        <v>24100.160133333338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721</v>
      </c>
      <c r="E46" s="18">
        <v>752</v>
      </c>
      <c r="F46" s="18">
        <v>755</v>
      </c>
      <c r="G46" s="18"/>
      <c r="H46" s="18"/>
      <c r="I46" s="18">
        <f>AVERAGE(D46:H46)</f>
        <v>742.66666666666663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21432.063900000001</v>
      </c>
      <c r="E47" s="4">
        <f>E48*E$4</f>
        <v>21931.357500000002</v>
      </c>
      <c r="F47" s="4">
        <f>F48*F$4</f>
        <v>21928.486199999999</v>
      </c>
      <c r="G47" s="4"/>
      <c r="H47" s="50"/>
      <c r="I47" s="51">
        <f>AVERAGE(D47:H47)</f>
        <v>21763.969200000003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659</v>
      </c>
      <c r="E48" s="8">
        <v>675</v>
      </c>
      <c r="F48" s="8">
        <v>678</v>
      </c>
      <c r="G48" s="8"/>
      <c r="H48" s="8"/>
      <c r="I48" s="18">
        <f>AVERAGE(D48:H48)</f>
        <v>670.66666666666663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18407.508600000001</v>
      </c>
      <c r="E50" s="4">
        <f>E51*E$4</f>
        <v>19397.067300000002</v>
      </c>
      <c r="F50" s="4">
        <f>F51*F$4</f>
        <v>19405.740000000002</v>
      </c>
      <c r="G50" s="4"/>
      <c r="H50" s="4"/>
      <c r="I50" s="19">
        <f>AVERAGE(D50:H50)</f>
        <v>19070.105299999999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566</v>
      </c>
      <c r="E51" s="8">
        <v>597</v>
      </c>
      <c r="F51" s="8">
        <v>600</v>
      </c>
      <c r="G51" s="8"/>
      <c r="H51" s="8"/>
      <c r="I51" s="18">
        <f>AVERAGE(D51:H51)</f>
        <v>587.66666666666663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14147.113500000001</v>
      </c>
      <c r="E53" s="4">
        <f>E54*E$4</f>
        <v>14133.541500000001</v>
      </c>
      <c r="F53" s="4">
        <f>F54*F$4</f>
        <v>14036.818600000001</v>
      </c>
      <c r="G53" s="4"/>
      <c r="H53" s="4"/>
      <c r="I53" s="19">
        <f t="shared" ref="I53:I58" si="3">AVERAGE(D53:H53)</f>
        <v>14105.824533333334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435</v>
      </c>
      <c r="E54" s="8">
        <v>435</v>
      </c>
      <c r="F54" s="8">
        <v>434</v>
      </c>
      <c r="G54" s="8"/>
      <c r="H54" s="8"/>
      <c r="I54" s="18">
        <f t="shared" si="3"/>
        <v>434.66666666666669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13138.928400000001</v>
      </c>
      <c r="E55" s="4">
        <f>E56*E$4</f>
        <v>13126.323600000002</v>
      </c>
      <c r="F55" s="4">
        <f>F56*F$4</f>
        <v>13034.188700000001</v>
      </c>
      <c r="G55" s="4"/>
      <c r="H55" s="4"/>
      <c r="I55" s="19">
        <f t="shared" si="3"/>
        <v>13099.813566666666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404</v>
      </c>
      <c r="E56" s="8">
        <v>404</v>
      </c>
      <c r="F56" s="8">
        <v>403</v>
      </c>
      <c r="G56" s="8"/>
      <c r="H56" s="8"/>
      <c r="I56" s="18">
        <f t="shared" si="3"/>
        <v>403.66666666666669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12521.0085</v>
      </c>
      <c r="E57" s="4">
        <f>E58*E$4</f>
        <v>12541.487400000002</v>
      </c>
      <c r="F57" s="4">
        <f>F58*F$4</f>
        <v>12419.6736</v>
      </c>
      <c r="G57" s="4"/>
      <c r="H57" s="4"/>
      <c r="I57" s="19">
        <f t="shared" si="3"/>
        <v>12494.056500000001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385</v>
      </c>
      <c r="E58" s="8">
        <v>386</v>
      </c>
      <c r="F58" s="8">
        <v>384</v>
      </c>
      <c r="G58" s="8"/>
      <c r="H58" s="8"/>
      <c r="I58" s="18">
        <f t="shared" si="3"/>
        <v>385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13431.6273</v>
      </c>
      <c r="E60" s="4">
        <f>E61*E$4</f>
        <v>13321.269000000002</v>
      </c>
      <c r="F60" s="4">
        <f>F61*F$4</f>
        <v>13325.274799999999</v>
      </c>
      <c r="G60" s="4"/>
      <c r="H60" s="26"/>
      <c r="I60" s="19">
        <f>AVERAGE(D60:H60)</f>
        <v>13359.390366666667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413</v>
      </c>
      <c r="E61" s="8">
        <v>410</v>
      </c>
      <c r="F61" s="8">
        <v>412</v>
      </c>
      <c r="G61" s="8"/>
      <c r="H61" s="8"/>
      <c r="I61" s="18">
        <f>AVERAGE(D61:H61)</f>
        <v>411.66666666666669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13236.494700000001</v>
      </c>
      <c r="E62" s="4">
        <f>E63*E$4</f>
        <v>13126.323600000002</v>
      </c>
      <c r="F62" s="4">
        <f>F63*F$4</f>
        <v>13131.2174</v>
      </c>
      <c r="G62" s="4"/>
      <c r="H62" s="4"/>
      <c r="I62" s="19">
        <f t="shared" ref="I62:I70" si="4">AVERAGE(D62:H62)</f>
        <v>13164.678566666667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407</v>
      </c>
      <c r="E63" s="27">
        <v>404</v>
      </c>
      <c r="F63" s="27">
        <v>406</v>
      </c>
      <c r="G63" s="27"/>
      <c r="H63" s="8"/>
      <c r="I63" s="18">
        <f>AVERAGE(D63:H63)</f>
        <v>405.66666666666669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13138.928400000001</v>
      </c>
      <c r="E64" s="28">
        <f>E65*E$4</f>
        <v>13028.850900000001</v>
      </c>
      <c r="F64" s="28">
        <f>F65*F$4</f>
        <v>13034.188700000001</v>
      </c>
      <c r="G64" s="28"/>
      <c r="H64" s="28"/>
      <c r="I64" s="60">
        <f t="shared" si="4"/>
        <v>13067.322666666667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404</v>
      </c>
      <c r="E65" s="65">
        <v>401</v>
      </c>
      <c r="F65" s="65">
        <v>403</v>
      </c>
      <c r="G65" s="66"/>
      <c r="H65" s="66"/>
      <c r="I65" s="66">
        <f>AVERAGE(D65:H65)</f>
        <v>402.66666666666669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13041.3621</v>
      </c>
      <c r="E66" s="4">
        <f>E67*E$4</f>
        <v>12931.378200000001</v>
      </c>
      <c r="F66" s="4">
        <f>F67*F$4</f>
        <v>12937.16</v>
      </c>
      <c r="G66" s="4"/>
      <c r="H66" s="4"/>
      <c r="I66" s="19">
        <f t="shared" si="4"/>
        <v>12969.966766666666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401</v>
      </c>
      <c r="E67" s="27">
        <v>398</v>
      </c>
      <c r="F67" s="27">
        <v>400</v>
      </c>
      <c r="G67" s="8"/>
      <c r="H67" s="8"/>
      <c r="I67" s="18">
        <f>AVERAGE(D67:H67)</f>
        <v>399.66666666666669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12943.7958</v>
      </c>
      <c r="E68" s="4">
        <f>E69*E$4</f>
        <v>12833.905500000001</v>
      </c>
      <c r="F68" s="4">
        <f>F69*F$4</f>
        <v>12840.131300000001</v>
      </c>
      <c r="G68" s="4"/>
      <c r="H68" s="4"/>
      <c r="I68" s="19">
        <f t="shared" si="4"/>
        <v>12872.610866666668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398</v>
      </c>
      <c r="E69" s="27">
        <v>395</v>
      </c>
      <c r="F69" s="27">
        <v>397</v>
      </c>
      <c r="G69" s="8"/>
      <c r="H69" s="8"/>
      <c r="I69" s="18">
        <f>AVERAGE(D69:H69)</f>
        <v>396.66666666666669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12748.663200000001</v>
      </c>
      <c r="E70" s="4">
        <f>E71*E$4</f>
        <v>12638.960100000002</v>
      </c>
      <c r="F70" s="4">
        <f>F71*F$4</f>
        <v>12613.731</v>
      </c>
      <c r="G70" s="4"/>
      <c r="H70" s="4"/>
      <c r="I70" s="19">
        <f t="shared" si="4"/>
        <v>12667.118100000002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392</v>
      </c>
      <c r="E71" s="27">
        <v>389</v>
      </c>
      <c r="F71" s="27">
        <v>390</v>
      </c>
      <c r="G71" s="8"/>
      <c r="H71" s="8"/>
      <c r="I71" s="18">
        <f>AVERAGE(D71:H71)</f>
        <v>390.33333333333331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10797.3372</v>
      </c>
      <c r="E73" s="4">
        <f>E74*E$4</f>
        <v>10786.978800000001</v>
      </c>
      <c r="F73" s="4">
        <f>F74*F$4</f>
        <v>10802.5286</v>
      </c>
      <c r="G73" s="4"/>
      <c r="H73" s="4"/>
      <c r="I73" s="19">
        <f>AVERAGE(D73:H73)</f>
        <v>10795.614866666665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332</v>
      </c>
      <c r="E74" s="27">
        <v>332</v>
      </c>
      <c r="F74" s="27">
        <v>334</v>
      </c>
      <c r="G74" s="8"/>
      <c r="H74" s="8"/>
      <c r="I74" s="18">
        <f>AVERAGE(D74:H74)</f>
        <v>332.66666666666669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pane xSplit="3" ySplit="4" topLeftCell="D66" activePane="bottomRight" state="frozen"/>
      <selection pane="topRight" activeCell="C1" sqref="C1"/>
      <selection pane="bottomLeft" activeCell="A5" sqref="A5"/>
      <selection pane="bottomRight" activeCell="A6" sqref="A6:A74"/>
    </sheetView>
  </sheetViews>
  <sheetFormatPr defaultRowHeight="21.75" x14ac:dyDescent="0.5"/>
  <cols>
    <col min="1" max="1" width="15.42578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56"/>
      <c r="D1" s="156"/>
      <c r="E1" s="156"/>
      <c r="F1" s="156"/>
      <c r="G1" s="156"/>
      <c r="H1" s="156"/>
      <c r="I1" s="156"/>
    </row>
    <row r="2" spans="1:12" x14ac:dyDescent="0.5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5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s="126" customFormat="1" x14ac:dyDescent="0.5">
      <c r="B4" s="160" t="s">
        <v>23</v>
      </c>
      <c r="C4" s="160"/>
      <c r="D4" s="123">
        <v>31.935700000000001</v>
      </c>
      <c r="E4" s="123">
        <v>31.695499999999999</v>
      </c>
      <c r="F4" s="123"/>
      <c r="G4" s="123">
        <v>31.1493</v>
      </c>
      <c r="H4" s="125"/>
      <c r="I4" s="124">
        <f>AVERAGE(D4:H4)</f>
        <v>31.593500000000002</v>
      </c>
    </row>
    <row r="5" spans="1:12" ht="23.25" x14ac:dyDescent="0.5">
      <c r="B5" s="33" t="s">
        <v>27</v>
      </c>
      <c r="C5" s="32"/>
      <c r="D5" s="20"/>
      <c r="E5" s="20"/>
      <c r="F5" s="41"/>
      <c r="G5" s="20"/>
      <c r="H5" s="20"/>
      <c r="I5" s="14"/>
    </row>
    <row r="6" spans="1:12" ht="23.25" x14ac:dyDescent="0.5">
      <c r="A6" s="16" t="s">
        <v>90</v>
      </c>
      <c r="B6" s="34" t="s">
        <v>28</v>
      </c>
      <c r="C6" s="43" t="s">
        <v>85</v>
      </c>
      <c r="D6" s="4">
        <f>D7*D$4</f>
        <v>34330.877500000002</v>
      </c>
      <c r="E6" s="4">
        <f>E7*E$4</f>
        <v>34357.921999999999</v>
      </c>
      <c r="F6" s="4"/>
      <c r="G6" s="4">
        <f>G7*G$4</f>
        <v>36943.069799999997</v>
      </c>
      <c r="H6" s="4"/>
      <c r="I6" s="19">
        <f t="shared" ref="I6:I36" si="0">AVERAGE(D6:H6)</f>
        <v>35210.623099999997</v>
      </c>
      <c r="J6" s="6"/>
      <c r="K6" s="6"/>
      <c r="L6" s="6"/>
    </row>
    <row r="7" spans="1:12" ht="23.25" x14ac:dyDescent="0.5">
      <c r="A7" s="16" t="s">
        <v>91</v>
      </c>
      <c r="B7" s="35" t="s">
        <v>29</v>
      </c>
      <c r="C7" s="47" t="s">
        <v>86</v>
      </c>
      <c r="D7" s="8">
        <v>1075</v>
      </c>
      <c r="E7" s="8">
        <v>1084</v>
      </c>
      <c r="F7" s="8"/>
      <c r="G7" s="8">
        <v>1186</v>
      </c>
      <c r="H7" s="8"/>
      <c r="I7" s="18">
        <f t="shared" si="0"/>
        <v>1115</v>
      </c>
      <c r="J7" s="6"/>
      <c r="K7" s="6"/>
      <c r="L7" s="6"/>
    </row>
    <row r="8" spans="1:12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34330.877500000002</v>
      </c>
      <c r="E8" s="4">
        <f>E9*E$4</f>
        <v>34357.921999999999</v>
      </c>
      <c r="F8" s="17"/>
      <c r="G8" s="4">
        <f>G9*G$4</f>
        <v>36444.680999999997</v>
      </c>
      <c r="H8" s="17"/>
      <c r="I8" s="19">
        <f>AVERAGE(D8:H8)</f>
        <v>35044.493499999997</v>
      </c>
      <c r="J8" s="30"/>
      <c r="K8" s="30"/>
      <c r="L8" s="30"/>
    </row>
    <row r="9" spans="1:12" s="16" customFormat="1" ht="23.25" x14ac:dyDescent="0.5">
      <c r="A9" s="16" t="s">
        <v>93</v>
      </c>
      <c r="B9" s="39" t="s">
        <v>29</v>
      </c>
      <c r="C9" s="56" t="s">
        <v>86</v>
      </c>
      <c r="D9" s="48">
        <v>1075</v>
      </c>
      <c r="E9" s="48">
        <v>1084</v>
      </c>
      <c r="F9" s="48"/>
      <c r="G9" s="48">
        <v>1170</v>
      </c>
      <c r="H9" s="48"/>
      <c r="I9" s="18">
        <f t="shared" si="0"/>
        <v>1109.6666666666667</v>
      </c>
      <c r="J9" s="30"/>
      <c r="K9" s="30"/>
      <c r="L9" s="30"/>
    </row>
    <row r="10" spans="1:12" ht="23.25" x14ac:dyDescent="0.5">
      <c r="A10" t="s">
        <v>94</v>
      </c>
      <c r="B10" s="34" t="s">
        <v>31</v>
      </c>
      <c r="C10" s="43" t="s">
        <v>85</v>
      </c>
      <c r="D10" s="4">
        <f>D11*D$4</f>
        <v>33308.935100000002</v>
      </c>
      <c r="E10" s="4">
        <f>E11*E$4</f>
        <v>33375.361499999999</v>
      </c>
      <c r="F10" s="4"/>
      <c r="G10" s="4">
        <f>G11*G$4</f>
        <v>35946.292200000004</v>
      </c>
      <c r="H10" s="4"/>
      <c r="I10" s="19">
        <f t="shared" si="0"/>
        <v>34210.196266666666</v>
      </c>
      <c r="J10" s="6"/>
      <c r="K10" s="25"/>
      <c r="L10" s="25"/>
    </row>
    <row r="11" spans="1:12" ht="23.25" x14ac:dyDescent="0.5">
      <c r="A11" t="s">
        <v>95</v>
      </c>
      <c r="B11" s="35" t="s">
        <v>32</v>
      </c>
      <c r="C11" s="47" t="s">
        <v>86</v>
      </c>
      <c r="D11" s="48">
        <v>1043</v>
      </c>
      <c r="E11" s="48">
        <v>1053</v>
      </c>
      <c r="F11" s="48"/>
      <c r="G11" s="48">
        <v>1154</v>
      </c>
      <c r="H11" s="48"/>
      <c r="I11" s="18">
        <f t="shared" si="0"/>
        <v>1083.3333333333333</v>
      </c>
      <c r="J11" s="6"/>
      <c r="K11" s="25"/>
      <c r="L11" s="25"/>
    </row>
    <row r="12" spans="1:12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33308.935100000002</v>
      </c>
      <c r="E12" s="28">
        <f>E13*E$4</f>
        <v>33375.361499999999</v>
      </c>
      <c r="F12" s="28"/>
      <c r="G12" s="28">
        <f>G13*G$4</f>
        <v>35416.754099999998</v>
      </c>
      <c r="H12" s="28"/>
      <c r="I12" s="60">
        <f t="shared" si="0"/>
        <v>34033.683566666667</v>
      </c>
      <c r="J12" s="61">
        <f>AVERAGE(D12:E12)</f>
        <v>33342.148300000001</v>
      </c>
      <c r="K12" s="67"/>
      <c r="L12" s="67"/>
    </row>
    <row r="13" spans="1:12" s="62" customFormat="1" ht="23.25" x14ac:dyDescent="0.5">
      <c r="A13" t="s">
        <v>97</v>
      </c>
      <c r="B13" s="63" t="s">
        <v>32</v>
      </c>
      <c r="C13" s="64" t="s">
        <v>86</v>
      </c>
      <c r="D13" s="68">
        <v>1043</v>
      </c>
      <c r="E13" s="68">
        <v>1053</v>
      </c>
      <c r="F13" s="68"/>
      <c r="G13" s="68">
        <v>1137</v>
      </c>
      <c r="H13" s="68"/>
      <c r="I13" s="66">
        <f t="shared" si="0"/>
        <v>1077.6666666666667</v>
      </c>
      <c r="J13" s="61">
        <f>AVERAGE(D13:E13)</f>
        <v>1048</v>
      </c>
      <c r="K13" s="67"/>
      <c r="L13" s="67"/>
    </row>
    <row r="14" spans="1:12" ht="23.25" x14ac:dyDescent="0.5">
      <c r="B14" s="37" t="s">
        <v>34</v>
      </c>
      <c r="C14" s="44"/>
      <c r="D14" s="15"/>
      <c r="E14" s="15"/>
      <c r="F14" s="15"/>
      <c r="G14" s="15"/>
      <c r="H14" s="15"/>
      <c r="I14" s="15"/>
      <c r="J14" s="6"/>
      <c r="K14" s="25"/>
      <c r="L14" s="25"/>
    </row>
    <row r="15" spans="1:12" ht="23.25" x14ac:dyDescent="0.5">
      <c r="A15" t="s">
        <v>98</v>
      </c>
      <c r="B15" s="34" t="s">
        <v>35</v>
      </c>
      <c r="C15" s="43" t="s">
        <v>85</v>
      </c>
      <c r="D15" s="4">
        <f>D16*D$4</f>
        <v>16478.821200000002</v>
      </c>
      <c r="E15" s="4">
        <f>E16*E$4</f>
        <v>17020.483499999998</v>
      </c>
      <c r="F15" s="4"/>
      <c r="G15" s="4">
        <f>G16*G$4</f>
        <v>18035.4447</v>
      </c>
      <c r="H15" s="4"/>
      <c r="I15" s="19">
        <f t="shared" ref="I15:I20" si="1">AVERAGE(D15:H15)</f>
        <v>17178.249800000001</v>
      </c>
      <c r="J15" s="6"/>
      <c r="K15" s="25"/>
      <c r="L15" s="25"/>
    </row>
    <row r="16" spans="1:12" ht="23.25" x14ac:dyDescent="0.5">
      <c r="A16" t="s">
        <v>99</v>
      </c>
      <c r="B16" s="35" t="s">
        <v>36</v>
      </c>
      <c r="C16" s="47" t="s">
        <v>86</v>
      </c>
      <c r="D16" s="8">
        <v>516</v>
      </c>
      <c r="E16" s="8">
        <v>537</v>
      </c>
      <c r="F16" s="8"/>
      <c r="G16" s="8">
        <v>579</v>
      </c>
      <c r="H16" s="8"/>
      <c r="I16" s="18">
        <f t="shared" si="1"/>
        <v>544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13412.994000000001</v>
      </c>
      <c r="E17" s="4">
        <f>E18*E$4</f>
        <v>13977.7155</v>
      </c>
      <c r="F17" s="4"/>
      <c r="G17" s="4">
        <f>G18*G$4</f>
        <v>14484.424500000001</v>
      </c>
      <c r="H17" s="4"/>
      <c r="I17" s="19">
        <f t="shared" si="1"/>
        <v>13958.378000000002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420</v>
      </c>
      <c r="E18" s="8">
        <v>441</v>
      </c>
      <c r="F18" s="8"/>
      <c r="G18" s="8">
        <v>465</v>
      </c>
      <c r="H18" s="8"/>
      <c r="I18" s="18">
        <f t="shared" si="1"/>
        <v>442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30754.079099999999</v>
      </c>
      <c r="E19" s="4">
        <f>E20*E$4</f>
        <v>30776.3305</v>
      </c>
      <c r="F19" s="50"/>
      <c r="G19" s="4">
        <f>G20*G$4</f>
        <v>33360.900300000001</v>
      </c>
      <c r="H19" s="50"/>
      <c r="I19" s="51">
        <f t="shared" si="1"/>
        <v>31630.436633333331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963</v>
      </c>
      <c r="E20" s="9">
        <v>971</v>
      </c>
      <c r="F20" s="8"/>
      <c r="G20" s="8">
        <v>1071</v>
      </c>
      <c r="H20" s="8"/>
      <c r="I20" s="18">
        <f t="shared" si="1"/>
        <v>1001.6666666666666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17">
        <f>D23*D$4</f>
        <v>25676.302800000001</v>
      </c>
      <c r="E22" s="17">
        <f>E23*E$4</f>
        <v>26751.002</v>
      </c>
      <c r="F22" s="17"/>
      <c r="G22" s="4">
        <f>G23*G$4</f>
        <v>27754.026300000001</v>
      </c>
      <c r="H22" s="17"/>
      <c r="I22" s="19">
        <f>AVERAGE(D22:H22)</f>
        <v>26727.110366666664</v>
      </c>
      <c r="J22" s="30">
        <f>AVERAGE(D29:E29)</f>
        <v>13552.2446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804</v>
      </c>
      <c r="E23" s="18">
        <v>844</v>
      </c>
      <c r="F23" s="48"/>
      <c r="G23" s="18">
        <v>891</v>
      </c>
      <c r="H23" s="18"/>
      <c r="I23" s="18">
        <f>AVERAGE(D23:H23)</f>
        <v>846.33333333333337</v>
      </c>
      <c r="J23" s="30">
        <f>AVERAGE(D30:E30)</f>
        <v>426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14818.1648</v>
      </c>
      <c r="E25" s="4">
        <f>E26*E$4</f>
        <v>15340.621999999999</v>
      </c>
      <c r="F25" s="4"/>
      <c r="G25" s="4">
        <f>G26*G$4</f>
        <v>15854.993700000001</v>
      </c>
      <c r="H25" s="4"/>
      <c r="I25" s="19">
        <f t="shared" si="0"/>
        <v>15337.926833333333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464</v>
      </c>
      <c r="E26" s="8">
        <v>484</v>
      </c>
      <c r="F26" s="8"/>
      <c r="G26" s="8">
        <v>509</v>
      </c>
      <c r="H26" s="8"/>
      <c r="I26" s="18">
        <f t="shared" si="0"/>
        <v>485.66666666666669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14083.643700000001</v>
      </c>
      <c r="E27" s="4">
        <f>E28*E$4</f>
        <v>14643.321</v>
      </c>
      <c r="F27" s="4"/>
      <c r="G27" s="4">
        <f>G28*G$4</f>
        <v>15169.7091</v>
      </c>
      <c r="H27" s="4"/>
      <c r="I27" s="19">
        <f t="shared" si="0"/>
        <v>14632.224600000001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441</v>
      </c>
      <c r="E28" s="8">
        <v>462</v>
      </c>
      <c r="F28" s="8"/>
      <c r="G28" s="8">
        <v>487</v>
      </c>
      <c r="H28" s="8"/>
      <c r="I28" s="18">
        <f t="shared" si="0"/>
        <v>463.33333333333331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13285.251200000001</v>
      </c>
      <c r="E29" s="28">
        <f>E30*E$4</f>
        <v>13819.237999999999</v>
      </c>
      <c r="F29" s="28"/>
      <c r="G29" s="28">
        <f>G30*G$4</f>
        <v>14359.827300000001</v>
      </c>
      <c r="H29" s="28"/>
      <c r="I29" s="60">
        <f t="shared" si="0"/>
        <v>13821.438833333334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416</v>
      </c>
      <c r="E30" s="66">
        <v>436</v>
      </c>
      <c r="F30" s="66"/>
      <c r="G30" s="66">
        <v>461</v>
      </c>
      <c r="H30" s="66"/>
      <c r="I30" s="66">
        <f t="shared" si="0"/>
        <v>437.66666666666669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13093.637000000001</v>
      </c>
      <c r="E31" s="4">
        <f>E32*E$4</f>
        <v>13597.369499999999</v>
      </c>
      <c r="F31" s="4"/>
      <c r="G31" s="4">
        <f>G32*G$4</f>
        <v>14110.632900000001</v>
      </c>
      <c r="H31" s="4"/>
      <c r="I31" s="19">
        <f t="shared" si="0"/>
        <v>13600.546466666667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410</v>
      </c>
      <c r="E32" s="8">
        <v>429</v>
      </c>
      <c r="F32" s="8"/>
      <c r="G32" s="8">
        <v>453</v>
      </c>
      <c r="H32" s="8"/>
      <c r="I32" s="18">
        <f t="shared" si="0"/>
        <v>430.66666666666669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13029.765600000001</v>
      </c>
      <c r="E33" s="4">
        <f>E34*E$4</f>
        <v>13502.282999999999</v>
      </c>
      <c r="F33" s="4"/>
      <c r="G33" s="4">
        <f>G34*G$4</f>
        <v>13954.886399999999</v>
      </c>
      <c r="H33" s="4"/>
      <c r="I33" s="19">
        <f t="shared" si="0"/>
        <v>13495.644999999999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408</v>
      </c>
      <c r="E34" s="8">
        <v>426</v>
      </c>
      <c r="F34" s="8"/>
      <c r="G34" s="8">
        <v>448</v>
      </c>
      <c r="H34" s="8"/>
      <c r="I34" s="18">
        <f t="shared" si="0"/>
        <v>427.33333333333331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12774.28</v>
      </c>
      <c r="E35" s="28">
        <f>E36*E$4</f>
        <v>13185.328</v>
      </c>
      <c r="F35" s="28"/>
      <c r="G35" s="28">
        <f>G36*G$4</f>
        <v>13643.393400000001</v>
      </c>
      <c r="H35" s="28"/>
      <c r="I35" s="60">
        <f t="shared" si="0"/>
        <v>13201.000466666666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400</v>
      </c>
      <c r="E36" s="66">
        <v>416</v>
      </c>
      <c r="F36" s="66"/>
      <c r="G36" s="66">
        <v>438</v>
      </c>
      <c r="H36" s="66"/>
      <c r="I36" s="66">
        <f t="shared" si="0"/>
        <v>418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15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11305.237800000001</v>
      </c>
      <c r="E38" s="4">
        <f>E39*E$4</f>
        <v>11315.2935</v>
      </c>
      <c r="F38" s="4"/>
      <c r="G38" s="4">
        <f>G39*G$4</f>
        <v>11836.734</v>
      </c>
      <c r="H38" s="4"/>
      <c r="I38" s="19">
        <f t="shared" ref="I38:I43" si="2">AVERAGE(D38:H38)</f>
        <v>11485.7551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354</v>
      </c>
      <c r="E39" s="8">
        <v>357</v>
      </c>
      <c r="F39" s="8"/>
      <c r="G39" s="8">
        <v>380</v>
      </c>
      <c r="H39" s="8"/>
      <c r="I39" s="18">
        <f t="shared" si="2"/>
        <v>363.66666666666669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11081.687900000001</v>
      </c>
      <c r="E40" s="4">
        <f>E41*E$4</f>
        <v>11093.424999999999</v>
      </c>
      <c r="F40" s="4"/>
      <c r="G40" s="4">
        <f>G41*G$4</f>
        <v>11307.195900000001</v>
      </c>
      <c r="H40" s="4"/>
      <c r="I40" s="19">
        <f t="shared" si="2"/>
        <v>11160.7696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347</v>
      </c>
      <c r="E41" s="8">
        <v>350</v>
      </c>
      <c r="F41" s="8"/>
      <c r="G41" s="8">
        <v>363</v>
      </c>
      <c r="H41" s="8"/>
      <c r="I41" s="18">
        <f t="shared" si="2"/>
        <v>353.33333333333331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10953.945100000001</v>
      </c>
      <c r="E42" s="4">
        <f>E43*E$4</f>
        <v>10966.643</v>
      </c>
      <c r="F42" s="4"/>
      <c r="G42" s="4">
        <f>G43*G$4</f>
        <v>11213.748</v>
      </c>
      <c r="H42" s="4"/>
      <c r="I42" s="19">
        <f t="shared" si="2"/>
        <v>11044.778700000001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343</v>
      </c>
      <c r="E43" s="8">
        <v>346</v>
      </c>
      <c r="F43" s="8"/>
      <c r="G43" s="8">
        <v>360</v>
      </c>
      <c r="H43" s="8"/>
      <c r="I43" s="18">
        <f t="shared" si="2"/>
        <v>349.66666666666669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21875.9545</v>
      </c>
      <c r="E45" s="4">
        <f>E46*E$4</f>
        <v>22915.8465</v>
      </c>
      <c r="F45" s="17"/>
      <c r="G45" s="4">
        <f>G46*G$4</f>
        <v>23953.811699999998</v>
      </c>
      <c r="H45" s="17"/>
      <c r="I45" s="19">
        <f>AVERAGE(D45:H45)</f>
        <v>22915.204233333334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685</v>
      </c>
      <c r="E46" s="18">
        <v>723</v>
      </c>
      <c r="F46" s="18"/>
      <c r="G46" s="18">
        <v>769</v>
      </c>
      <c r="H46" s="18"/>
      <c r="I46" s="18">
        <f>AVERAGE(D46:H46)</f>
        <v>725.66666666666663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19864.005400000002</v>
      </c>
      <c r="E47" s="4">
        <f>E48*E$4</f>
        <v>20887.334500000001</v>
      </c>
      <c r="F47" s="50"/>
      <c r="G47" s="4">
        <f>G48*G$4</f>
        <v>21929.107199999999</v>
      </c>
      <c r="H47" s="50"/>
      <c r="I47" s="51">
        <f>AVERAGE(D47:H47)</f>
        <v>20893.482366666667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622</v>
      </c>
      <c r="E48" s="8">
        <v>659</v>
      </c>
      <c r="F48" s="8"/>
      <c r="G48" s="8">
        <v>704</v>
      </c>
      <c r="H48" s="8"/>
      <c r="I48" s="18">
        <f>AVERAGE(D48:H48)</f>
        <v>661.66666666666663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15329.136</v>
      </c>
      <c r="E50" s="4">
        <f>E51*E$4</f>
        <v>16354.877999999999</v>
      </c>
      <c r="F50" s="4"/>
      <c r="G50" s="4">
        <f>G51*G$4</f>
        <v>16851.7713</v>
      </c>
      <c r="H50" s="4"/>
      <c r="I50" s="19">
        <f>AVERAGE(D50:H50)</f>
        <v>16178.5951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480</v>
      </c>
      <c r="E51" s="8">
        <v>516</v>
      </c>
      <c r="F51" s="8"/>
      <c r="G51" s="8">
        <v>541</v>
      </c>
      <c r="H51" s="8"/>
      <c r="I51" s="18">
        <f>AVERAGE(D51:H51)</f>
        <v>512.33333333333337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14626.5506</v>
      </c>
      <c r="E53" s="4">
        <f>E54*E$4</f>
        <v>15150.448999999999</v>
      </c>
      <c r="F53" s="4"/>
      <c r="G53" s="4">
        <f>G54*G$4</f>
        <v>15668.097900000001</v>
      </c>
      <c r="H53" s="4"/>
      <c r="I53" s="19">
        <f t="shared" ref="I53:I58" si="3">AVERAGE(D53:H53)</f>
        <v>15148.365833333335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458</v>
      </c>
      <c r="E54" s="8">
        <v>478</v>
      </c>
      <c r="F54" s="8"/>
      <c r="G54" s="8">
        <v>503</v>
      </c>
      <c r="H54" s="8"/>
      <c r="I54" s="18">
        <f t="shared" si="3"/>
        <v>479.66666666666669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13381.058300000001</v>
      </c>
      <c r="E55" s="4">
        <f>E56*E$4</f>
        <v>13914.324499999999</v>
      </c>
      <c r="F55" s="4"/>
      <c r="G55" s="4">
        <f>G56*G$4</f>
        <v>14453.2752</v>
      </c>
      <c r="H55" s="4"/>
      <c r="I55" s="19">
        <f t="shared" si="3"/>
        <v>13916.219333333333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419</v>
      </c>
      <c r="E56" s="8">
        <v>439</v>
      </c>
      <c r="F56" s="8"/>
      <c r="G56" s="8">
        <v>464</v>
      </c>
      <c r="H56" s="8"/>
      <c r="I56" s="18">
        <f t="shared" si="3"/>
        <v>440.66666666666669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12710.408600000001</v>
      </c>
      <c r="E57" s="4">
        <f>E58*E$4</f>
        <v>13217.023499999999</v>
      </c>
      <c r="F57" s="4"/>
      <c r="G57" s="4">
        <f>G58*G$4</f>
        <v>13736.8413</v>
      </c>
      <c r="H57" s="4"/>
      <c r="I57" s="19">
        <f t="shared" si="3"/>
        <v>13221.424466666665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398</v>
      </c>
      <c r="E58" s="8">
        <v>417</v>
      </c>
      <c r="F58" s="8"/>
      <c r="G58" s="8">
        <v>441</v>
      </c>
      <c r="H58" s="8"/>
      <c r="I58" s="18">
        <f t="shared" si="3"/>
        <v>418.66666666666669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14083.643700000001</v>
      </c>
      <c r="E60" s="4">
        <f>E61*E$4</f>
        <v>14643.321</v>
      </c>
      <c r="F60" s="26"/>
      <c r="G60" s="4">
        <f>G61*G$4</f>
        <v>14640.171</v>
      </c>
      <c r="H60" s="26"/>
      <c r="I60" s="19">
        <f>AVERAGE(D60:H60)</f>
        <v>14455.7119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441</v>
      </c>
      <c r="E61" s="27">
        <v>462</v>
      </c>
      <c r="F61" s="8"/>
      <c r="G61" s="8">
        <v>470</v>
      </c>
      <c r="H61" s="8"/>
      <c r="I61" s="18">
        <f>AVERAGE(D61:H61)</f>
        <v>457.66666666666669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13796.222400000001</v>
      </c>
      <c r="E62" s="4">
        <f>E63*E$4</f>
        <v>14294.6705</v>
      </c>
      <c r="F62" s="4"/>
      <c r="G62" s="4">
        <f>G63*G$4</f>
        <v>14359.827300000001</v>
      </c>
      <c r="H62" s="4"/>
      <c r="I62" s="19">
        <f t="shared" ref="I62:I70" si="4">AVERAGE(D62:H62)</f>
        <v>14150.240066666665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432</v>
      </c>
      <c r="E63" s="27">
        <v>451</v>
      </c>
      <c r="F63" s="27"/>
      <c r="G63" s="27">
        <v>461</v>
      </c>
      <c r="H63" s="8"/>
      <c r="I63" s="18">
        <f>AVERAGE(D63:H63)</f>
        <v>448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13700.415300000001</v>
      </c>
      <c r="E64" s="28">
        <f>E65*E$4</f>
        <v>14199.583999999999</v>
      </c>
      <c r="F64" s="28"/>
      <c r="G64" s="28">
        <f>G65*G$4</f>
        <v>14266.3794</v>
      </c>
      <c r="H64" s="28"/>
      <c r="I64" s="60">
        <f t="shared" si="4"/>
        <v>14055.459566666666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429</v>
      </c>
      <c r="E65" s="65">
        <v>448</v>
      </c>
      <c r="F65" s="65"/>
      <c r="G65" s="66">
        <v>458</v>
      </c>
      <c r="H65" s="66"/>
      <c r="I65" s="66">
        <f>AVERAGE(D65:H65)</f>
        <v>445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13604.608200000001</v>
      </c>
      <c r="E66" s="4">
        <f>E67*E$4</f>
        <v>14104.497499999999</v>
      </c>
      <c r="F66" s="4"/>
      <c r="G66" s="4">
        <f>G67*G$4</f>
        <v>14110.632900000001</v>
      </c>
      <c r="H66" s="4"/>
      <c r="I66" s="19">
        <f t="shared" si="4"/>
        <v>13939.912866666666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426</v>
      </c>
      <c r="E67" s="27">
        <v>445</v>
      </c>
      <c r="F67" s="27"/>
      <c r="G67" s="8">
        <v>453</v>
      </c>
      <c r="H67" s="8"/>
      <c r="I67" s="18">
        <f>AVERAGE(D67:H67)</f>
        <v>441.33333333333331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13508.801100000001</v>
      </c>
      <c r="E68" s="4">
        <f>E69*E$4</f>
        <v>14009.411</v>
      </c>
      <c r="F68" s="4"/>
      <c r="G68" s="4">
        <f>G69*G$4</f>
        <v>14017.184999999999</v>
      </c>
      <c r="H68" s="4"/>
      <c r="I68" s="19">
        <f t="shared" si="4"/>
        <v>13845.132366666667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423</v>
      </c>
      <c r="E69" s="27">
        <v>442</v>
      </c>
      <c r="F69" s="27"/>
      <c r="G69" s="8">
        <v>450</v>
      </c>
      <c r="H69" s="8"/>
      <c r="I69" s="18">
        <f>AVERAGE(D69:H69)</f>
        <v>438.33333333333331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13285.251200000001</v>
      </c>
      <c r="E70" s="4">
        <f>E71*E$4</f>
        <v>13819.237999999999</v>
      </c>
      <c r="F70" s="4"/>
      <c r="G70" s="4">
        <f>G71*G$4</f>
        <v>13830.289199999999</v>
      </c>
      <c r="H70" s="4"/>
      <c r="I70" s="19">
        <f t="shared" si="4"/>
        <v>13644.926133333332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416</v>
      </c>
      <c r="E71" s="27">
        <v>436</v>
      </c>
      <c r="F71" s="27"/>
      <c r="G71" s="8">
        <v>444</v>
      </c>
      <c r="H71" s="8"/>
      <c r="I71" s="18">
        <f>AVERAGE(D71:H71)</f>
        <v>432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42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10283.295400000001</v>
      </c>
      <c r="E73" s="4">
        <f>E74*E$4</f>
        <v>10269.342000000001</v>
      </c>
      <c r="F73" s="4"/>
      <c r="G73" s="4">
        <f>G74*G$4</f>
        <v>10279.269</v>
      </c>
      <c r="H73" s="4"/>
      <c r="I73" s="19">
        <f>AVERAGE(D73:H73)</f>
        <v>10277.302133333333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322</v>
      </c>
      <c r="E74" s="27">
        <v>324</v>
      </c>
      <c r="F74" s="27"/>
      <c r="G74" s="8">
        <v>330</v>
      </c>
      <c r="H74" s="8"/>
      <c r="I74" s="18">
        <f>AVERAGE(D74:H74)</f>
        <v>325.33333333333331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pane xSplit="3" ySplit="4" topLeftCell="D68" activePane="bottomRight" state="frozen"/>
      <selection activeCell="A7" sqref="A7"/>
      <selection pane="topRight" activeCell="A7" sqref="A7"/>
      <selection pane="bottomLeft" activeCell="A7" sqref="A7"/>
      <selection pane="bottomRight" activeCell="B7" sqref="B7"/>
    </sheetView>
  </sheetViews>
  <sheetFormatPr defaultRowHeight="21.75" x14ac:dyDescent="0.5"/>
  <cols>
    <col min="1" max="1" width="15.42578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56"/>
      <c r="D1" s="156"/>
      <c r="E1" s="156"/>
      <c r="F1" s="156"/>
      <c r="G1" s="156"/>
      <c r="H1" s="156"/>
      <c r="I1" s="156"/>
    </row>
    <row r="2" spans="1:12" x14ac:dyDescent="0.5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5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s="126" customFormat="1" x14ac:dyDescent="0.5">
      <c r="B4" s="160" t="s">
        <v>23</v>
      </c>
      <c r="C4" s="160"/>
      <c r="D4" s="123">
        <v>31.28</v>
      </c>
      <c r="E4" s="124">
        <v>31.294</v>
      </c>
      <c r="F4" s="123">
        <v>31.171099999999999</v>
      </c>
      <c r="G4" s="123">
        <v>31.1511</v>
      </c>
      <c r="H4" s="125"/>
      <c r="I4" s="124">
        <f>AVERAGE(D4:H4)</f>
        <v>31.224049999999998</v>
      </c>
    </row>
    <row r="5" spans="1:12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25" x14ac:dyDescent="0.5">
      <c r="A6" s="16" t="s">
        <v>90</v>
      </c>
      <c r="B6" s="34" t="s">
        <v>28</v>
      </c>
      <c r="C6" s="43" t="s">
        <v>85</v>
      </c>
      <c r="D6" s="4">
        <f>D7*D$4</f>
        <v>37035.520000000004</v>
      </c>
      <c r="E6" s="4">
        <f>E7*E$4</f>
        <v>37145.978000000003</v>
      </c>
      <c r="F6" s="4">
        <f>F7*F$4</f>
        <v>36813.069100000001</v>
      </c>
      <c r="G6" s="4">
        <f>G7*G$4</f>
        <v>36882.902399999999</v>
      </c>
      <c r="H6" s="4"/>
      <c r="I6" s="19">
        <f t="shared" ref="I6:I36" si="0">AVERAGE(D6:H6)</f>
        <v>36969.367375000002</v>
      </c>
      <c r="J6" s="6"/>
      <c r="K6" s="6"/>
      <c r="L6" s="6"/>
    </row>
    <row r="7" spans="1:12" ht="23.25" x14ac:dyDescent="0.5">
      <c r="A7" s="16" t="s">
        <v>91</v>
      </c>
      <c r="B7" s="35" t="s">
        <v>29</v>
      </c>
      <c r="C7" s="47" t="s">
        <v>86</v>
      </c>
      <c r="D7" s="8">
        <v>1184</v>
      </c>
      <c r="E7" s="8">
        <v>1187</v>
      </c>
      <c r="F7" s="8">
        <v>1181</v>
      </c>
      <c r="G7" s="8">
        <v>1184</v>
      </c>
      <c r="H7" s="8"/>
      <c r="I7" s="18">
        <f t="shared" si="0"/>
        <v>1184</v>
      </c>
      <c r="J7" s="6"/>
      <c r="K7" s="6"/>
      <c r="L7" s="6"/>
    </row>
    <row r="8" spans="1:12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36535.040000000001</v>
      </c>
      <c r="E8" s="4">
        <f>E9*E$4</f>
        <v>36645.273999999998</v>
      </c>
      <c r="F8" s="4">
        <f>F9*F$4</f>
        <v>36314.3315</v>
      </c>
      <c r="G8" s="4">
        <f>G9*G$4</f>
        <v>36384.484799999998</v>
      </c>
      <c r="H8" s="17"/>
      <c r="I8" s="19">
        <f>AVERAGE(D8:H8)</f>
        <v>36469.782574999997</v>
      </c>
      <c r="J8" s="30"/>
      <c r="K8" s="30"/>
      <c r="L8" s="30"/>
    </row>
    <row r="9" spans="1:12" s="16" customFormat="1" ht="23.25" x14ac:dyDescent="0.5">
      <c r="A9" s="16" t="s">
        <v>93</v>
      </c>
      <c r="B9" s="39" t="s">
        <v>29</v>
      </c>
      <c r="C9" s="56" t="s">
        <v>86</v>
      </c>
      <c r="D9" s="48">
        <v>1168</v>
      </c>
      <c r="E9" s="48">
        <v>1171</v>
      </c>
      <c r="F9" s="48">
        <v>1165</v>
      </c>
      <c r="G9" s="48">
        <v>1168</v>
      </c>
      <c r="H9" s="48"/>
      <c r="I9" s="18">
        <f t="shared" si="0"/>
        <v>1168</v>
      </c>
      <c r="J9" s="30"/>
      <c r="K9" s="30"/>
      <c r="L9" s="30"/>
    </row>
    <row r="10" spans="1:12" ht="23.25" x14ac:dyDescent="0.5">
      <c r="A10" t="s">
        <v>94</v>
      </c>
      <c r="B10" s="34" t="s">
        <v>31</v>
      </c>
      <c r="C10" s="43" t="s">
        <v>85</v>
      </c>
      <c r="D10" s="4">
        <f>D11*D$4</f>
        <v>36034.559999999998</v>
      </c>
      <c r="E10" s="4">
        <f>E11*E$4</f>
        <v>36144.57</v>
      </c>
      <c r="F10" s="4">
        <f>F11*F$4</f>
        <v>35815.5939</v>
      </c>
      <c r="G10" s="4">
        <f>G11*G$4</f>
        <v>35886.067199999998</v>
      </c>
      <c r="H10" s="4"/>
      <c r="I10" s="19">
        <f t="shared" si="0"/>
        <v>35970.197775000001</v>
      </c>
      <c r="J10" s="6"/>
      <c r="K10" s="25"/>
      <c r="L10" s="25"/>
    </row>
    <row r="11" spans="1:12" ht="23.25" x14ac:dyDescent="0.5">
      <c r="A11" t="s">
        <v>95</v>
      </c>
      <c r="B11" s="35" t="s">
        <v>32</v>
      </c>
      <c r="C11" s="47" t="s">
        <v>86</v>
      </c>
      <c r="D11" s="48">
        <v>1152</v>
      </c>
      <c r="E11" s="48">
        <v>1155</v>
      </c>
      <c r="F11" s="48">
        <v>1149</v>
      </c>
      <c r="G11" s="48">
        <v>1152</v>
      </c>
      <c r="H11" s="48"/>
      <c r="I11" s="18">
        <f t="shared" si="0"/>
        <v>1152</v>
      </c>
      <c r="J11" s="6"/>
      <c r="K11" s="25"/>
      <c r="L11" s="25"/>
    </row>
    <row r="12" spans="1:12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35502.800000000003</v>
      </c>
      <c r="E12" s="28">
        <f>E13*E$4</f>
        <v>35612.572</v>
      </c>
      <c r="F12" s="28">
        <f>F13*F$4</f>
        <v>35285.6852</v>
      </c>
      <c r="G12" s="28">
        <f>G13*G$4</f>
        <v>35356.498500000002</v>
      </c>
      <c r="H12" s="28"/>
      <c r="I12" s="60">
        <f t="shared" si="0"/>
        <v>35439.388925000007</v>
      </c>
      <c r="J12" s="61">
        <f>AVERAGE(D12:E12)</f>
        <v>35557.686000000002</v>
      </c>
      <c r="K12" s="67"/>
      <c r="L12" s="67"/>
    </row>
    <row r="13" spans="1:12" s="62" customFormat="1" ht="23.25" x14ac:dyDescent="0.5">
      <c r="A13" t="s">
        <v>97</v>
      </c>
      <c r="B13" s="63" t="s">
        <v>32</v>
      </c>
      <c r="C13" s="64" t="s">
        <v>86</v>
      </c>
      <c r="D13" s="68">
        <v>1135</v>
      </c>
      <c r="E13" s="68">
        <v>1138</v>
      </c>
      <c r="F13" s="68">
        <v>1132</v>
      </c>
      <c r="G13" s="68">
        <v>1135</v>
      </c>
      <c r="H13" s="68"/>
      <c r="I13" s="66">
        <f t="shared" si="0"/>
        <v>1135</v>
      </c>
      <c r="J13" s="61">
        <f>AVERAGE(D13:E13)</f>
        <v>1136.5</v>
      </c>
      <c r="K13" s="67"/>
      <c r="L13" s="67"/>
    </row>
    <row r="14" spans="1:12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25" x14ac:dyDescent="0.5">
      <c r="A15" t="s">
        <v>98</v>
      </c>
      <c r="B15" s="34" t="s">
        <v>35</v>
      </c>
      <c r="C15" s="43" t="s">
        <v>85</v>
      </c>
      <c r="D15" s="4">
        <f>D16*D$4</f>
        <v>18079.84</v>
      </c>
      <c r="E15" s="4">
        <f>E16*E$4</f>
        <v>18119.225999999999</v>
      </c>
      <c r="F15" s="4">
        <f>F16*F$4</f>
        <v>17985.724699999999</v>
      </c>
      <c r="G15" s="4">
        <f>G16*G$4</f>
        <v>18005.335800000001</v>
      </c>
      <c r="H15" s="4"/>
      <c r="I15" s="19">
        <f t="shared" ref="I15:I20" si="1">AVERAGE(D15:H15)</f>
        <v>18047.531625</v>
      </c>
      <c r="J15" s="6"/>
      <c r="K15" s="25"/>
      <c r="L15" s="25"/>
    </row>
    <row r="16" spans="1:12" ht="23.25" x14ac:dyDescent="0.5">
      <c r="A16" t="s">
        <v>99</v>
      </c>
      <c r="B16" s="35" t="s">
        <v>36</v>
      </c>
      <c r="C16" s="47" t="s">
        <v>86</v>
      </c>
      <c r="D16" s="8">
        <v>578</v>
      </c>
      <c r="E16" s="8">
        <v>579</v>
      </c>
      <c r="F16" s="8">
        <v>577</v>
      </c>
      <c r="G16" s="8">
        <v>578</v>
      </c>
      <c r="H16" s="8"/>
      <c r="I16" s="18">
        <f t="shared" si="1"/>
        <v>578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14513.92</v>
      </c>
      <c r="E17" s="4">
        <f>E18*E$4</f>
        <v>14551.710000000001</v>
      </c>
      <c r="F17" s="4">
        <f>F18*F$4</f>
        <v>14432.219299999999</v>
      </c>
      <c r="G17" s="4">
        <f>G18*G$4</f>
        <v>14454.1104</v>
      </c>
      <c r="H17" s="4"/>
      <c r="I17" s="19">
        <f t="shared" si="1"/>
        <v>14487.989925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464</v>
      </c>
      <c r="E18" s="8">
        <v>465</v>
      </c>
      <c r="F18" s="8">
        <v>463</v>
      </c>
      <c r="G18" s="8">
        <v>464</v>
      </c>
      <c r="H18" s="8"/>
      <c r="I18" s="18">
        <f t="shared" si="1"/>
        <v>464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33438.32</v>
      </c>
      <c r="E19" s="4">
        <f>E20*E$4</f>
        <v>33515.874000000003</v>
      </c>
      <c r="F19" s="4">
        <f>F20*F$4</f>
        <v>33228.392599999999</v>
      </c>
      <c r="G19" s="4">
        <f>G20*G$4</f>
        <v>33300.525900000001</v>
      </c>
      <c r="H19" s="50"/>
      <c r="I19" s="51">
        <f t="shared" si="1"/>
        <v>33370.778125000004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1069</v>
      </c>
      <c r="E20" s="8">
        <v>1071</v>
      </c>
      <c r="F20" s="8">
        <v>1066</v>
      </c>
      <c r="G20" s="8">
        <v>1069</v>
      </c>
      <c r="H20" s="8"/>
      <c r="I20" s="18">
        <f t="shared" si="1"/>
        <v>1068.75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17">
        <f>D23*D$4</f>
        <v>27807.920000000002</v>
      </c>
      <c r="E22" s="17">
        <f>E23*E$4</f>
        <v>27945.542000000001</v>
      </c>
      <c r="F22" s="17">
        <f>F23*F$4</f>
        <v>27648.7657</v>
      </c>
      <c r="G22" s="17">
        <f>G23*G$4</f>
        <v>27194.9103</v>
      </c>
      <c r="H22" s="17"/>
      <c r="I22" s="19">
        <f>AVERAGE(D22:H22)</f>
        <v>27649.284500000002</v>
      </c>
      <c r="J22" s="30">
        <f>AVERAGE(D29:E29)</f>
        <v>13625.436000000002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889</v>
      </c>
      <c r="E23" s="48">
        <v>893</v>
      </c>
      <c r="F23" s="48">
        <v>887</v>
      </c>
      <c r="G23" s="18">
        <v>873</v>
      </c>
      <c r="H23" s="18"/>
      <c r="I23" s="18">
        <f>AVERAGE(D23:H23)</f>
        <v>885.5</v>
      </c>
      <c r="J23" s="30">
        <f>AVERAGE(D30:E30)</f>
        <v>435.5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15389.76</v>
      </c>
      <c r="E25" s="4">
        <f>E26*E$4</f>
        <v>14927.237999999999</v>
      </c>
      <c r="F25" s="4">
        <f>F26*F$4</f>
        <v>14401.048199999999</v>
      </c>
      <c r="G25" s="4">
        <f>G26*G$4</f>
        <v>14422.9593</v>
      </c>
      <c r="H25" s="4"/>
      <c r="I25" s="19">
        <f t="shared" si="0"/>
        <v>14785.251375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492</v>
      </c>
      <c r="E26" s="8">
        <v>477</v>
      </c>
      <c r="F26" s="8">
        <v>462</v>
      </c>
      <c r="G26" s="8">
        <v>463</v>
      </c>
      <c r="H26" s="8"/>
      <c r="I26" s="18">
        <f t="shared" si="0"/>
        <v>473.5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14670.32</v>
      </c>
      <c r="E27" s="4">
        <f>E28*E$4</f>
        <v>14238.77</v>
      </c>
      <c r="F27" s="4">
        <f>F28*F$4</f>
        <v>13684.1129</v>
      </c>
      <c r="G27" s="4">
        <f>G28*G$4</f>
        <v>13706.484</v>
      </c>
      <c r="H27" s="4"/>
      <c r="I27" s="19">
        <f t="shared" si="0"/>
        <v>14074.921725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469</v>
      </c>
      <c r="E28" s="8">
        <v>455</v>
      </c>
      <c r="F28" s="8">
        <v>439</v>
      </c>
      <c r="G28" s="8">
        <v>440</v>
      </c>
      <c r="H28" s="8"/>
      <c r="I28" s="18">
        <f t="shared" si="0"/>
        <v>450.75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13857.04</v>
      </c>
      <c r="E29" s="28">
        <f>E30*E$4</f>
        <v>13393.832</v>
      </c>
      <c r="F29" s="28">
        <f>F30*F$4</f>
        <v>12873.6643</v>
      </c>
      <c r="G29" s="28">
        <f>G30*G$4</f>
        <v>12896.555399999999</v>
      </c>
      <c r="H29" s="28"/>
      <c r="I29" s="60">
        <f t="shared" si="0"/>
        <v>13255.272925000001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443</v>
      </c>
      <c r="E30" s="66">
        <v>428</v>
      </c>
      <c r="F30" s="66">
        <v>413</v>
      </c>
      <c r="G30" s="66">
        <v>414</v>
      </c>
      <c r="H30" s="66"/>
      <c r="I30" s="66">
        <f t="shared" si="0"/>
        <v>424.5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13638.08</v>
      </c>
      <c r="E31" s="4">
        <f>E32*E$4</f>
        <v>13174.773999999999</v>
      </c>
      <c r="F31" s="4">
        <f>F32*F$4</f>
        <v>12686.637699999999</v>
      </c>
      <c r="G31" s="4">
        <f>G32*G$4</f>
        <v>12709.648799999999</v>
      </c>
      <c r="H31" s="4"/>
      <c r="I31" s="19">
        <f t="shared" si="0"/>
        <v>13052.285124999999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436</v>
      </c>
      <c r="E32" s="8">
        <v>421</v>
      </c>
      <c r="F32" s="8">
        <v>407</v>
      </c>
      <c r="G32" s="8">
        <v>408</v>
      </c>
      <c r="H32" s="8"/>
      <c r="I32" s="18">
        <f t="shared" si="0"/>
        <v>418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13544.24</v>
      </c>
      <c r="E33" s="4">
        <f>E34*E$4</f>
        <v>13143.48</v>
      </c>
      <c r="F33" s="4">
        <f>F34*F$4</f>
        <v>12686.637699999999</v>
      </c>
      <c r="G33" s="4">
        <f>G34*G$4</f>
        <v>12740.7999</v>
      </c>
      <c r="H33" s="4"/>
      <c r="I33" s="19">
        <f t="shared" si="0"/>
        <v>13028.7894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433</v>
      </c>
      <c r="E34" s="8">
        <v>420</v>
      </c>
      <c r="F34" s="8">
        <v>407</v>
      </c>
      <c r="G34" s="8">
        <v>409</v>
      </c>
      <c r="H34" s="8"/>
      <c r="I34" s="18">
        <f t="shared" si="0"/>
        <v>417.25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13262.720000000001</v>
      </c>
      <c r="E35" s="28">
        <f>E36*E$4</f>
        <v>12924.422</v>
      </c>
      <c r="F35" s="28">
        <f>F36*F$4</f>
        <v>12499.6111</v>
      </c>
      <c r="G35" s="28">
        <f>G36*G$4</f>
        <v>12585.044400000001</v>
      </c>
      <c r="H35" s="28"/>
      <c r="I35" s="60">
        <f t="shared" si="0"/>
        <v>12817.949375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424</v>
      </c>
      <c r="E36" s="66">
        <v>413</v>
      </c>
      <c r="F36" s="66">
        <v>401</v>
      </c>
      <c r="G36" s="66">
        <v>404</v>
      </c>
      <c r="H36" s="66"/>
      <c r="I36" s="66">
        <f t="shared" si="0"/>
        <v>410.5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11855.12</v>
      </c>
      <c r="E38" s="4">
        <f>E39*E$4</f>
        <v>11891.72</v>
      </c>
      <c r="F38" s="4">
        <f>F39*F$4</f>
        <v>11782.675799999999</v>
      </c>
      <c r="G38" s="4">
        <f>G39*G$4</f>
        <v>11993.173499999999</v>
      </c>
      <c r="H38" s="4"/>
      <c r="I38" s="19">
        <f t="shared" ref="I38:I43" si="2">AVERAGE(D38:H38)</f>
        <v>11880.672325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379</v>
      </c>
      <c r="E39" s="8">
        <v>380</v>
      </c>
      <c r="F39" s="8">
        <v>378</v>
      </c>
      <c r="G39" s="8">
        <v>385</v>
      </c>
      <c r="H39" s="8"/>
      <c r="I39" s="18">
        <f t="shared" si="2"/>
        <v>380.5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11354.640000000001</v>
      </c>
      <c r="E40" s="4">
        <f>E41*E$4</f>
        <v>11391.016</v>
      </c>
      <c r="F40" s="4">
        <f>F41*F$4</f>
        <v>11283.938200000001</v>
      </c>
      <c r="G40" s="4">
        <f>G41*G$4</f>
        <v>11494.7559</v>
      </c>
      <c r="H40" s="4"/>
      <c r="I40" s="19">
        <f t="shared" si="2"/>
        <v>11381.087525000003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363</v>
      </c>
      <c r="E41" s="8">
        <v>364</v>
      </c>
      <c r="F41" s="8">
        <v>362</v>
      </c>
      <c r="G41" s="8">
        <v>369</v>
      </c>
      <c r="H41" s="8"/>
      <c r="I41" s="18">
        <f t="shared" si="2"/>
        <v>364.5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11229.52</v>
      </c>
      <c r="E42" s="4">
        <f>E43*E$4</f>
        <v>11265.84</v>
      </c>
      <c r="F42" s="4">
        <f>F43*F$4</f>
        <v>11190.4249</v>
      </c>
      <c r="G42" s="4">
        <f>G43*G$4</f>
        <v>11401.302599999999</v>
      </c>
      <c r="H42" s="4"/>
      <c r="I42" s="19">
        <f t="shared" si="2"/>
        <v>11271.771874999999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359</v>
      </c>
      <c r="E43" s="8">
        <v>360</v>
      </c>
      <c r="F43" s="8">
        <v>359</v>
      </c>
      <c r="G43" s="8">
        <v>366</v>
      </c>
      <c r="H43" s="8"/>
      <c r="I43" s="18">
        <f t="shared" si="2"/>
        <v>361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23991.760000000002</v>
      </c>
      <c r="E45" s="4">
        <f>E46*E$4</f>
        <v>24065.085999999999</v>
      </c>
      <c r="F45" s="4">
        <f>F46*F$4</f>
        <v>23347.153900000001</v>
      </c>
      <c r="G45" s="4">
        <f>G46*G$4</f>
        <v>22864.9074</v>
      </c>
      <c r="H45" s="17"/>
      <c r="I45" s="19">
        <f>AVERAGE(D45:H45)</f>
        <v>23567.226825000002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767</v>
      </c>
      <c r="E46" s="18">
        <v>769</v>
      </c>
      <c r="F46" s="18">
        <v>749</v>
      </c>
      <c r="G46" s="18">
        <v>734</v>
      </c>
      <c r="H46" s="18"/>
      <c r="I46" s="18">
        <f>AVERAGE(D46:H46)</f>
        <v>754.75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21958.560000000001</v>
      </c>
      <c r="E47" s="4">
        <f>E48*E$4</f>
        <v>22030.975999999999</v>
      </c>
      <c r="F47" s="4">
        <f>F48*F$4</f>
        <v>21352.2035</v>
      </c>
      <c r="G47" s="4">
        <f>G48*G$4</f>
        <v>20871.237000000001</v>
      </c>
      <c r="H47" s="50"/>
      <c r="I47" s="51">
        <f>AVERAGE(D47:H47)</f>
        <v>21553.244124999997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702</v>
      </c>
      <c r="E48" s="8">
        <v>704</v>
      </c>
      <c r="F48" s="8">
        <v>685</v>
      </c>
      <c r="G48" s="8">
        <v>670</v>
      </c>
      <c r="H48" s="8"/>
      <c r="I48" s="18">
        <f>AVERAGE(D48:H48)</f>
        <v>690.25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16891.2</v>
      </c>
      <c r="E50" s="4">
        <f>E51*E$4</f>
        <v>16429.349999999999</v>
      </c>
      <c r="F50" s="4">
        <f>F51*F$4</f>
        <v>16801.222900000001</v>
      </c>
      <c r="G50" s="4">
        <f>G51*G$4</f>
        <v>16821.594000000001</v>
      </c>
      <c r="H50" s="4"/>
      <c r="I50" s="19">
        <f>AVERAGE(D50:H50)</f>
        <v>16735.841725000002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540</v>
      </c>
      <c r="E51" s="8">
        <v>525</v>
      </c>
      <c r="F51" s="8">
        <v>539</v>
      </c>
      <c r="G51" s="8">
        <v>540</v>
      </c>
      <c r="H51" s="8"/>
      <c r="I51" s="18">
        <f>AVERAGE(D51:H51)</f>
        <v>536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15170.800000000001</v>
      </c>
      <c r="E53" s="4">
        <f>E54*E$4</f>
        <v>14739.474</v>
      </c>
      <c r="F53" s="4">
        <f>F54*F$4</f>
        <v>14214.0216</v>
      </c>
      <c r="G53" s="4">
        <f>G54*G$4</f>
        <v>14236.0527</v>
      </c>
      <c r="H53" s="4"/>
      <c r="I53" s="19">
        <f t="shared" ref="I53:I58" si="3">AVERAGE(D53:H53)</f>
        <v>14590.087074999999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485</v>
      </c>
      <c r="E54" s="8">
        <v>471</v>
      </c>
      <c r="F54" s="8">
        <v>456</v>
      </c>
      <c r="G54" s="8">
        <v>457</v>
      </c>
      <c r="H54" s="8"/>
      <c r="I54" s="18">
        <f t="shared" si="3"/>
        <v>467.25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13950.880000000001</v>
      </c>
      <c r="E55" s="4">
        <f>E56*E$4</f>
        <v>13487.714</v>
      </c>
      <c r="F55" s="4">
        <f>F56*F$4</f>
        <v>12967.177599999999</v>
      </c>
      <c r="G55" s="4">
        <f>G56*G$4</f>
        <v>12990.0087</v>
      </c>
      <c r="H55" s="4"/>
      <c r="I55" s="19">
        <f t="shared" si="3"/>
        <v>13348.945075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446</v>
      </c>
      <c r="E56" s="8">
        <v>431</v>
      </c>
      <c r="F56" s="8">
        <v>416</v>
      </c>
      <c r="G56" s="8">
        <v>417</v>
      </c>
      <c r="H56" s="8"/>
      <c r="I56" s="18">
        <f t="shared" si="3"/>
        <v>427.5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13262.720000000001</v>
      </c>
      <c r="E57" s="4">
        <f>E58*E$4</f>
        <v>12799.246000000001</v>
      </c>
      <c r="F57" s="4">
        <f>F58*F$4</f>
        <v>12281.413399999999</v>
      </c>
      <c r="G57" s="4">
        <f>G58*G$4</f>
        <v>12304.684499999999</v>
      </c>
      <c r="H57" s="4"/>
      <c r="I57" s="19">
        <f t="shared" si="3"/>
        <v>12662.015974999998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424</v>
      </c>
      <c r="E58" s="8">
        <v>409</v>
      </c>
      <c r="F58" s="8">
        <v>394</v>
      </c>
      <c r="G58" s="8">
        <v>395</v>
      </c>
      <c r="H58" s="8"/>
      <c r="I58" s="18">
        <f t="shared" si="3"/>
        <v>405.5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14388.800000000001</v>
      </c>
      <c r="E60" s="4">
        <f>E61*E$4</f>
        <v>14082.300000000001</v>
      </c>
      <c r="F60" s="4">
        <f>F61*F$4</f>
        <v>13559.4285</v>
      </c>
      <c r="G60" s="4">
        <f>G61*G$4</f>
        <v>13394.973</v>
      </c>
      <c r="H60" s="26"/>
      <c r="I60" s="19">
        <f>AVERAGE(D60:H60)</f>
        <v>13856.375375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460</v>
      </c>
      <c r="E61" s="8">
        <v>450</v>
      </c>
      <c r="F61" s="8">
        <v>435</v>
      </c>
      <c r="G61" s="8">
        <v>430</v>
      </c>
      <c r="H61" s="8"/>
      <c r="I61" s="18">
        <f>AVERAGE(D61:H61)</f>
        <v>443.75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14044.720000000001</v>
      </c>
      <c r="E62" s="4">
        <f>E63*E$4</f>
        <v>13800.654</v>
      </c>
      <c r="F62" s="4">
        <f>F63*F$4</f>
        <v>13278.8886</v>
      </c>
      <c r="G62" s="4">
        <f>G63*G$4</f>
        <v>13083.462</v>
      </c>
      <c r="H62" s="4"/>
      <c r="I62" s="19">
        <f t="shared" ref="I62:I70" si="4">AVERAGE(D62:H62)</f>
        <v>13551.93115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449</v>
      </c>
      <c r="E63" s="27">
        <v>441</v>
      </c>
      <c r="F63" s="27">
        <v>426</v>
      </c>
      <c r="G63" s="27">
        <v>420</v>
      </c>
      <c r="H63" s="8"/>
      <c r="I63" s="18">
        <f>AVERAGE(D63:H63)</f>
        <v>434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13950.880000000001</v>
      </c>
      <c r="E64" s="28">
        <f>E65*E$4</f>
        <v>13675.478000000001</v>
      </c>
      <c r="F64" s="28">
        <f>F65*F$4</f>
        <v>13185.3753</v>
      </c>
      <c r="G64" s="28">
        <f>G65*G$4</f>
        <v>12990.0087</v>
      </c>
      <c r="H64" s="28"/>
      <c r="I64" s="60">
        <f t="shared" si="4"/>
        <v>13450.4355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446</v>
      </c>
      <c r="E65" s="65">
        <v>437</v>
      </c>
      <c r="F65" s="65">
        <v>423</v>
      </c>
      <c r="G65" s="66">
        <v>417</v>
      </c>
      <c r="H65" s="66"/>
      <c r="I65" s="66">
        <f>AVERAGE(D65:H65)</f>
        <v>430.75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13857.04</v>
      </c>
      <c r="E66" s="4">
        <f>E67*E$4</f>
        <v>13581.596</v>
      </c>
      <c r="F66" s="4">
        <f>F67*F$4</f>
        <v>13060.6909</v>
      </c>
      <c r="G66" s="4">
        <f>G67*G$4</f>
        <v>12896.555399999999</v>
      </c>
      <c r="H66" s="4"/>
      <c r="I66" s="19">
        <f t="shared" si="4"/>
        <v>13348.970574999999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443</v>
      </c>
      <c r="E67" s="27">
        <v>434</v>
      </c>
      <c r="F67" s="27">
        <v>419</v>
      </c>
      <c r="G67" s="8">
        <v>414</v>
      </c>
      <c r="H67" s="8"/>
      <c r="I67" s="18">
        <f>AVERAGE(D67:H67)</f>
        <v>427.5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13763.2</v>
      </c>
      <c r="E68" s="4">
        <f>E69*E$4</f>
        <v>13487.714</v>
      </c>
      <c r="F68" s="4">
        <f>F69*F$4</f>
        <v>12967.177599999999</v>
      </c>
      <c r="G68" s="4">
        <f>G69*G$4</f>
        <v>12803.1021</v>
      </c>
      <c r="H68" s="4"/>
      <c r="I68" s="19">
        <f t="shared" si="4"/>
        <v>13255.298425000001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440</v>
      </c>
      <c r="E69" s="27">
        <v>431</v>
      </c>
      <c r="F69" s="27">
        <v>416</v>
      </c>
      <c r="G69" s="8">
        <v>411</v>
      </c>
      <c r="H69" s="8"/>
      <c r="I69" s="18">
        <f>AVERAGE(D69:H69)</f>
        <v>424.5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13544.24</v>
      </c>
      <c r="E70" s="4">
        <f>E71*E$4</f>
        <v>13299.95</v>
      </c>
      <c r="F70" s="4">
        <f>F71*F$4</f>
        <v>12780.151</v>
      </c>
      <c r="G70" s="4">
        <f>G71*G$4</f>
        <v>12585.044400000001</v>
      </c>
      <c r="H70" s="4"/>
      <c r="I70" s="19">
        <f t="shared" si="4"/>
        <v>13052.34635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433</v>
      </c>
      <c r="E71" s="27">
        <v>425</v>
      </c>
      <c r="F71" s="27">
        <v>410</v>
      </c>
      <c r="G71" s="8">
        <v>404</v>
      </c>
      <c r="H71" s="8"/>
      <c r="I71" s="18">
        <f>AVERAGE(D71:H71)</f>
        <v>418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10322.4</v>
      </c>
      <c r="E73" s="4">
        <f>E74*E$4</f>
        <v>10327.02</v>
      </c>
      <c r="F73" s="4">
        <f>F74*F$4</f>
        <v>10255.2919</v>
      </c>
      <c r="G73" s="4">
        <f>G74*G$4</f>
        <v>10279.862999999999</v>
      </c>
      <c r="H73" s="4"/>
      <c r="I73" s="19">
        <f>AVERAGE(D73:H73)</f>
        <v>10296.143725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330</v>
      </c>
      <c r="E74" s="27">
        <v>330</v>
      </c>
      <c r="F74" s="27">
        <v>329</v>
      </c>
      <c r="G74" s="8">
        <v>330</v>
      </c>
      <c r="H74" s="8"/>
      <c r="I74" s="18">
        <f>AVERAGE(D74:H74)</f>
        <v>329.75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D2:H2"/>
    <mergeCell ref="B2:C3"/>
    <mergeCell ref="B4:C4"/>
  </mergeCells>
  <phoneticPr fontId="10" type="noConversion"/>
  <printOptions horizontalCentered="1"/>
  <pageMargins left="0.41" right="0.19" top="0.75" bottom="0.38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pane xSplit="3" ySplit="4" topLeftCell="D41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RowHeight="21.75" x14ac:dyDescent="0.5"/>
  <cols>
    <col min="1" max="1" width="15.42578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56"/>
      <c r="D1" s="156"/>
      <c r="E1" s="156"/>
      <c r="F1" s="156"/>
      <c r="G1" s="156"/>
      <c r="H1" s="156"/>
      <c r="I1" s="156"/>
    </row>
    <row r="2" spans="1:12" x14ac:dyDescent="0.5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5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5">
      <c r="B4" s="152" t="s">
        <v>23</v>
      </c>
      <c r="C4" s="152"/>
      <c r="D4" s="12">
        <v>31.1355</v>
      </c>
      <c r="E4" s="13">
        <v>31.001100000000001</v>
      </c>
      <c r="F4" s="12">
        <v>30.947199999999999</v>
      </c>
      <c r="G4" s="12">
        <v>30.952000000000002</v>
      </c>
      <c r="H4" s="11">
        <v>30.946400000000001</v>
      </c>
      <c r="I4" s="13">
        <f>AVERAGE(D4:H4)</f>
        <v>30.99644</v>
      </c>
    </row>
    <row r="5" spans="1:12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25" x14ac:dyDescent="0.5">
      <c r="A6" s="16" t="s">
        <v>90</v>
      </c>
      <c r="B6" s="34" t="s">
        <v>28</v>
      </c>
      <c r="C6" s="43" t="s">
        <v>85</v>
      </c>
      <c r="D6" s="4">
        <f>D7*D$4</f>
        <v>36988.974000000002</v>
      </c>
      <c r="E6" s="4">
        <f>E7*E$4</f>
        <v>36984.312299999998</v>
      </c>
      <c r="F6" s="4">
        <f>F7*F$4</f>
        <v>36920.009599999998</v>
      </c>
      <c r="G6" s="4">
        <f>G7*G$4</f>
        <v>36925.736000000004</v>
      </c>
      <c r="H6" s="4">
        <f>H7*H$4</f>
        <v>36888.108800000002</v>
      </c>
      <c r="I6" s="19">
        <f t="shared" ref="I6:I36" si="0">AVERAGE(D6:H6)</f>
        <v>36941.428139999996</v>
      </c>
      <c r="J6" s="6"/>
      <c r="K6" s="6"/>
      <c r="L6" s="6"/>
    </row>
    <row r="7" spans="1:12" ht="23.25" x14ac:dyDescent="0.5">
      <c r="A7" s="16" t="s">
        <v>91</v>
      </c>
      <c r="B7" s="35" t="s">
        <v>29</v>
      </c>
      <c r="C7" s="47" t="s">
        <v>86</v>
      </c>
      <c r="D7" s="8">
        <v>1188</v>
      </c>
      <c r="E7" s="8">
        <v>1193</v>
      </c>
      <c r="F7" s="8">
        <v>1193</v>
      </c>
      <c r="G7" s="8">
        <v>1193</v>
      </c>
      <c r="H7" s="8">
        <v>1192</v>
      </c>
      <c r="I7" s="18">
        <f t="shared" si="0"/>
        <v>1191.8</v>
      </c>
      <c r="J7" s="6"/>
      <c r="K7" s="6"/>
      <c r="L7" s="6"/>
    </row>
    <row r="8" spans="1:12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36490.805999999997</v>
      </c>
      <c r="E8" s="4">
        <f>E9*E$4</f>
        <v>36488.294699999999</v>
      </c>
      <c r="F8" s="4">
        <f>F9*F$4</f>
        <v>36424.854399999997</v>
      </c>
      <c r="G8" s="4">
        <f>G9*G$4</f>
        <v>36430.504000000001</v>
      </c>
      <c r="H8" s="4">
        <f>H9*H$4</f>
        <v>36392.966399999998</v>
      </c>
      <c r="I8" s="19">
        <f>AVERAGE(D8:H8)</f>
        <v>36445.485099999998</v>
      </c>
      <c r="J8" s="30"/>
      <c r="K8" s="30"/>
      <c r="L8" s="30"/>
    </row>
    <row r="9" spans="1:12" s="16" customFormat="1" ht="23.25" x14ac:dyDescent="0.5">
      <c r="A9" s="16" t="s">
        <v>93</v>
      </c>
      <c r="B9" s="39" t="s">
        <v>29</v>
      </c>
      <c r="C9" s="56" t="s">
        <v>86</v>
      </c>
      <c r="D9" s="48">
        <v>1172</v>
      </c>
      <c r="E9" s="48">
        <v>1177</v>
      </c>
      <c r="F9" s="48">
        <v>1177</v>
      </c>
      <c r="G9" s="48">
        <v>1177</v>
      </c>
      <c r="H9" s="48">
        <v>1176</v>
      </c>
      <c r="I9" s="18">
        <f t="shared" si="0"/>
        <v>1175.8</v>
      </c>
      <c r="J9" s="30"/>
      <c r="K9" s="30"/>
      <c r="L9" s="30"/>
    </row>
    <row r="10" spans="1:12" ht="23.25" x14ac:dyDescent="0.5">
      <c r="A10" t="s">
        <v>94</v>
      </c>
      <c r="B10" s="34" t="s">
        <v>31</v>
      </c>
      <c r="C10" s="43" t="s">
        <v>85</v>
      </c>
      <c r="D10" s="4">
        <f>D11*D$4</f>
        <v>35992.637999999999</v>
      </c>
      <c r="E10" s="4">
        <f>E11*E$4</f>
        <v>35992.277099999999</v>
      </c>
      <c r="F10" s="4">
        <f>F11*F$4</f>
        <v>35929.699199999995</v>
      </c>
      <c r="G10" s="4">
        <f>G11*G$4</f>
        <v>35935.272000000004</v>
      </c>
      <c r="H10" s="4">
        <f>H11*H$4</f>
        <v>35897.824000000001</v>
      </c>
      <c r="I10" s="19">
        <f t="shared" si="0"/>
        <v>35949.542059999992</v>
      </c>
      <c r="J10" s="6"/>
      <c r="K10" s="25"/>
      <c r="L10" s="25"/>
    </row>
    <row r="11" spans="1:12" ht="23.25" x14ac:dyDescent="0.5">
      <c r="A11" t="s">
        <v>95</v>
      </c>
      <c r="B11" s="35" t="s">
        <v>32</v>
      </c>
      <c r="C11" s="47" t="s">
        <v>86</v>
      </c>
      <c r="D11" s="48">
        <v>1156</v>
      </c>
      <c r="E11" s="48">
        <v>1161</v>
      </c>
      <c r="F11" s="48">
        <v>1161</v>
      </c>
      <c r="G11" s="48">
        <v>1161</v>
      </c>
      <c r="H11" s="48">
        <v>1160</v>
      </c>
      <c r="I11" s="18">
        <f t="shared" si="0"/>
        <v>1159.8</v>
      </c>
      <c r="J11" s="6"/>
      <c r="K11" s="25"/>
      <c r="L11" s="25"/>
    </row>
    <row r="12" spans="1:12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35463.334499999997</v>
      </c>
      <c r="E12" s="28">
        <f>E13*E$4</f>
        <v>35465.258399999999</v>
      </c>
      <c r="F12" s="28">
        <f>F13*F$4</f>
        <v>35403.596799999999</v>
      </c>
      <c r="G12" s="28">
        <f>G13*G$4</f>
        <v>35409.088000000003</v>
      </c>
      <c r="H12" s="28">
        <f>H13*H$4</f>
        <v>35371.735200000003</v>
      </c>
      <c r="I12" s="60">
        <f t="shared" si="0"/>
        <v>35422.602579999992</v>
      </c>
      <c r="J12" s="61">
        <f>AVERAGE(D12:E12)</f>
        <v>35464.296449999994</v>
      </c>
      <c r="K12" s="67"/>
      <c r="L12" s="67"/>
    </row>
    <row r="13" spans="1:12" s="62" customFormat="1" ht="23.25" x14ac:dyDescent="0.5">
      <c r="A13" t="s">
        <v>97</v>
      </c>
      <c r="B13" s="63" t="s">
        <v>32</v>
      </c>
      <c r="C13" s="64" t="s">
        <v>86</v>
      </c>
      <c r="D13" s="68">
        <v>1139</v>
      </c>
      <c r="E13" s="68">
        <v>1144</v>
      </c>
      <c r="F13" s="68">
        <v>1144</v>
      </c>
      <c r="G13" s="68">
        <v>1144</v>
      </c>
      <c r="H13" s="68">
        <v>1143</v>
      </c>
      <c r="I13" s="66">
        <f t="shared" si="0"/>
        <v>1142.8</v>
      </c>
      <c r="J13" s="61">
        <f>AVERAGE(D13:E13)</f>
        <v>1141.5</v>
      </c>
      <c r="K13" s="67"/>
      <c r="L13" s="67"/>
    </row>
    <row r="14" spans="1:12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25" x14ac:dyDescent="0.5">
      <c r="A15" t="s">
        <v>98</v>
      </c>
      <c r="B15" s="34" t="s">
        <v>35</v>
      </c>
      <c r="C15" s="43" t="s">
        <v>85</v>
      </c>
      <c r="D15" s="4">
        <f>D16*D$4</f>
        <v>18058.59</v>
      </c>
      <c r="E15" s="4">
        <f>E16*E$4</f>
        <v>18073.641299999999</v>
      </c>
      <c r="F15" s="4">
        <f>F16*F$4</f>
        <v>18042.2176</v>
      </c>
      <c r="G15" s="4">
        <f>G16*G$4</f>
        <v>18045.016</v>
      </c>
      <c r="H15" s="4">
        <f>H16*H$4</f>
        <v>18010.804800000002</v>
      </c>
      <c r="I15" s="19">
        <f t="shared" ref="I15:I20" si="1">AVERAGE(D15:H15)</f>
        <v>18046.053940000002</v>
      </c>
      <c r="J15" s="6"/>
      <c r="K15" s="25"/>
      <c r="L15" s="25"/>
    </row>
    <row r="16" spans="1:12" ht="23.25" x14ac:dyDescent="0.5">
      <c r="A16" t="s">
        <v>99</v>
      </c>
      <c r="B16" s="35" t="s">
        <v>36</v>
      </c>
      <c r="C16" s="47" t="s">
        <v>86</v>
      </c>
      <c r="D16" s="8">
        <v>580</v>
      </c>
      <c r="E16" s="8">
        <v>583</v>
      </c>
      <c r="F16" s="8">
        <v>583</v>
      </c>
      <c r="G16" s="8">
        <v>583</v>
      </c>
      <c r="H16" s="8">
        <v>582</v>
      </c>
      <c r="I16" s="18">
        <f t="shared" si="1"/>
        <v>582.20000000000005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14197.788</v>
      </c>
      <c r="E17" s="4">
        <f>E18*E$4</f>
        <v>14198.5038</v>
      </c>
      <c r="F17" s="4">
        <f>F18*F$4</f>
        <v>14173.8176</v>
      </c>
      <c r="G17" s="4">
        <f>G18*G$4</f>
        <v>14176.016000000001</v>
      </c>
      <c r="H17" s="4">
        <f>H18*H$4</f>
        <v>14142.504800000001</v>
      </c>
      <c r="I17" s="19">
        <f t="shared" si="1"/>
        <v>14177.72604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456</v>
      </c>
      <c r="E18" s="8">
        <v>458</v>
      </c>
      <c r="F18" s="8">
        <v>458</v>
      </c>
      <c r="G18" s="8">
        <v>458</v>
      </c>
      <c r="H18" s="8">
        <v>457</v>
      </c>
      <c r="I18" s="18">
        <f t="shared" si="1"/>
        <v>457.4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33408.391499999998</v>
      </c>
      <c r="E19" s="4">
        <f>E20*E$4</f>
        <v>33388.184699999998</v>
      </c>
      <c r="F19" s="4">
        <f>F20*F$4</f>
        <v>33330.134399999995</v>
      </c>
      <c r="G19" s="4">
        <f>G20*G$4</f>
        <v>33335.304000000004</v>
      </c>
      <c r="H19" s="4">
        <f>H20*H$4</f>
        <v>33329.272799999999</v>
      </c>
      <c r="I19" s="51">
        <f t="shared" si="1"/>
        <v>33358.25748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1073</v>
      </c>
      <c r="E20" s="8">
        <v>1077</v>
      </c>
      <c r="F20" s="8">
        <v>1077</v>
      </c>
      <c r="G20" s="8">
        <v>1077</v>
      </c>
      <c r="H20" s="8">
        <v>1077</v>
      </c>
      <c r="I20" s="18">
        <f t="shared" si="1"/>
        <v>1076.2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27305.833500000001</v>
      </c>
      <c r="E22" s="4">
        <f>E23*E$4</f>
        <v>27280.968000000001</v>
      </c>
      <c r="F22" s="4">
        <f>F23*F$4</f>
        <v>27233.536</v>
      </c>
      <c r="G22" s="4">
        <f>G23*G$4</f>
        <v>27763.944000000003</v>
      </c>
      <c r="H22" s="4">
        <f>H23*H$4</f>
        <v>27758.9208</v>
      </c>
      <c r="I22" s="19">
        <f>AVERAGE(D22:H22)</f>
        <v>27468.640460000002</v>
      </c>
      <c r="J22" s="30">
        <f>AVERAGE(D29:E29)</f>
        <v>13235.230200000002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877</v>
      </c>
      <c r="E23" s="48">
        <v>880</v>
      </c>
      <c r="F23" s="48">
        <v>880</v>
      </c>
      <c r="G23" s="18">
        <v>897</v>
      </c>
      <c r="H23" s="18">
        <v>897</v>
      </c>
      <c r="I23" s="18">
        <f>AVERAGE(D23:H23)</f>
        <v>886.2</v>
      </c>
      <c r="J23" s="30">
        <f>AVERAGE(D30:E30)</f>
        <v>426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14882.769</v>
      </c>
      <c r="E25" s="4">
        <f>E26*E$4</f>
        <v>14663.5203</v>
      </c>
      <c r="F25" s="4">
        <f>F26*F$4</f>
        <v>14854.655999999999</v>
      </c>
      <c r="G25" s="4">
        <f>G26*G$4</f>
        <v>15042.672</v>
      </c>
      <c r="H25" s="4">
        <f>H26*H$4</f>
        <v>15318.468000000001</v>
      </c>
      <c r="I25" s="19">
        <f t="shared" si="0"/>
        <v>14952.417060000002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478</v>
      </c>
      <c r="E26" s="8">
        <v>473</v>
      </c>
      <c r="F26" s="8">
        <v>480</v>
      </c>
      <c r="G26" s="8">
        <v>486</v>
      </c>
      <c r="H26" s="8">
        <v>495</v>
      </c>
      <c r="I26" s="18">
        <f t="shared" si="0"/>
        <v>482.4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14166.6525</v>
      </c>
      <c r="E27" s="4">
        <f>E28*E$4</f>
        <v>13950.495000000001</v>
      </c>
      <c r="F27" s="4">
        <f>F28*F$4</f>
        <v>14142.8704</v>
      </c>
      <c r="G27" s="4">
        <f>G28*G$4</f>
        <v>14330.776000000002</v>
      </c>
      <c r="H27" s="4">
        <f>H28*H$4</f>
        <v>14637.647199999999</v>
      </c>
      <c r="I27" s="19">
        <f t="shared" si="0"/>
        <v>14245.68822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455</v>
      </c>
      <c r="E28" s="8">
        <v>450</v>
      </c>
      <c r="F28" s="8">
        <v>457</v>
      </c>
      <c r="G28" s="8">
        <v>463</v>
      </c>
      <c r="H28" s="8">
        <v>473</v>
      </c>
      <c r="I28" s="18">
        <f t="shared" si="0"/>
        <v>459.6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13325.994000000001</v>
      </c>
      <c r="E29" s="28">
        <f>E30*E$4</f>
        <v>13144.466400000001</v>
      </c>
      <c r="F29" s="28">
        <f>F30*F$4</f>
        <v>13307.296</v>
      </c>
      <c r="G29" s="28">
        <f>G30*G$4</f>
        <v>13526.024000000001</v>
      </c>
      <c r="H29" s="28">
        <f>H30*H$4</f>
        <v>13802.0944</v>
      </c>
      <c r="I29" s="60">
        <f t="shared" si="0"/>
        <v>13421.17496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428</v>
      </c>
      <c r="E30" s="66">
        <v>424</v>
      </c>
      <c r="F30" s="66">
        <v>430</v>
      </c>
      <c r="G30" s="66">
        <v>437</v>
      </c>
      <c r="H30" s="66">
        <v>446</v>
      </c>
      <c r="I30" s="66">
        <f t="shared" si="0"/>
        <v>433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13139.181</v>
      </c>
      <c r="E31" s="4">
        <f>E32*E$4</f>
        <v>12927.458700000001</v>
      </c>
      <c r="F31" s="4">
        <f>F32*F$4</f>
        <v>13214.454399999999</v>
      </c>
      <c r="G31" s="4">
        <f>G32*G$4</f>
        <v>13402.216</v>
      </c>
      <c r="H31" s="4">
        <f>H32*H$4</f>
        <v>13709.2552</v>
      </c>
      <c r="I31" s="19">
        <f t="shared" si="0"/>
        <v>13278.513060000001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422</v>
      </c>
      <c r="E32" s="8">
        <v>417</v>
      </c>
      <c r="F32" s="8">
        <v>427</v>
      </c>
      <c r="G32" s="8">
        <v>433</v>
      </c>
      <c r="H32" s="8">
        <v>443</v>
      </c>
      <c r="I32" s="18">
        <f t="shared" si="0"/>
        <v>428.4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13139.181</v>
      </c>
      <c r="E33" s="4">
        <f>E34*E$4</f>
        <v>12958.459800000001</v>
      </c>
      <c r="F33" s="4">
        <f>F34*F$4</f>
        <v>13121.612799999999</v>
      </c>
      <c r="G33" s="4">
        <f>G34*G$4</f>
        <v>13309.36</v>
      </c>
      <c r="H33" s="4">
        <f>H34*H$4</f>
        <v>13554.5232</v>
      </c>
      <c r="I33" s="19">
        <f t="shared" si="0"/>
        <v>13216.627359999999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422</v>
      </c>
      <c r="E34" s="8">
        <v>418</v>
      </c>
      <c r="F34" s="8">
        <v>424</v>
      </c>
      <c r="G34" s="8">
        <v>430</v>
      </c>
      <c r="H34" s="8">
        <v>438</v>
      </c>
      <c r="I34" s="18">
        <f t="shared" si="0"/>
        <v>426.4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12952.368</v>
      </c>
      <c r="E35" s="28">
        <f>E36*E$4</f>
        <v>12803.454300000001</v>
      </c>
      <c r="F35" s="28">
        <f>F36*F$4</f>
        <v>12966.8768</v>
      </c>
      <c r="G35" s="28">
        <f>G36*G$4</f>
        <v>13123.648000000001</v>
      </c>
      <c r="H35" s="28">
        <f>H36*H$4</f>
        <v>13337.8984</v>
      </c>
      <c r="I35" s="60">
        <f t="shared" si="0"/>
        <v>13036.849099999999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416</v>
      </c>
      <c r="E36" s="66">
        <v>413</v>
      </c>
      <c r="F36" s="66">
        <v>419</v>
      </c>
      <c r="G36" s="66">
        <v>424</v>
      </c>
      <c r="H36" s="66">
        <v>431</v>
      </c>
      <c r="I36" s="66">
        <f t="shared" si="0"/>
        <v>420.6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12049.4385</v>
      </c>
      <c r="E38" s="4">
        <f>E39*E$4</f>
        <v>12028.426800000001</v>
      </c>
      <c r="F38" s="4">
        <f>F39*F$4</f>
        <v>12224.144</v>
      </c>
      <c r="G38" s="4">
        <f>G39*G$4</f>
        <v>12226.04</v>
      </c>
      <c r="H38" s="4">
        <f>H39*H$4</f>
        <v>12192.881600000001</v>
      </c>
      <c r="I38" s="19">
        <f t="shared" ref="I38:I43" si="2">AVERAGE(D38:H38)</f>
        <v>12144.186180000001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387</v>
      </c>
      <c r="E39" s="8">
        <v>388</v>
      </c>
      <c r="F39" s="8">
        <v>395</v>
      </c>
      <c r="G39" s="8">
        <v>395</v>
      </c>
      <c r="H39" s="8">
        <v>394</v>
      </c>
      <c r="I39" s="18">
        <f t="shared" si="2"/>
        <v>391.8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11644.677</v>
      </c>
      <c r="E40" s="4">
        <f>E41*E$4</f>
        <v>11625.4125</v>
      </c>
      <c r="F40" s="4">
        <f>F41*F$4</f>
        <v>11821.830399999999</v>
      </c>
      <c r="G40" s="4">
        <f>G41*G$4</f>
        <v>11823.664000000001</v>
      </c>
      <c r="H40" s="4">
        <f>H41*H$4</f>
        <v>11790.5784</v>
      </c>
      <c r="I40" s="19">
        <f t="shared" si="2"/>
        <v>11741.232459999999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374</v>
      </c>
      <c r="E41" s="8">
        <v>375</v>
      </c>
      <c r="F41" s="8">
        <v>382</v>
      </c>
      <c r="G41" s="8">
        <v>382</v>
      </c>
      <c r="H41" s="8">
        <v>381</v>
      </c>
      <c r="I41" s="18">
        <f t="shared" si="2"/>
        <v>378.8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11520.135</v>
      </c>
      <c r="E42" s="4">
        <f>E43*E$4</f>
        <v>11532.4092</v>
      </c>
      <c r="F42" s="4">
        <f>F43*F$4</f>
        <v>11698.041599999999</v>
      </c>
      <c r="G42" s="4">
        <f>G43*G$4</f>
        <v>11699.856</v>
      </c>
      <c r="H42" s="4">
        <f>H43*H$4</f>
        <v>11697.7392</v>
      </c>
      <c r="I42" s="19">
        <f t="shared" si="2"/>
        <v>11629.636199999999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370</v>
      </c>
      <c r="E43" s="8">
        <v>372</v>
      </c>
      <c r="F43" s="8">
        <v>378</v>
      </c>
      <c r="G43" s="8">
        <v>378</v>
      </c>
      <c r="H43" s="8">
        <v>378</v>
      </c>
      <c r="I43" s="18">
        <f t="shared" si="2"/>
        <v>375.2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21950.5275</v>
      </c>
      <c r="E45" s="4">
        <f>E46*E$4</f>
        <v>21452.761200000001</v>
      </c>
      <c r="F45" s="4">
        <f>F46*F$4</f>
        <v>20889.36</v>
      </c>
      <c r="G45" s="4">
        <f>G46*G$4</f>
        <v>20892.600000000002</v>
      </c>
      <c r="H45" s="4">
        <f>H46*H$4</f>
        <v>20888.82</v>
      </c>
      <c r="I45" s="19">
        <f>AVERAGE(D45:H45)</f>
        <v>21214.813740000001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705</v>
      </c>
      <c r="E46" s="18">
        <v>692</v>
      </c>
      <c r="F46" s="18">
        <v>675</v>
      </c>
      <c r="G46" s="18">
        <v>675</v>
      </c>
      <c r="H46" s="18">
        <v>675</v>
      </c>
      <c r="I46" s="18">
        <f>AVERAGE(D46:H46)</f>
        <v>684.4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19926.72</v>
      </c>
      <c r="E47" s="4">
        <f>E48*E$4</f>
        <v>19406.688600000001</v>
      </c>
      <c r="F47" s="4">
        <f>F48*F$4</f>
        <v>18877.791999999998</v>
      </c>
      <c r="G47" s="4">
        <f>G48*G$4</f>
        <v>18880.72</v>
      </c>
      <c r="H47" s="4">
        <f>H48*H$4</f>
        <v>18846.357599999999</v>
      </c>
      <c r="I47" s="51">
        <f>AVERAGE(D47:H47)</f>
        <v>19187.655640000001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640</v>
      </c>
      <c r="E48" s="8">
        <v>626</v>
      </c>
      <c r="F48" s="8">
        <v>610</v>
      </c>
      <c r="G48" s="8">
        <v>610</v>
      </c>
      <c r="H48" s="8">
        <v>609</v>
      </c>
      <c r="I48" s="18">
        <f>AVERAGE(D48:H48)</f>
        <v>619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16875.440999999999</v>
      </c>
      <c r="E50" s="4">
        <f>E51*E$4</f>
        <v>16585.588500000002</v>
      </c>
      <c r="F50" s="4">
        <f>F51*F$4</f>
        <v>16556.752</v>
      </c>
      <c r="G50" s="4">
        <f>G51*G$4</f>
        <v>16837.888000000003</v>
      </c>
      <c r="H50" s="4">
        <f>H51*H$4</f>
        <v>16834.8416</v>
      </c>
      <c r="I50" s="19">
        <f>AVERAGE(D50:H50)</f>
        <v>16738.102220000001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542</v>
      </c>
      <c r="E51" s="8">
        <v>535</v>
      </c>
      <c r="F51" s="8">
        <v>535</v>
      </c>
      <c r="G51" s="8">
        <v>544</v>
      </c>
      <c r="H51" s="8">
        <v>544</v>
      </c>
      <c r="I51" s="18">
        <f>AVERAGE(D51:H51)</f>
        <v>540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14664.8205</v>
      </c>
      <c r="E53" s="4">
        <f>E54*E$4</f>
        <v>14477.513700000001</v>
      </c>
      <c r="F53" s="4">
        <f>F54*F$4</f>
        <v>14638.025599999999</v>
      </c>
      <c r="G53" s="4">
        <f>G54*G$4</f>
        <v>14856.960000000001</v>
      </c>
      <c r="H53" s="4">
        <f>H54*H$4</f>
        <v>15132.7896</v>
      </c>
      <c r="I53" s="19">
        <f t="shared" ref="I53:I58" si="3">AVERAGE(D53:H53)</f>
        <v>14754.02188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471</v>
      </c>
      <c r="E54" s="8">
        <v>467</v>
      </c>
      <c r="F54" s="8">
        <v>473</v>
      </c>
      <c r="G54" s="8">
        <v>480</v>
      </c>
      <c r="H54" s="8">
        <v>489</v>
      </c>
      <c r="I54" s="18">
        <f t="shared" si="3"/>
        <v>476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13450.536</v>
      </c>
      <c r="E55" s="4">
        <f>E56*E$4</f>
        <v>13237.4697</v>
      </c>
      <c r="F55" s="4">
        <f>F56*F$4</f>
        <v>13400.1376</v>
      </c>
      <c r="G55" s="4">
        <f>G56*G$4</f>
        <v>13618.880000000001</v>
      </c>
      <c r="H55" s="4">
        <f>H56*H$4</f>
        <v>13894.9336</v>
      </c>
      <c r="I55" s="19">
        <f t="shared" si="3"/>
        <v>13520.391380000001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432</v>
      </c>
      <c r="E56" s="8">
        <v>427</v>
      </c>
      <c r="F56" s="8">
        <v>433</v>
      </c>
      <c r="G56" s="8">
        <v>440</v>
      </c>
      <c r="H56" s="8">
        <v>449</v>
      </c>
      <c r="I56" s="18">
        <f t="shared" si="3"/>
        <v>436.2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12734.4195</v>
      </c>
      <c r="E57" s="4">
        <f>E58*E$4</f>
        <v>12524.4444</v>
      </c>
      <c r="F57" s="4">
        <f>F58*F$4</f>
        <v>12719.299199999999</v>
      </c>
      <c r="G57" s="4">
        <f>G58*G$4</f>
        <v>12906.984</v>
      </c>
      <c r="H57" s="4">
        <f>H58*H$4</f>
        <v>13214.112800000001</v>
      </c>
      <c r="I57" s="19">
        <f t="shared" si="3"/>
        <v>12819.851980000001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409</v>
      </c>
      <c r="E58" s="8">
        <v>404</v>
      </c>
      <c r="F58" s="8">
        <v>411</v>
      </c>
      <c r="G58" s="8">
        <v>417</v>
      </c>
      <c r="H58" s="8">
        <v>427</v>
      </c>
      <c r="I58" s="18">
        <f t="shared" si="3"/>
        <v>413.6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13637.349</v>
      </c>
      <c r="E60" s="4">
        <f>E61*E$4</f>
        <v>13640.484</v>
      </c>
      <c r="F60" s="4">
        <f>F61*F$4</f>
        <v>13616.768</v>
      </c>
      <c r="G60" s="4">
        <f>G61*G$4</f>
        <v>13804.592000000001</v>
      </c>
      <c r="H60" s="4">
        <f>H61*H$4</f>
        <v>14142.504800000001</v>
      </c>
      <c r="I60" s="19">
        <f>AVERAGE(D60:H60)</f>
        <v>13768.339559999999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438</v>
      </c>
      <c r="E61" s="8">
        <v>440</v>
      </c>
      <c r="F61" s="8">
        <v>440</v>
      </c>
      <c r="G61" s="8">
        <v>446</v>
      </c>
      <c r="H61" s="8">
        <v>457</v>
      </c>
      <c r="I61" s="18">
        <f>AVERAGE(D61:H61)</f>
        <v>444.2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13325.994000000001</v>
      </c>
      <c r="E62" s="4">
        <f>E63*E$4</f>
        <v>13330.473</v>
      </c>
      <c r="F62" s="4">
        <f>F63*F$4</f>
        <v>13307.296</v>
      </c>
      <c r="G62" s="4">
        <f>G63*G$4</f>
        <v>13526.024000000001</v>
      </c>
      <c r="H62" s="4">
        <f>H63*H$4</f>
        <v>13802.0944</v>
      </c>
      <c r="I62" s="19">
        <f t="shared" ref="I62:I70" si="4">AVERAGE(D62:H62)</f>
        <v>13458.37628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428</v>
      </c>
      <c r="E63" s="27">
        <v>430</v>
      </c>
      <c r="F63" s="27">
        <v>430</v>
      </c>
      <c r="G63" s="27">
        <v>437</v>
      </c>
      <c r="H63" s="8">
        <v>446</v>
      </c>
      <c r="I63" s="18">
        <f>AVERAGE(D63:H63)</f>
        <v>434.2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13232.5875</v>
      </c>
      <c r="E64" s="28">
        <f>E65*E$4</f>
        <v>13237.4697</v>
      </c>
      <c r="F64" s="28">
        <f>F65*F$4</f>
        <v>13214.454399999999</v>
      </c>
      <c r="G64" s="28">
        <f>G65*G$4</f>
        <v>13402.216</v>
      </c>
      <c r="H64" s="28">
        <f>H65*H$4</f>
        <v>13709.2552</v>
      </c>
      <c r="I64" s="60">
        <f t="shared" si="4"/>
        <v>13359.19656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425</v>
      </c>
      <c r="E65" s="65">
        <v>427</v>
      </c>
      <c r="F65" s="65">
        <v>427</v>
      </c>
      <c r="G65" s="66">
        <v>433</v>
      </c>
      <c r="H65" s="66">
        <v>443</v>
      </c>
      <c r="I65" s="66">
        <f>AVERAGE(D65:H65)</f>
        <v>431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13139.181</v>
      </c>
      <c r="E66" s="4">
        <f>E67*E$4</f>
        <v>13144.466400000001</v>
      </c>
      <c r="F66" s="4">
        <f>F67*F$4</f>
        <v>13121.612799999999</v>
      </c>
      <c r="G66" s="4">
        <f>G67*G$4</f>
        <v>13309.36</v>
      </c>
      <c r="H66" s="4">
        <f>H67*H$4</f>
        <v>13616.416000000001</v>
      </c>
      <c r="I66" s="19">
        <f t="shared" si="4"/>
        <v>13266.20724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422</v>
      </c>
      <c r="E67" s="27">
        <v>424</v>
      </c>
      <c r="F67" s="27">
        <v>424</v>
      </c>
      <c r="G67" s="8">
        <v>430</v>
      </c>
      <c r="H67" s="8">
        <v>440</v>
      </c>
      <c r="I67" s="18">
        <f>AVERAGE(D67:H67)</f>
        <v>428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13045.7745</v>
      </c>
      <c r="E68" s="4">
        <f>E69*E$4</f>
        <v>13020.462</v>
      </c>
      <c r="F68" s="4">
        <f>F69*F$4</f>
        <v>12997.823999999999</v>
      </c>
      <c r="G68" s="4">
        <f>G69*G$4</f>
        <v>13216.504000000001</v>
      </c>
      <c r="H68" s="4">
        <f>H69*H$4</f>
        <v>13492.6304</v>
      </c>
      <c r="I68" s="19">
        <f t="shared" si="4"/>
        <v>13154.63898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419</v>
      </c>
      <c r="E69" s="27">
        <v>420</v>
      </c>
      <c r="F69" s="27">
        <v>420</v>
      </c>
      <c r="G69" s="8">
        <v>427</v>
      </c>
      <c r="H69" s="8">
        <v>436</v>
      </c>
      <c r="I69" s="18">
        <f>AVERAGE(D69:H69)</f>
        <v>424.4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12827.826000000001</v>
      </c>
      <c r="E70" s="4">
        <f>E71*E$4</f>
        <v>12834.455400000001</v>
      </c>
      <c r="F70" s="4">
        <f>F71*F$4</f>
        <v>12812.140799999999</v>
      </c>
      <c r="G70" s="4">
        <f>G71*G$4</f>
        <v>12999.84</v>
      </c>
      <c r="H70" s="4">
        <f>H71*H$4</f>
        <v>13306.952000000001</v>
      </c>
      <c r="I70" s="19">
        <f t="shared" si="4"/>
        <v>12956.242840000001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412</v>
      </c>
      <c r="E71" s="27">
        <v>414</v>
      </c>
      <c r="F71" s="27">
        <v>414</v>
      </c>
      <c r="G71" s="8">
        <v>420</v>
      </c>
      <c r="H71" s="8">
        <v>430</v>
      </c>
      <c r="I71" s="18">
        <f>AVERAGE(D71:H71)</f>
        <v>418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10305.8505</v>
      </c>
      <c r="E73" s="4">
        <f>E74*E$4</f>
        <v>10292.3652</v>
      </c>
      <c r="F73" s="4">
        <f>F74*F$4</f>
        <v>10274.4704</v>
      </c>
      <c r="G73" s="4">
        <f>G74*G$4</f>
        <v>10771.296</v>
      </c>
      <c r="H73" s="4">
        <f>H74*H$4</f>
        <v>10769.3472</v>
      </c>
      <c r="I73" s="19">
        <f>AVERAGE(D73:H73)</f>
        <v>10482.665859999999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331</v>
      </c>
      <c r="E74" s="27">
        <v>332</v>
      </c>
      <c r="F74" s="27">
        <v>332</v>
      </c>
      <c r="G74" s="8">
        <v>348</v>
      </c>
      <c r="H74" s="8">
        <v>348</v>
      </c>
      <c r="I74" s="18">
        <f>AVERAGE(D74:H74)</f>
        <v>338.2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4"/>
  <sheetViews>
    <sheetView workbookViewId="0">
      <pane xSplit="2" ySplit="4" topLeftCell="C71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RowHeight="21.75" x14ac:dyDescent="0.5"/>
  <cols>
    <col min="1" max="1" width="15.42578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8" ht="29.25" x14ac:dyDescent="0.6">
      <c r="C1" s="156"/>
      <c r="D1" s="156"/>
      <c r="E1" s="156"/>
      <c r="F1" s="156"/>
      <c r="G1" s="156"/>
      <c r="H1" s="156"/>
      <c r="I1" s="156"/>
    </row>
    <row r="2" spans="1:18" x14ac:dyDescent="0.5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8" x14ac:dyDescent="0.5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5">
      <c r="B4" s="152" t="s">
        <v>23</v>
      </c>
      <c r="C4" s="152"/>
      <c r="D4" s="12">
        <v>30.953700000000001</v>
      </c>
      <c r="E4" s="13">
        <v>30.956199999999999</v>
      </c>
      <c r="F4" s="12">
        <v>31.19</v>
      </c>
      <c r="G4" s="12">
        <v>31.373699999999999</v>
      </c>
      <c r="H4" s="11"/>
      <c r="I4" s="13">
        <f>AVERAGE(D4:H4)</f>
        <v>31.118400000000001</v>
      </c>
    </row>
    <row r="5" spans="1:18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25" x14ac:dyDescent="0.5">
      <c r="A6" s="16" t="s">
        <v>90</v>
      </c>
      <c r="B6" s="34" t="s">
        <v>28</v>
      </c>
      <c r="C6" s="43" t="s">
        <v>85</v>
      </c>
      <c r="D6" s="4">
        <f>D7*D$4</f>
        <v>36927.7641</v>
      </c>
      <c r="E6" s="4">
        <f>E7*E$4</f>
        <v>36930.746599999999</v>
      </c>
      <c r="F6" s="4">
        <f>F7*F$4</f>
        <v>36866.58</v>
      </c>
      <c r="G6" s="4">
        <f>G7*G$4</f>
        <v>36832.7238</v>
      </c>
      <c r="H6" s="4"/>
      <c r="I6" s="19">
        <f t="shared" ref="I6:I36" si="0">AVERAGE(D6:H6)</f>
        <v>36889.453625000002</v>
      </c>
      <c r="J6" s="6"/>
      <c r="K6" s="6"/>
      <c r="L6" s="6"/>
      <c r="M6" s="127"/>
      <c r="N6" s="127"/>
      <c r="O6" s="127"/>
      <c r="P6" s="127"/>
      <c r="Q6" s="127"/>
      <c r="R6" s="127"/>
    </row>
    <row r="7" spans="1:18" ht="23.25" x14ac:dyDescent="0.5">
      <c r="A7" s="16" t="s">
        <v>91</v>
      </c>
      <c r="B7" s="35" t="s">
        <v>29</v>
      </c>
      <c r="C7" s="47" t="s">
        <v>86</v>
      </c>
      <c r="D7" s="8">
        <v>1193</v>
      </c>
      <c r="E7" s="8">
        <v>1193</v>
      </c>
      <c r="F7" s="8">
        <v>1182</v>
      </c>
      <c r="G7" s="8">
        <v>1174</v>
      </c>
      <c r="H7" s="8"/>
      <c r="I7" s="18">
        <f t="shared" si="0"/>
        <v>1185.5</v>
      </c>
      <c r="J7" s="6"/>
      <c r="K7" s="6"/>
      <c r="L7" s="6"/>
      <c r="M7" s="127"/>
      <c r="N7" s="127"/>
      <c r="O7" s="127"/>
      <c r="P7" s="127"/>
      <c r="Q7" s="127"/>
      <c r="R7" s="127"/>
    </row>
    <row r="8" spans="1:18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34575.282899999998</v>
      </c>
      <c r="E8" s="4">
        <f>E9*E$4</f>
        <v>36435.447399999997</v>
      </c>
      <c r="F8" s="4">
        <f>F9*F$4</f>
        <v>36866.58</v>
      </c>
      <c r="G8" s="4">
        <f>G9*G$4</f>
        <v>37334.703000000001</v>
      </c>
      <c r="H8" s="17"/>
      <c r="I8" s="19">
        <f>AVERAGE(D8:H8)</f>
        <v>36303.003324999998</v>
      </c>
      <c r="J8" s="30"/>
      <c r="K8" s="30"/>
      <c r="L8" s="30"/>
      <c r="M8" s="128"/>
      <c r="N8" s="128"/>
      <c r="O8" s="128"/>
      <c r="P8" s="128"/>
      <c r="Q8" s="128"/>
      <c r="R8" s="128"/>
    </row>
    <row r="9" spans="1:18" s="16" customFormat="1" ht="23.25" x14ac:dyDescent="0.5">
      <c r="A9" s="16" t="s">
        <v>93</v>
      </c>
      <c r="B9" s="39" t="s">
        <v>29</v>
      </c>
      <c r="C9" s="56" t="s">
        <v>86</v>
      </c>
      <c r="D9" s="48">
        <v>1117</v>
      </c>
      <c r="E9" s="48">
        <v>1177</v>
      </c>
      <c r="F9" s="48">
        <v>1182</v>
      </c>
      <c r="G9" s="48">
        <v>1190</v>
      </c>
      <c r="H9" s="48"/>
      <c r="I9" s="18">
        <f t="shared" si="0"/>
        <v>1166.5</v>
      </c>
      <c r="J9" s="30"/>
      <c r="K9" s="30"/>
      <c r="L9" s="30"/>
      <c r="M9" s="128"/>
      <c r="N9" s="128"/>
      <c r="O9" s="128"/>
      <c r="P9" s="128"/>
      <c r="Q9" s="128"/>
      <c r="R9" s="128"/>
    </row>
    <row r="10" spans="1:18" ht="23.25" x14ac:dyDescent="0.5">
      <c r="A10" t="s">
        <v>94</v>
      </c>
      <c r="B10" s="34" t="s">
        <v>31</v>
      </c>
      <c r="C10" s="43" t="s">
        <v>85</v>
      </c>
      <c r="D10" s="4">
        <f>D11*D$4</f>
        <v>35937.245699999999</v>
      </c>
      <c r="E10" s="4">
        <f>E11*E$4</f>
        <v>35909.191999999995</v>
      </c>
      <c r="F10" s="4">
        <f>F11*F$4</f>
        <v>35868.5</v>
      </c>
      <c r="G10" s="4">
        <f>G11*G$4</f>
        <v>35797.3917</v>
      </c>
      <c r="H10" s="4"/>
      <c r="I10" s="19">
        <f t="shared" si="0"/>
        <v>35878.082349999997</v>
      </c>
      <c r="J10" s="6"/>
      <c r="K10" s="25"/>
      <c r="L10" s="25"/>
      <c r="M10" s="127"/>
      <c r="N10" s="127"/>
      <c r="O10" s="127"/>
      <c r="P10" s="127"/>
      <c r="Q10" s="127"/>
      <c r="R10" s="127"/>
    </row>
    <row r="11" spans="1:18" ht="23.25" x14ac:dyDescent="0.5">
      <c r="A11" t="s">
        <v>95</v>
      </c>
      <c r="B11" s="35" t="s">
        <v>32</v>
      </c>
      <c r="C11" s="47" t="s">
        <v>86</v>
      </c>
      <c r="D11" s="48">
        <v>1161</v>
      </c>
      <c r="E11" s="48">
        <v>1160</v>
      </c>
      <c r="F11" s="48">
        <v>1150</v>
      </c>
      <c r="G11" s="48">
        <v>1141</v>
      </c>
      <c r="H11" s="48"/>
      <c r="I11" s="18">
        <f t="shared" si="0"/>
        <v>1153</v>
      </c>
      <c r="J11" s="6"/>
      <c r="K11" s="25"/>
      <c r="L11" s="25"/>
    </row>
    <row r="12" spans="1:18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35411.032800000001</v>
      </c>
      <c r="E12" s="28">
        <f>E13*E$4</f>
        <v>35382.936600000001</v>
      </c>
      <c r="F12" s="28">
        <f>F13*F$4</f>
        <v>35868.5</v>
      </c>
      <c r="G12" s="28">
        <f>G13*G$4</f>
        <v>36330.744599999998</v>
      </c>
      <c r="H12" s="28"/>
      <c r="I12" s="60">
        <f t="shared" si="0"/>
        <v>35748.303500000002</v>
      </c>
      <c r="J12" s="61">
        <f>AVERAGE(D12:E12)</f>
        <v>35396.984700000001</v>
      </c>
      <c r="K12" s="67"/>
      <c r="L12" s="67"/>
    </row>
    <row r="13" spans="1:18" s="62" customFormat="1" ht="23.25" x14ac:dyDescent="0.5">
      <c r="A13" t="s">
        <v>97</v>
      </c>
      <c r="B13" s="63" t="s">
        <v>32</v>
      </c>
      <c r="C13" s="64" t="s">
        <v>86</v>
      </c>
      <c r="D13" s="68">
        <v>1144</v>
      </c>
      <c r="E13" s="68">
        <v>1143</v>
      </c>
      <c r="F13" s="68">
        <v>1150</v>
      </c>
      <c r="G13" s="68">
        <v>1158</v>
      </c>
      <c r="H13" s="68"/>
      <c r="I13" s="66">
        <f t="shared" si="0"/>
        <v>1148.75</v>
      </c>
      <c r="J13" s="61">
        <f>AVERAGE(D13:E13)</f>
        <v>1143.5</v>
      </c>
      <c r="K13" s="67"/>
      <c r="L13" s="67"/>
    </row>
    <row r="14" spans="1:18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25" x14ac:dyDescent="0.5">
      <c r="A15" t="s">
        <v>98</v>
      </c>
      <c r="B15" s="34" t="s">
        <v>35</v>
      </c>
      <c r="C15" s="43" t="s">
        <v>85</v>
      </c>
      <c r="D15" s="4">
        <f>D16*D$4</f>
        <v>18046.007100000003</v>
      </c>
      <c r="E15" s="4">
        <f>E16*E$4</f>
        <v>18016.508399999999</v>
      </c>
      <c r="F15" s="4">
        <f>F16*F$4</f>
        <v>17996.63</v>
      </c>
      <c r="G15" s="4">
        <f>G16*G$4</f>
        <v>17977.130099999998</v>
      </c>
      <c r="H15" s="4"/>
      <c r="I15" s="19">
        <f t="shared" ref="I15:I20" si="1">AVERAGE(D15:H15)</f>
        <v>18009.068899999998</v>
      </c>
      <c r="J15" s="6"/>
      <c r="K15" s="25"/>
      <c r="L15" s="25"/>
    </row>
    <row r="16" spans="1:18" ht="23.25" x14ac:dyDescent="0.5">
      <c r="A16" t="s">
        <v>99</v>
      </c>
      <c r="B16" s="35" t="s">
        <v>36</v>
      </c>
      <c r="C16" s="47" t="s">
        <v>86</v>
      </c>
      <c r="D16" s="8">
        <v>583</v>
      </c>
      <c r="E16" s="8">
        <v>582</v>
      </c>
      <c r="F16" s="8">
        <v>577</v>
      </c>
      <c r="G16" s="8">
        <v>573</v>
      </c>
      <c r="H16" s="8"/>
      <c r="I16" s="18">
        <f t="shared" si="1"/>
        <v>578.75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14176.794600000001</v>
      </c>
      <c r="E17" s="4">
        <f>E18*E$4</f>
        <v>14177.9396</v>
      </c>
      <c r="F17" s="4">
        <f>F18*F$4</f>
        <v>14440.970000000001</v>
      </c>
      <c r="G17" s="4">
        <f>G18*G$4</f>
        <v>14431.902</v>
      </c>
      <c r="H17" s="4"/>
      <c r="I17" s="19">
        <f t="shared" si="1"/>
        <v>14306.90155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458</v>
      </c>
      <c r="E18" s="8">
        <v>458</v>
      </c>
      <c r="F18" s="8">
        <v>463</v>
      </c>
      <c r="G18" s="8">
        <v>460</v>
      </c>
      <c r="H18" s="8"/>
      <c r="I18" s="18">
        <f t="shared" si="1"/>
        <v>459.75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33368.088600000003</v>
      </c>
      <c r="E19" s="4">
        <f>E20*E$4</f>
        <v>33339.827400000002</v>
      </c>
      <c r="F19" s="4">
        <f>F20*F$4</f>
        <v>33778.770000000004</v>
      </c>
      <c r="G19" s="4">
        <f>G20*G$4</f>
        <v>33758.101199999997</v>
      </c>
      <c r="H19" s="50"/>
      <c r="I19" s="51">
        <f t="shared" si="1"/>
        <v>33561.196799999998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1078</v>
      </c>
      <c r="E20" s="8">
        <v>1077</v>
      </c>
      <c r="F20" s="8">
        <v>1083</v>
      </c>
      <c r="G20" s="8">
        <v>1076</v>
      </c>
      <c r="H20" s="8"/>
      <c r="I20" s="18">
        <f t="shared" si="1"/>
        <v>1078.5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17">
        <f>D23*D$4</f>
        <v>27796.422600000002</v>
      </c>
      <c r="E22" s="17">
        <f>E23*E$4</f>
        <v>27767.7114</v>
      </c>
      <c r="F22" s="17">
        <f>F23*F$4</f>
        <v>28226.95</v>
      </c>
      <c r="G22" s="17">
        <f>G23*G$4</f>
        <v>28204.956299999998</v>
      </c>
      <c r="H22" s="17"/>
      <c r="I22" s="19">
        <f>AVERAGE(D22:H22)</f>
        <v>27999.010074999998</v>
      </c>
      <c r="J22" s="30">
        <f>AVERAGE(D29:E29)</f>
        <v>13914.2544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898</v>
      </c>
      <c r="E23" s="48">
        <v>897</v>
      </c>
      <c r="F23" s="48">
        <v>905</v>
      </c>
      <c r="G23" s="18">
        <v>899</v>
      </c>
      <c r="H23" s="18"/>
      <c r="I23" s="18">
        <f>AVERAGE(D23:H23)</f>
        <v>899.75</v>
      </c>
      <c r="J23" s="30">
        <f>AVERAGE(D30:E30)</f>
        <v>449.5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15353.0352</v>
      </c>
      <c r="E25" s="4">
        <f>E26*E$4</f>
        <v>15354.2752</v>
      </c>
      <c r="F25" s="4">
        <f>F26*F$4</f>
        <v>15626.19</v>
      </c>
      <c r="G25" s="4">
        <f>G26*G$4</f>
        <v>15592.7289</v>
      </c>
      <c r="H25" s="4"/>
      <c r="I25" s="19">
        <f t="shared" si="0"/>
        <v>15481.557325000002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496</v>
      </c>
      <c r="E26" s="8">
        <v>496</v>
      </c>
      <c r="F26" s="8">
        <v>501</v>
      </c>
      <c r="G26" s="8">
        <v>497</v>
      </c>
      <c r="H26" s="8"/>
      <c r="I26" s="18">
        <f t="shared" si="0"/>
        <v>497.5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14641.100100000001</v>
      </c>
      <c r="E27" s="4">
        <f>E28*E$4</f>
        <v>14828.0198</v>
      </c>
      <c r="F27" s="4">
        <f>F28*F$4</f>
        <v>15127.150000000001</v>
      </c>
      <c r="G27" s="4">
        <f>G28*G$4</f>
        <v>15090.7497</v>
      </c>
      <c r="H27" s="4"/>
      <c r="I27" s="19">
        <f t="shared" si="0"/>
        <v>14921.7549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473</v>
      </c>
      <c r="E28" s="8">
        <v>479</v>
      </c>
      <c r="F28" s="8">
        <v>485</v>
      </c>
      <c r="G28" s="8">
        <v>481</v>
      </c>
      <c r="H28" s="8"/>
      <c r="I28" s="18">
        <f t="shared" si="0"/>
        <v>479.5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13805.350200000001</v>
      </c>
      <c r="E29" s="28">
        <f>E30*E$4</f>
        <v>14023.158599999999</v>
      </c>
      <c r="F29" s="28">
        <f>F30*F$4</f>
        <v>14316.210000000001</v>
      </c>
      <c r="G29" s="28">
        <f>G30*G$4</f>
        <v>14306.4072</v>
      </c>
      <c r="H29" s="28"/>
      <c r="I29" s="60">
        <f t="shared" si="0"/>
        <v>14112.781500000001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446</v>
      </c>
      <c r="E30" s="66">
        <v>453</v>
      </c>
      <c r="F30" s="66">
        <v>459</v>
      </c>
      <c r="G30" s="66">
        <v>456</v>
      </c>
      <c r="H30" s="66"/>
      <c r="I30" s="66">
        <f t="shared" si="0"/>
        <v>453.5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13712.489100000001</v>
      </c>
      <c r="E31" s="4">
        <f>E32*E$4</f>
        <v>13899.3338</v>
      </c>
      <c r="F31" s="4">
        <f>F32*F$4</f>
        <v>14222.640000000001</v>
      </c>
      <c r="G31" s="4">
        <f>G32*G$4</f>
        <v>14180.912399999999</v>
      </c>
      <c r="H31" s="4"/>
      <c r="I31" s="19">
        <f t="shared" si="0"/>
        <v>14003.843825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443</v>
      </c>
      <c r="E32" s="8">
        <v>449</v>
      </c>
      <c r="F32" s="8">
        <v>456</v>
      </c>
      <c r="G32" s="8">
        <v>452</v>
      </c>
      <c r="H32" s="8"/>
      <c r="I32" s="18">
        <f t="shared" si="0"/>
        <v>450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13588.674300000001</v>
      </c>
      <c r="E33" s="4">
        <f>E34*E$4</f>
        <v>13744.552799999999</v>
      </c>
      <c r="F33" s="4">
        <f>F34*F$4</f>
        <v>14035.5</v>
      </c>
      <c r="G33" s="4">
        <f>G34*G$4</f>
        <v>14024.043900000001</v>
      </c>
      <c r="H33" s="4"/>
      <c r="I33" s="19">
        <f t="shared" si="0"/>
        <v>13848.192750000002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439</v>
      </c>
      <c r="E34" s="8">
        <v>444</v>
      </c>
      <c r="F34" s="8">
        <v>450</v>
      </c>
      <c r="G34" s="8">
        <v>447</v>
      </c>
      <c r="H34" s="8"/>
      <c r="I34" s="18">
        <f t="shared" si="0"/>
        <v>445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13371.9984</v>
      </c>
      <c r="E35" s="28">
        <f>E36*E$4</f>
        <v>13496.903199999999</v>
      </c>
      <c r="F35" s="28">
        <f>F36*F$4</f>
        <v>13817.17</v>
      </c>
      <c r="G35" s="28">
        <f>G36*G$4</f>
        <v>13804.428</v>
      </c>
      <c r="H35" s="28"/>
      <c r="I35" s="60">
        <f t="shared" si="0"/>
        <v>13622.624899999999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432</v>
      </c>
      <c r="E36" s="66">
        <v>436</v>
      </c>
      <c r="F36" s="66">
        <v>443</v>
      </c>
      <c r="G36" s="66">
        <v>440</v>
      </c>
      <c r="H36" s="66"/>
      <c r="I36" s="66">
        <f t="shared" si="0"/>
        <v>437.75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12226.711500000001</v>
      </c>
      <c r="E38" s="4">
        <f>E39*E$4</f>
        <v>12227.699000000001</v>
      </c>
      <c r="F38" s="4">
        <f>F39*F$4</f>
        <v>12694.33</v>
      </c>
      <c r="G38" s="4">
        <f>G39*G$4</f>
        <v>12674.9748</v>
      </c>
      <c r="H38" s="4"/>
      <c r="I38" s="19">
        <f t="shared" ref="I38:I43" si="2">AVERAGE(D38:H38)</f>
        <v>12455.928824999999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395</v>
      </c>
      <c r="E39" s="8">
        <v>395</v>
      </c>
      <c r="F39" s="8">
        <v>407</v>
      </c>
      <c r="G39" s="8">
        <v>404</v>
      </c>
      <c r="H39" s="8"/>
      <c r="I39" s="18">
        <f t="shared" si="2"/>
        <v>400.25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11824.313400000001</v>
      </c>
      <c r="E40" s="4">
        <f>E41*E$4</f>
        <v>11825.268399999999</v>
      </c>
      <c r="F40" s="4">
        <f>F41*F$4</f>
        <v>12288.86</v>
      </c>
      <c r="G40" s="4">
        <f>G41*G$4</f>
        <v>12267.1167</v>
      </c>
      <c r="H40" s="4"/>
      <c r="I40" s="19">
        <f t="shared" si="2"/>
        <v>12051.389625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382</v>
      </c>
      <c r="E41" s="8">
        <v>382</v>
      </c>
      <c r="F41" s="8">
        <v>394</v>
      </c>
      <c r="G41" s="8">
        <v>391</v>
      </c>
      <c r="H41" s="8"/>
      <c r="I41" s="18">
        <f t="shared" si="2"/>
        <v>387.25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11731.452300000001</v>
      </c>
      <c r="E42" s="4">
        <f>E43*E$4</f>
        <v>11701.443600000001</v>
      </c>
      <c r="F42" s="4">
        <f>F43*F$4</f>
        <v>12195.29</v>
      </c>
      <c r="G42" s="4">
        <f>G43*G$4</f>
        <v>12172.9956</v>
      </c>
      <c r="H42" s="4"/>
      <c r="I42" s="19">
        <f t="shared" si="2"/>
        <v>11950.295375000002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379</v>
      </c>
      <c r="E43" s="8">
        <v>378</v>
      </c>
      <c r="F43" s="8">
        <v>391</v>
      </c>
      <c r="G43" s="8">
        <v>388</v>
      </c>
      <c r="H43" s="8"/>
      <c r="I43" s="18">
        <f t="shared" si="2"/>
        <v>384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20924.7012</v>
      </c>
      <c r="E45" s="4">
        <f>E46*E$4</f>
        <v>20895.434999999998</v>
      </c>
      <c r="F45" s="4">
        <f>F46*F$4</f>
        <v>21365.15</v>
      </c>
      <c r="G45" s="4">
        <f>G46*G$4</f>
        <v>21836.0952</v>
      </c>
      <c r="H45" s="17"/>
      <c r="I45" s="19">
        <f>AVERAGE(D45:H45)</f>
        <v>21255.34535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676</v>
      </c>
      <c r="E46" s="18">
        <v>675</v>
      </c>
      <c r="F46" s="18">
        <v>685</v>
      </c>
      <c r="G46" s="18">
        <v>696</v>
      </c>
      <c r="H46" s="18"/>
      <c r="I46" s="18">
        <f>AVERAGE(D46:H46)</f>
        <v>683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18881.757000000001</v>
      </c>
      <c r="E47" s="4">
        <f>E48*E$4</f>
        <v>19378.581200000001</v>
      </c>
      <c r="F47" s="4">
        <f>F48*F$4</f>
        <v>19836.84</v>
      </c>
      <c r="G47" s="4">
        <f>G48*G$4</f>
        <v>20330.157599999999</v>
      </c>
      <c r="H47" s="50"/>
      <c r="I47" s="51">
        <f>AVERAGE(D47:H47)</f>
        <v>19606.83395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610</v>
      </c>
      <c r="E48" s="8">
        <v>626</v>
      </c>
      <c r="F48" s="8">
        <v>636</v>
      </c>
      <c r="G48" s="8">
        <v>648</v>
      </c>
      <c r="H48" s="8"/>
      <c r="I48" s="18">
        <f>AVERAGE(D48:H48)</f>
        <v>630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16838.8128</v>
      </c>
      <c r="E50" s="4">
        <f>E51*E$4</f>
        <v>16840.1728</v>
      </c>
      <c r="F50" s="4">
        <f>F51*F$4</f>
        <v>16811.41</v>
      </c>
      <c r="G50" s="4">
        <f>G51*G$4</f>
        <v>16784.929499999998</v>
      </c>
      <c r="H50" s="4"/>
      <c r="I50" s="19">
        <f>AVERAGE(D50:H50)</f>
        <v>16818.831275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544</v>
      </c>
      <c r="E51" s="8">
        <v>544</v>
      </c>
      <c r="F51" s="8">
        <v>539</v>
      </c>
      <c r="G51" s="8">
        <v>535</v>
      </c>
      <c r="H51" s="8"/>
      <c r="I51" s="18">
        <f>AVERAGE(D51:H51)</f>
        <v>540.5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15136.3593</v>
      </c>
      <c r="E53" s="4">
        <f>E54*E$4</f>
        <v>15137.5818</v>
      </c>
      <c r="F53" s="4">
        <f>F54*F$4</f>
        <v>15407.86</v>
      </c>
      <c r="G53" s="4">
        <f>G54*G$4</f>
        <v>15404.486699999999</v>
      </c>
      <c r="H53" s="4"/>
      <c r="I53" s="19">
        <f t="shared" ref="I53:I58" si="3">AVERAGE(D53:H53)</f>
        <v>15271.57195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489</v>
      </c>
      <c r="E54" s="8">
        <v>489</v>
      </c>
      <c r="F54" s="8">
        <v>494</v>
      </c>
      <c r="G54" s="8">
        <v>491</v>
      </c>
      <c r="H54" s="8"/>
      <c r="I54" s="18">
        <f t="shared" si="3"/>
        <v>490.75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13929.165000000001</v>
      </c>
      <c r="E55" s="4">
        <f>E56*E$4</f>
        <v>14146.983399999999</v>
      </c>
      <c r="F55" s="4">
        <f>F56*F$4</f>
        <v>14409.78</v>
      </c>
      <c r="G55" s="4">
        <f>G56*G$4</f>
        <v>14400.5283</v>
      </c>
      <c r="H55" s="4"/>
      <c r="I55" s="19">
        <f t="shared" si="3"/>
        <v>14221.614174999999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450</v>
      </c>
      <c r="E56" s="8">
        <v>457</v>
      </c>
      <c r="F56" s="8">
        <v>462</v>
      </c>
      <c r="G56" s="8">
        <v>459</v>
      </c>
      <c r="H56" s="8"/>
      <c r="I56" s="18">
        <f t="shared" si="3"/>
        <v>457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13217.2299</v>
      </c>
      <c r="E57" s="4">
        <f>E58*E$4</f>
        <v>13404.034599999999</v>
      </c>
      <c r="F57" s="4">
        <f>F58*F$4</f>
        <v>13692.41</v>
      </c>
      <c r="G57" s="4">
        <f>G58*G$4</f>
        <v>13678.933199999999</v>
      </c>
      <c r="H57" s="4"/>
      <c r="I57" s="19">
        <f t="shared" si="3"/>
        <v>13498.151924999998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427</v>
      </c>
      <c r="E58" s="8">
        <v>433</v>
      </c>
      <c r="F58" s="8">
        <v>439</v>
      </c>
      <c r="G58" s="8">
        <v>436</v>
      </c>
      <c r="H58" s="8"/>
      <c r="I58" s="18">
        <f t="shared" si="3"/>
        <v>433.75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14145.840900000001</v>
      </c>
      <c r="E60" s="4">
        <f>E61*E$4</f>
        <v>14332.720599999999</v>
      </c>
      <c r="F60" s="4">
        <f>F61*F$4</f>
        <v>14316.210000000001</v>
      </c>
      <c r="G60" s="4">
        <f>G61*G$4</f>
        <v>14306.4072</v>
      </c>
      <c r="H60" s="26"/>
      <c r="I60" s="19">
        <f>AVERAGE(D60:H60)</f>
        <v>14275.294675000001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457</v>
      </c>
      <c r="E61" s="8">
        <v>463</v>
      </c>
      <c r="F61" s="8">
        <v>459</v>
      </c>
      <c r="G61" s="8">
        <v>456</v>
      </c>
      <c r="H61" s="8"/>
      <c r="I61" s="18">
        <f>AVERAGE(D61:H61)</f>
        <v>458.75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13805.350200000001</v>
      </c>
      <c r="E62" s="4">
        <f>E63*E$4</f>
        <v>14023.158599999999</v>
      </c>
      <c r="F62" s="4">
        <f>F63*F$4</f>
        <v>13973.12</v>
      </c>
      <c r="G62" s="4">
        <f>G63*G$4</f>
        <v>13961.2965</v>
      </c>
      <c r="H62" s="4"/>
      <c r="I62" s="19">
        <f t="shared" ref="I62:I70" si="4">AVERAGE(D62:H62)</f>
        <v>13940.731325000001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446</v>
      </c>
      <c r="E63" s="27">
        <v>453</v>
      </c>
      <c r="F63" s="27">
        <v>448</v>
      </c>
      <c r="G63" s="27">
        <v>445</v>
      </c>
      <c r="H63" s="8"/>
      <c r="I63" s="18">
        <f>AVERAGE(D63:H63)</f>
        <v>448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13712.489100000001</v>
      </c>
      <c r="E64" s="28">
        <f>E65*E$4</f>
        <v>13899.3338</v>
      </c>
      <c r="F64" s="28">
        <f>F65*F$4</f>
        <v>13879.550000000001</v>
      </c>
      <c r="G64" s="28">
        <f>G65*G$4</f>
        <v>13867.1754</v>
      </c>
      <c r="H64" s="28"/>
      <c r="I64" s="60">
        <f t="shared" si="4"/>
        <v>13839.637075000001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443</v>
      </c>
      <c r="E65" s="65">
        <v>449</v>
      </c>
      <c r="F65" s="65">
        <v>445</v>
      </c>
      <c r="G65" s="66">
        <v>442</v>
      </c>
      <c r="H65" s="66"/>
      <c r="I65" s="66">
        <f>AVERAGE(D65:H65)</f>
        <v>444.75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13619.628000000001</v>
      </c>
      <c r="E66" s="4">
        <f>E67*E$4</f>
        <v>13806.465199999999</v>
      </c>
      <c r="F66" s="4">
        <f>F67*F$4</f>
        <v>13785.980000000001</v>
      </c>
      <c r="G66" s="4">
        <f>G67*G$4</f>
        <v>13773.0543</v>
      </c>
      <c r="H66" s="4"/>
      <c r="I66" s="19">
        <f t="shared" si="4"/>
        <v>13746.281875000001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440</v>
      </c>
      <c r="E67" s="27">
        <v>446</v>
      </c>
      <c r="F67" s="27">
        <v>442</v>
      </c>
      <c r="G67" s="8">
        <v>439</v>
      </c>
      <c r="H67" s="8"/>
      <c r="I67" s="18">
        <f>AVERAGE(D67:H67)</f>
        <v>441.75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13526.766900000001</v>
      </c>
      <c r="E68" s="4">
        <f>E69*E$4</f>
        <v>13713.596599999999</v>
      </c>
      <c r="F68" s="4">
        <f>F69*F$4</f>
        <v>13692.41</v>
      </c>
      <c r="G68" s="4">
        <f>G69*G$4</f>
        <v>13678.933199999999</v>
      </c>
      <c r="H68" s="4"/>
      <c r="I68" s="19">
        <f t="shared" si="4"/>
        <v>13652.926674999999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437</v>
      </c>
      <c r="E69" s="27">
        <v>443</v>
      </c>
      <c r="F69" s="27">
        <v>439</v>
      </c>
      <c r="G69" s="8">
        <v>436</v>
      </c>
      <c r="H69" s="8"/>
      <c r="I69" s="18">
        <f>AVERAGE(D69:H69)</f>
        <v>438.75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13310.091</v>
      </c>
      <c r="E70" s="4">
        <f>E71*E$4</f>
        <v>13496.903199999999</v>
      </c>
      <c r="F70" s="4">
        <f>F71*F$4</f>
        <v>13474.08</v>
      </c>
      <c r="G70" s="4">
        <f>G71*G$4</f>
        <v>13459.317300000001</v>
      </c>
      <c r="H70" s="4"/>
      <c r="I70" s="19">
        <f t="shared" si="4"/>
        <v>13435.097875000001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430</v>
      </c>
      <c r="E71" s="27">
        <v>436</v>
      </c>
      <c r="F71" s="27">
        <v>432</v>
      </c>
      <c r="G71" s="8">
        <v>429</v>
      </c>
      <c r="H71" s="8"/>
      <c r="I71" s="18">
        <f>AVERAGE(D71:H71)</f>
        <v>431.75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10802.8413</v>
      </c>
      <c r="E73" s="4">
        <f>E74*E$4</f>
        <v>10772.757599999999</v>
      </c>
      <c r="F73" s="4">
        <f>F74*F$4</f>
        <v>10760.550000000001</v>
      </c>
      <c r="G73" s="4">
        <f>G74*G$4</f>
        <v>10761.179099999999</v>
      </c>
      <c r="H73" s="4"/>
      <c r="I73" s="19">
        <f>AVERAGE(D73:H73)</f>
        <v>10774.332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349</v>
      </c>
      <c r="E74" s="27">
        <v>348</v>
      </c>
      <c r="F74" s="27">
        <v>345</v>
      </c>
      <c r="G74" s="8">
        <v>343</v>
      </c>
      <c r="H74" s="8"/>
      <c r="I74" s="18">
        <f>AVERAGE(D74:H74)</f>
        <v>346.25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pane xSplit="2" ySplit="4" topLeftCell="C36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RowHeight="21.75" x14ac:dyDescent="0.5"/>
  <cols>
    <col min="1" max="1" width="15.42578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56"/>
      <c r="D1" s="156"/>
      <c r="E1" s="156"/>
      <c r="F1" s="156"/>
      <c r="G1" s="156"/>
      <c r="H1" s="156"/>
      <c r="I1" s="156"/>
    </row>
    <row r="2" spans="1:12" x14ac:dyDescent="0.5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5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5">
      <c r="B4" s="152" t="s">
        <v>23</v>
      </c>
      <c r="C4" s="152"/>
      <c r="D4" s="12">
        <v>31.6449</v>
      </c>
      <c r="E4" s="13">
        <v>31.7088</v>
      </c>
      <c r="F4" s="12">
        <v>31.869499999999999</v>
      </c>
      <c r="G4" s="12">
        <v>31.7621</v>
      </c>
      <c r="H4" s="11"/>
      <c r="I4" s="13">
        <f>AVERAGE(D4:H4)</f>
        <v>31.746325000000002</v>
      </c>
    </row>
    <row r="5" spans="1:12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25" x14ac:dyDescent="0.5">
      <c r="A6" s="16" t="s">
        <v>90</v>
      </c>
      <c r="B6" s="34" t="s">
        <v>28</v>
      </c>
      <c r="C6" s="43" t="s">
        <v>85</v>
      </c>
      <c r="D6" s="4">
        <f>D7*D$4</f>
        <v>37246.047299999998</v>
      </c>
      <c r="E6" s="4">
        <f>E7*E$4</f>
        <v>37765.180800000002</v>
      </c>
      <c r="F6" s="4">
        <f>F7*F$4</f>
        <v>39040.137499999997</v>
      </c>
      <c r="G6" s="4">
        <f>G7*G$4</f>
        <v>40337.866999999998</v>
      </c>
      <c r="H6" s="4"/>
      <c r="I6" s="19">
        <f t="shared" ref="I6:I36" si="0">AVERAGE(D6:H6)</f>
        <v>38597.308149999997</v>
      </c>
      <c r="J6" s="6"/>
      <c r="K6" s="6"/>
      <c r="L6" s="6"/>
    </row>
    <row r="7" spans="1:12" ht="23.25" x14ac:dyDescent="0.5">
      <c r="A7" s="16" t="s">
        <v>91</v>
      </c>
      <c r="B7" s="35" t="s">
        <v>29</v>
      </c>
      <c r="C7" s="47" t="s">
        <v>86</v>
      </c>
      <c r="D7" s="8">
        <v>1177</v>
      </c>
      <c r="E7" s="8">
        <v>1191</v>
      </c>
      <c r="F7" s="8">
        <v>1225</v>
      </c>
      <c r="G7" s="8">
        <v>1270</v>
      </c>
      <c r="H7" s="8"/>
      <c r="I7" s="18">
        <f t="shared" si="0"/>
        <v>1215.75</v>
      </c>
      <c r="J7" s="6"/>
      <c r="K7" s="6"/>
      <c r="L7" s="6"/>
    </row>
    <row r="8" spans="1:12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37752.365700000002</v>
      </c>
      <c r="E8" s="4">
        <f>E9*E$4</f>
        <v>38779.862399999998</v>
      </c>
      <c r="F8" s="4">
        <f>F9*F$4</f>
        <v>40091.830999999998</v>
      </c>
      <c r="G8" s="4">
        <f>G9*G$4</f>
        <v>40337.866999999998</v>
      </c>
      <c r="H8" s="17"/>
      <c r="I8" s="19">
        <f>AVERAGE(D8:H8)</f>
        <v>39240.481525000003</v>
      </c>
      <c r="J8" s="30"/>
      <c r="K8" s="30"/>
      <c r="L8" s="30"/>
    </row>
    <row r="9" spans="1:12" s="16" customFormat="1" ht="23.25" x14ac:dyDescent="0.5">
      <c r="A9" s="16" t="s">
        <v>93</v>
      </c>
      <c r="B9" s="39" t="s">
        <v>29</v>
      </c>
      <c r="C9" s="56" t="s">
        <v>86</v>
      </c>
      <c r="D9" s="48">
        <v>1193</v>
      </c>
      <c r="E9" s="48">
        <v>1223</v>
      </c>
      <c r="F9" s="48">
        <v>1258</v>
      </c>
      <c r="G9" s="48">
        <v>1270</v>
      </c>
      <c r="H9" s="48"/>
      <c r="I9" s="18">
        <f t="shared" si="0"/>
        <v>1236</v>
      </c>
      <c r="J9" s="30"/>
      <c r="K9" s="30"/>
      <c r="L9" s="30"/>
    </row>
    <row r="10" spans="1:12" ht="23.25" x14ac:dyDescent="0.5">
      <c r="A10" t="s">
        <v>94</v>
      </c>
      <c r="B10" s="34" t="s">
        <v>31</v>
      </c>
      <c r="C10" s="43" t="s">
        <v>85</v>
      </c>
      <c r="D10" s="4">
        <f>D11*D$4</f>
        <v>36201.765599999999</v>
      </c>
      <c r="E10" s="4">
        <f>E11*E$4</f>
        <v>36782.207999999999</v>
      </c>
      <c r="F10" s="4">
        <f>F11*F$4</f>
        <v>38020.313499999997</v>
      </c>
      <c r="G10" s="4">
        <f>G11*G$4</f>
        <v>39321.479800000001</v>
      </c>
      <c r="H10" s="4"/>
      <c r="I10" s="19">
        <f t="shared" si="0"/>
        <v>37581.441724999997</v>
      </c>
      <c r="J10" s="6"/>
      <c r="K10" s="25"/>
      <c r="L10" s="25"/>
    </row>
    <row r="11" spans="1:12" ht="23.25" x14ac:dyDescent="0.5">
      <c r="A11" t="s">
        <v>95</v>
      </c>
      <c r="B11" s="35" t="s">
        <v>32</v>
      </c>
      <c r="C11" s="47" t="s">
        <v>86</v>
      </c>
      <c r="D11" s="48">
        <v>1144</v>
      </c>
      <c r="E11" s="48">
        <v>1160</v>
      </c>
      <c r="F11" s="48">
        <v>1193</v>
      </c>
      <c r="G11" s="48">
        <v>1238</v>
      </c>
      <c r="H11" s="48"/>
      <c r="I11" s="18">
        <f t="shared" si="0"/>
        <v>1183.75</v>
      </c>
      <c r="J11" s="6"/>
      <c r="K11" s="25"/>
      <c r="L11" s="25"/>
    </row>
    <row r="12" spans="1:12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36739.728900000002</v>
      </c>
      <c r="E12" s="28">
        <f>E13*E$4</f>
        <v>37765.180800000002</v>
      </c>
      <c r="F12" s="28">
        <f>F13*F$4</f>
        <v>39040.137499999997</v>
      </c>
      <c r="G12" s="28">
        <f>G13*G$4</f>
        <v>39321.479800000001</v>
      </c>
      <c r="H12" s="28"/>
      <c r="I12" s="60">
        <f t="shared" si="0"/>
        <v>38216.63175</v>
      </c>
      <c r="J12" s="61">
        <f>AVERAGE(D12:E12)</f>
        <v>37252.454850000002</v>
      </c>
      <c r="K12" s="67"/>
      <c r="L12" s="67"/>
    </row>
    <row r="13" spans="1:12" s="62" customFormat="1" ht="23.25" x14ac:dyDescent="0.5">
      <c r="A13" t="s">
        <v>97</v>
      </c>
      <c r="B13" s="63" t="s">
        <v>32</v>
      </c>
      <c r="C13" s="64" t="s">
        <v>86</v>
      </c>
      <c r="D13" s="68">
        <v>1161</v>
      </c>
      <c r="E13" s="68">
        <v>1191</v>
      </c>
      <c r="F13" s="68">
        <v>1225</v>
      </c>
      <c r="G13" s="68">
        <v>1238</v>
      </c>
      <c r="H13" s="68"/>
      <c r="I13" s="66">
        <f t="shared" si="0"/>
        <v>1203.75</v>
      </c>
      <c r="J13" s="61">
        <f>AVERAGE(D13:E13)</f>
        <v>1176</v>
      </c>
      <c r="K13" s="67"/>
      <c r="L13" s="67"/>
    </row>
    <row r="14" spans="1:12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25" x14ac:dyDescent="0.5">
      <c r="A15" t="s">
        <v>98</v>
      </c>
      <c r="B15" s="34" t="s">
        <v>35</v>
      </c>
      <c r="C15" s="43" t="s">
        <v>85</v>
      </c>
      <c r="D15" s="4">
        <f>D16*D$4</f>
        <v>17942.658299999999</v>
      </c>
      <c r="E15" s="4">
        <f>E16*E$4</f>
        <v>18454.5216</v>
      </c>
      <c r="F15" s="4">
        <f>F16*F$4</f>
        <v>19121.7</v>
      </c>
      <c r="G15" s="4">
        <f>G16*G$4</f>
        <v>19501.929400000001</v>
      </c>
      <c r="H15" s="4"/>
      <c r="I15" s="19">
        <f t="shared" ref="I15:I20" si="1">AVERAGE(D15:H15)</f>
        <v>18755.202324999998</v>
      </c>
      <c r="J15" s="6"/>
      <c r="K15" s="25"/>
      <c r="L15" s="25"/>
    </row>
    <row r="16" spans="1:12" ht="23.25" x14ac:dyDescent="0.5">
      <c r="A16" t="s">
        <v>99</v>
      </c>
      <c r="B16" s="35" t="s">
        <v>36</v>
      </c>
      <c r="C16" s="47" t="s">
        <v>86</v>
      </c>
      <c r="D16" s="8">
        <v>567</v>
      </c>
      <c r="E16" s="8">
        <v>582</v>
      </c>
      <c r="F16" s="8">
        <v>600</v>
      </c>
      <c r="G16" s="8">
        <v>614</v>
      </c>
      <c r="H16" s="8"/>
      <c r="I16" s="18">
        <f t="shared" si="1"/>
        <v>590.75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14398.4295</v>
      </c>
      <c r="E17" s="4">
        <f>E18*E$4</f>
        <v>14617.756799999999</v>
      </c>
      <c r="F17" s="4">
        <f>F18*F$4</f>
        <v>15010.5345</v>
      </c>
      <c r="G17" s="4">
        <f>G18*G$4</f>
        <v>14928.187</v>
      </c>
      <c r="H17" s="4"/>
      <c r="I17" s="19">
        <f t="shared" si="1"/>
        <v>14738.72695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455</v>
      </c>
      <c r="E18" s="8">
        <v>461</v>
      </c>
      <c r="F18" s="8">
        <v>471</v>
      </c>
      <c r="G18" s="8">
        <v>470</v>
      </c>
      <c r="H18" s="8"/>
      <c r="I18" s="18">
        <f t="shared" si="1"/>
        <v>464.25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34176.491999999998</v>
      </c>
      <c r="E19" s="4">
        <f>E20*E$4</f>
        <v>35228.476799999997</v>
      </c>
      <c r="F19" s="4">
        <f>F20*F$4</f>
        <v>36458.707999999999</v>
      </c>
      <c r="G19" s="4">
        <f>G20*G$4</f>
        <v>36780.5118</v>
      </c>
      <c r="H19" s="50"/>
      <c r="I19" s="51">
        <f t="shared" si="1"/>
        <v>35661.047149999999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1080</v>
      </c>
      <c r="E20" s="8">
        <v>1111</v>
      </c>
      <c r="F20" s="8">
        <v>1144</v>
      </c>
      <c r="G20" s="8">
        <v>1158</v>
      </c>
      <c r="H20" s="8"/>
      <c r="I20" s="18">
        <f t="shared" si="1"/>
        <v>1123.25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28100.671200000001</v>
      </c>
      <c r="E22" s="4">
        <f>E23*E$4</f>
        <v>29140.387200000001</v>
      </c>
      <c r="F22" s="4">
        <f>F23*F$4</f>
        <v>29351.809499999999</v>
      </c>
      <c r="G22" s="4">
        <f>G23*G$4</f>
        <v>29665.8014</v>
      </c>
      <c r="H22" s="17"/>
      <c r="I22" s="19">
        <f>AVERAGE(D22:H22)</f>
        <v>29064.667324999999</v>
      </c>
      <c r="J22" s="30">
        <f>AVERAGE(D29:E29)</f>
        <v>14238.7281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888</v>
      </c>
      <c r="E23" s="48">
        <v>919</v>
      </c>
      <c r="F23" s="48">
        <v>921</v>
      </c>
      <c r="G23" s="18">
        <v>934</v>
      </c>
      <c r="H23" s="18"/>
      <c r="I23" s="18">
        <f>AVERAGE(D23:H23)</f>
        <v>915.5</v>
      </c>
      <c r="J23" s="30">
        <f>AVERAGE(D30:E30)</f>
        <v>449.5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15569.290800000001</v>
      </c>
      <c r="E25" s="4">
        <f>E26*E$4</f>
        <v>15569.0208</v>
      </c>
      <c r="F25" s="4">
        <f>F26*F$4</f>
        <v>15679.794</v>
      </c>
      <c r="G25" s="4">
        <f>G26*G$4</f>
        <v>15595.1911</v>
      </c>
      <c r="H25" s="4"/>
      <c r="I25" s="19">
        <f t="shared" si="0"/>
        <v>15603.324175000002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492</v>
      </c>
      <c r="E26" s="8">
        <v>491</v>
      </c>
      <c r="F26" s="8">
        <v>492</v>
      </c>
      <c r="G26" s="8">
        <v>491</v>
      </c>
      <c r="H26" s="8"/>
      <c r="I26" s="18">
        <f t="shared" si="0"/>
        <v>491.5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15062.972400000001</v>
      </c>
      <c r="E27" s="4">
        <f>E28*E$4</f>
        <v>15061.68</v>
      </c>
      <c r="F27" s="4">
        <f>F28*F$4</f>
        <v>15169.882</v>
      </c>
      <c r="G27" s="4">
        <f>G28*G$4</f>
        <v>15086.997499999999</v>
      </c>
      <c r="H27" s="4"/>
      <c r="I27" s="19">
        <f t="shared" si="0"/>
        <v>15095.382974999999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476</v>
      </c>
      <c r="E28" s="8">
        <v>475</v>
      </c>
      <c r="F28" s="8">
        <v>476</v>
      </c>
      <c r="G28" s="8">
        <v>475</v>
      </c>
      <c r="H28" s="8"/>
      <c r="I28" s="18">
        <f t="shared" si="0"/>
        <v>475.5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14240.205</v>
      </c>
      <c r="E29" s="28">
        <f>E30*E$4</f>
        <v>14237.251200000001</v>
      </c>
      <c r="F29" s="28">
        <f>F30*F$4</f>
        <v>14341.275</v>
      </c>
      <c r="G29" s="28">
        <f>G30*G$4</f>
        <v>14261.1829</v>
      </c>
      <c r="H29" s="28"/>
      <c r="I29" s="60">
        <f t="shared" si="0"/>
        <v>14269.978525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450</v>
      </c>
      <c r="E30" s="66">
        <v>449</v>
      </c>
      <c r="F30" s="66">
        <v>450</v>
      </c>
      <c r="G30" s="66">
        <v>449</v>
      </c>
      <c r="H30" s="66"/>
      <c r="I30" s="66">
        <f t="shared" si="0"/>
        <v>449.5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14145.2703</v>
      </c>
      <c r="E31" s="4">
        <f>E32*E$4</f>
        <v>14142.1248</v>
      </c>
      <c r="F31" s="4">
        <f>F32*F$4</f>
        <v>14245.666499999999</v>
      </c>
      <c r="G31" s="4">
        <f>G32*G$4</f>
        <v>14165.8966</v>
      </c>
      <c r="H31" s="4"/>
      <c r="I31" s="19">
        <f t="shared" si="0"/>
        <v>14174.73955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447</v>
      </c>
      <c r="E32" s="8">
        <v>446</v>
      </c>
      <c r="F32" s="8">
        <v>447</v>
      </c>
      <c r="G32" s="8">
        <v>446</v>
      </c>
      <c r="H32" s="8"/>
      <c r="I32" s="18">
        <f t="shared" si="0"/>
        <v>446.5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13987.0458</v>
      </c>
      <c r="E33" s="4">
        <f>E34*E$4</f>
        <v>14015.2896</v>
      </c>
      <c r="F33" s="4">
        <f>F34*F$4</f>
        <v>14118.1885</v>
      </c>
      <c r="G33" s="4">
        <f>G34*G$4</f>
        <v>14007.0861</v>
      </c>
      <c r="H33" s="4"/>
      <c r="I33" s="19">
        <f t="shared" si="0"/>
        <v>14031.9025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442</v>
      </c>
      <c r="E34" s="8">
        <v>442</v>
      </c>
      <c r="F34" s="8">
        <v>443</v>
      </c>
      <c r="G34" s="8">
        <v>441</v>
      </c>
      <c r="H34" s="8"/>
      <c r="I34" s="18">
        <f t="shared" si="0"/>
        <v>442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13765.531499999999</v>
      </c>
      <c r="E35" s="28">
        <f>E36*E$4</f>
        <v>13793.328</v>
      </c>
      <c r="F35" s="28">
        <f>F36*F$4</f>
        <v>13895.101999999999</v>
      </c>
      <c r="G35" s="28">
        <f>G36*G$4</f>
        <v>13816.513500000001</v>
      </c>
      <c r="H35" s="28"/>
      <c r="I35" s="60">
        <f t="shared" si="0"/>
        <v>13817.61875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435</v>
      </c>
      <c r="E36" s="66">
        <v>435</v>
      </c>
      <c r="F36" s="66">
        <v>436</v>
      </c>
      <c r="G36" s="66">
        <v>435</v>
      </c>
      <c r="H36" s="66"/>
      <c r="I36" s="66">
        <f t="shared" si="0"/>
        <v>435.25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12657.96</v>
      </c>
      <c r="E38" s="4">
        <f>E39*E$4</f>
        <v>12651.8112</v>
      </c>
      <c r="F38" s="4">
        <f>F39*F$4</f>
        <v>12747.8</v>
      </c>
      <c r="G38" s="4">
        <f>G39*G$4</f>
        <v>12673.0779</v>
      </c>
      <c r="H38" s="4"/>
      <c r="I38" s="19">
        <f t="shared" ref="I38:I43" si="2">AVERAGE(D38:H38)</f>
        <v>12682.662274999999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400</v>
      </c>
      <c r="E39" s="8">
        <v>399</v>
      </c>
      <c r="F39" s="8">
        <v>400</v>
      </c>
      <c r="G39" s="8">
        <v>399</v>
      </c>
      <c r="H39" s="8"/>
      <c r="I39" s="18">
        <f t="shared" si="2"/>
        <v>399.5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12246.576300000001</v>
      </c>
      <c r="E40" s="4">
        <f>E41*E$4</f>
        <v>12271.3056</v>
      </c>
      <c r="F40" s="4">
        <f>F41*F$4</f>
        <v>12333.496499999999</v>
      </c>
      <c r="G40" s="4">
        <f>G41*G$4</f>
        <v>12260.170599999999</v>
      </c>
      <c r="H40" s="4"/>
      <c r="I40" s="19">
        <f t="shared" si="2"/>
        <v>12277.88725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387</v>
      </c>
      <c r="E41" s="8">
        <v>387</v>
      </c>
      <c r="F41" s="8">
        <v>387</v>
      </c>
      <c r="G41" s="8">
        <v>386</v>
      </c>
      <c r="H41" s="8"/>
      <c r="I41" s="18">
        <f t="shared" si="2"/>
        <v>386.75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12151.641599999999</v>
      </c>
      <c r="E42" s="4">
        <f>E43*E$4</f>
        <v>12144.4704</v>
      </c>
      <c r="F42" s="4">
        <f>F43*F$4</f>
        <v>12237.887999999999</v>
      </c>
      <c r="G42" s="4">
        <f>G43*G$4</f>
        <v>12164.8843</v>
      </c>
      <c r="H42" s="4"/>
      <c r="I42" s="19">
        <f t="shared" si="2"/>
        <v>12174.721074999999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384</v>
      </c>
      <c r="E43" s="8">
        <v>383</v>
      </c>
      <c r="F43" s="8">
        <v>384</v>
      </c>
      <c r="G43" s="8">
        <v>383</v>
      </c>
      <c r="H43" s="8"/>
      <c r="I43" s="18">
        <f t="shared" si="2"/>
        <v>383.5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22278.009600000001</v>
      </c>
      <c r="E45" s="4">
        <f>E46*E$4</f>
        <v>22798.627199999999</v>
      </c>
      <c r="F45" s="4">
        <f>F46*F$4</f>
        <v>22946.039999999997</v>
      </c>
      <c r="G45" s="4">
        <f>G46*G$4</f>
        <v>22836.9499</v>
      </c>
      <c r="H45" s="17"/>
      <c r="I45" s="19">
        <f>AVERAGE(D45:H45)</f>
        <v>22714.906674999998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704</v>
      </c>
      <c r="E46" s="18">
        <v>719</v>
      </c>
      <c r="F46" s="18">
        <v>720</v>
      </c>
      <c r="G46" s="18">
        <v>719</v>
      </c>
      <c r="H46" s="18"/>
      <c r="I46" s="18">
        <f>AVERAGE(D46:H46)</f>
        <v>715.5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20790.6993</v>
      </c>
      <c r="E47" s="4">
        <f>E48*E$4</f>
        <v>21308.313600000001</v>
      </c>
      <c r="F47" s="4">
        <f>F48*F$4</f>
        <v>21448.173500000001</v>
      </c>
      <c r="G47" s="4">
        <f>G48*G$4</f>
        <v>20804.175500000001</v>
      </c>
      <c r="H47" s="50"/>
      <c r="I47" s="51">
        <f>AVERAGE(D47:H47)</f>
        <v>21087.840475000001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657</v>
      </c>
      <c r="E48" s="8">
        <v>672</v>
      </c>
      <c r="F48" s="8">
        <v>673</v>
      </c>
      <c r="G48" s="8">
        <v>655</v>
      </c>
      <c r="H48" s="8"/>
      <c r="I48" s="18">
        <f>AVERAGE(D48:H48)</f>
        <v>664.25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16771.796999999999</v>
      </c>
      <c r="E50" s="4">
        <f>E51*E$4</f>
        <v>16773.9552</v>
      </c>
      <c r="F50" s="4">
        <f>F51*F$4</f>
        <v>16890.834999999999</v>
      </c>
      <c r="G50" s="4">
        <f>G51*G$4</f>
        <v>16770.388800000001</v>
      </c>
      <c r="H50" s="4"/>
      <c r="I50" s="19">
        <f>AVERAGE(D50:H50)</f>
        <v>16801.743999999999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530</v>
      </c>
      <c r="E51" s="8">
        <v>529</v>
      </c>
      <c r="F51" s="8">
        <v>530</v>
      </c>
      <c r="G51" s="8">
        <v>528</v>
      </c>
      <c r="H51" s="8"/>
      <c r="I51" s="18">
        <f>AVERAGE(D51:H51)</f>
        <v>529.25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15379.421399999999</v>
      </c>
      <c r="E53" s="4">
        <f>E54*E$4</f>
        <v>15378.768</v>
      </c>
      <c r="F53" s="4">
        <f>F54*F$4</f>
        <v>15488.576999999999</v>
      </c>
      <c r="G53" s="4">
        <f>G54*G$4</f>
        <v>15372.856400000001</v>
      </c>
      <c r="H53" s="4"/>
      <c r="I53" s="19">
        <f t="shared" ref="I53:I58" si="3">AVERAGE(D53:H53)</f>
        <v>15404.905699999999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486</v>
      </c>
      <c r="E54" s="8">
        <v>485</v>
      </c>
      <c r="F54" s="8">
        <v>486</v>
      </c>
      <c r="G54" s="8">
        <v>484</v>
      </c>
      <c r="H54" s="8"/>
      <c r="I54" s="18">
        <f t="shared" si="3"/>
        <v>485.25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14335.1397</v>
      </c>
      <c r="E55" s="4">
        <f>E56*E$4</f>
        <v>14364.0864</v>
      </c>
      <c r="F55" s="4">
        <f>F56*F$4</f>
        <v>14436.8835</v>
      </c>
      <c r="G55" s="4">
        <f>G56*G$4</f>
        <v>14356.4692</v>
      </c>
      <c r="H55" s="4"/>
      <c r="I55" s="19">
        <f t="shared" si="3"/>
        <v>14373.144699999999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453</v>
      </c>
      <c r="E56" s="8">
        <v>453</v>
      </c>
      <c r="F56" s="8">
        <v>453</v>
      </c>
      <c r="G56" s="8">
        <v>452</v>
      </c>
      <c r="H56" s="8"/>
      <c r="I56" s="18">
        <f t="shared" si="3"/>
        <v>452.75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13638.9519</v>
      </c>
      <c r="E57" s="4">
        <f>E58*E$4</f>
        <v>13666.4928</v>
      </c>
      <c r="F57" s="4">
        <f>F58*F$4</f>
        <v>13735.754499999999</v>
      </c>
      <c r="G57" s="4">
        <f>G58*G$4</f>
        <v>13657.703</v>
      </c>
      <c r="H57" s="4"/>
      <c r="I57" s="19">
        <f t="shared" si="3"/>
        <v>13674.725550000001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431</v>
      </c>
      <c r="E58" s="8">
        <v>431</v>
      </c>
      <c r="F58" s="8">
        <v>431</v>
      </c>
      <c r="G58" s="8">
        <v>430</v>
      </c>
      <c r="H58" s="8"/>
      <c r="I58" s="18">
        <f t="shared" si="3"/>
        <v>430.75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14145.2703</v>
      </c>
      <c r="E60" s="4">
        <f>E61*E$4</f>
        <v>14142.1248</v>
      </c>
      <c r="F60" s="4">
        <f>F61*F$4</f>
        <v>14245.666499999999</v>
      </c>
      <c r="G60" s="4">
        <f>G61*G$4</f>
        <v>14165.8966</v>
      </c>
      <c r="H60" s="26"/>
      <c r="I60" s="19">
        <f>AVERAGE(D60:H60)</f>
        <v>14174.73955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447</v>
      </c>
      <c r="E61" s="8">
        <v>446</v>
      </c>
      <c r="F61" s="8">
        <v>447</v>
      </c>
      <c r="G61" s="8">
        <v>446</v>
      </c>
      <c r="H61" s="8"/>
      <c r="I61" s="18">
        <f>AVERAGE(D61:H61)</f>
        <v>446.5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13828.8213</v>
      </c>
      <c r="E62" s="4">
        <f>E63*E$4</f>
        <v>13856.7456</v>
      </c>
      <c r="F62" s="4">
        <f>F63*F$4</f>
        <v>13958.840999999999</v>
      </c>
      <c r="G62" s="4">
        <f>G63*G$4</f>
        <v>13848.275600000001</v>
      </c>
      <c r="H62" s="4"/>
      <c r="I62" s="19">
        <f t="shared" ref="I62:I70" si="4">AVERAGE(D62:H62)</f>
        <v>13873.170875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437</v>
      </c>
      <c r="E63" s="27">
        <v>437</v>
      </c>
      <c r="F63" s="27">
        <v>438</v>
      </c>
      <c r="G63" s="27">
        <v>436</v>
      </c>
      <c r="H63" s="8"/>
      <c r="I63" s="18">
        <f>AVERAGE(D63:H63)</f>
        <v>437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13733.8866</v>
      </c>
      <c r="E64" s="28">
        <f>E65*E$4</f>
        <v>13761.619199999999</v>
      </c>
      <c r="F64" s="28">
        <f>F65*F$4</f>
        <v>13831.362999999999</v>
      </c>
      <c r="G64" s="28">
        <f>G65*G$4</f>
        <v>13752.989299999999</v>
      </c>
      <c r="H64" s="28"/>
      <c r="I64" s="60">
        <f t="shared" si="4"/>
        <v>13769.964524999999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434</v>
      </c>
      <c r="E65" s="65">
        <v>434</v>
      </c>
      <c r="F65" s="65">
        <v>434</v>
      </c>
      <c r="G65" s="66">
        <v>433</v>
      </c>
      <c r="H65" s="66"/>
      <c r="I65" s="66">
        <f>AVERAGE(D65:H65)</f>
        <v>433.75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13638.9519</v>
      </c>
      <c r="E66" s="4">
        <f>E67*E$4</f>
        <v>13666.4928</v>
      </c>
      <c r="F66" s="4">
        <f>F67*F$4</f>
        <v>13735.754499999999</v>
      </c>
      <c r="G66" s="4">
        <f>G67*G$4</f>
        <v>13657.703</v>
      </c>
      <c r="H66" s="4"/>
      <c r="I66" s="19">
        <f t="shared" si="4"/>
        <v>13674.725550000001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431</v>
      </c>
      <c r="E67" s="27">
        <v>431</v>
      </c>
      <c r="F67" s="27">
        <v>431</v>
      </c>
      <c r="G67" s="8">
        <v>430</v>
      </c>
      <c r="H67" s="8"/>
      <c r="I67" s="18">
        <f>AVERAGE(D67:H67)</f>
        <v>430.75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13544.0172</v>
      </c>
      <c r="E68" s="4">
        <f>E69*E$4</f>
        <v>13539.6576</v>
      </c>
      <c r="F68" s="4">
        <f>F69*F$4</f>
        <v>13640.145999999999</v>
      </c>
      <c r="G68" s="4">
        <f>G69*G$4</f>
        <v>13562.4167</v>
      </c>
      <c r="H68" s="4"/>
      <c r="I68" s="19">
        <f t="shared" si="4"/>
        <v>13571.559375000001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428</v>
      </c>
      <c r="E69" s="27">
        <v>427</v>
      </c>
      <c r="F69" s="27">
        <v>428</v>
      </c>
      <c r="G69" s="8">
        <v>427</v>
      </c>
      <c r="H69" s="8"/>
      <c r="I69" s="18">
        <f>AVERAGE(D69:H69)</f>
        <v>427.5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13354.147800000001</v>
      </c>
      <c r="E70" s="4">
        <f>E71*E$4</f>
        <v>13349.4048</v>
      </c>
      <c r="F70" s="4">
        <f>F71*F$4</f>
        <v>13448.929</v>
      </c>
      <c r="G70" s="4">
        <f>G71*G$4</f>
        <v>13371.8441</v>
      </c>
      <c r="H70" s="4"/>
      <c r="I70" s="19">
        <f t="shared" si="4"/>
        <v>13381.081425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422</v>
      </c>
      <c r="E71" s="27">
        <v>421</v>
      </c>
      <c r="F71" s="27">
        <v>422</v>
      </c>
      <c r="G71" s="8">
        <v>421</v>
      </c>
      <c r="H71" s="8"/>
      <c r="I71" s="18">
        <f>AVERAGE(D71:H71)</f>
        <v>421.5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10727.6211</v>
      </c>
      <c r="E73" s="4">
        <f>E74*E$4</f>
        <v>10749.2832</v>
      </c>
      <c r="F73" s="4">
        <f>F74*F$4</f>
        <v>10803.7605</v>
      </c>
      <c r="G73" s="4">
        <f>G74*G$4</f>
        <v>10735.5898</v>
      </c>
      <c r="H73" s="4"/>
      <c r="I73" s="19">
        <f>AVERAGE(D73:H73)</f>
        <v>10754.06365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339</v>
      </c>
      <c r="E74" s="27">
        <v>339</v>
      </c>
      <c r="F74" s="27">
        <v>339</v>
      </c>
      <c r="G74" s="8">
        <v>338</v>
      </c>
      <c r="H74" s="8"/>
      <c r="I74" s="18">
        <f>AVERAGE(D74:H74)</f>
        <v>338.75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4"/>
  <sheetViews>
    <sheetView workbookViewId="0">
      <pane xSplit="2" ySplit="4" topLeftCell="C4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RowHeight="21.75" x14ac:dyDescent="0.5"/>
  <cols>
    <col min="1" max="1" width="15.42578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8" ht="29.25" x14ac:dyDescent="0.6">
      <c r="C1" s="156"/>
      <c r="D1" s="156"/>
      <c r="E1" s="156"/>
      <c r="F1" s="156"/>
      <c r="G1" s="156"/>
      <c r="H1" s="156"/>
      <c r="I1" s="156"/>
    </row>
    <row r="2" spans="1:18" x14ac:dyDescent="0.5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8" x14ac:dyDescent="0.5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5">
      <c r="B4" s="152" t="s">
        <v>23</v>
      </c>
      <c r="C4" s="152"/>
      <c r="D4" s="12">
        <v>31.720400000000001</v>
      </c>
      <c r="E4" s="13">
        <v>31.819900000000001</v>
      </c>
      <c r="F4" s="12">
        <v>32.421500000000002</v>
      </c>
      <c r="G4" s="12">
        <v>32.726999999999997</v>
      </c>
      <c r="H4" s="11">
        <v>32.8553</v>
      </c>
      <c r="I4" s="13">
        <f>AVERAGE(D4:H4)</f>
        <v>32.308820000000004</v>
      </c>
    </row>
    <row r="5" spans="1:18" ht="23.25" x14ac:dyDescent="0.5">
      <c r="B5" s="33" t="s">
        <v>27</v>
      </c>
      <c r="C5" s="32"/>
      <c r="D5" s="20"/>
      <c r="E5" s="41"/>
      <c r="F5" s="41"/>
      <c r="G5" s="20"/>
      <c r="H5" s="20"/>
      <c r="I5" s="14"/>
      <c r="K5" s="127"/>
      <c r="M5" s="127"/>
      <c r="N5" s="127"/>
      <c r="O5" s="127"/>
      <c r="P5" s="127"/>
      <c r="Q5" s="127"/>
      <c r="R5" s="127"/>
    </row>
    <row r="6" spans="1:18" ht="23.25" x14ac:dyDescent="0.5">
      <c r="A6" s="16" t="s">
        <v>90</v>
      </c>
      <c r="B6" s="34" t="s">
        <v>28</v>
      </c>
      <c r="C6" s="43" t="s">
        <v>85</v>
      </c>
      <c r="D6" s="4">
        <f>D7*D4</f>
        <v>41077.918000000005</v>
      </c>
      <c r="E6" s="4">
        <f>E7*E4</f>
        <v>40474.912799999998</v>
      </c>
      <c r="F6" s="4">
        <f>F7*F4</f>
        <v>40462.031999999999</v>
      </c>
      <c r="G6" s="4">
        <f>G7*G4</f>
        <v>39468.761999999995</v>
      </c>
      <c r="H6" s="4">
        <f>H7*H4</f>
        <v>39492.070599999999</v>
      </c>
      <c r="I6" s="19">
        <f t="shared" ref="I6:I36" si="0">AVERAGE(D6:H6)</f>
        <v>40195.139080000001</v>
      </c>
      <c r="J6" s="6"/>
      <c r="K6" s="144"/>
      <c r="L6" s="6"/>
      <c r="M6" s="127"/>
      <c r="N6" s="127"/>
      <c r="O6" s="127"/>
      <c r="P6" s="127"/>
      <c r="Q6" s="127"/>
      <c r="R6" s="127"/>
    </row>
    <row r="7" spans="1:18" ht="23.25" x14ac:dyDescent="0.5">
      <c r="A7" s="16" t="s">
        <v>91</v>
      </c>
      <c r="B7" s="35" t="s">
        <v>29</v>
      </c>
      <c r="C7" s="47" t="s">
        <v>86</v>
      </c>
      <c r="D7" s="8">
        <v>1295</v>
      </c>
      <c r="E7" s="8">
        <v>1272</v>
      </c>
      <c r="F7" s="8">
        <v>1248</v>
      </c>
      <c r="G7" s="8">
        <v>1206</v>
      </c>
      <c r="H7" s="8">
        <v>1202</v>
      </c>
      <c r="I7" s="18">
        <f t="shared" si="0"/>
        <v>1244.5999999999999</v>
      </c>
      <c r="J7" s="6"/>
      <c r="K7" s="144"/>
      <c r="L7" s="6"/>
      <c r="M7" s="127"/>
      <c r="N7" s="127"/>
      <c r="O7" s="127"/>
      <c r="P7" s="127"/>
      <c r="Q7" s="127"/>
      <c r="R7" s="127"/>
    </row>
    <row r="8" spans="1:18" s="16" customFormat="1" ht="23.25" x14ac:dyDescent="0.5">
      <c r="A8" s="16" t="s">
        <v>92</v>
      </c>
      <c r="B8" s="38" t="s">
        <v>30</v>
      </c>
      <c r="C8" s="45" t="s">
        <v>85</v>
      </c>
      <c r="D8" s="4">
        <f>D9*D4</f>
        <v>41077.918000000005</v>
      </c>
      <c r="E8" s="4">
        <f>E9*E4</f>
        <v>40474.912799999998</v>
      </c>
      <c r="F8" s="4">
        <f>F9*F4</f>
        <v>39456.965500000006</v>
      </c>
      <c r="G8" s="4">
        <f>G9*G4</f>
        <v>38454.224999999999</v>
      </c>
      <c r="H8" s="4">
        <f>H9*H4</f>
        <v>37947.871500000001</v>
      </c>
      <c r="I8" s="19">
        <f>AVERAGE(D8:H8)</f>
        <v>39482.378559999997</v>
      </c>
      <c r="J8" s="30"/>
      <c r="K8" s="145"/>
      <c r="L8" s="30"/>
      <c r="M8" s="128"/>
      <c r="N8" s="128"/>
      <c r="O8" s="128"/>
      <c r="P8" s="128"/>
      <c r="Q8" s="128"/>
      <c r="R8" s="128"/>
    </row>
    <row r="9" spans="1:18" s="16" customFormat="1" ht="23.25" x14ac:dyDescent="0.5">
      <c r="A9" s="16" t="s">
        <v>93</v>
      </c>
      <c r="B9" s="39" t="s">
        <v>29</v>
      </c>
      <c r="C9" s="56" t="s">
        <v>86</v>
      </c>
      <c r="D9" s="48">
        <v>1295</v>
      </c>
      <c r="E9" s="48">
        <v>1272</v>
      </c>
      <c r="F9" s="48">
        <v>1217</v>
      </c>
      <c r="G9" s="48">
        <v>1175</v>
      </c>
      <c r="H9" s="48">
        <v>1155</v>
      </c>
      <c r="I9" s="18">
        <f t="shared" si="0"/>
        <v>1222.8</v>
      </c>
      <c r="J9" s="30"/>
      <c r="K9" s="145"/>
      <c r="L9" s="30"/>
      <c r="M9" s="128"/>
      <c r="N9" s="128"/>
      <c r="O9" s="128"/>
      <c r="P9" s="128"/>
      <c r="Q9" s="128"/>
      <c r="R9" s="128"/>
    </row>
    <row r="10" spans="1:18" ht="23.25" x14ac:dyDescent="0.5">
      <c r="A10" t="s">
        <v>94</v>
      </c>
      <c r="B10" s="34" t="s">
        <v>31</v>
      </c>
      <c r="C10" s="43" t="s">
        <v>85</v>
      </c>
      <c r="D10" s="4">
        <f>D11*D4</f>
        <v>40062.8652</v>
      </c>
      <c r="E10" s="4">
        <f>E11*E4</f>
        <v>39456.675999999999</v>
      </c>
      <c r="F10" s="4">
        <f>F11*F4</f>
        <v>39456.965500000006</v>
      </c>
      <c r="G10" s="4">
        <f>G11*G4</f>
        <v>38454.224999999999</v>
      </c>
      <c r="H10" s="4">
        <f>H11*H4</f>
        <v>38440.701000000001</v>
      </c>
      <c r="I10" s="19">
        <f t="shared" si="0"/>
        <v>39174.286540000001</v>
      </c>
      <c r="J10" s="6"/>
      <c r="K10" s="25"/>
      <c r="L10" s="25"/>
      <c r="M10" s="127"/>
      <c r="N10" s="127"/>
      <c r="O10" s="127"/>
      <c r="P10" s="127"/>
      <c r="Q10" s="127"/>
      <c r="R10" s="127"/>
    </row>
    <row r="11" spans="1:18" ht="23.25" x14ac:dyDescent="0.5">
      <c r="A11" t="s">
        <v>95</v>
      </c>
      <c r="B11" s="35" t="s">
        <v>32</v>
      </c>
      <c r="C11" s="47" t="s">
        <v>86</v>
      </c>
      <c r="D11" s="48">
        <v>1263</v>
      </c>
      <c r="E11" s="48">
        <v>1240</v>
      </c>
      <c r="F11" s="48">
        <v>1217</v>
      </c>
      <c r="G11" s="48">
        <v>1175</v>
      </c>
      <c r="H11" s="48">
        <v>1170</v>
      </c>
      <c r="I11" s="18">
        <f t="shared" si="0"/>
        <v>1213</v>
      </c>
      <c r="J11" s="6"/>
      <c r="K11" s="25"/>
      <c r="L11" s="25"/>
    </row>
    <row r="12" spans="1:18" s="62" customFormat="1" ht="23.25" x14ac:dyDescent="0.5">
      <c r="A12" t="s">
        <v>96</v>
      </c>
      <c r="B12" s="58" t="s">
        <v>33</v>
      </c>
      <c r="C12" s="59" t="s">
        <v>85</v>
      </c>
      <c r="D12" s="28">
        <f>D13*D4</f>
        <v>40062.8652</v>
      </c>
      <c r="E12" s="28">
        <f>E13*E4</f>
        <v>39456.675999999999</v>
      </c>
      <c r="F12" s="28">
        <f>F13*F4</f>
        <v>38419.477500000001</v>
      </c>
      <c r="G12" s="28">
        <f>G13*G4</f>
        <v>37406.960999999996</v>
      </c>
      <c r="H12" s="28">
        <f>H13*H4</f>
        <v>36929.357199999999</v>
      </c>
      <c r="I12" s="60">
        <f t="shared" si="0"/>
        <v>38455.067380000008</v>
      </c>
      <c r="J12" s="61">
        <f>AVERAGE(D12:E12)</f>
        <v>39759.770600000003</v>
      </c>
      <c r="K12" s="67"/>
      <c r="L12" s="67"/>
    </row>
    <row r="13" spans="1:18" s="62" customFormat="1" ht="23.25" x14ac:dyDescent="0.5">
      <c r="A13" t="s">
        <v>97</v>
      </c>
      <c r="B13" s="63" t="s">
        <v>32</v>
      </c>
      <c r="C13" s="64" t="s">
        <v>86</v>
      </c>
      <c r="D13" s="68">
        <v>1263</v>
      </c>
      <c r="E13" s="68">
        <v>1240</v>
      </c>
      <c r="F13" s="68">
        <v>1185</v>
      </c>
      <c r="G13" s="68">
        <v>1143</v>
      </c>
      <c r="H13" s="68">
        <v>1124</v>
      </c>
      <c r="I13" s="66">
        <f t="shared" si="0"/>
        <v>1191</v>
      </c>
      <c r="J13" s="61">
        <f>AVERAGE(D13:E13)</f>
        <v>1251.5</v>
      </c>
      <c r="K13" s="67"/>
      <c r="L13" s="67"/>
    </row>
    <row r="14" spans="1:18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25" x14ac:dyDescent="0.5">
      <c r="A15" t="s">
        <v>98</v>
      </c>
      <c r="B15" s="34" t="s">
        <v>35</v>
      </c>
      <c r="C15" s="43" t="s">
        <v>85</v>
      </c>
      <c r="D15" s="4">
        <f>D16*D4</f>
        <v>19603.207200000001</v>
      </c>
      <c r="E15" s="4">
        <f>E16*E4</f>
        <v>19569.238499999999</v>
      </c>
      <c r="F15" s="4">
        <f>F16*F4</f>
        <v>19550.164500000003</v>
      </c>
      <c r="G15" s="4">
        <f>G16*G4</f>
        <v>19570.745999999999</v>
      </c>
      <c r="H15" s="4">
        <f>H16*H4</f>
        <v>19581.7588</v>
      </c>
      <c r="I15" s="19">
        <f t="shared" ref="I15:I20" si="1">AVERAGE(D15:H15)</f>
        <v>19575.022999999997</v>
      </c>
      <c r="J15" s="6"/>
      <c r="K15" s="25"/>
      <c r="L15" s="25"/>
    </row>
    <row r="16" spans="1:18" ht="23.25" x14ac:dyDescent="0.5">
      <c r="A16" t="s">
        <v>99</v>
      </c>
      <c r="B16" s="35" t="s">
        <v>36</v>
      </c>
      <c r="C16" s="47" t="s">
        <v>86</v>
      </c>
      <c r="D16" s="8">
        <v>618</v>
      </c>
      <c r="E16" s="8">
        <v>615</v>
      </c>
      <c r="F16" s="8">
        <v>603</v>
      </c>
      <c r="G16" s="8">
        <v>598</v>
      </c>
      <c r="H16" s="8">
        <v>596</v>
      </c>
      <c r="I16" s="18">
        <f t="shared" si="1"/>
        <v>606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D18*D4</f>
        <v>15003.7492</v>
      </c>
      <c r="E17" s="4">
        <f>E18*E4</f>
        <v>14955.353000000001</v>
      </c>
      <c r="F17" s="4">
        <f>F18*F4</f>
        <v>14978.733</v>
      </c>
      <c r="G17" s="4">
        <f>G18*G4</f>
        <v>14988.965999999999</v>
      </c>
      <c r="H17" s="4">
        <f>H18*H4</f>
        <v>14982.016799999999</v>
      </c>
      <c r="I17" s="19">
        <f t="shared" si="1"/>
        <v>14981.7636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473</v>
      </c>
      <c r="E18" s="8">
        <v>470</v>
      </c>
      <c r="F18" s="8">
        <v>462</v>
      </c>
      <c r="G18" s="8">
        <v>458</v>
      </c>
      <c r="H18" s="8">
        <v>456</v>
      </c>
      <c r="I18" s="18">
        <f t="shared" si="1"/>
        <v>463.8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50">
        <f>D20*D4</f>
        <v>36985.986400000002</v>
      </c>
      <c r="E19" s="50">
        <f>E20*E4</f>
        <v>36370.145700000001</v>
      </c>
      <c r="F19" s="50">
        <f>F20*F4</f>
        <v>35858.179000000004</v>
      </c>
      <c r="G19" s="50">
        <f>G20*G4</f>
        <v>34854.254999999997</v>
      </c>
      <c r="H19" s="50">
        <f>H20*H4</f>
        <v>34366.643799999998</v>
      </c>
      <c r="I19" s="51">
        <f t="shared" si="1"/>
        <v>35687.041979999995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1166</v>
      </c>
      <c r="E20" s="8">
        <v>1143</v>
      </c>
      <c r="F20" s="8">
        <v>1106</v>
      </c>
      <c r="G20" s="8">
        <v>1065</v>
      </c>
      <c r="H20" s="8">
        <v>1046</v>
      </c>
      <c r="I20" s="18">
        <f t="shared" si="1"/>
        <v>1105.2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17">
        <f>D23*D4</f>
        <v>29817.176000000003</v>
      </c>
      <c r="E22" s="17">
        <f>E23*E4</f>
        <v>29274.308000000001</v>
      </c>
      <c r="F22" s="17">
        <f>F23*F4</f>
        <v>26715.316000000003</v>
      </c>
      <c r="G22" s="17">
        <f>G23*G4</f>
        <v>24708.884999999998</v>
      </c>
      <c r="H22" s="17">
        <f>H23*H4</f>
        <v>22670.156999999999</v>
      </c>
      <c r="I22" s="19">
        <f>AVERAGE(D22:H22)</f>
        <v>26637.168400000002</v>
      </c>
      <c r="J22" s="30">
        <f>AVERAGE(D29:E29)</f>
        <v>14026.297350000001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940</v>
      </c>
      <c r="E23" s="48">
        <v>920</v>
      </c>
      <c r="F23" s="48">
        <v>824</v>
      </c>
      <c r="G23" s="18">
        <v>755</v>
      </c>
      <c r="H23" s="18">
        <v>690</v>
      </c>
      <c r="I23" s="18">
        <f>AVERAGE(D23:H23)</f>
        <v>825.8</v>
      </c>
      <c r="J23" s="30">
        <f>AVERAGE(D30:E30)</f>
        <v>441.5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D26*D4</f>
        <v>15479.555200000001</v>
      </c>
      <c r="E25" s="4">
        <f>E26*E4</f>
        <v>15241.732100000001</v>
      </c>
      <c r="F25" s="4">
        <f>F26*F4</f>
        <v>14751.782500000001</v>
      </c>
      <c r="G25" s="4">
        <f>G26*G4</f>
        <v>14727.149999999998</v>
      </c>
      <c r="H25" s="4">
        <f>H26*H4</f>
        <v>14423.476699999999</v>
      </c>
      <c r="I25" s="19">
        <f t="shared" si="0"/>
        <v>14924.739300000001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488</v>
      </c>
      <c r="E26" s="8">
        <v>479</v>
      </c>
      <c r="F26" s="8">
        <v>455</v>
      </c>
      <c r="G26" s="8">
        <v>450</v>
      </c>
      <c r="H26" s="8">
        <v>439</v>
      </c>
      <c r="I26" s="18">
        <f t="shared" si="0"/>
        <v>462.2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D28*D4</f>
        <v>14972.0288</v>
      </c>
      <c r="E27" s="4">
        <f>E28*E4</f>
        <v>14732.6137</v>
      </c>
      <c r="F27" s="4">
        <f>F28*F4</f>
        <v>14200.617</v>
      </c>
      <c r="G27" s="4">
        <f>G28*G4</f>
        <v>14203.517999999998</v>
      </c>
      <c r="H27" s="4">
        <f>H28*H4</f>
        <v>13832.0813</v>
      </c>
      <c r="I27" s="19">
        <f t="shared" si="0"/>
        <v>14388.171760000001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472</v>
      </c>
      <c r="E28" s="8">
        <v>463</v>
      </c>
      <c r="F28" s="8">
        <v>438</v>
      </c>
      <c r="G28" s="8">
        <v>434</v>
      </c>
      <c r="H28" s="8">
        <v>421</v>
      </c>
      <c r="I28" s="18">
        <f t="shared" si="0"/>
        <v>445.6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D30*D4</f>
        <v>14147.298400000001</v>
      </c>
      <c r="E29" s="28">
        <f>E30*E4</f>
        <v>13905.2963</v>
      </c>
      <c r="F29" s="28">
        <f>F30*F4</f>
        <v>13422.501</v>
      </c>
      <c r="G29" s="28">
        <f>G30*G4</f>
        <v>13418.069999999998</v>
      </c>
      <c r="H29" s="28">
        <f>H30*H4</f>
        <v>13207.830599999999</v>
      </c>
      <c r="I29" s="60">
        <f t="shared" si="0"/>
        <v>13620.199259999999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446</v>
      </c>
      <c r="E30" s="66">
        <v>437</v>
      </c>
      <c r="F30" s="66">
        <v>414</v>
      </c>
      <c r="G30" s="66">
        <v>410</v>
      </c>
      <c r="H30" s="66">
        <v>402</v>
      </c>
      <c r="I30" s="66">
        <f t="shared" si="0"/>
        <v>421.8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D32*D4</f>
        <v>14052.137200000001</v>
      </c>
      <c r="E31" s="4">
        <f>E32*E4</f>
        <v>13809.836600000001</v>
      </c>
      <c r="F31" s="4">
        <f>F32*F4</f>
        <v>13292.815000000001</v>
      </c>
      <c r="G31" s="4">
        <f>G32*G4</f>
        <v>13319.888999999999</v>
      </c>
      <c r="H31" s="4">
        <f>H32*H4</f>
        <v>13109.2647</v>
      </c>
      <c r="I31" s="19">
        <f t="shared" si="0"/>
        <v>13516.788500000001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443</v>
      </c>
      <c r="E32" s="8">
        <v>434</v>
      </c>
      <c r="F32" s="8">
        <v>410</v>
      </c>
      <c r="G32" s="8">
        <v>407</v>
      </c>
      <c r="H32" s="8">
        <v>399</v>
      </c>
      <c r="I32" s="18">
        <f t="shared" si="0"/>
        <v>418.6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D34*D4</f>
        <v>13893.5352</v>
      </c>
      <c r="E33" s="4">
        <f>E34*E4</f>
        <v>13682.557000000001</v>
      </c>
      <c r="F33" s="4">
        <f>F34*F4</f>
        <v>13260.3935</v>
      </c>
      <c r="G33" s="4">
        <f>G34*G4</f>
        <v>13254.434999999999</v>
      </c>
      <c r="H33" s="4">
        <f>H34*H4</f>
        <v>13076.4094</v>
      </c>
      <c r="I33" s="19">
        <f t="shared" si="0"/>
        <v>13433.466019999998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438</v>
      </c>
      <c r="E34" s="8">
        <v>430</v>
      </c>
      <c r="F34" s="8">
        <v>409</v>
      </c>
      <c r="G34" s="8">
        <v>405</v>
      </c>
      <c r="H34" s="8">
        <v>398</v>
      </c>
      <c r="I34" s="18">
        <f t="shared" si="0"/>
        <v>416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D36*D4</f>
        <v>13671.492400000001</v>
      </c>
      <c r="E35" s="28">
        <f>E36*E4</f>
        <v>13491.6376</v>
      </c>
      <c r="F35" s="28">
        <f>F36*F4</f>
        <v>13098.286</v>
      </c>
      <c r="G35" s="28">
        <f>G36*G4</f>
        <v>13123.526999999998</v>
      </c>
      <c r="H35" s="28">
        <f>H36*H4</f>
        <v>12944.9882</v>
      </c>
      <c r="I35" s="60">
        <f t="shared" si="0"/>
        <v>13265.986239999998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431</v>
      </c>
      <c r="E36" s="66">
        <v>424</v>
      </c>
      <c r="F36" s="66">
        <v>404</v>
      </c>
      <c r="G36" s="66">
        <v>401</v>
      </c>
      <c r="H36" s="66">
        <v>394</v>
      </c>
      <c r="I36" s="66">
        <f t="shared" si="0"/>
        <v>410.8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D39*D4</f>
        <v>12529.558000000001</v>
      </c>
      <c r="E38" s="4">
        <f>E39*E4</f>
        <v>12505.2207</v>
      </c>
      <c r="F38" s="4">
        <f>F39*F4</f>
        <v>12514.699000000001</v>
      </c>
      <c r="G38" s="4">
        <f>G39*G4</f>
        <v>12501.713999999998</v>
      </c>
      <c r="H38" s="4">
        <f>H39*H4</f>
        <v>12517.8693</v>
      </c>
      <c r="I38" s="19">
        <f t="shared" ref="I38:I43" si="2">AVERAGE(D38:H38)</f>
        <v>12513.8122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395</v>
      </c>
      <c r="E39" s="8">
        <v>393</v>
      </c>
      <c r="F39" s="8">
        <v>386</v>
      </c>
      <c r="G39" s="8">
        <v>382</v>
      </c>
      <c r="H39" s="8">
        <v>381</v>
      </c>
      <c r="I39" s="18">
        <f t="shared" si="2"/>
        <v>387.4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D41*D4</f>
        <v>12148.913200000001</v>
      </c>
      <c r="E40" s="4">
        <f>E41*E4</f>
        <v>12091.562</v>
      </c>
      <c r="F40" s="4">
        <f>F41*F4</f>
        <v>12093.219500000001</v>
      </c>
      <c r="G40" s="4">
        <f>G41*G4</f>
        <v>12108.989999999998</v>
      </c>
      <c r="H40" s="4">
        <f>H41*H4</f>
        <v>12025.0398</v>
      </c>
      <c r="I40" s="19">
        <f t="shared" si="2"/>
        <v>12093.544899999999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383</v>
      </c>
      <c r="E41" s="8">
        <v>380</v>
      </c>
      <c r="F41" s="8">
        <v>373</v>
      </c>
      <c r="G41" s="8">
        <v>370</v>
      </c>
      <c r="H41" s="8">
        <v>366</v>
      </c>
      <c r="I41" s="18">
        <f t="shared" si="2"/>
        <v>374.4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D43*D4</f>
        <v>12022.0316</v>
      </c>
      <c r="E42" s="4">
        <f>E43*E4</f>
        <v>11996.1023</v>
      </c>
      <c r="F42" s="4">
        <f>F43*F4</f>
        <v>11995.955</v>
      </c>
      <c r="G42" s="4">
        <f>G43*G4</f>
        <v>12010.808999999999</v>
      </c>
      <c r="H42" s="4">
        <f>H43*H4</f>
        <v>11926.473899999999</v>
      </c>
      <c r="I42" s="19">
        <f t="shared" si="2"/>
        <v>11990.274359999999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379</v>
      </c>
      <c r="E43" s="8">
        <v>377</v>
      </c>
      <c r="F43" s="8">
        <v>370</v>
      </c>
      <c r="G43" s="8">
        <v>367</v>
      </c>
      <c r="H43" s="8">
        <v>363</v>
      </c>
      <c r="I43" s="18">
        <f t="shared" si="2"/>
        <v>371.2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17">
        <f>D46*D4</f>
        <v>22458.0432</v>
      </c>
      <c r="E45" s="17">
        <f>E46*E4</f>
        <v>22401.209600000002</v>
      </c>
      <c r="F45" s="17">
        <f>F46*F4</f>
        <v>21884.512500000001</v>
      </c>
      <c r="G45" s="17">
        <f>G46*G4</f>
        <v>21894.362999999998</v>
      </c>
      <c r="H45" s="17">
        <f>H46*H4</f>
        <v>21914.485099999998</v>
      </c>
      <c r="I45" s="19">
        <f>AVERAGE(D45:H45)</f>
        <v>22110.522680000002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708</v>
      </c>
      <c r="E46" s="18">
        <v>704</v>
      </c>
      <c r="F46" s="18">
        <v>675</v>
      </c>
      <c r="G46" s="18">
        <v>669</v>
      </c>
      <c r="H46" s="18">
        <v>667</v>
      </c>
      <c r="I46" s="18">
        <f>AVERAGE(D46:H46)</f>
        <v>684.6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50">
        <f>D48*D4</f>
        <v>20427.937600000001</v>
      </c>
      <c r="E47" s="50">
        <f>E48*E4</f>
        <v>20364.736000000001</v>
      </c>
      <c r="F47" s="50">
        <f>F48*F4</f>
        <v>20360.702000000001</v>
      </c>
      <c r="G47" s="50">
        <f>G48*G4</f>
        <v>20388.920999999998</v>
      </c>
      <c r="H47" s="50">
        <f>H48*H4</f>
        <v>20370.286</v>
      </c>
      <c r="I47" s="51">
        <f>AVERAGE(D47:H47)</f>
        <v>20382.516519999997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644</v>
      </c>
      <c r="E48" s="8">
        <v>640</v>
      </c>
      <c r="F48" s="8">
        <v>628</v>
      </c>
      <c r="G48" s="8">
        <v>623</v>
      </c>
      <c r="H48" s="8">
        <v>620</v>
      </c>
      <c r="I48" s="18">
        <f>AVERAGE(D48:H48)</f>
        <v>631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D51*D4</f>
        <v>16875.252800000002</v>
      </c>
      <c r="E50" s="4">
        <f>E51*E4</f>
        <v>16832.7271</v>
      </c>
      <c r="F50" s="4">
        <f>F51*F4</f>
        <v>17150.9735</v>
      </c>
      <c r="G50" s="4">
        <f>G51*G4</f>
        <v>17148.947999999997</v>
      </c>
      <c r="H50" s="4">
        <f>H51*H4</f>
        <v>16854.768899999999</v>
      </c>
      <c r="I50" s="19">
        <f>AVERAGE(D50:H50)</f>
        <v>16972.534059999998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532</v>
      </c>
      <c r="E51" s="8">
        <v>529</v>
      </c>
      <c r="F51" s="8">
        <v>529</v>
      </c>
      <c r="G51" s="8">
        <v>524</v>
      </c>
      <c r="H51" s="8">
        <v>513</v>
      </c>
      <c r="I51" s="18">
        <f>AVERAGE(D51:H51)</f>
        <v>525.4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D54*D4</f>
        <v>15257.512400000001</v>
      </c>
      <c r="E53" s="4">
        <f>E54*E4</f>
        <v>15050.8127</v>
      </c>
      <c r="F53" s="4">
        <f>F54*F4</f>
        <v>14492.4105</v>
      </c>
      <c r="G53" s="4">
        <f>G54*G4</f>
        <v>14530.787999999999</v>
      </c>
      <c r="H53" s="4">
        <f>H54*H4</f>
        <v>14226.3449</v>
      </c>
      <c r="I53" s="19">
        <f t="shared" ref="I53:I58" si="3">AVERAGE(D53:H53)</f>
        <v>14711.573699999999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481</v>
      </c>
      <c r="E54" s="8">
        <v>473</v>
      </c>
      <c r="F54" s="8">
        <v>447</v>
      </c>
      <c r="G54" s="8">
        <v>444</v>
      </c>
      <c r="H54" s="8">
        <v>433</v>
      </c>
      <c r="I54" s="18">
        <f t="shared" si="3"/>
        <v>455.6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D56*D4</f>
        <v>14242.4596</v>
      </c>
      <c r="E55" s="4">
        <f>E56*E4</f>
        <v>14000.755999999999</v>
      </c>
      <c r="F55" s="4">
        <f>F56*F4</f>
        <v>13519.765500000001</v>
      </c>
      <c r="G55" s="4">
        <f>G56*G4</f>
        <v>13516.250999999998</v>
      </c>
      <c r="H55" s="4">
        <f>H56*H4</f>
        <v>13207.830599999999</v>
      </c>
      <c r="I55" s="19">
        <f t="shared" si="3"/>
        <v>13697.412539999999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449</v>
      </c>
      <c r="E56" s="8">
        <v>440</v>
      </c>
      <c r="F56" s="8">
        <v>417</v>
      </c>
      <c r="G56" s="8">
        <v>413</v>
      </c>
      <c r="H56" s="8">
        <v>402</v>
      </c>
      <c r="I56" s="18">
        <f t="shared" si="3"/>
        <v>424.2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D58*D4</f>
        <v>13544.6108</v>
      </c>
      <c r="E57" s="4">
        <f>E58*E4</f>
        <v>13300.718199999999</v>
      </c>
      <c r="F57" s="4">
        <f>F58*F4</f>
        <v>12806.4925</v>
      </c>
      <c r="G57" s="4">
        <f>G58*G4</f>
        <v>12828.983999999999</v>
      </c>
      <c r="H57" s="4">
        <f>H58*H4</f>
        <v>12616.4352</v>
      </c>
      <c r="I57" s="19">
        <f t="shared" si="3"/>
        <v>13019.448139999999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427</v>
      </c>
      <c r="E58" s="8">
        <v>418</v>
      </c>
      <c r="F58" s="8">
        <v>395</v>
      </c>
      <c r="G58" s="8">
        <v>392</v>
      </c>
      <c r="H58" s="8">
        <v>384</v>
      </c>
      <c r="I58" s="18">
        <f t="shared" si="3"/>
        <v>403.2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26">
        <f>D61*D4</f>
        <v>14242.4596</v>
      </c>
      <c r="E60" s="26">
        <f>E61*E4</f>
        <v>14096.215700000001</v>
      </c>
      <c r="F60" s="26">
        <f>F61*F4</f>
        <v>13908.8235</v>
      </c>
      <c r="G60" s="26">
        <f>G61*G4</f>
        <v>13712.612999999999</v>
      </c>
      <c r="H60" s="26">
        <f>H61*H4</f>
        <v>13404.9624</v>
      </c>
      <c r="I60" s="19">
        <f>AVERAGE(D60:H60)</f>
        <v>13873.01484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449</v>
      </c>
      <c r="E61" s="8">
        <v>443</v>
      </c>
      <c r="F61" s="8">
        <v>429</v>
      </c>
      <c r="G61" s="8">
        <v>419</v>
      </c>
      <c r="H61" s="8">
        <v>408</v>
      </c>
      <c r="I61" s="18">
        <f>AVERAGE(D61:H61)</f>
        <v>429.6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D63*D4</f>
        <v>13925.2556</v>
      </c>
      <c r="E62" s="4">
        <f>E63*E4</f>
        <v>13809.836600000001</v>
      </c>
      <c r="F62" s="4">
        <f>F63*F4</f>
        <v>13617.03</v>
      </c>
      <c r="G62" s="4">
        <f>G63*G4</f>
        <v>13418.069999999998</v>
      </c>
      <c r="H62" s="4">
        <f>H63*H4</f>
        <v>13109.2647</v>
      </c>
      <c r="I62" s="19">
        <f t="shared" ref="I62:I70" si="4">AVERAGE(D62:H62)</f>
        <v>13575.891379999997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439</v>
      </c>
      <c r="E63" s="27">
        <v>434</v>
      </c>
      <c r="F63" s="27">
        <v>420</v>
      </c>
      <c r="G63" s="27">
        <v>410</v>
      </c>
      <c r="H63" s="8">
        <v>399</v>
      </c>
      <c r="I63" s="18">
        <f>AVERAGE(D63:H63)</f>
        <v>420.4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D65*D4</f>
        <v>13830.0944</v>
      </c>
      <c r="E64" s="28">
        <f>E65*E4</f>
        <v>13714.376900000001</v>
      </c>
      <c r="F64" s="28">
        <f>F65*F4</f>
        <v>13519.765500000001</v>
      </c>
      <c r="G64" s="28">
        <f>G65*G4</f>
        <v>13319.888999999999</v>
      </c>
      <c r="H64" s="28">
        <f>H65*H4</f>
        <v>13010.6988</v>
      </c>
      <c r="I64" s="60">
        <f t="shared" si="4"/>
        <v>13478.964919999999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436</v>
      </c>
      <c r="E65" s="65">
        <v>431</v>
      </c>
      <c r="F65" s="65">
        <v>417</v>
      </c>
      <c r="G65" s="66">
        <v>407</v>
      </c>
      <c r="H65" s="66">
        <v>396</v>
      </c>
      <c r="I65" s="66">
        <f>AVERAGE(D65:H65)</f>
        <v>417.4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D67*D4</f>
        <v>13734.933200000001</v>
      </c>
      <c r="E66" s="4">
        <f>E67*E4</f>
        <v>13618.9172</v>
      </c>
      <c r="F66" s="4">
        <f>F67*F4</f>
        <v>13422.501</v>
      </c>
      <c r="G66" s="4">
        <f>G67*G4</f>
        <v>13221.707999999999</v>
      </c>
      <c r="H66" s="4">
        <f>H67*H4</f>
        <v>12912.132900000001</v>
      </c>
      <c r="I66" s="19">
        <f t="shared" si="4"/>
        <v>13382.03846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433</v>
      </c>
      <c r="E67" s="27">
        <v>428</v>
      </c>
      <c r="F67" s="27">
        <v>414</v>
      </c>
      <c r="G67" s="8">
        <v>404</v>
      </c>
      <c r="H67" s="8">
        <v>393</v>
      </c>
      <c r="I67" s="18">
        <f>AVERAGE(D67:H67)</f>
        <v>414.4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D69*D4</f>
        <v>13639.772000000001</v>
      </c>
      <c r="E68" s="4">
        <f>E69*E4</f>
        <v>13491.6376</v>
      </c>
      <c r="F68" s="4">
        <f>F69*F4</f>
        <v>13292.815000000001</v>
      </c>
      <c r="G68" s="4">
        <f>G69*G4</f>
        <v>13123.526999999998</v>
      </c>
      <c r="H68" s="4">
        <f>H69*H4</f>
        <v>12813.566999999999</v>
      </c>
      <c r="I68" s="19">
        <f t="shared" si="4"/>
        <v>13272.263719999999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430</v>
      </c>
      <c r="E69" s="27">
        <v>424</v>
      </c>
      <c r="F69" s="27">
        <v>410</v>
      </c>
      <c r="G69" s="8">
        <v>401</v>
      </c>
      <c r="H69" s="8">
        <v>390</v>
      </c>
      <c r="I69" s="18">
        <f>AVERAGE(D69:H69)</f>
        <v>411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D71*D4</f>
        <v>13449.4496</v>
      </c>
      <c r="E70" s="4">
        <f>E71*E4</f>
        <v>13300.718199999999</v>
      </c>
      <c r="F70" s="4">
        <f>F71*F4</f>
        <v>13098.286</v>
      </c>
      <c r="G70" s="4">
        <f>G71*G4</f>
        <v>12927.164999999999</v>
      </c>
      <c r="H70" s="4">
        <f>H71*H4</f>
        <v>12616.4352</v>
      </c>
      <c r="I70" s="19">
        <f t="shared" si="4"/>
        <v>13078.410800000001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424</v>
      </c>
      <c r="E71" s="27">
        <v>418</v>
      </c>
      <c r="F71" s="27">
        <v>404</v>
      </c>
      <c r="G71" s="8">
        <v>395</v>
      </c>
      <c r="H71" s="8">
        <v>384</v>
      </c>
      <c r="I71" s="18">
        <f>AVERAGE(D71:H71)</f>
        <v>405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D74*D4</f>
        <v>10816.6564</v>
      </c>
      <c r="E73" s="4">
        <f>E74*E4</f>
        <v>10786.946100000001</v>
      </c>
      <c r="F73" s="4">
        <f>F74*F4</f>
        <v>10763.938</v>
      </c>
      <c r="G73" s="4">
        <f>G74*G4</f>
        <v>10799.909999999998</v>
      </c>
      <c r="H73" s="4">
        <f>H74*H4</f>
        <v>10776.538399999999</v>
      </c>
      <c r="I73" s="19">
        <f>AVERAGE(D73:H73)</f>
        <v>10788.797779999999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341</v>
      </c>
      <c r="E74" s="27">
        <v>339</v>
      </c>
      <c r="F74" s="27">
        <v>332</v>
      </c>
      <c r="G74" s="8">
        <v>330</v>
      </c>
      <c r="H74" s="8">
        <v>328</v>
      </c>
      <c r="I74" s="18">
        <f>AVERAGE(D74:H74)</f>
        <v>334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4"/>
  <sheetViews>
    <sheetView workbookViewId="0">
      <pane xSplit="2" ySplit="4" topLeftCell="C1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RowHeight="21.75" x14ac:dyDescent="0.5"/>
  <cols>
    <col min="1" max="1" width="15.42578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7" ht="29.25" x14ac:dyDescent="0.6">
      <c r="C1" s="156"/>
      <c r="D1" s="156"/>
      <c r="E1" s="156"/>
      <c r="F1" s="156"/>
      <c r="G1" s="156"/>
      <c r="H1" s="156"/>
      <c r="I1" s="156"/>
    </row>
    <row r="2" spans="1:17" x14ac:dyDescent="0.5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7" x14ac:dyDescent="0.5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7" x14ac:dyDescent="0.5">
      <c r="B4" s="152" t="s">
        <v>23</v>
      </c>
      <c r="C4" s="152"/>
      <c r="D4" s="12">
        <v>32.942799999999998</v>
      </c>
      <c r="E4" s="13">
        <v>33.238900000000001</v>
      </c>
      <c r="F4" s="12">
        <v>33.116100000000003</v>
      </c>
      <c r="G4" s="12">
        <v>32.972200000000001</v>
      </c>
      <c r="H4" s="11"/>
      <c r="I4" s="13">
        <f>AVERAGE(D4:H4)</f>
        <v>33.067500000000003</v>
      </c>
    </row>
    <row r="5" spans="1:17" ht="23.25" x14ac:dyDescent="0.5">
      <c r="B5" s="33" t="s">
        <v>27</v>
      </c>
      <c r="C5" s="32"/>
      <c r="D5" s="20"/>
      <c r="E5" s="41"/>
      <c r="F5" s="41"/>
      <c r="G5" s="131"/>
      <c r="H5" s="20"/>
      <c r="I5" s="14"/>
      <c r="L5" s="127"/>
      <c r="M5" s="127"/>
      <c r="N5" s="127"/>
      <c r="O5" s="127"/>
      <c r="P5" s="127"/>
      <c r="Q5" s="127"/>
    </row>
    <row r="6" spans="1:17" ht="23.25" x14ac:dyDescent="0.5">
      <c r="A6" s="16" t="s">
        <v>90</v>
      </c>
      <c r="B6" s="34" t="s">
        <v>87</v>
      </c>
      <c r="C6" s="43" t="s">
        <v>85</v>
      </c>
      <c r="D6" s="4">
        <f>D7*D4</f>
        <v>39432.531599999995</v>
      </c>
      <c r="E6" s="4">
        <f>E7*E4</f>
        <v>39155.424200000001</v>
      </c>
      <c r="F6" s="4">
        <f>F7*F4</f>
        <v>38944.533600000002</v>
      </c>
      <c r="G6" s="4">
        <f>G7*G4</f>
        <v>39039.084800000004</v>
      </c>
      <c r="H6" s="4"/>
      <c r="I6" s="19">
        <f t="shared" ref="I6:I36" si="0">AVERAGE(D6:H6)</f>
        <v>39142.893550000001</v>
      </c>
      <c r="J6" s="6"/>
      <c r="K6" s="6"/>
      <c r="L6" s="127"/>
      <c r="M6" s="127"/>
      <c r="N6" s="127"/>
      <c r="O6" s="127"/>
      <c r="P6" s="127"/>
      <c r="Q6" s="127"/>
    </row>
    <row r="7" spans="1:17" ht="23.25" x14ac:dyDescent="0.5">
      <c r="A7" s="16" t="s">
        <v>91</v>
      </c>
      <c r="B7" s="35" t="s">
        <v>29</v>
      </c>
      <c r="C7" s="47" t="s">
        <v>86</v>
      </c>
      <c r="D7" s="8">
        <v>1197</v>
      </c>
      <c r="E7" s="8">
        <v>1178</v>
      </c>
      <c r="F7" s="8">
        <v>1176</v>
      </c>
      <c r="G7" s="8">
        <v>1184</v>
      </c>
      <c r="H7" s="8"/>
      <c r="I7" s="18">
        <f t="shared" si="0"/>
        <v>1183.75</v>
      </c>
      <c r="J7" s="6"/>
      <c r="K7" s="6"/>
      <c r="L7" s="127"/>
      <c r="M7" s="127"/>
      <c r="N7" s="127"/>
      <c r="O7" s="127"/>
      <c r="P7" s="127"/>
      <c r="Q7" s="127"/>
    </row>
    <row r="8" spans="1:17" s="16" customFormat="1" ht="23.25" x14ac:dyDescent="0.5">
      <c r="A8" s="16" t="s">
        <v>92</v>
      </c>
      <c r="B8" s="38" t="s">
        <v>88</v>
      </c>
      <c r="C8" s="45" t="s">
        <v>85</v>
      </c>
      <c r="D8" s="4">
        <f>D9*D4</f>
        <v>37917.162799999998</v>
      </c>
      <c r="E8" s="4">
        <f>E9*E4</f>
        <v>38158.2572</v>
      </c>
      <c r="F8" s="4">
        <f>F9*F4</f>
        <v>37917.934500000003</v>
      </c>
      <c r="G8" s="4">
        <f>G9*G4</f>
        <v>38016.946600000003</v>
      </c>
      <c r="H8" s="4"/>
      <c r="I8" s="19">
        <f>AVERAGE(D8:H8)</f>
        <v>38002.575275000003</v>
      </c>
      <c r="J8" s="30"/>
      <c r="K8" s="30"/>
      <c r="L8" s="127"/>
      <c r="M8" s="128"/>
      <c r="N8" s="128"/>
      <c r="O8" s="128"/>
      <c r="P8" s="128"/>
      <c r="Q8" s="128"/>
    </row>
    <row r="9" spans="1:17" s="16" customFormat="1" ht="23.25" x14ac:dyDescent="0.5">
      <c r="A9" s="16" t="s">
        <v>93</v>
      </c>
      <c r="B9" s="39" t="s">
        <v>29</v>
      </c>
      <c r="C9" s="56" t="s">
        <v>86</v>
      </c>
      <c r="D9" s="48">
        <v>1151</v>
      </c>
      <c r="E9" s="48">
        <v>1148</v>
      </c>
      <c r="F9" s="48">
        <v>1145</v>
      </c>
      <c r="G9" s="48">
        <v>1153</v>
      </c>
      <c r="H9" s="48"/>
      <c r="I9" s="18">
        <f t="shared" si="0"/>
        <v>1149.25</v>
      </c>
      <c r="J9" s="30"/>
      <c r="K9" s="30"/>
      <c r="L9" s="127"/>
      <c r="M9" s="128"/>
      <c r="N9" s="128"/>
      <c r="O9" s="128"/>
      <c r="P9" s="128"/>
      <c r="Q9" s="128"/>
    </row>
    <row r="10" spans="1:17" ht="23.25" x14ac:dyDescent="0.5">
      <c r="A10" t="s">
        <v>94</v>
      </c>
      <c r="B10" s="34" t="s">
        <v>31</v>
      </c>
      <c r="C10" s="43" t="s">
        <v>85</v>
      </c>
      <c r="D10" s="4">
        <f>D11*D4</f>
        <v>38411.304799999998</v>
      </c>
      <c r="E10" s="4">
        <f>E11*E4</f>
        <v>38158.2572</v>
      </c>
      <c r="F10" s="4">
        <f>F11*F4</f>
        <v>37917.934500000003</v>
      </c>
      <c r="G10" s="4">
        <f>G11*G4</f>
        <v>38016.946600000003</v>
      </c>
      <c r="H10" s="4"/>
      <c r="I10" s="19">
        <f t="shared" si="0"/>
        <v>38126.110775000001</v>
      </c>
      <c r="J10" s="6"/>
      <c r="K10" s="25"/>
      <c r="L10" s="129"/>
      <c r="M10" s="130"/>
      <c r="N10" s="130"/>
      <c r="O10" s="130"/>
      <c r="P10" s="130"/>
      <c r="Q10" s="130"/>
    </row>
    <row r="11" spans="1:17" ht="23.25" x14ac:dyDescent="0.5">
      <c r="A11" t="s">
        <v>95</v>
      </c>
      <c r="B11" s="35" t="s">
        <v>32</v>
      </c>
      <c r="C11" s="47" t="s">
        <v>86</v>
      </c>
      <c r="D11" s="48">
        <v>1166</v>
      </c>
      <c r="E11" s="48">
        <v>1148</v>
      </c>
      <c r="F11" s="48">
        <v>1145</v>
      </c>
      <c r="G11" s="48">
        <v>1153</v>
      </c>
      <c r="H11" s="48"/>
      <c r="I11" s="18">
        <f t="shared" si="0"/>
        <v>1153</v>
      </c>
      <c r="J11" s="6"/>
      <c r="K11" s="25"/>
      <c r="L11" s="25"/>
    </row>
    <row r="12" spans="1:17" s="62" customFormat="1" ht="23.25" x14ac:dyDescent="0.5">
      <c r="A12" t="s">
        <v>96</v>
      </c>
      <c r="B12" s="58" t="s">
        <v>33</v>
      </c>
      <c r="C12" s="59" t="s">
        <v>85</v>
      </c>
      <c r="D12" s="28">
        <f>D13*D4</f>
        <v>36895.936000000002</v>
      </c>
      <c r="E12" s="28">
        <f>E13*E4</f>
        <v>37127.851300000002</v>
      </c>
      <c r="F12" s="28">
        <f>F13*F4</f>
        <v>36924.451500000003</v>
      </c>
      <c r="G12" s="28">
        <f>G13*G4</f>
        <v>36994.808400000002</v>
      </c>
      <c r="H12" s="28"/>
      <c r="I12" s="60">
        <f t="shared" si="0"/>
        <v>36985.7618</v>
      </c>
      <c r="J12" s="61">
        <f>AVERAGE(D12:E12)</f>
        <v>37011.893649999998</v>
      </c>
      <c r="K12" s="67"/>
      <c r="L12" s="67"/>
    </row>
    <row r="13" spans="1:17" s="62" customFormat="1" ht="23.25" x14ac:dyDescent="0.5">
      <c r="A13" t="s">
        <v>97</v>
      </c>
      <c r="B13" s="63" t="s">
        <v>32</v>
      </c>
      <c r="C13" s="64" t="s">
        <v>86</v>
      </c>
      <c r="D13" s="68">
        <v>1120</v>
      </c>
      <c r="E13" s="68">
        <v>1117</v>
      </c>
      <c r="F13" s="68">
        <v>1115</v>
      </c>
      <c r="G13" s="68">
        <v>1122</v>
      </c>
      <c r="H13" s="68"/>
      <c r="I13" s="66">
        <f t="shared" si="0"/>
        <v>1118.5</v>
      </c>
      <c r="J13" s="61">
        <f>AVERAGE(D13:E13)</f>
        <v>1118.5</v>
      </c>
      <c r="K13" s="67"/>
      <c r="L13" s="67"/>
    </row>
    <row r="14" spans="1:17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7" ht="23.25" x14ac:dyDescent="0.5">
      <c r="A15" t="s">
        <v>98</v>
      </c>
      <c r="B15" s="34" t="s">
        <v>35</v>
      </c>
      <c r="C15" s="43" t="s">
        <v>85</v>
      </c>
      <c r="D15" s="4">
        <f>D16*D4</f>
        <v>19568.0232</v>
      </c>
      <c r="E15" s="4">
        <f>E16*E4</f>
        <v>19677.428800000002</v>
      </c>
      <c r="F15" s="4">
        <f>F16*F4</f>
        <v>19571.615100000003</v>
      </c>
      <c r="G15" s="4">
        <f>G16*G4</f>
        <v>19618.458999999999</v>
      </c>
      <c r="H15" s="4"/>
      <c r="I15" s="19">
        <f t="shared" ref="I15:I20" si="1">AVERAGE(D15:H15)</f>
        <v>19608.881525000001</v>
      </c>
      <c r="J15" s="6"/>
      <c r="K15" s="25"/>
      <c r="L15" s="25"/>
    </row>
    <row r="16" spans="1:17" ht="23.25" x14ac:dyDescent="0.5">
      <c r="A16" t="s">
        <v>99</v>
      </c>
      <c r="B16" s="35" t="s">
        <v>36</v>
      </c>
      <c r="C16" s="47" t="s">
        <v>86</v>
      </c>
      <c r="D16" s="8">
        <v>594</v>
      </c>
      <c r="E16" s="8">
        <v>592</v>
      </c>
      <c r="F16" s="8">
        <v>591</v>
      </c>
      <c r="G16" s="8">
        <v>595</v>
      </c>
      <c r="H16" s="8"/>
      <c r="I16" s="18">
        <f t="shared" si="1"/>
        <v>593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D18*D4</f>
        <v>14956.031199999999</v>
      </c>
      <c r="E17" s="4">
        <f>E18*E4</f>
        <v>15057.2217</v>
      </c>
      <c r="F17" s="4">
        <f>F18*F4</f>
        <v>13941.878100000002</v>
      </c>
      <c r="G17" s="4">
        <f>G18*G4</f>
        <v>13980.212800000001</v>
      </c>
      <c r="H17" s="4"/>
      <c r="I17" s="19">
        <f t="shared" si="1"/>
        <v>14483.835950000001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454</v>
      </c>
      <c r="E18" s="8">
        <v>453</v>
      </c>
      <c r="F18" s="8">
        <v>421</v>
      </c>
      <c r="G18" s="8">
        <v>424</v>
      </c>
      <c r="H18" s="8"/>
      <c r="I18" s="18">
        <f t="shared" si="1"/>
        <v>438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D20*D4</f>
        <v>34293.4548</v>
      </c>
      <c r="E19" s="4">
        <f>E20*E4</f>
        <v>34501.978199999998</v>
      </c>
      <c r="F19" s="4">
        <f>F20*F4</f>
        <v>34341.395700000001</v>
      </c>
      <c r="G19" s="4">
        <f>G20*G4</f>
        <v>34390.0046</v>
      </c>
      <c r="H19" s="4"/>
      <c r="I19" s="51">
        <f t="shared" si="1"/>
        <v>34381.708325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1041</v>
      </c>
      <c r="E20" s="8">
        <v>1038</v>
      </c>
      <c r="F20" s="8">
        <v>1037</v>
      </c>
      <c r="G20" s="8">
        <v>1043</v>
      </c>
      <c r="H20" s="9"/>
      <c r="I20" s="18">
        <f t="shared" si="1"/>
        <v>1039.75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17">
        <f>D23*D4</f>
        <v>21610.4768</v>
      </c>
      <c r="E22" s="17">
        <f>E23*E4</f>
        <v>21738.240600000001</v>
      </c>
      <c r="F22" s="17">
        <f>F23*F4</f>
        <v>21128.071800000002</v>
      </c>
      <c r="G22" s="17">
        <f>G23*G4</f>
        <v>21168.152399999999</v>
      </c>
      <c r="H22" s="17"/>
      <c r="I22" s="19">
        <f>AVERAGE(D22:H22)</f>
        <v>21411.235399999998</v>
      </c>
      <c r="J22" s="30">
        <f>AVERAGE(D29:E29)</f>
        <v>13153.538850000001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656</v>
      </c>
      <c r="E23" s="48">
        <v>654</v>
      </c>
      <c r="F23" s="48">
        <v>638</v>
      </c>
      <c r="G23" s="18">
        <v>642</v>
      </c>
      <c r="H23" s="18"/>
      <c r="I23" s="18">
        <f>AVERAGE(D23:H23)</f>
        <v>647.5</v>
      </c>
      <c r="J23" s="30">
        <f>AVERAGE(D30:E30)</f>
        <v>397.5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D26*D4</f>
        <v>14297.1752</v>
      </c>
      <c r="E25" s="4">
        <f>E26*E4</f>
        <v>14392.4437</v>
      </c>
      <c r="F25" s="4">
        <f>F26*F4</f>
        <v>14306.155200000001</v>
      </c>
      <c r="G25" s="4">
        <f>G26*G4</f>
        <v>14342.907000000001</v>
      </c>
      <c r="H25" s="4"/>
      <c r="I25" s="19">
        <f t="shared" si="0"/>
        <v>14334.670275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434</v>
      </c>
      <c r="E26" s="8">
        <v>433</v>
      </c>
      <c r="F26" s="8">
        <v>432</v>
      </c>
      <c r="G26" s="8">
        <v>435</v>
      </c>
      <c r="H26" s="8"/>
      <c r="I26" s="18">
        <f t="shared" si="0"/>
        <v>433.5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D28*D4</f>
        <v>13803.0332</v>
      </c>
      <c r="E27" s="4">
        <f>E28*E4</f>
        <v>13893.860200000001</v>
      </c>
      <c r="F27" s="4">
        <f>F28*F4</f>
        <v>13809.413700000001</v>
      </c>
      <c r="G27" s="4">
        <f>G28*G4</f>
        <v>13848.324000000001</v>
      </c>
      <c r="H27" s="4"/>
      <c r="I27" s="19">
        <f t="shared" si="0"/>
        <v>13838.657775000001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419</v>
      </c>
      <c r="E28" s="8">
        <v>418</v>
      </c>
      <c r="F28" s="8">
        <v>417</v>
      </c>
      <c r="G28" s="8">
        <v>420</v>
      </c>
      <c r="H28" s="8"/>
      <c r="I28" s="18">
        <f t="shared" si="0"/>
        <v>418.5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D30*D4</f>
        <v>13111.234399999999</v>
      </c>
      <c r="E29" s="28">
        <f>E30*E4</f>
        <v>13195.8433</v>
      </c>
      <c r="F29" s="28">
        <f>F30*F4</f>
        <v>13113.975600000002</v>
      </c>
      <c r="G29" s="28">
        <f>G30*G4</f>
        <v>13155.907800000001</v>
      </c>
      <c r="H29" s="28"/>
      <c r="I29" s="60">
        <f t="shared" si="0"/>
        <v>13144.240275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398</v>
      </c>
      <c r="E30" s="66">
        <v>397</v>
      </c>
      <c r="F30" s="66">
        <v>396</v>
      </c>
      <c r="G30" s="66">
        <v>399</v>
      </c>
      <c r="H30" s="66"/>
      <c r="I30" s="66">
        <f t="shared" si="0"/>
        <v>397.5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D32*D4</f>
        <v>13012.405999999999</v>
      </c>
      <c r="E31" s="4">
        <f>E32*E4</f>
        <v>13096.1266</v>
      </c>
      <c r="F31" s="4">
        <f>F32*F4</f>
        <v>13014.627300000002</v>
      </c>
      <c r="G31" s="4">
        <f>G32*G4</f>
        <v>13056.9912</v>
      </c>
      <c r="H31" s="4"/>
      <c r="I31" s="19">
        <f t="shared" si="0"/>
        <v>13045.037775000001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395</v>
      </c>
      <c r="E32" s="8">
        <v>394</v>
      </c>
      <c r="F32" s="8">
        <v>393</v>
      </c>
      <c r="G32" s="8">
        <v>396</v>
      </c>
      <c r="H32" s="8"/>
      <c r="I32" s="18">
        <f t="shared" si="0"/>
        <v>394.5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D34*D4</f>
        <v>12979.4632</v>
      </c>
      <c r="E33" s="4">
        <f>E34*E4</f>
        <v>13062.887700000001</v>
      </c>
      <c r="F33" s="4">
        <f>F34*F4</f>
        <v>12948.395100000002</v>
      </c>
      <c r="G33" s="4">
        <f>G34*G4</f>
        <v>12991.0468</v>
      </c>
      <c r="H33" s="4"/>
      <c r="I33" s="19">
        <f t="shared" si="0"/>
        <v>12995.448199999999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394</v>
      </c>
      <c r="E34" s="8">
        <v>393</v>
      </c>
      <c r="F34" s="8">
        <v>391</v>
      </c>
      <c r="G34" s="8">
        <v>394</v>
      </c>
      <c r="H34" s="8"/>
      <c r="I34" s="18">
        <f t="shared" si="0"/>
        <v>393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D36*D4</f>
        <v>12847.691999999999</v>
      </c>
      <c r="E35" s="28">
        <f>E36*E4</f>
        <v>12929.9321</v>
      </c>
      <c r="F35" s="28">
        <f>F36*F4</f>
        <v>12815.930700000001</v>
      </c>
      <c r="G35" s="28">
        <f>G36*G4</f>
        <v>12859.157999999999</v>
      </c>
      <c r="H35" s="28"/>
      <c r="I35" s="60">
        <f t="shared" si="0"/>
        <v>12863.178199999998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390</v>
      </c>
      <c r="E36" s="66">
        <v>389</v>
      </c>
      <c r="F36" s="66">
        <v>387</v>
      </c>
      <c r="G36" s="66">
        <v>390</v>
      </c>
      <c r="H36" s="66"/>
      <c r="I36" s="66">
        <f t="shared" si="0"/>
        <v>389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D39*D4</f>
        <v>12518.263999999999</v>
      </c>
      <c r="E38" s="4">
        <f>E39*E4</f>
        <v>12597.543100000001</v>
      </c>
      <c r="F38" s="4">
        <f>F39*F4</f>
        <v>12319.189200000001</v>
      </c>
      <c r="G38" s="4">
        <f>G39*G4</f>
        <v>12331.602800000001</v>
      </c>
      <c r="H38" s="4"/>
      <c r="I38" s="19">
        <f t="shared" ref="I38:I43" si="2">AVERAGE(D38:H38)</f>
        <v>12441.649775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380</v>
      </c>
      <c r="E39" s="8">
        <v>379</v>
      </c>
      <c r="F39" s="8">
        <v>372</v>
      </c>
      <c r="G39" s="8">
        <v>374</v>
      </c>
      <c r="H39" s="8"/>
      <c r="I39" s="18">
        <f t="shared" si="2"/>
        <v>376.25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D41*D4</f>
        <v>11991.179199999999</v>
      </c>
      <c r="E40" s="4">
        <f>E41*E4</f>
        <v>12065.7207</v>
      </c>
      <c r="F40" s="4">
        <f>F41*F4</f>
        <v>11822.447700000001</v>
      </c>
      <c r="G40" s="4">
        <f>G41*G4</f>
        <v>11837.0198</v>
      </c>
      <c r="H40" s="4"/>
      <c r="I40" s="19">
        <f t="shared" si="2"/>
        <v>11929.091849999999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364</v>
      </c>
      <c r="E41" s="8">
        <v>363</v>
      </c>
      <c r="F41" s="8">
        <v>357</v>
      </c>
      <c r="G41" s="8">
        <v>359</v>
      </c>
      <c r="H41" s="8"/>
      <c r="I41" s="18">
        <f t="shared" si="2"/>
        <v>360.75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D43*D4</f>
        <v>11892.3508</v>
      </c>
      <c r="E42" s="4">
        <f>E43*E4</f>
        <v>11966.004000000001</v>
      </c>
      <c r="F42" s="4">
        <f>F43*F4</f>
        <v>11723.099400000001</v>
      </c>
      <c r="G42" s="4">
        <f>G43*G4</f>
        <v>11738.1032</v>
      </c>
      <c r="H42" s="4"/>
      <c r="I42" s="19">
        <f t="shared" si="2"/>
        <v>11829.889349999999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361</v>
      </c>
      <c r="E43" s="8">
        <v>360</v>
      </c>
      <c r="F43" s="8">
        <v>354</v>
      </c>
      <c r="G43" s="8">
        <v>356</v>
      </c>
      <c r="H43" s="8"/>
      <c r="I43" s="18">
        <f t="shared" si="2"/>
        <v>357.75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D46*D4</f>
        <v>21874.019199999999</v>
      </c>
      <c r="E45" s="4">
        <f>E46*E4</f>
        <v>22037.3907</v>
      </c>
      <c r="F45" s="4">
        <f>F46*F4</f>
        <v>21922.858200000002</v>
      </c>
      <c r="G45" s="4">
        <f>G46*G4</f>
        <v>21959.485199999999</v>
      </c>
      <c r="H45" s="4"/>
      <c r="I45" s="19">
        <f>AVERAGE(D45:H45)</f>
        <v>21948.438324999999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664</v>
      </c>
      <c r="E46" s="18">
        <v>663</v>
      </c>
      <c r="F46" s="18">
        <v>662</v>
      </c>
      <c r="G46" s="18">
        <v>666</v>
      </c>
      <c r="H46" s="18"/>
      <c r="I46" s="18">
        <f>AVERAGE(D46:H46)</f>
        <v>663.75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D48*D4</f>
        <v>20358.650399999999</v>
      </c>
      <c r="E47" s="4">
        <f>E48*E4</f>
        <v>20475.162400000001</v>
      </c>
      <c r="F47" s="4">
        <f>F48*F4</f>
        <v>20366.401500000004</v>
      </c>
      <c r="G47" s="4">
        <f>G48*G4</f>
        <v>20409.791799999999</v>
      </c>
      <c r="H47" s="4"/>
      <c r="I47" s="51">
        <f>AVERAGE(D47:H47)</f>
        <v>20402.501525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618</v>
      </c>
      <c r="E48" s="8">
        <v>616</v>
      </c>
      <c r="F48" s="8">
        <v>615</v>
      </c>
      <c r="G48" s="8">
        <v>619</v>
      </c>
      <c r="H48" s="8"/>
      <c r="I48" s="18">
        <f>AVERAGE(D48:H48)</f>
        <v>617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D51*D4</f>
        <v>16833.770799999998</v>
      </c>
      <c r="E50" s="4">
        <f>E51*E4</f>
        <v>16951.839</v>
      </c>
      <c r="F50" s="4">
        <f>F51*F4</f>
        <v>16856.0949</v>
      </c>
      <c r="G50" s="4">
        <f>G51*G4</f>
        <v>16881.7664</v>
      </c>
      <c r="H50" s="4"/>
      <c r="I50" s="19">
        <f>AVERAGE(D50:H50)</f>
        <v>16880.867774999999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511</v>
      </c>
      <c r="E51" s="8">
        <v>510</v>
      </c>
      <c r="F51" s="8">
        <v>509</v>
      </c>
      <c r="G51" s="8">
        <v>512</v>
      </c>
      <c r="H51" s="8"/>
      <c r="I51" s="18">
        <f>AVERAGE(D51:H51)</f>
        <v>510.5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D54*D4</f>
        <v>14099.518399999999</v>
      </c>
      <c r="E53" s="4">
        <f>E54*E4</f>
        <v>14193.0103</v>
      </c>
      <c r="F53" s="4">
        <f>F54*F4</f>
        <v>14107.458600000002</v>
      </c>
      <c r="G53" s="4">
        <f>G54*G4</f>
        <v>14145.0738</v>
      </c>
      <c r="H53" s="4"/>
      <c r="I53" s="19">
        <f t="shared" ref="I53:I58" si="3">AVERAGE(D53:H53)</f>
        <v>14136.265275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428</v>
      </c>
      <c r="E54" s="8">
        <v>427</v>
      </c>
      <c r="F54" s="8">
        <v>426</v>
      </c>
      <c r="G54" s="8">
        <v>429</v>
      </c>
      <c r="H54" s="8"/>
      <c r="I54" s="18">
        <f t="shared" si="3"/>
        <v>427.5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D56*D4</f>
        <v>13111.234399999999</v>
      </c>
      <c r="E55" s="4">
        <f>E56*E4</f>
        <v>13195.8433</v>
      </c>
      <c r="F55" s="4">
        <f>F56*F4</f>
        <v>13113.975600000002</v>
      </c>
      <c r="G55" s="4">
        <f>G56*G4</f>
        <v>13155.907800000001</v>
      </c>
      <c r="H55" s="4"/>
      <c r="I55" s="19">
        <f t="shared" si="3"/>
        <v>13144.240275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398</v>
      </c>
      <c r="E56" s="8">
        <v>397</v>
      </c>
      <c r="F56" s="8">
        <v>396</v>
      </c>
      <c r="G56" s="8">
        <v>399</v>
      </c>
      <c r="H56" s="8"/>
      <c r="I56" s="18">
        <f t="shared" si="3"/>
        <v>397.5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D58*D4</f>
        <v>12518.263999999999</v>
      </c>
      <c r="E57" s="4">
        <f>E58*E4</f>
        <v>12597.543100000001</v>
      </c>
      <c r="F57" s="4">
        <f>F58*F4</f>
        <v>12517.885800000002</v>
      </c>
      <c r="G57" s="4">
        <f>G58*G4</f>
        <v>12529.436</v>
      </c>
      <c r="H57" s="4"/>
      <c r="I57" s="19">
        <f t="shared" si="3"/>
        <v>12540.782225000001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380</v>
      </c>
      <c r="E58" s="8">
        <v>379</v>
      </c>
      <c r="F58" s="8">
        <v>378</v>
      </c>
      <c r="G58" s="8">
        <v>380</v>
      </c>
      <c r="H58" s="8"/>
      <c r="I58" s="18">
        <f t="shared" si="3"/>
        <v>379.25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D61*D4</f>
        <v>13407.719599999999</v>
      </c>
      <c r="E60" s="4">
        <f>E61*E4</f>
        <v>13494.993400000001</v>
      </c>
      <c r="F60" s="4">
        <f>F61*F4</f>
        <v>13412.020500000001</v>
      </c>
      <c r="G60" s="4">
        <f>G61*G4</f>
        <v>13452.6576</v>
      </c>
      <c r="H60" s="4"/>
      <c r="I60" s="19">
        <f>AVERAGE(D60:H60)</f>
        <v>13441.847775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407</v>
      </c>
      <c r="E61" s="8">
        <v>406</v>
      </c>
      <c r="F61" s="8">
        <v>405</v>
      </c>
      <c r="G61" s="8">
        <v>408</v>
      </c>
      <c r="H61" s="27"/>
      <c r="I61" s="18">
        <f>AVERAGE(D61:H61)</f>
        <v>406.5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D63*D4</f>
        <v>13111.234399999999</v>
      </c>
      <c r="E62" s="4">
        <f>E63*E4</f>
        <v>12597.543100000001</v>
      </c>
      <c r="F62" s="4">
        <f>F63*F4</f>
        <v>13113.975600000002</v>
      </c>
      <c r="G62" s="4">
        <f>G63*G4</f>
        <v>13155.907800000001</v>
      </c>
      <c r="H62" s="4"/>
      <c r="I62" s="19">
        <f t="shared" ref="I62:I70" si="4">AVERAGE(D62:H62)</f>
        <v>12994.665225000001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398</v>
      </c>
      <c r="E63" s="27">
        <v>379</v>
      </c>
      <c r="F63" s="27">
        <v>396</v>
      </c>
      <c r="G63" s="27">
        <v>399</v>
      </c>
      <c r="H63" s="27"/>
      <c r="I63" s="18">
        <f>AVERAGE(D63:H63)</f>
        <v>393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D65*D4</f>
        <v>13012.405999999999</v>
      </c>
      <c r="E64" s="28">
        <f>E65*E4</f>
        <v>13096.1266</v>
      </c>
      <c r="F64" s="28">
        <f>F65*F4</f>
        <v>13014.627300000002</v>
      </c>
      <c r="G64" s="28">
        <f>G65*G4</f>
        <v>13056.9912</v>
      </c>
      <c r="H64" s="28"/>
      <c r="I64" s="60">
        <f t="shared" si="4"/>
        <v>13045.037775000001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395</v>
      </c>
      <c r="E65" s="65">
        <v>394</v>
      </c>
      <c r="F65" s="65">
        <v>393</v>
      </c>
      <c r="G65" s="66">
        <v>396</v>
      </c>
      <c r="H65" s="65"/>
      <c r="I65" s="66">
        <f>AVERAGE(D65:H65)</f>
        <v>394.5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D67*D4</f>
        <v>12913.577599999999</v>
      </c>
      <c r="E66" s="4">
        <f>E67*E4</f>
        <v>12996.409900000001</v>
      </c>
      <c r="F66" s="4">
        <f>F67*F4</f>
        <v>12915.279</v>
      </c>
      <c r="G66" s="4">
        <f>G67*G4</f>
        <v>12958.0746</v>
      </c>
      <c r="H66" s="4"/>
      <c r="I66" s="19">
        <f t="shared" si="4"/>
        <v>12945.835274999999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392</v>
      </c>
      <c r="E67" s="27">
        <v>391</v>
      </c>
      <c r="F67" s="27">
        <v>390</v>
      </c>
      <c r="G67" s="8">
        <v>393</v>
      </c>
      <c r="H67" s="27"/>
      <c r="I67" s="18">
        <f>AVERAGE(D67:H67)</f>
        <v>391.5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D69*D4</f>
        <v>12814.7492</v>
      </c>
      <c r="E68" s="4">
        <f>E69*E4</f>
        <v>12896.6932</v>
      </c>
      <c r="F68" s="4">
        <f>F69*F4</f>
        <v>12815.930700000001</v>
      </c>
      <c r="G68" s="4">
        <f>G69*G4</f>
        <v>12826.185800000001</v>
      </c>
      <c r="H68" s="4"/>
      <c r="I68" s="19">
        <f t="shared" si="4"/>
        <v>12838.389724999999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389</v>
      </c>
      <c r="E69" s="27">
        <v>388</v>
      </c>
      <c r="F69" s="27">
        <v>387</v>
      </c>
      <c r="G69" s="8">
        <v>389</v>
      </c>
      <c r="H69" s="27"/>
      <c r="I69" s="18">
        <f>AVERAGE(D69:H69)</f>
        <v>388.25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D71*D4</f>
        <v>12617.0924</v>
      </c>
      <c r="E70" s="4">
        <f>E71*E4</f>
        <v>12697.2598</v>
      </c>
      <c r="F70" s="4">
        <f>F71*F4</f>
        <v>12617.234100000001</v>
      </c>
      <c r="G70" s="4">
        <f>G71*G4</f>
        <v>12628.3526</v>
      </c>
      <c r="H70" s="4"/>
      <c r="I70" s="19">
        <f t="shared" si="4"/>
        <v>12639.984725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383</v>
      </c>
      <c r="E71" s="27">
        <v>382</v>
      </c>
      <c r="F71" s="27">
        <v>381</v>
      </c>
      <c r="G71" s="8">
        <v>383</v>
      </c>
      <c r="H71" s="27"/>
      <c r="I71" s="18">
        <f>AVERAGE(D71:H71)</f>
        <v>382.25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42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D74*D4</f>
        <v>10772.295599999999</v>
      </c>
      <c r="E73" s="4">
        <f>E74*E4</f>
        <v>10835.8814</v>
      </c>
      <c r="F73" s="4">
        <f>F74*F4</f>
        <v>10795.848600000001</v>
      </c>
      <c r="G73" s="4">
        <f>G74*G4</f>
        <v>10814.881600000001</v>
      </c>
      <c r="H73" s="4"/>
      <c r="I73" s="19">
        <f>AVERAGE(D73:H73)</f>
        <v>10804.7268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327</v>
      </c>
      <c r="E74" s="27">
        <v>326</v>
      </c>
      <c r="F74" s="27">
        <v>326</v>
      </c>
      <c r="G74" s="8">
        <v>328</v>
      </c>
      <c r="H74" s="27"/>
      <c r="I74" s="18">
        <f>AVERAGE(D74:H74)</f>
        <v>326.75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pane ySplit="4" topLeftCell="A65" activePane="bottomLeft" state="frozen"/>
      <selection activeCell="B7" sqref="B7"/>
      <selection pane="bottomLeft" activeCell="B7" sqref="B7"/>
    </sheetView>
  </sheetViews>
  <sheetFormatPr defaultRowHeight="21.75" x14ac:dyDescent="0.5"/>
  <cols>
    <col min="1" max="1" width="15.42578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56"/>
      <c r="D1" s="156"/>
      <c r="E1" s="156"/>
      <c r="F1" s="156"/>
      <c r="G1" s="156"/>
      <c r="H1" s="156"/>
      <c r="I1" s="156"/>
    </row>
    <row r="2" spans="1:12" x14ac:dyDescent="0.5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5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5">
      <c r="B4" s="152" t="s">
        <v>23</v>
      </c>
      <c r="C4" s="152"/>
      <c r="D4" s="12">
        <v>33.003300000000003</v>
      </c>
      <c r="E4" s="13">
        <v>33.045299999999997</v>
      </c>
      <c r="F4" s="12">
        <v>32.677100000000003</v>
      </c>
      <c r="G4" s="12">
        <v>32.414999999999999</v>
      </c>
      <c r="H4" s="11">
        <v>32.5154</v>
      </c>
      <c r="I4" s="13">
        <f>AVERAGE(D4:H4)</f>
        <v>32.731219999999993</v>
      </c>
    </row>
    <row r="5" spans="1:12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25" x14ac:dyDescent="0.5">
      <c r="A6" s="16" t="s">
        <v>90</v>
      </c>
      <c r="B6" s="34" t="s">
        <v>28</v>
      </c>
      <c r="C6" s="43" t="s">
        <v>85</v>
      </c>
      <c r="D6" s="4">
        <f>D7*D$4</f>
        <v>39009.900600000001</v>
      </c>
      <c r="E6" s="4">
        <f>E7*E$4</f>
        <v>38927.363399999995</v>
      </c>
      <c r="F6" s="4">
        <f>F7*F$4</f>
        <v>39277.874200000006</v>
      </c>
      <c r="G6" s="4">
        <f>G7*G$4</f>
        <v>38962.83</v>
      </c>
      <c r="H6" s="4">
        <f>H7*H$4</f>
        <v>38985.964599999999</v>
      </c>
      <c r="I6" s="19">
        <f t="shared" ref="I6:I36" si="0">AVERAGE(D6:H6)</f>
        <v>39032.78656</v>
      </c>
      <c r="J6" s="6"/>
      <c r="K6" s="6"/>
      <c r="L6" s="6"/>
    </row>
    <row r="7" spans="1:12" ht="23.25" x14ac:dyDescent="0.5">
      <c r="A7" s="16" t="s">
        <v>91</v>
      </c>
      <c r="B7" s="35" t="s">
        <v>29</v>
      </c>
      <c r="C7" s="47" t="s">
        <v>86</v>
      </c>
      <c r="D7" s="8">
        <v>1182</v>
      </c>
      <c r="E7" s="8">
        <v>1178</v>
      </c>
      <c r="F7" s="8">
        <v>1202</v>
      </c>
      <c r="G7" s="8">
        <v>1202</v>
      </c>
      <c r="H7" s="8">
        <v>1199</v>
      </c>
      <c r="I7" s="18">
        <f t="shared" si="0"/>
        <v>1192.5999999999999</v>
      </c>
      <c r="J7" s="6"/>
      <c r="K7" s="6"/>
      <c r="L7" s="6"/>
    </row>
    <row r="8" spans="1:12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38019.801600000006</v>
      </c>
      <c r="E8" s="4">
        <f>E9*E$4</f>
        <v>37869.913799999995</v>
      </c>
      <c r="F8" s="4">
        <f>F9*F$4</f>
        <v>38232.207000000002</v>
      </c>
      <c r="G8" s="4">
        <f>G9*G$4</f>
        <v>37957.964999999997</v>
      </c>
      <c r="H8" s="4">
        <f>H9*H$4</f>
        <v>37945.471799999999</v>
      </c>
      <c r="I8" s="19">
        <f>AVERAGE(D8:H8)</f>
        <v>38005.071840000004</v>
      </c>
      <c r="J8" s="30"/>
      <c r="K8" s="30"/>
      <c r="L8" s="30"/>
    </row>
    <row r="9" spans="1:12" s="16" customFormat="1" ht="23.25" x14ac:dyDescent="0.5">
      <c r="A9" s="16" t="s">
        <v>93</v>
      </c>
      <c r="B9" s="39" t="s">
        <v>29</v>
      </c>
      <c r="C9" s="56" t="s">
        <v>86</v>
      </c>
      <c r="D9" s="48">
        <v>1152</v>
      </c>
      <c r="E9" s="48">
        <v>1146</v>
      </c>
      <c r="F9" s="48">
        <v>1170</v>
      </c>
      <c r="G9" s="48">
        <v>1171</v>
      </c>
      <c r="H9" s="48">
        <v>1167</v>
      </c>
      <c r="I9" s="18">
        <f t="shared" si="0"/>
        <v>1161.2</v>
      </c>
      <c r="J9" s="30"/>
      <c r="K9" s="30"/>
      <c r="L9" s="30"/>
    </row>
    <row r="10" spans="1:12" ht="23.25" x14ac:dyDescent="0.5">
      <c r="A10" t="s">
        <v>94</v>
      </c>
      <c r="B10" s="34" t="s">
        <v>31</v>
      </c>
      <c r="C10" s="43" t="s">
        <v>85</v>
      </c>
      <c r="D10" s="4">
        <f>D11*D$4</f>
        <v>38019.801600000006</v>
      </c>
      <c r="E10" s="4">
        <f>E11*E$4</f>
        <v>37869.913799999995</v>
      </c>
      <c r="F10" s="4">
        <f>F11*F$4</f>
        <v>38232.207000000002</v>
      </c>
      <c r="G10" s="4">
        <f>G11*G$4</f>
        <v>37957.964999999997</v>
      </c>
      <c r="H10" s="4">
        <f>H11*H$4</f>
        <v>37945.471799999999</v>
      </c>
      <c r="I10" s="19">
        <f t="shared" si="0"/>
        <v>38005.071840000004</v>
      </c>
      <c r="J10" s="6"/>
      <c r="K10" s="25"/>
      <c r="L10" s="25"/>
    </row>
    <row r="11" spans="1:12" ht="23.25" x14ac:dyDescent="0.5">
      <c r="A11" t="s">
        <v>95</v>
      </c>
      <c r="B11" s="35" t="s">
        <v>32</v>
      </c>
      <c r="C11" s="47" t="s">
        <v>86</v>
      </c>
      <c r="D11" s="48">
        <v>1152</v>
      </c>
      <c r="E11" s="48">
        <v>1146</v>
      </c>
      <c r="F11" s="48">
        <v>1170</v>
      </c>
      <c r="G11" s="48">
        <v>1171</v>
      </c>
      <c r="H11" s="48">
        <v>1167</v>
      </c>
      <c r="I11" s="18">
        <f t="shared" si="0"/>
        <v>1161.2</v>
      </c>
      <c r="J11" s="6"/>
      <c r="K11" s="25"/>
      <c r="L11" s="25"/>
    </row>
    <row r="12" spans="1:12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36963.696000000004</v>
      </c>
      <c r="E12" s="28">
        <f>E13*E$4</f>
        <v>36878.554799999998</v>
      </c>
      <c r="F12" s="28">
        <f>F13*F$4</f>
        <v>37186.539800000006</v>
      </c>
      <c r="G12" s="28">
        <f>G13*G$4</f>
        <v>36920.684999999998</v>
      </c>
      <c r="H12" s="28">
        <f>H13*H$4</f>
        <v>36937.494399999996</v>
      </c>
      <c r="I12" s="60">
        <f t="shared" si="0"/>
        <v>36977.394</v>
      </c>
      <c r="J12" s="61">
        <f>AVERAGE(D12:E12)</f>
        <v>36921.125400000004</v>
      </c>
      <c r="K12" s="67"/>
      <c r="L12" s="67"/>
    </row>
    <row r="13" spans="1:12" s="62" customFormat="1" ht="23.25" x14ac:dyDescent="0.5">
      <c r="A13" t="s">
        <v>97</v>
      </c>
      <c r="B13" s="63" t="s">
        <v>32</v>
      </c>
      <c r="C13" s="64" t="s">
        <v>86</v>
      </c>
      <c r="D13" s="68">
        <v>1120</v>
      </c>
      <c r="E13" s="68">
        <v>1116</v>
      </c>
      <c r="F13" s="68">
        <v>1138</v>
      </c>
      <c r="G13" s="68">
        <v>1139</v>
      </c>
      <c r="H13" s="68">
        <v>1136</v>
      </c>
      <c r="I13" s="66">
        <f t="shared" si="0"/>
        <v>1129.8</v>
      </c>
      <c r="J13" s="61">
        <f>AVERAGE(D13:E13)</f>
        <v>1118</v>
      </c>
      <c r="K13" s="67"/>
      <c r="L13" s="67"/>
    </row>
    <row r="14" spans="1:12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25" x14ac:dyDescent="0.5">
      <c r="A15" t="s">
        <v>98</v>
      </c>
      <c r="B15" s="34" t="s">
        <v>35</v>
      </c>
      <c r="C15" s="43" t="s">
        <v>85</v>
      </c>
      <c r="D15" s="4">
        <f>D16*D$4</f>
        <v>19603.960200000001</v>
      </c>
      <c r="E15" s="4">
        <f>E16*E$4</f>
        <v>19562.817599999998</v>
      </c>
      <c r="F15" s="4">
        <f>F16*F$4</f>
        <v>19704.291300000001</v>
      </c>
      <c r="G15" s="4">
        <f>G16*G$4</f>
        <v>19578.66</v>
      </c>
      <c r="H15" s="4">
        <f>H16*H$4</f>
        <v>19574.270799999998</v>
      </c>
      <c r="I15" s="19">
        <f t="shared" ref="I15:I20" si="1">AVERAGE(D15:H15)</f>
        <v>19604.79998</v>
      </c>
      <c r="J15" s="6"/>
      <c r="K15" s="25"/>
      <c r="L15" s="25"/>
    </row>
    <row r="16" spans="1:12" ht="23.25" x14ac:dyDescent="0.5">
      <c r="A16" t="s">
        <v>99</v>
      </c>
      <c r="B16" s="35" t="s">
        <v>36</v>
      </c>
      <c r="C16" s="47" t="s">
        <v>86</v>
      </c>
      <c r="D16" s="8">
        <v>594</v>
      </c>
      <c r="E16" s="8">
        <v>592</v>
      </c>
      <c r="F16" s="8">
        <v>603</v>
      </c>
      <c r="G16" s="8">
        <v>604</v>
      </c>
      <c r="H16" s="8">
        <v>602</v>
      </c>
      <c r="I16" s="18">
        <f t="shared" si="1"/>
        <v>599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13960.395900000001</v>
      </c>
      <c r="E17" s="4">
        <f>E18*E$4</f>
        <v>13945.116599999999</v>
      </c>
      <c r="F17" s="4">
        <f>F18*F$4</f>
        <v>14051.153000000002</v>
      </c>
      <c r="G17" s="4">
        <f>G18*G$4</f>
        <v>13938.449999999999</v>
      </c>
      <c r="H17" s="4">
        <f>H18*H$4</f>
        <v>13949.106599999999</v>
      </c>
      <c r="I17" s="19">
        <f t="shared" si="1"/>
        <v>13968.844419999999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423</v>
      </c>
      <c r="E18" s="8">
        <v>422</v>
      </c>
      <c r="F18" s="8">
        <v>430</v>
      </c>
      <c r="G18" s="8">
        <v>430</v>
      </c>
      <c r="H18" s="8">
        <v>429</v>
      </c>
      <c r="I18" s="18">
        <f t="shared" si="1"/>
        <v>426.8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34389.438600000001</v>
      </c>
      <c r="E19" s="4">
        <f>E20*E$4</f>
        <v>34301.021399999998</v>
      </c>
      <c r="F19" s="4">
        <f>F20*F$4</f>
        <v>34605.048900000002</v>
      </c>
      <c r="G19" s="4">
        <f>G20*G$4</f>
        <v>34359.9</v>
      </c>
      <c r="H19" s="4">
        <f>H20*H$4</f>
        <v>34368.777799999996</v>
      </c>
      <c r="I19" s="51">
        <f t="shared" si="1"/>
        <v>34404.837339999991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1042</v>
      </c>
      <c r="E20" s="8">
        <v>1038</v>
      </c>
      <c r="F20" s="8">
        <v>1059</v>
      </c>
      <c r="G20" s="8">
        <v>1060</v>
      </c>
      <c r="H20" s="8">
        <v>1057</v>
      </c>
      <c r="I20" s="18">
        <f t="shared" si="1"/>
        <v>1051.2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22178.217600000004</v>
      </c>
      <c r="E22" s="4">
        <f>E23*E$4</f>
        <v>22107.305699999997</v>
      </c>
      <c r="F22" s="4">
        <f>F23*F$4</f>
        <v>22285.782200000001</v>
      </c>
      <c r="G22" s="4">
        <f>G23*G$4</f>
        <v>22139.445</v>
      </c>
      <c r="H22" s="4">
        <f>H23*H$4</f>
        <v>21622.740999999998</v>
      </c>
      <c r="I22" s="19">
        <f>AVERAGE(D22:H22)</f>
        <v>22066.698299999996</v>
      </c>
      <c r="J22" s="30">
        <f>AVERAGE(D29:E29)</f>
        <v>13308.7719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672</v>
      </c>
      <c r="E23" s="48">
        <v>669</v>
      </c>
      <c r="F23" s="48">
        <v>682</v>
      </c>
      <c r="G23" s="18">
        <v>683</v>
      </c>
      <c r="H23" s="18">
        <v>665</v>
      </c>
      <c r="I23" s="18">
        <f>AVERAGE(D23:H23)</f>
        <v>674.2</v>
      </c>
      <c r="J23" s="30">
        <f>AVERAGE(D30:E30)</f>
        <v>403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14521.452000000001</v>
      </c>
      <c r="E25" s="4">
        <f>E26*E$4</f>
        <v>14506.886699999999</v>
      </c>
      <c r="F25" s="4">
        <f>F26*F$4</f>
        <v>14606.663700000001</v>
      </c>
      <c r="G25" s="4">
        <f>G26*G$4</f>
        <v>14521.92</v>
      </c>
      <c r="H25" s="4">
        <f>H26*H$4</f>
        <v>14306.776</v>
      </c>
      <c r="I25" s="19">
        <f t="shared" si="0"/>
        <v>14492.739679999999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440</v>
      </c>
      <c r="E26" s="8">
        <v>439</v>
      </c>
      <c r="F26" s="8">
        <v>447</v>
      </c>
      <c r="G26" s="8">
        <v>448</v>
      </c>
      <c r="H26" s="8">
        <v>440</v>
      </c>
      <c r="I26" s="18">
        <f t="shared" si="0"/>
        <v>442.8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14026.402500000002</v>
      </c>
      <c r="E27" s="4">
        <f>E28*E$4</f>
        <v>14011.207199999999</v>
      </c>
      <c r="F27" s="4">
        <f>F28*F$4</f>
        <v>14116.507200000002</v>
      </c>
      <c r="G27" s="4">
        <f>G28*G$4</f>
        <v>14003.279999999999</v>
      </c>
      <c r="H27" s="4">
        <f>H28*H$4</f>
        <v>13819.045</v>
      </c>
      <c r="I27" s="19">
        <f t="shared" si="0"/>
        <v>13995.288380000002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425</v>
      </c>
      <c r="E28" s="8">
        <v>424</v>
      </c>
      <c r="F28" s="8">
        <v>432</v>
      </c>
      <c r="G28" s="8">
        <v>432</v>
      </c>
      <c r="H28" s="8">
        <v>425</v>
      </c>
      <c r="I28" s="18">
        <f t="shared" si="0"/>
        <v>427.6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13333.333200000001</v>
      </c>
      <c r="E29" s="28">
        <f>E30*E$4</f>
        <v>13284.210599999999</v>
      </c>
      <c r="F29" s="28">
        <f>F30*F$4</f>
        <v>13397.611000000001</v>
      </c>
      <c r="G29" s="28">
        <f>G30*G$4</f>
        <v>13322.565000000001</v>
      </c>
      <c r="H29" s="28">
        <f>H30*H$4</f>
        <v>13103.706200000001</v>
      </c>
      <c r="I29" s="60">
        <f t="shared" si="0"/>
        <v>13288.285200000002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404</v>
      </c>
      <c r="E30" s="66">
        <v>402</v>
      </c>
      <c r="F30" s="66">
        <v>410</v>
      </c>
      <c r="G30" s="66">
        <v>411</v>
      </c>
      <c r="H30" s="66">
        <v>403</v>
      </c>
      <c r="I30" s="66">
        <f t="shared" si="0"/>
        <v>406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13234.323300000002</v>
      </c>
      <c r="E31" s="4">
        <f>E32*E$4</f>
        <v>13185.074699999999</v>
      </c>
      <c r="F31" s="4">
        <f>F32*F$4</f>
        <v>13299.579700000002</v>
      </c>
      <c r="G31" s="4">
        <f>G32*G$4</f>
        <v>13225.32</v>
      </c>
      <c r="H31" s="4">
        <f>H32*H$4</f>
        <v>13006.16</v>
      </c>
      <c r="I31" s="19">
        <f t="shared" si="0"/>
        <v>13190.091539999999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401</v>
      </c>
      <c r="E32" s="8">
        <v>399</v>
      </c>
      <c r="F32" s="8">
        <v>407</v>
      </c>
      <c r="G32" s="8">
        <v>408</v>
      </c>
      <c r="H32" s="8">
        <v>400</v>
      </c>
      <c r="I32" s="18">
        <f t="shared" si="0"/>
        <v>403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13102.310100000001</v>
      </c>
      <c r="E33" s="4">
        <f>E34*E$4</f>
        <v>13085.9388</v>
      </c>
      <c r="F33" s="4">
        <f>F34*F$4</f>
        <v>13168.871300000001</v>
      </c>
      <c r="G33" s="4">
        <f>G34*G$4</f>
        <v>13095.66</v>
      </c>
      <c r="H33" s="4">
        <f>H34*H$4</f>
        <v>12908.613799999999</v>
      </c>
      <c r="I33" s="19">
        <f t="shared" si="0"/>
        <v>13072.278799999998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397</v>
      </c>
      <c r="E34" s="8">
        <v>396</v>
      </c>
      <c r="F34" s="8">
        <v>403</v>
      </c>
      <c r="G34" s="8">
        <v>404</v>
      </c>
      <c r="H34" s="8">
        <v>397</v>
      </c>
      <c r="I34" s="18">
        <f t="shared" si="0"/>
        <v>399.4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12871.287</v>
      </c>
      <c r="E35" s="28">
        <f>E36*E$4</f>
        <v>12854.6217</v>
      </c>
      <c r="F35" s="28">
        <f>F36*F$4</f>
        <v>12972.808700000001</v>
      </c>
      <c r="G35" s="28">
        <f>G36*G$4</f>
        <v>12868.754999999999</v>
      </c>
      <c r="H35" s="28">
        <f>H36*H$4</f>
        <v>12713.5214</v>
      </c>
      <c r="I35" s="60">
        <f t="shared" si="0"/>
        <v>12856.198759999999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390</v>
      </c>
      <c r="E36" s="66">
        <v>389</v>
      </c>
      <c r="F36" s="66">
        <v>397</v>
      </c>
      <c r="G36" s="66">
        <v>397</v>
      </c>
      <c r="H36" s="66">
        <v>391</v>
      </c>
      <c r="I36" s="66">
        <f t="shared" si="0"/>
        <v>392.8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12343.234200000001</v>
      </c>
      <c r="E38" s="4">
        <f>E39*E$4</f>
        <v>12292.851599999998</v>
      </c>
      <c r="F38" s="4">
        <f>F39*F$4</f>
        <v>12417.298000000001</v>
      </c>
      <c r="G38" s="4">
        <f>G39*G$4</f>
        <v>12317.699999999999</v>
      </c>
      <c r="H38" s="4">
        <f>H39*H$4</f>
        <v>12323.336600000001</v>
      </c>
      <c r="I38" s="19">
        <f t="shared" ref="I38:I43" si="2">AVERAGE(D38:H38)</f>
        <v>12338.88408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374</v>
      </c>
      <c r="E39" s="8">
        <v>372</v>
      </c>
      <c r="F39" s="8">
        <v>380</v>
      </c>
      <c r="G39" s="8">
        <v>380</v>
      </c>
      <c r="H39" s="8">
        <v>379</v>
      </c>
      <c r="I39" s="18">
        <f t="shared" si="2"/>
        <v>377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11287.128600000002</v>
      </c>
      <c r="E40" s="4">
        <f>E41*E$4</f>
        <v>11367.583199999999</v>
      </c>
      <c r="F40" s="4">
        <f>F41*F$4</f>
        <v>11469.662100000001</v>
      </c>
      <c r="G40" s="4">
        <f>G41*G$4</f>
        <v>11377.664999999999</v>
      </c>
      <c r="H40" s="4">
        <f>H41*H$4</f>
        <v>11380.39</v>
      </c>
      <c r="I40" s="19">
        <f t="shared" si="2"/>
        <v>11376.485780000001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342</v>
      </c>
      <c r="E41" s="8">
        <v>344</v>
      </c>
      <c r="F41" s="8">
        <v>351</v>
      </c>
      <c r="G41" s="8">
        <v>351</v>
      </c>
      <c r="H41" s="8">
        <v>350</v>
      </c>
      <c r="I41" s="18">
        <f t="shared" si="2"/>
        <v>347.6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11188.118700000001</v>
      </c>
      <c r="E42" s="4">
        <f>E43*E$4</f>
        <v>11268.4473</v>
      </c>
      <c r="F42" s="4">
        <f>F43*F$4</f>
        <v>11371.630800000001</v>
      </c>
      <c r="G42" s="4">
        <f>G43*G$4</f>
        <v>11280.42</v>
      </c>
      <c r="H42" s="4">
        <f>H43*H$4</f>
        <v>11282.843800000001</v>
      </c>
      <c r="I42" s="19">
        <f t="shared" si="2"/>
        <v>11278.29212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339</v>
      </c>
      <c r="E43" s="8">
        <v>341</v>
      </c>
      <c r="F43" s="8">
        <v>348</v>
      </c>
      <c r="G43" s="8">
        <v>348</v>
      </c>
      <c r="H43" s="8">
        <v>347</v>
      </c>
      <c r="I43" s="18">
        <f t="shared" si="2"/>
        <v>344.6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21947.194500000001</v>
      </c>
      <c r="E45" s="4">
        <f>E46*E$4</f>
        <v>22371.668099999999</v>
      </c>
      <c r="F45" s="4">
        <f>F46*F$4</f>
        <v>22579.876100000001</v>
      </c>
      <c r="G45" s="4">
        <f>G46*G$4</f>
        <v>22398.764999999999</v>
      </c>
      <c r="H45" s="4">
        <f>H46*H$4</f>
        <v>22923.357</v>
      </c>
      <c r="I45" s="19">
        <f>AVERAGE(D45:H45)</f>
        <v>22444.172140000002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665</v>
      </c>
      <c r="E46" s="18">
        <v>677</v>
      </c>
      <c r="F46" s="18">
        <v>691</v>
      </c>
      <c r="G46" s="18">
        <v>691</v>
      </c>
      <c r="H46" s="18">
        <v>705</v>
      </c>
      <c r="I46" s="18">
        <f>AVERAGE(D46:H46)</f>
        <v>685.8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20396.039400000001</v>
      </c>
      <c r="E47" s="4">
        <f>E48*E$4</f>
        <v>20355.904799999997</v>
      </c>
      <c r="F47" s="4">
        <f>F48*F$4</f>
        <v>20521.218800000002</v>
      </c>
      <c r="G47" s="4">
        <f>G48*G$4</f>
        <v>20389.035</v>
      </c>
      <c r="H47" s="4">
        <f>H48*H$4</f>
        <v>20387.1558</v>
      </c>
      <c r="I47" s="51">
        <f>AVERAGE(D47:H47)</f>
        <v>20409.870760000002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618</v>
      </c>
      <c r="E48" s="8">
        <v>616</v>
      </c>
      <c r="F48" s="8">
        <v>628</v>
      </c>
      <c r="G48" s="8">
        <v>629</v>
      </c>
      <c r="H48" s="8">
        <v>627</v>
      </c>
      <c r="I48" s="18">
        <f>AVERAGE(D48:H48)</f>
        <v>623.6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16864.686300000001</v>
      </c>
      <c r="E50" s="4">
        <f>E51*E$4</f>
        <v>17315.7372</v>
      </c>
      <c r="F50" s="4">
        <f>F51*F$4</f>
        <v>17482.248500000002</v>
      </c>
      <c r="G50" s="4">
        <f>G51*G$4</f>
        <v>17342.024999999998</v>
      </c>
      <c r="H50" s="4">
        <f>H51*H$4</f>
        <v>17363.223600000001</v>
      </c>
      <c r="I50" s="19">
        <f>AVERAGE(D50:H50)</f>
        <v>17273.58412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511</v>
      </c>
      <c r="E51" s="8">
        <v>524</v>
      </c>
      <c r="F51" s="8">
        <v>535</v>
      </c>
      <c r="G51" s="8">
        <v>535</v>
      </c>
      <c r="H51" s="8">
        <v>534</v>
      </c>
      <c r="I51" s="18">
        <f>AVERAGE(D51:H51)</f>
        <v>527.79999999999995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14323.432200000001</v>
      </c>
      <c r="E53" s="4">
        <f>E54*E$4</f>
        <v>14308.614899999999</v>
      </c>
      <c r="F53" s="4">
        <f>F54*F$4</f>
        <v>14410.601100000002</v>
      </c>
      <c r="G53" s="4">
        <f>G54*G$4</f>
        <v>14327.43</v>
      </c>
      <c r="H53" s="4">
        <f>H54*H$4</f>
        <v>14111.6836</v>
      </c>
      <c r="I53" s="19">
        <f t="shared" ref="I53:I58" si="3">AVERAGE(D53:H53)</f>
        <v>14296.352360000001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434</v>
      </c>
      <c r="E54" s="8">
        <v>433</v>
      </c>
      <c r="F54" s="8">
        <v>441</v>
      </c>
      <c r="G54" s="8">
        <v>442</v>
      </c>
      <c r="H54" s="8">
        <v>434</v>
      </c>
      <c r="I54" s="18">
        <f t="shared" si="3"/>
        <v>436.8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13333.333200000001</v>
      </c>
      <c r="E55" s="4">
        <f>E56*E$4</f>
        <v>13284.210599999999</v>
      </c>
      <c r="F55" s="4">
        <f>F56*F$4</f>
        <v>13397.611000000001</v>
      </c>
      <c r="G55" s="4">
        <f>G56*G$4</f>
        <v>13322.565000000001</v>
      </c>
      <c r="H55" s="4">
        <f>H56*H$4</f>
        <v>13103.706200000001</v>
      </c>
      <c r="I55" s="19">
        <f t="shared" si="3"/>
        <v>13288.285200000002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404</v>
      </c>
      <c r="E56" s="8">
        <v>402</v>
      </c>
      <c r="F56" s="8">
        <v>410</v>
      </c>
      <c r="G56" s="8">
        <v>411</v>
      </c>
      <c r="H56" s="8">
        <v>403</v>
      </c>
      <c r="I56" s="18">
        <f t="shared" si="3"/>
        <v>406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12739.273800000001</v>
      </c>
      <c r="E57" s="4">
        <f>E58*E$4</f>
        <v>12689.395199999999</v>
      </c>
      <c r="F57" s="4">
        <f>F58*F$4</f>
        <v>12809.423200000001</v>
      </c>
      <c r="G57" s="4">
        <f>G58*G$4</f>
        <v>12706.68</v>
      </c>
      <c r="H57" s="4">
        <f>H58*H$4</f>
        <v>12518.429</v>
      </c>
      <c r="I57" s="19">
        <f t="shared" si="3"/>
        <v>12692.640239999999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386</v>
      </c>
      <c r="E58" s="8">
        <v>384</v>
      </c>
      <c r="F58" s="8">
        <v>392</v>
      </c>
      <c r="G58" s="8">
        <v>392</v>
      </c>
      <c r="H58" s="8">
        <v>385</v>
      </c>
      <c r="I58" s="18">
        <f t="shared" si="3"/>
        <v>387.8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13630.362900000002</v>
      </c>
      <c r="E60" s="4">
        <f>E61*E$4</f>
        <v>13614.6636</v>
      </c>
      <c r="F60" s="4">
        <f>F61*F$4</f>
        <v>13724.382000000001</v>
      </c>
      <c r="G60" s="4">
        <f>G61*G$4</f>
        <v>13614.3</v>
      </c>
      <c r="H60" s="4">
        <f>H61*H$4</f>
        <v>13526.4064</v>
      </c>
      <c r="I60" s="19">
        <f>AVERAGE(D60:H60)</f>
        <v>13622.022980000003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413</v>
      </c>
      <c r="E61" s="8">
        <v>412</v>
      </c>
      <c r="F61" s="8">
        <v>420</v>
      </c>
      <c r="G61" s="8">
        <v>420</v>
      </c>
      <c r="H61" s="8">
        <v>416</v>
      </c>
      <c r="I61" s="18">
        <f>AVERAGE(D61:H61)</f>
        <v>416.2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13333.333200000001</v>
      </c>
      <c r="E62" s="4">
        <f>E63*E$4</f>
        <v>13284.210599999999</v>
      </c>
      <c r="F62" s="4">
        <f>F63*F$4</f>
        <v>13397.611000000001</v>
      </c>
      <c r="G62" s="4">
        <f>G63*G$4</f>
        <v>13322.565000000001</v>
      </c>
      <c r="H62" s="4">
        <f>H63*H$4</f>
        <v>13233.7678</v>
      </c>
      <c r="I62" s="19">
        <f t="shared" ref="I62:I70" si="4">AVERAGE(D62:H62)</f>
        <v>13314.297520000002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404</v>
      </c>
      <c r="E63" s="27">
        <v>402</v>
      </c>
      <c r="F63" s="27">
        <v>410</v>
      </c>
      <c r="G63" s="27">
        <v>411</v>
      </c>
      <c r="H63" s="8">
        <v>407</v>
      </c>
      <c r="I63" s="18">
        <f>AVERAGE(D63:H63)</f>
        <v>406.8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13234.323300000002</v>
      </c>
      <c r="E64" s="28">
        <f>E65*E$4</f>
        <v>13185.074699999999</v>
      </c>
      <c r="F64" s="28">
        <f>F65*F$4</f>
        <v>13299.579700000002</v>
      </c>
      <c r="G64" s="28">
        <f>G65*G$4</f>
        <v>13225.32</v>
      </c>
      <c r="H64" s="28">
        <f>H65*H$4</f>
        <v>13103.706200000001</v>
      </c>
      <c r="I64" s="60">
        <f t="shared" si="4"/>
        <v>13209.600780000002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401</v>
      </c>
      <c r="E65" s="65">
        <v>399</v>
      </c>
      <c r="F65" s="65">
        <v>407</v>
      </c>
      <c r="G65" s="66">
        <v>408</v>
      </c>
      <c r="H65" s="66">
        <v>403</v>
      </c>
      <c r="I65" s="66">
        <f>AVERAGE(D65:H65)</f>
        <v>403.6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13135.313400000001</v>
      </c>
      <c r="E66" s="4">
        <f>E67*E$4</f>
        <v>13085.9388</v>
      </c>
      <c r="F66" s="4">
        <f>F67*F$4</f>
        <v>13201.548400000001</v>
      </c>
      <c r="G66" s="4">
        <f>G67*G$4</f>
        <v>13128.074999999999</v>
      </c>
      <c r="H66" s="4">
        <f>H67*H$4</f>
        <v>13006.16</v>
      </c>
      <c r="I66" s="19">
        <f t="shared" si="4"/>
        <v>13111.40712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398</v>
      </c>
      <c r="E67" s="27">
        <v>396</v>
      </c>
      <c r="F67" s="27">
        <v>404</v>
      </c>
      <c r="G67" s="8">
        <v>405</v>
      </c>
      <c r="H67" s="8">
        <v>400</v>
      </c>
      <c r="I67" s="18">
        <f>AVERAGE(D67:H67)</f>
        <v>400.6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13036.303500000002</v>
      </c>
      <c r="E68" s="4">
        <f>E69*E$4</f>
        <v>12986.802899999999</v>
      </c>
      <c r="F68" s="4">
        <f>F69*F$4</f>
        <v>13103.517100000001</v>
      </c>
      <c r="G68" s="4">
        <f>G69*G$4</f>
        <v>12998.414999999999</v>
      </c>
      <c r="H68" s="4">
        <f>H69*H$4</f>
        <v>12908.613799999999</v>
      </c>
      <c r="I68" s="19">
        <f t="shared" si="4"/>
        <v>13006.730460000001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395</v>
      </c>
      <c r="E69" s="27">
        <v>393</v>
      </c>
      <c r="F69" s="27">
        <v>401</v>
      </c>
      <c r="G69" s="8">
        <v>401</v>
      </c>
      <c r="H69" s="8">
        <v>397</v>
      </c>
      <c r="I69" s="18">
        <f>AVERAGE(D69:H69)</f>
        <v>397.4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12838.283700000002</v>
      </c>
      <c r="E70" s="4">
        <f>E71*E$4</f>
        <v>12788.531099999998</v>
      </c>
      <c r="F70" s="4">
        <f>F71*F$4</f>
        <v>12907.454500000002</v>
      </c>
      <c r="G70" s="4">
        <f>G71*G$4</f>
        <v>12803.924999999999</v>
      </c>
      <c r="H70" s="4">
        <f>H71*H$4</f>
        <v>12713.5214</v>
      </c>
      <c r="I70" s="19">
        <f t="shared" si="4"/>
        <v>12810.343140000001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389</v>
      </c>
      <c r="E71" s="27">
        <v>387</v>
      </c>
      <c r="F71" s="27">
        <v>395</v>
      </c>
      <c r="G71" s="8">
        <v>395</v>
      </c>
      <c r="H71" s="8">
        <v>391</v>
      </c>
      <c r="I71" s="18">
        <f>AVERAGE(D71:H71)</f>
        <v>391.4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10792.079100000001</v>
      </c>
      <c r="E73" s="4">
        <f>E74*E$4</f>
        <v>10772.7678</v>
      </c>
      <c r="F73" s="4">
        <f>F74*F$4</f>
        <v>10848.797200000001</v>
      </c>
      <c r="G73" s="4">
        <f>G74*G$4</f>
        <v>10794.195</v>
      </c>
      <c r="H73" s="4">
        <f>H74*H$4</f>
        <v>10795.112799999999</v>
      </c>
      <c r="I73" s="19">
        <f>AVERAGE(D73:H73)</f>
        <v>10800.59038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327</v>
      </c>
      <c r="E74" s="27">
        <v>326</v>
      </c>
      <c r="F74" s="27">
        <v>332</v>
      </c>
      <c r="G74" s="8">
        <v>333</v>
      </c>
      <c r="H74" s="8">
        <v>332</v>
      </c>
      <c r="I74" s="18">
        <f>AVERAGE(D74:H74)</f>
        <v>330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ราคา FOB 2561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BAER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Lenovo</cp:lastModifiedBy>
  <cp:lastPrinted>2017-02-24T06:45:43Z</cp:lastPrinted>
  <dcterms:created xsi:type="dcterms:W3CDTF">2004-01-07T07:13:56Z</dcterms:created>
  <dcterms:modified xsi:type="dcterms:W3CDTF">2019-12-13T07:35:10Z</dcterms:modified>
</cp:coreProperties>
</file>