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941" firstSheet="1" activeTab="13"/>
  </bookViews>
  <sheets>
    <sheet name="ใช้เพื่อคำนวณ แนวโน้ม" sheetId="45" r:id="rId1"/>
    <sheet name="ราคา FOB 2562 รวม" sheetId="21" r:id="rId2"/>
    <sheet name="jan" sheetId="44" r:id="rId3"/>
    <sheet name="feb" sheetId="33" r:id="rId4"/>
    <sheet name="mar" sheetId="34" r:id="rId5"/>
    <sheet name="apr" sheetId="35" r:id="rId6"/>
    <sheet name="may" sheetId="36" r:id="rId7"/>
    <sheet name="jun" sheetId="37" r:id="rId8"/>
    <sheet name="jul" sheetId="38" r:id="rId9"/>
    <sheet name="aug" sheetId="39" r:id="rId10"/>
    <sheet name="sep" sheetId="40" r:id="rId11"/>
    <sheet name="oct" sheetId="41" r:id="rId12"/>
    <sheet name="nov" sheetId="42" r:id="rId13"/>
    <sheet name="dec" sheetId="43" r:id="rId14"/>
  </sheets>
  <calcPr calcId="152511"/>
</workbook>
</file>

<file path=xl/calcChain.xml><?xml version="1.0" encoding="utf-8"?>
<calcChain xmlns="http://schemas.openxmlformats.org/spreadsheetml/2006/main">
  <c r="I4" i="36" l="1"/>
  <c r="I13" i="42" l="1"/>
  <c r="I30" i="42"/>
  <c r="I36" i="42"/>
  <c r="M36" i="45" s="1"/>
  <c r="I65" i="42"/>
  <c r="I74" i="42"/>
  <c r="I71" i="42"/>
  <c r="I69" i="42"/>
  <c r="I67" i="42"/>
  <c r="I63" i="42"/>
  <c r="M63" i="45"/>
  <c r="I61" i="42"/>
  <c r="I58" i="42"/>
  <c r="M58" i="45"/>
  <c r="I56" i="42"/>
  <c r="I54" i="42"/>
  <c r="M54" i="45" s="1"/>
  <c r="I51" i="42"/>
  <c r="I48" i="42"/>
  <c r="I46" i="42"/>
  <c r="I43" i="42"/>
  <c r="I41" i="42"/>
  <c r="I39" i="42"/>
  <c r="I34" i="42"/>
  <c r="I32" i="42"/>
  <c r="M32" i="45"/>
  <c r="I28" i="42"/>
  <c r="I26" i="42"/>
  <c r="I23" i="42"/>
  <c r="I22" i="42"/>
  <c r="I20" i="42"/>
  <c r="M20" i="45" s="1"/>
  <c r="I18" i="42"/>
  <c r="M18" i="45" s="1"/>
  <c r="I16" i="42"/>
  <c r="M16" i="45" s="1"/>
  <c r="I11" i="42"/>
  <c r="I10" i="42"/>
  <c r="M10" i="21" s="1"/>
  <c r="I9" i="42"/>
  <c r="I7" i="42"/>
  <c r="E64" i="42"/>
  <c r="E35" i="42"/>
  <c r="E29" i="42"/>
  <c r="E12" i="42"/>
  <c r="E6" i="42"/>
  <c r="I6" i="42" s="1"/>
  <c r="E8" i="42"/>
  <c r="E10" i="42"/>
  <c r="E15" i="42"/>
  <c r="E17" i="42"/>
  <c r="E19" i="42"/>
  <c r="E22" i="42"/>
  <c r="E25" i="42"/>
  <c r="E27" i="42"/>
  <c r="E31" i="42"/>
  <c r="E33" i="42"/>
  <c r="E38" i="42"/>
  <c r="E40" i="42"/>
  <c r="E42" i="42"/>
  <c r="E45" i="42"/>
  <c r="E47" i="42"/>
  <c r="E50" i="42"/>
  <c r="E53" i="42"/>
  <c r="E55" i="42"/>
  <c r="E57" i="42"/>
  <c r="E60" i="42"/>
  <c r="E62" i="42"/>
  <c r="E66" i="42"/>
  <c r="E68" i="42"/>
  <c r="E70" i="42"/>
  <c r="E73" i="42"/>
  <c r="D70" i="42"/>
  <c r="D64" i="42"/>
  <c r="D35" i="42"/>
  <c r="I35" i="42" s="1"/>
  <c r="D29" i="42"/>
  <c r="I29" i="42" s="1"/>
  <c r="M29" i="21" s="1"/>
  <c r="D12" i="42"/>
  <c r="D73" i="42"/>
  <c r="I73" i="42" s="1"/>
  <c r="M73" i="45" s="1"/>
  <c r="D68" i="42"/>
  <c r="D66" i="42"/>
  <c r="I66" i="42" s="1"/>
  <c r="D62" i="42"/>
  <c r="I62" i="42" s="1"/>
  <c r="M62" i="45" s="1"/>
  <c r="D60" i="42"/>
  <c r="D57" i="42"/>
  <c r="D55" i="42"/>
  <c r="I55" i="42" s="1"/>
  <c r="M55" i="45" s="1"/>
  <c r="D53" i="42"/>
  <c r="I53" i="42" s="1"/>
  <c r="M53" i="45" s="1"/>
  <c r="D50" i="42"/>
  <c r="D47" i="42"/>
  <c r="D45" i="42"/>
  <c r="I45" i="42" s="1"/>
  <c r="M45" i="21" s="1"/>
  <c r="D42" i="42"/>
  <c r="I42" i="42" s="1"/>
  <c r="M42" i="45" s="1"/>
  <c r="D40" i="42"/>
  <c r="D38" i="42"/>
  <c r="D33" i="42"/>
  <c r="I33" i="42" s="1"/>
  <c r="D31" i="42"/>
  <c r="I31" i="42" s="1"/>
  <c r="D27" i="42"/>
  <c r="D25" i="42"/>
  <c r="D22" i="42"/>
  <c r="D19" i="42"/>
  <c r="I19" i="42" s="1"/>
  <c r="D17" i="42"/>
  <c r="D15" i="42"/>
  <c r="D8" i="42"/>
  <c r="I8" i="42" s="1"/>
  <c r="G73" i="41"/>
  <c r="G70" i="41"/>
  <c r="G68" i="41"/>
  <c r="G66" i="41"/>
  <c r="G64" i="4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9" i="41"/>
  <c r="G27" i="41"/>
  <c r="G25" i="41"/>
  <c r="G22" i="41"/>
  <c r="G19" i="41"/>
  <c r="G17" i="41"/>
  <c r="G15" i="41"/>
  <c r="G12" i="41"/>
  <c r="G8" i="41"/>
  <c r="F8" i="41"/>
  <c r="F12" i="41"/>
  <c r="F15" i="41"/>
  <c r="F17" i="41"/>
  <c r="F19" i="41"/>
  <c r="F22" i="41"/>
  <c r="F25" i="41"/>
  <c r="F27" i="41"/>
  <c r="F29" i="41"/>
  <c r="F31" i="41"/>
  <c r="F33" i="41"/>
  <c r="F35" i="41"/>
  <c r="F38" i="41"/>
  <c r="F40" i="41"/>
  <c r="F42" i="41"/>
  <c r="F45" i="41"/>
  <c r="F47" i="41"/>
  <c r="F50" i="41"/>
  <c r="F53" i="41"/>
  <c r="F55" i="41"/>
  <c r="F57" i="41"/>
  <c r="F60" i="41"/>
  <c r="F62" i="41"/>
  <c r="F64" i="41"/>
  <c r="F66" i="41"/>
  <c r="F68" i="41"/>
  <c r="F70" i="41"/>
  <c r="F73" i="41"/>
  <c r="O4" i="45"/>
  <c r="I4" i="41"/>
  <c r="P4" i="45"/>
  <c r="N29" i="45"/>
  <c r="M29" i="45"/>
  <c r="N12" i="45"/>
  <c r="N74" i="45"/>
  <c r="M74" i="45"/>
  <c r="N73" i="45"/>
  <c r="N71" i="45"/>
  <c r="M71" i="45"/>
  <c r="N70" i="45"/>
  <c r="N69" i="45"/>
  <c r="N68" i="45"/>
  <c r="N67" i="45"/>
  <c r="M67" i="45"/>
  <c r="N66" i="45"/>
  <c r="M66" i="45"/>
  <c r="K66" i="45"/>
  <c r="J66" i="45"/>
  <c r="I66" i="45"/>
  <c r="N65" i="45"/>
  <c r="M65" i="45"/>
  <c r="N64" i="45"/>
  <c r="N63" i="45"/>
  <c r="N62" i="45"/>
  <c r="N61" i="45"/>
  <c r="N60" i="45"/>
  <c r="N58" i="45"/>
  <c r="N57" i="45"/>
  <c r="N56" i="45"/>
  <c r="M56" i="45"/>
  <c r="N55" i="45"/>
  <c r="N54" i="45"/>
  <c r="N53" i="45"/>
  <c r="N51" i="45"/>
  <c r="M51" i="45"/>
  <c r="N50" i="45"/>
  <c r="N48" i="45"/>
  <c r="M48" i="45"/>
  <c r="N47" i="45"/>
  <c r="N43" i="45"/>
  <c r="M43" i="45"/>
  <c r="N42" i="45"/>
  <c r="N41" i="45"/>
  <c r="M41" i="45"/>
  <c r="N40" i="45"/>
  <c r="N39" i="45"/>
  <c r="N38" i="45"/>
  <c r="N36" i="45"/>
  <c r="N35" i="45"/>
  <c r="N34" i="45"/>
  <c r="M34" i="45"/>
  <c r="N33" i="45"/>
  <c r="M33" i="45"/>
  <c r="N32" i="45"/>
  <c r="N31" i="45"/>
  <c r="M31" i="45"/>
  <c r="N28" i="45"/>
  <c r="M28" i="45"/>
  <c r="N27" i="45"/>
  <c r="N26" i="45"/>
  <c r="M26" i="45"/>
  <c r="N25" i="45"/>
  <c r="N23" i="45"/>
  <c r="M23" i="45"/>
  <c r="N22" i="45"/>
  <c r="N20" i="45"/>
  <c r="N19" i="45"/>
  <c r="N18" i="45"/>
  <c r="K18" i="45"/>
  <c r="N17" i="45"/>
  <c r="N16" i="45"/>
  <c r="N15" i="45"/>
  <c r="N11" i="45"/>
  <c r="M11" i="45"/>
  <c r="N10" i="45"/>
  <c r="M10" i="45"/>
  <c r="N9" i="45"/>
  <c r="M9" i="45"/>
  <c r="N8" i="45"/>
  <c r="M8" i="45"/>
  <c r="N7" i="45"/>
  <c r="M7" i="45"/>
  <c r="K7" i="45"/>
  <c r="N6" i="45"/>
  <c r="M4" i="21"/>
  <c r="I30" i="41"/>
  <c r="I13" i="41"/>
  <c r="L13" i="45" s="1"/>
  <c r="I36" i="41"/>
  <c r="L36" i="45" s="1"/>
  <c r="I65" i="41"/>
  <c r="L65" i="45" s="1"/>
  <c r="I74" i="41"/>
  <c r="L74" i="45" s="1"/>
  <c r="I71" i="41"/>
  <c r="L71" i="45" s="1"/>
  <c r="I69" i="41"/>
  <c r="L69" i="45"/>
  <c r="I67" i="41"/>
  <c r="L67" i="45" s="1"/>
  <c r="I63" i="41"/>
  <c r="L63" i="45" s="1"/>
  <c r="I61" i="41"/>
  <c r="L61" i="45"/>
  <c r="I58" i="41"/>
  <c r="L58" i="45"/>
  <c r="I56" i="41"/>
  <c r="I54" i="41"/>
  <c r="L54" i="45"/>
  <c r="I51" i="41"/>
  <c r="I48" i="41"/>
  <c r="L48" i="45" s="1"/>
  <c r="I46" i="41"/>
  <c r="L46" i="45"/>
  <c r="I43" i="41"/>
  <c r="L43" i="45" s="1"/>
  <c r="I41" i="41"/>
  <c r="L41" i="45"/>
  <c r="I39" i="41"/>
  <c r="L39" i="45" s="1"/>
  <c r="I34" i="41"/>
  <c r="I32" i="41"/>
  <c r="L32" i="45" s="1"/>
  <c r="I28" i="41"/>
  <c r="L28" i="45" s="1"/>
  <c r="I27" i="41"/>
  <c r="L27" i="45" s="1"/>
  <c r="I26" i="41"/>
  <c r="L26" i="45"/>
  <c r="I23" i="41"/>
  <c r="I20" i="41"/>
  <c r="L20" i="45"/>
  <c r="I18" i="41"/>
  <c r="L18" i="45" s="1"/>
  <c r="I16" i="41"/>
  <c r="L16" i="45" s="1"/>
  <c r="I11" i="41"/>
  <c r="L11" i="45" s="1"/>
  <c r="I9" i="41"/>
  <c r="L9" i="45"/>
  <c r="I7" i="41"/>
  <c r="L7" i="45" s="1"/>
  <c r="E8" i="41"/>
  <c r="E12" i="41"/>
  <c r="E15" i="41"/>
  <c r="E17" i="41"/>
  <c r="E19" i="41"/>
  <c r="E22" i="41"/>
  <c r="E25" i="41"/>
  <c r="E27" i="41"/>
  <c r="E29" i="41"/>
  <c r="E31" i="41"/>
  <c r="E33" i="41"/>
  <c r="E35" i="41"/>
  <c r="E38" i="41"/>
  <c r="E40" i="41"/>
  <c r="E42" i="41"/>
  <c r="E45" i="41"/>
  <c r="E47" i="41"/>
  <c r="E50" i="41"/>
  <c r="E53" i="41"/>
  <c r="E55" i="41"/>
  <c r="E57" i="41"/>
  <c r="E60" i="41"/>
  <c r="E62" i="41"/>
  <c r="E64" i="41"/>
  <c r="E66" i="41"/>
  <c r="E68" i="41"/>
  <c r="E70" i="41"/>
  <c r="E73" i="41"/>
  <c r="D35" i="41"/>
  <c r="I35" i="41" s="1"/>
  <c r="L35" i="21" s="1"/>
  <c r="D64" i="41"/>
  <c r="D29" i="41"/>
  <c r="D12" i="41"/>
  <c r="D73" i="41"/>
  <c r="I73" i="41" s="1"/>
  <c r="D70" i="41"/>
  <c r="D68" i="41"/>
  <c r="I68" i="41" s="1"/>
  <c r="L68" i="45" s="1"/>
  <c r="D66" i="41"/>
  <c r="D62" i="41"/>
  <c r="D60" i="41"/>
  <c r="D57" i="41"/>
  <c r="D55" i="41"/>
  <c r="I55" i="41" s="1"/>
  <c r="L55" i="45" s="1"/>
  <c r="D53" i="41"/>
  <c r="D50" i="41"/>
  <c r="D47" i="41"/>
  <c r="D45" i="41"/>
  <c r="I45" i="41" s="1"/>
  <c r="L45" i="45" s="1"/>
  <c r="D42" i="41"/>
  <c r="D40" i="41"/>
  <c r="D38" i="41"/>
  <c r="D33" i="41"/>
  <c r="D31" i="41"/>
  <c r="D27" i="41"/>
  <c r="D25" i="41"/>
  <c r="I25" i="41" s="1"/>
  <c r="L25" i="45" s="1"/>
  <c r="D22" i="41"/>
  <c r="D19" i="41"/>
  <c r="I19" i="41" s="1"/>
  <c r="D17" i="41"/>
  <c r="I17" i="41" s="1"/>
  <c r="L17" i="45" s="1"/>
  <c r="D15" i="41"/>
  <c r="I15" i="41" s="1"/>
  <c r="D10" i="41"/>
  <c r="I10" i="41" s="1"/>
  <c r="L10" i="45" s="1"/>
  <c r="D8" i="41"/>
  <c r="I8" i="41" s="1"/>
  <c r="L8" i="45" s="1"/>
  <c r="D6" i="41"/>
  <c r="I6" i="41" s="1"/>
  <c r="L6" i="21" s="1"/>
  <c r="E73" i="40"/>
  <c r="F73" i="40"/>
  <c r="G73" i="40"/>
  <c r="D73" i="40"/>
  <c r="E70" i="40"/>
  <c r="F70" i="40"/>
  <c r="G70" i="40"/>
  <c r="D70" i="40"/>
  <c r="E68" i="40"/>
  <c r="F68" i="40"/>
  <c r="G68" i="40"/>
  <c r="D68" i="40"/>
  <c r="E66" i="40"/>
  <c r="F66" i="40"/>
  <c r="G66" i="40"/>
  <c r="D66" i="40"/>
  <c r="E64" i="40"/>
  <c r="F64" i="40"/>
  <c r="G64" i="40"/>
  <c r="D64" i="40"/>
  <c r="E62" i="40"/>
  <c r="F62" i="40"/>
  <c r="G62" i="40"/>
  <c r="D62" i="40"/>
  <c r="E60" i="40"/>
  <c r="F60" i="40"/>
  <c r="G60" i="40"/>
  <c r="D60" i="40"/>
  <c r="E57" i="40"/>
  <c r="F57" i="40"/>
  <c r="G57" i="40"/>
  <c r="D57" i="40"/>
  <c r="E55" i="40"/>
  <c r="F55" i="40"/>
  <c r="G55" i="40"/>
  <c r="D55" i="40"/>
  <c r="E53" i="40"/>
  <c r="F53" i="40"/>
  <c r="G53" i="40"/>
  <c r="D53" i="40"/>
  <c r="E50" i="40"/>
  <c r="F50" i="40"/>
  <c r="G50" i="40"/>
  <c r="D50" i="40"/>
  <c r="E47" i="40"/>
  <c r="F47" i="40"/>
  <c r="G47" i="40"/>
  <c r="D47" i="40"/>
  <c r="E45" i="40"/>
  <c r="F45" i="40"/>
  <c r="G45" i="40"/>
  <c r="D45" i="40"/>
  <c r="E42" i="40"/>
  <c r="F42" i="40"/>
  <c r="G42" i="40"/>
  <c r="D42" i="40"/>
  <c r="E40" i="40"/>
  <c r="I40" i="40" s="1"/>
  <c r="K40" i="45" s="1"/>
  <c r="F40" i="40"/>
  <c r="G40" i="40"/>
  <c r="D40" i="40"/>
  <c r="E38" i="40"/>
  <c r="F38" i="40"/>
  <c r="G38" i="40"/>
  <c r="D38" i="40"/>
  <c r="E35" i="40"/>
  <c r="I35" i="40" s="1"/>
  <c r="K35" i="45" s="1"/>
  <c r="F35" i="40"/>
  <c r="G35" i="40"/>
  <c r="D35" i="40"/>
  <c r="E33" i="40"/>
  <c r="I33" i="40" s="1"/>
  <c r="K33" i="45" s="1"/>
  <c r="F33" i="40"/>
  <c r="G33" i="40"/>
  <c r="D33" i="40"/>
  <c r="E31" i="40"/>
  <c r="I31" i="40" s="1"/>
  <c r="K31" i="21" s="1"/>
  <c r="F31" i="40"/>
  <c r="G31" i="40"/>
  <c r="D31" i="40"/>
  <c r="E29" i="40"/>
  <c r="I29" i="40" s="1"/>
  <c r="F29" i="40"/>
  <c r="G29" i="40"/>
  <c r="D29" i="40"/>
  <c r="E27" i="40"/>
  <c r="I27" i="40" s="1"/>
  <c r="K27" i="45" s="1"/>
  <c r="F27" i="40"/>
  <c r="G27" i="40"/>
  <c r="D27" i="40"/>
  <c r="E25" i="40"/>
  <c r="I25" i="40" s="1"/>
  <c r="F25" i="40"/>
  <c r="G25" i="40"/>
  <c r="D25" i="40"/>
  <c r="E22" i="40"/>
  <c r="I22" i="40" s="1"/>
  <c r="F22" i="40"/>
  <c r="G22" i="40"/>
  <c r="D22" i="40"/>
  <c r="E19" i="40"/>
  <c r="I19" i="40" s="1"/>
  <c r="K19" i="45" s="1"/>
  <c r="F19" i="40"/>
  <c r="G19" i="40"/>
  <c r="D19" i="40"/>
  <c r="E17" i="40"/>
  <c r="I17" i="40" s="1"/>
  <c r="F17" i="40"/>
  <c r="G17" i="40"/>
  <c r="D17" i="40"/>
  <c r="E15" i="40"/>
  <c r="I15" i="40" s="1"/>
  <c r="K15" i="45" s="1"/>
  <c r="F15" i="40"/>
  <c r="G15" i="40"/>
  <c r="D15" i="40"/>
  <c r="E12" i="40"/>
  <c r="I12" i="40" s="1"/>
  <c r="F12" i="40"/>
  <c r="G12" i="40"/>
  <c r="D12" i="40"/>
  <c r="E10" i="40"/>
  <c r="I10" i="40" s="1"/>
  <c r="K10" i="21" s="1"/>
  <c r="F10" i="40"/>
  <c r="G10" i="40"/>
  <c r="D10" i="40"/>
  <c r="E8" i="40"/>
  <c r="I8" i="40" s="1"/>
  <c r="K8" i="45" s="1"/>
  <c r="F8" i="40"/>
  <c r="G8" i="40"/>
  <c r="D8" i="40"/>
  <c r="E6" i="40"/>
  <c r="I6" i="40" s="1"/>
  <c r="K6" i="45" s="1"/>
  <c r="F6" i="40"/>
  <c r="G6" i="40"/>
  <c r="D6" i="40"/>
  <c r="I38" i="40"/>
  <c r="I4" i="40"/>
  <c r="I4" i="38"/>
  <c r="I4" i="37"/>
  <c r="I13" i="40"/>
  <c r="K13" i="45" s="1"/>
  <c r="I30" i="40"/>
  <c r="K30" i="45" s="1"/>
  <c r="I36" i="40"/>
  <c r="K36" i="45" s="1"/>
  <c r="I65" i="40"/>
  <c r="I74" i="40"/>
  <c r="K74" i="45" s="1"/>
  <c r="I71" i="40"/>
  <c r="I69" i="40"/>
  <c r="I67" i="40"/>
  <c r="I63" i="40"/>
  <c r="K70" i="45" s="1"/>
  <c r="I61" i="40"/>
  <c r="K68" i="45" s="1"/>
  <c r="I58" i="40"/>
  <c r="K58" i="45" s="1"/>
  <c r="I56" i="40"/>
  <c r="I54" i="40"/>
  <c r="I51" i="40"/>
  <c r="K51" i="45" s="1"/>
  <c r="I48" i="40"/>
  <c r="K48" i="45" s="1"/>
  <c r="I46" i="40"/>
  <c r="K46" i="45" s="1"/>
  <c r="I43" i="40"/>
  <c r="K43" i="45" s="1"/>
  <c r="I41" i="40"/>
  <c r="K41" i="45" s="1"/>
  <c r="I39" i="40"/>
  <c r="I34" i="40"/>
  <c r="K34" i="45" s="1"/>
  <c r="I32" i="40"/>
  <c r="K32" i="45" s="1"/>
  <c r="I28" i="40"/>
  <c r="K28" i="45" s="1"/>
  <c r="I26" i="40"/>
  <c r="K26" i="45" s="1"/>
  <c r="I23" i="40"/>
  <c r="K23" i="45" s="1"/>
  <c r="I20" i="40"/>
  <c r="K20" i="45" s="1"/>
  <c r="I18" i="40"/>
  <c r="I16" i="40"/>
  <c r="K16" i="45" s="1"/>
  <c r="I11" i="40"/>
  <c r="K11" i="45" s="1"/>
  <c r="I9" i="40"/>
  <c r="K9" i="45" s="1"/>
  <c r="I7" i="40"/>
  <c r="G6" i="39"/>
  <c r="G8" i="39"/>
  <c r="G10" i="39"/>
  <c r="G12" i="39"/>
  <c r="G15" i="39"/>
  <c r="G17" i="39"/>
  <c r="G19" i="39"/>
  <c r="G22" i="39"/>
  <c r="G25" i="39"/>
  <c r="G27" i="39"/>
  <c r="G29" i="39"/>
  <c r="G31" i="39"/>
  <c r="G33" i="39"/>
  <c r="G35" i="39"/>
  <c r="G38" i="39"/>
  <c r="G40" i="39"/>
  <c r="G42" i="39"/>
  <c r="G45" i="39"/>
  <c r="G47" i="39"/>
  <c r="G50" i="39"/>
  <c r="G53" i="39"/>
  <c r="G55" i="39"/>
  <c r="G57" i="39"/>
  <c r="G60" i="39"/>
  <c r="G62" i="39"/>
  <c r="G64" i="39"/>
  <c r="G66" i="39"/>
  <c r="G68" i="39"/>
  <c r="G70" i="39"/>
  <c r="G73" i="39"/>
  <c r="I4" i="39"/>
  <c r="F6" i="39"/>
  <c r="F8" i="39"/>
  <c r="F10" i="39"/>
  <c r="F12" i="39"/>
  <c r="F15" i="39"/>
  <c r="F17" i="39"/>
  <c r="F19" i="39"/>
  <c r="F22" i="39"/>
  <c r="F25" i="39"/>
  <c r="F27" i="39"/>
  <c r="F29" i="39"/>
  <c r="F31" i="39"/>
  <c r="F33" i="39"/>
  <c r="F35" i="39"/>
  <c r="F38" i="39"/>
  <c r="F40" i="39"/>
  <c r="F42" i="39"/>
  <c r="F45" i="39"/>
  <c r="F47" i="39"/>
  <c r="F50" i="39"/>
  <c r="F53" i="39"/>
  <c r="F55" i="39"/>
  <c r="F57" i="39"/>
  <c r="F60" i="39"/>
  <c r="F62" i="39"/>
  <c r="F64" i="39"/>
  <c r="F66" i="39"/>
  <c r="F68" i="39"/>
  <c r="F70" i="39"/>
  <c r="F73" i="39"/>
  <c r="I13" i="39"/>
  <c r="J13" i="45" s="1"/>
  <c r="I30" i="39"/>
  <c r="J30" i="45" s="1"/>
  <c r="I36" i="39"/>
  <c r="J36" i="45" s="1"/>
  <c r="I65" i="39"/>
  <c r="I74" i="39"/>
  <c r="J74" i="45" s="1"/>
  <c r="I71" i="39"/>
  <c r="I69" i="39"/>
  <c r="I67" i="39"/>
  <c r="I63" i="39"/>
  <c r="J70" i="45" s="1"/>
  <c r="I61" i="39"/>
  <c r="J68" i="45" s="1"/>
  <c r="I58" i="39"/>
  <c r="I56" i="39"/>
  <c r="I54" i="39"/>
  <c r="I51" i="39"/>
  <c r="J51" i="45" s="1"/>
  <c r="I48" i="39"/>
  <c r="I46" i="39"/>
  <c r="J46" i="45" s="1"/>
  <c r="I43" i="39"/>
  <c r="J43" i="45" s="1"/>
  <c r="I41" i="39"/>
  <c r="J41" i="45" s="1"/>
  <c r="I39" i="39"/>
  <c r="J39" i="45" s="1"/>
  <c r="I34" i="39"/>
  <c r="J34" i="45" s="1"/>
  <c r="I32" i="39"/>
  <c r="I28" i="39"/>
  <c r="J28" i="45" s="1"/>
  <c r="I26" i="39"/>
  <c r="J26" i="45" s="1"/>
  <c r="I23" i="39"/>
  <c r="J23" i="45" s="1"/>
  <c r="I20" i="39"/>
  <c r="J20" i="45" s="1"/>
  <c r="I18" i="39"/>
  <c r="J18" i="45" s="1"/>
  <c r="I16" i="39"/>
  <c r="J16" i="45" s="1"/>
  <c r="I11" i="39"/>
  <c r="J11" i="45" s="1"/>
  <c r="I9" i="39"/>
  <c r="J9" i="45" s="1"/>
  <c r="I7" i="39"/>
  <c r="E6" i="39"/>
  <c r="E8" i="39"/>
  <c r="E10" i="39"/>
  <c r="E12" i="39"/>
  <c r="E15" i="39"/>
  <c r="E17" i="39"/>
  <c r="E19" i="39"/>
  <c r="E22" i="39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D12" i="39"/>
  <c r="D29" i="39"/>
  <c r="I29" i="39" s="1"/>
  <c r="J29" i="45" s="1"/>
  <c r="D35" i="39"/>
  <c r="I35" i="39" s="1"/>
  <c r="D64" i="39"/>
  <c r="I64" i="39" s="1"/>
  <c r="J71" i="45" s="1"/>
  <c r="D73" i="39"/>
  <c r="D70" i="39"/>
  <c r="D68" i="39"/>
  <c r="D66" i="39"/>
  <c r="I66" i="39" s="1"/>
  <c r="D62" i="39"/>
  <c r="D60" i="39"/>
  <c r="D57" i="39"/>
  <c r="I57" i="39" s="1"/>
  <c r="D55" i="39"/>
  <c r="I55" i="39" s="1"/>
  <c r="D53" i="39"/>
  <c r="D50" i="39"/>
  <c r="D47" i="39"/>
  <c r="I47" i="39" s="1"/>
  <c r="D45" i="39"/>
  <c r="D42" i="39"/>
  <c r="I42" i="39" s="1"/>
  <c r="D40" i="39"/>
  <c r="I40" i="39" s="1"/>
  <c r="J40" i="45" s="1"/>
  <c r="D38" i="39"/>
  <c r="D33" i="39"/>
  <c r="D31" i="39"/>
  <c r="I31" i="39" s="1"/>
  <c r="J31" i="45" s="1"/>
  <c r="D27" i="39"/>
  <c r="D25" i="39"/>
  <c r="I25" i="39" s="1"/>
  <c r="D22" i="39"/>
  <c r="I22" i="39" s="1"/>
  <c r="J22" i="45" s="1"/>
  <c r="D19" i="39"/>
  <c r="I19" i="39" s="1"/>
  <c r="J19" i="45" s="1"/>
  <c r="D17" i="39"/>
  <c r="D15" i="39"/>
  <c r="I15" i="39" s="1"/>
  <c r="D10" i="39"/>
  <c r="I10" i="39" s="1"/>
  <c r="J10" i="45" s="1"/>
  <c r="D8" i="39"/>
  <c r="D6" i="39"/>
  <c r="G6" i="38"/>
  <c r="G8" i="38"/>
  <c r="G10" i="38"/>
  <c r="G12" i="38"/>
  <c r="G15" i="38"/>
  <c r="G17" i="38"/>
  <c r="G19" i="38"/>
  <c r="G22" i="38"/>
  <c r="G25" i="38"/>
  <c r="G27" i="38"/>
  <c r="G29" i="38"/>
  <c r="G31" i="38"/>
  <c r="G33" i="38"/>
  <c r="G35" i="38"/>
  <c r="G38" i="38"/>
  <c r="G40" i="38"/>
  <c r="G42" i="38"/>
  <c r="G45" i="38"/>
  <c r="G47" i="38"/>
  <c r="G50" i="38"/>
  <c r="G53" i="38"/>
  <c r="G55" i="38"/>
  <c r="G57" i="38"/>
  <c r="G60" i="38"/>
  <c r="G62" i="38"/>
  <c r="G64" i="38"/>
  <c r="G66" i="38"/>
  <c r="G68" i="38"/>
  <c r="G70" i="38"/>
  <c r="G73" i="38"/>
  <c r="E73" i="38"/>
  <c r="F73" i="38"/>
  <c r="F70" i="38"/>
  <c r="E70" i="38"/>
  <c r="E68" i="38"/>
  <c r="F68" i="38"/>
  <c r="E66" i="38"/>
  <c r="F66" i="38"/>
  <c r="E64" i="38"/>
  <c r="F64" i="38"/>
  <c r="E62" i="38"/>
  <c r="F62" i="38"/>
  <c r="E60" i="38"/>
  <c r="F60" i="38"/>
  <c r="E57" i="38"/>
  <c r="F57" i="38"/>
  <c r="E55" i="38"/>
  <c r="F55" i="38"/>
  <c r="E53" i="38"/>
  <c r="F53" i="38"/>
  <c r="E50" i="38"/>
  <c r="F50" i="38"/>
  <c r="E47" i="38"/>
  <c r="F47" i="38"/>
  <c r="E45" i="38"/>
  <c r="F45" i="38"/>
  <c r="E42" i="38"/>
  <c r="F42" i="38"/>
  <c r="E40" i="38"/>
  <c r="F40" i="38"/>
  <c r="E38" i="38"/>
  <c r="F38" i="38"/>
  <c r="E35" i="38"/>
  <c r="F35" i="38"/>
  <c r="E33" i="38"/>
  <c r="F33" i="38"/>
  <c r="E31" i="38"/>
  <c r="F31" i="38"/>
  <c r="E29" i="38"/>
  <c r="F29" i="38"/>
  <c r="E27" i="38"/>
  <c r="F27" i="38"/>
  <c r="E25" i="38"/>
  <c r="F25" i="38"/>
  <c r="E22" i="38"/>
  <c r="F22" i="38"/>
  <c r="E19" i="38"/>
  <c r="F19" i="38"/>
  <c r="E17" i="38"/>
  <c r="F17" i="38"/>
  <c r="E15" i="38"/>
  <c r="F15" i="38"/>
  <c r="E12" i="38"/>
  <c r="F12" i="38"/>
  <c r="E10" i="38"/>
  <c r="F10" i="38"/>
  <c r="E8" i="38"/>
  <c r="F8" i="38"/>
  <c r="E6" i="38"/>
  <c r="F6" i="38"/>
  <c r="I65" i="38"/>
  <c r="I36" i="38"/>
  <c r="I30" i="38"/>
  <c r="I30" i="45" s="1"/>
  <c r="I74" i="38"/>
  <c r="I74" i="45" s="1"/>
  <c r="I71" i="38"/>
  <c r="I69" i="38"/>
  <c r="I67" i="38"/>
  <c r="I63" i="38"/>
  <c r="I70" i="45" s="1"/>
  <c r="I61" i="38"/>
  <c r="I68" i="45" s="1"/>
  <c r="I58" i="38"/>
  <c r="I56" i="38"/>
  <c r="I54" i="38"/>
  <c r="I51" i="38"/>
  <c r="I51" i="45" s="1"/>
  <c r="I48" i="38"/>
  <c r="I48" i="45" s="1"/>
  <c r="I46" i="38"/>
  <c r="I46" i="45" s="1"/>
  <c r="I43" i="38"/>
  <c r="I43" i="45" s="1"/>
  <c r="I41" i="38"/>
  <c r="I41" i="45" s="1"/>
  <c r="I39" i="38"/>
  <c r="I34" i="38"/>
  <c r="I34" i="45" s="1"/>
  <c r="I32" i="38"/>
  <c r="I32" i="45" s="1"/>
  <c r="I28" i="38"/>
  <c r="I28" i="45" s="1"/>
  <c r="I26" i="38"/>
  <c r="I26" i="45" s="1"/>
  <c r="I23" i="38"/>
  <c r="I23" i="45" s="1"/>
  <c r="I20" i="38"/>
  <c r="I18" i="38"/>
  <c r="I18" i="45" s="1"/>
  <c r="I16" i="38"/>
  <c r="I16" i="45" s="1"/>
  <c r="I11" i="38"/>
  <c r="I11" i="45" s="1"/>
  <c r="I13" i="38"/>
  <c r="I13" i="45" s="1"/>
  <c r="I9" i="38"/>
  <c r="I7" i="38"/>
  <c r="I7" i="45" s="1"/>
  <c r="D12" i="38"/>
  <c r="D29" i="38"/>
  <c r="I29" i="38" s="1"/>
  <c r="D35" i="38"/>
  <c r="D64" i="38"/>
  <c r="I64" i="38" s="1"/>
  <c r="I71" i="45" s="1"/>
  <c r="D73" i="38"/>
  <c r="I73" i="38" s="1"/>
  <c r="D70" i="38"/>
  <c r="D68" i="38"/>
  <c r="I68" i="38" s="1"/>
  <c r="D66" i="38"/>
  <c r="D62" i="38"/>
  <c r="I62" i="38" s="1"/>
  <c r="D60" i="38"/>
  <c r="I60" i="38" s="1"/>
  <c r="I67" i="45" s="1"/>
  <c r="D57" i="38"/>
  <c r="D55" i="38"/>
  <c r="I55" i="38" s="1"/>
  <c r="D53" i="38"/>
  <c r="I53" i="38" s="1"/>
  <c r="D50" i="38"/>
  <c r="I50" i="38" s="1"/>
  <c r="D47" i="38"/>
  <c r="D45" i="38"/>
  <c r="I45" i="38" s="1"/>
  <c r="D42" i="38"/>
  <c r="I42" i="38" s="1"/>
  <c r="D40" i="38"/>
  <c r="D38" i="38"/>
  <c r="D33" i="38"/>
  <c r="I33" i="38" s="1"/>
  <c r="I33" i="45" s="1"/>
  <c r="D31" i="38"/>
  <c r="I31" i="38" s="1"/>
  <c r="D27" i="38"/>
  <c r="D25" i="38"/>
  <c r="D22" i="38"/>
  <c r="I22" i="38" s="1"/>
  <c r="D19" i="38"/>
  <c r="I19" i="38" s="1"/>
  <c r="I19" i="45" s="1"/>
  <c r="D17" i="38"/>
  <c r="D15" i="38"/>
  <c r="I15" i="38" s="1"/>
  <c r="D10" i="38"/>
  <c r="I10" i="38" s="1"/>
  <c r="I10" i="45" s="1"/>
  <c r="D8" i="38"/>
  <c r="D6" i="38"/>
  <c r="I6" i="38" s="1"/>
  <c r="I6" i="45" s="1"/>
  <c r="G6" i="37"/>
  <c r="G8" i="37"/>
  <c r="G10" i="37"/>
  <c r="G12" i="37"/>
  <c r="G15" i="37"/>
  <c r="G17" i="37"/>
  <c r="G19" i="37"/>
  <c r="G22" i="37"/>
  <c r="G25" i="37"/>
  <c r="G27" i="37"/>
  <c r="G29" i="37"/>
  <c r="G31" i="37"/>
  <c r="G33" i="37"/>
  <c r="G35" i="37"/>
  <c r="G38" i="37"/>
  <c r="G40" i="37"/>
  <c r="G42" i="37"/>
  <c r="G45" i="37"/>
  <c r="G47" i="37"/>
  <c r="G50" i="37"/>
  <c r="G53" i="37"/>
  <c r="G55" i="37"/>
  <c r="G57" i="37"/>
  <c r="G60" i="37"/>
  <c r="G62" i="37"/>
  <c r="G64" i="37"/>
  <c r="G66" i="37"/>
  <c r="G68" i="37"/>
  <c r="G70" i="37"/>
  <c r="G73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F22" i="37"/>
  <c r="F19" i="37"/>
  <c r="F17" i="37"/>
  <c r="F15" i="37"/>
  <c r="F12" i="37"/>
  <c r="F10" i="37"/>
  <c r="F8" i="37"/>
  <c r="F6" i="37"/>
  <c r="I13" i="37"/>
  <c r="H13" i="45" s="1"/>
  <c r="I30" i="37"/>
  <c r="I36" i="37"/>
  <c r="I65" i="37"/>
  <c r="I74" i="37"/>
  <c r="H74" i="45" s="1"/>
  <c r="I71" i="37"/>
  <c r="I69" i="37"/>
  <c r="H69" i="45" s="1"/>
  <c r="I67" i="37"/>
  <c r="I63" i="37"/>
  <c r="H63" i="45" s="1"/>
  <c r="I61" i="37"/>
  <c r="H61" i="45" s="1"/>
  <c r="I58" i="37"/>
  <c r="H58" i="45" s="1"/>
  <c r="I56" i="37"/>
  <c r="H56" i="45" s="1"/>
  <c r="I54" i="37"/>
  <c r="H54" i="45" s="1"/>
  <c r="I51" i="37"/>
  <c r="I48" i="37"/>
  <c r="H48" i="45" s="1"/>
  <c r="I46" i="37"/>
  <c r="I43" i="37"/>
  <c r="H43" i="45" s="1"/>
  <c r="I41" i="37"/>
  <c r="I39" i="37"/>
  <c r="H39" i="45" s="1"/>
  <c r="I34" i="37"/>
  <c r="I32" i="37"/>
  <c r="H32" i="45" s="1"/>
  <c r="I28" i="37"/>
  <c r="I26" i="37"/>
  <c r="H26" i="45" s="1"/>
  <c r="I23" i="37"/>
  <c r="I20" i="37"/>
  <c r="H20" i="45" s="1"/>
  <c r="I18" i="37"/>
  <c r="I16" i="37"/>
  <c r="H16" i="45" s="1"/>
  <c r="I11" i="37"/>
  <c r="I9" i="37"/>
  <c r="H9" i="45" s="1"/>
  <c r="I7" i="37"/>
  <c r="E6" i="37"/>
  <c r="E8" i="37"/>
  <c r="E10" i="37"/>
  <c r="E12" i="37"/>
  <c r="E15" i="37"/>
  <c r="E17" i="37"/>
  <c r="E19" i="37"/>
  <c r="E22" i="37"/>
  <c r="E25" i="37"/>
  <c r="E27" i="37"/>
  <c r="E29" i="37"/>
  <c r="E31" i="37"/>
  <c r="E33" i="37"/>
  <c r="E35" i="37"/>
  <c r="E38" i="37"/>
  <c r="E40" i="37"/>
  <c r="E42" i="37"/>
  <c r="E45" i="37"/>
  <c r="E47" i="37"/>
  <c r="E50" i="37"/>
  <c r="E53" i="37"/>
  <c r="E55" i="37"/>
  <c r="E57" i="37"/>
  <c r="E60" i="37"/>
  <c r="E62" i="37"/>
  <c r="E64" i="37"/>
  <c r="E66" i="37"/>
  <c r="E68" i="37"/>
  <c r="E70" i="37"/>
  <c r="E73" i="37"/>
  <c r="D73" i="37"/>
  <c r="D70" i="37"/>
  <c r="D68" i="37"/>
  <c r="I68" i="37" s="1"/>
  <c r="D66" i="37"/>
  <c r="D64" i="37"/>
  <c r="D62" i="37"/>
  <c r="D60" i="37"/>
  <c r="I60" i="37" s="1"/>
  <c r="D57" i="37"/>
  <c r="D55" i="37"/>
  <c r="D53" i="37"/>
  <c r="D50" i="37"/>
  <c r="I50" i="37" s="1"/>
  <c r="D47" i="37"/>
  <c r="D45" i="37"/>
  <c r="D42" i="37"/>
  <c r="D40" i="37"/>
  <c r="I40" i="37" s="1"/>
  <c r="D38" i="37"/>
  <c r="D35" i="37"/>
  <c r="D33" i="37"/>
  <c r="D31" i="37"/>
  <c r="I31" i="37" s="1"/>
  <c r="D29" i="37"/>
  <c r="D27" i="37"/>
  <c r="D25" i="37"/>
  <c r="D22" i="37"/>
  <c r="I22" i="37" s="1"/>
  <c r="D19" i="37"/>
  <c r="D17" i="37"/>
  <c r="D15" i="37"/>
  <c r="D12" i="37"/>
  <c r="I12" i="37" s="1"/>
  <c r="D10" i="37"/>
  <c r="D8" i="37"/>
  <c r="D6" i="37"/>
  <c r="H12" i="36"/>
  <c r="H29" i="36"/>
  <c r="H35" i="36"/>
  <c r="H64" i="36"/>
  <c r="I64" i="36"/>
  <c r="H73" i="36"/>
  <c r="H70" i="36"/>
  <c r="H68" i="36"/>
  <c r="H66" i="36"/>
  <c r="H62" i="36"/>
  <c r="H60" i="36"/>
  <c r="H57" i="36"/>
  <c r="H55" i="36"/>
  <c r="H53" i="36"/>
  <c r="H50" i="36"/>
  <c r="H47" i="36"/>
  <c r="H45" i="36"/>
  <c r="H42" i="36"/>
  <c r="H40" i="36"/>
  <c r="H38" i="36"/>
  <c r="H33" i="36"/>
  <c r="H31" i="36"/>
  <c r="H27" i="36"/>
  <c r="H25" i="36"/>
  <c r="H22" i="36"/>
  <c r="H19" i="36"/>
  <c r="H17" i="36"/>
  <c r="H15" i="36"/>
  <c r="H10" i="36"/>
  <c r="H8" i="36"/>
  <c r="H6" i="36"/>
  <c r="F73" i="36"/>
  <c r="F70" i="36"/>
  <c r="F68" i="36"/>
  <c r="F66" i="36"/>
  <c r="F64" i="36"/>
  <c r="F62" i="36"/>
  <c r="F60" i="36"/>
  <c r="F57" i="36"/>
  <c r="F55" i="36"/>
  <c r="F53" i="36"/>
  <c r="F50" i="36"/>
  <c r="F47" i="36"/>
  <c r="F45" i="36"/>
  <c r="F42" i="36"/>
  <c r="F40" i="36"/>
  <c r="F38" i="36"/>
  <c r="F35" i="36"/>
  <c r="F33" i="36"/>
  <c r="F31" i="36"/>
  <c r="F29" i="36"/>
  <c r="F27" i="36"/>
  <c r="F25" i="36"/>
  <c r="F22" i="36"/>
  <c r="F19" i="36"/>
  <c r="I19" i="36" s="1"/>
  <c r="F17" i="36"/>
  <c r="F15" i="36"/>
  <c r="F12" i="36"/>
  <c r="F10" i="36"/>
  <c r="F8" i="36"/>
  <c r="D73" i="36"/>
  <c r="D70" i="36"/>
  <c r="D68" i="36"/>
  <c r="D66" i="36"/>
  <c r="D64" i="36"/>
  <c r="D62" i="36"/>
  <c r="D60" i="36"/>
  <c r="D57" i="36"/>
  <c r="D55" i="36"/>
  <c r="D53" i="36"/>
  <c r="D50" i="36"/>
  <c r="D47" i="36"/>
  <c r="D45" i="36"/>
  <c r="D42" i="36"/>
  <c r="D40" i="36"/>
  <c r="D38" i="36"/>
  <c r="D35" i="36"/>
  <c r="D33" i="36"/>
  <c r="D31" i="36"/>
  <c r="D29" i="36"/>
  <c r="D27" i="36"/>
  <c r="D25" i="36"/>
  <c r="D22" i="36"/>
  <c r="I22" i="36" s="1"/>
  <c r="D19" i="36"/>
  <c r="D17" i="36"/>
  <c r="D15" i="36"/>
  <c r="D12" i="36"/>
  <c r="D10" i="36"/>
  <c r="D8" i="36"/>
  <c r="E12" i="36"/>
  <c r="E29" i="36"/>
  <c r="E35" i="36"/>
  <c r="E64" i="36"/>
  <c r="E73" i="36"/>
  <c r="I73" i="36" s="1"/>
  <c r="E70" i="36"/>
  <c r="E68" i="36"/>
  <c r="E66" i="36"/>
  <c r="E62" i="36"/>
  <c r="E60" i="36"/>
  <c r="E57" i="36"/>
  <c r="E55" i="36"/>
  <c r="I55" i="36" s="1"/>
  <c r="E53" i="36"/>
  <c r="E50" i="36"/>
  <c r="E47" i="36"/>
  <c r="E45" i="36"/>
  <c r="I45" i="36" s="1"/>
  <c r="E42" i="36"/>
  <c r="E40" i="36"/>
  <c r="E38" i="36"/>
  <c r="E33" i="36"/>
  <c r="E31" i="36"/>
  <c r="E27" i="36"/>
  <c r="I27" i="36" s="1"/>
  <c r="G27" i="45" s="1"/>
  <c r="E25" i="36"/>
  <c r="E22" i="36"/>
  <c r="E19" i="36"/>
  <c r="E17" i="36"/>
  <c r="E15" i="36"/>
  <c r="E10" i="36"/>
  <c r="E8" i="36"/>
  <c r="I8" i="36" s="1"/>
  <c r="G8" i="45" s="1"/>
  <c r="F6" i="36"/>
  <c r="D6" i="36"/>
  <c r="I6" i="36" s="1"/>
  <c r="E6" i="36"/>
  <c r="I13" i="36"/>
  <c r="G13" i="45" s="1"/>
  <c r="I30" i="36"/>
  <c r="I36" i="36"/>
  <c r="G36" i="45" s="1"/>
  <c r="I65" i="36"/>
  <c r="G65" i="45" s="1"/>
  <c r="I74" i="36"/>
  <c r="I71" i="36"/>
  <c r="G71" i="45" s="1"/>
  <c r="I69" i="36"/>
  <c r="I67" i="36"/>
  <c r="G67" i="45" s="1"/>
  <c r="I63" i="36"/>
  <c r="G63" i="45" s="1"/>
  <c r="I62" i="36"/>
  <c r="I61" i="36"/>
  <c r="G61" i="45" s="1"/>
  <c r="I58" i="36"/>
  <c r="G58" i="45" s="1"/>
  <c r="I56" i="36"/>
  <c r="G56" i="45" s="1"/>
  <c r="I54" i="36"/>
  <c r="G54" i="45" s="1"/>
  <c r="I53" i="36"/>
  <c r="I51" i="36"/>
  <c r="G51" i="45" s="1"/>
  <c r="I48" i="36"/>
  <c r="G48" i="45" s="1"/>
  <c r="I46" i="36"/>
  <c r="I43" i="36"/>
  <c r="G43" i="45" s="1"/>
  <c r="I41" i="36"/>
  <c r="G41" i="45" s="1"/>
  <c r="I39" i="36"/>
  <c r="G39" i="45" s="1"/>
  <c r="I34" i="36"/>
  <c r="G34" i="45" s="1"/>
  <c r="I32" i="36"/>
  <c r="I28" i="36"/>
  <c r="G28" i="45" s="1"/>
  <c r="I26" i="36"/>
  <c r="I23" i="36"/>
  <c r="G23" i="45" s="1"/>
  <c r="I20" i="36"/>
  <c r="G20" i="45" s="1"/>
  <c r="I18" i="36"/>
  <c r="G18" i="45" s="1"/>
  <c r="I17" i="36"/>
  <c r="G17" i="45" s="1"/>
  <c r="I16" i="36"/>
  <c r="G16" i="45" s="1"/>
  <c r="I15" i="36"/>
  <c r="I11" i="36"/>
  <c r="G11" i="45" s="1"/>
  <c r="I9" i="36"/>
  <c r="G9" i="45" s="1"/>
  <c r="I7" i="36"/>
  <c r="G7" i="21" s="1"/>
  <c r="I4" i="35"/>
  <c r="F4" i="21"/>
  <c r="I4" i="33"/>
  <c r="D4" i="21" s="1"/>
  <c r="G64" i="35"/>
  <c r="G62" i="35"/>
  <c r="G60" i="35"/>
  <c r="G57" i="35"/>
  <c r="G55" i="35"/>
  <c r="G53" i="35"/>
  <c r="G50" i="35"/>
  <c r="G47" i="35"/>
  <c r="G45" i="35"/>
  <c r="G42" i="35"/>
  <c r="G40" i="35"/>
  <c r="G38" i="35"/>
  <c r="G35" i="35"/>
  <c r="G33" i="35"/>
  <c r="G31" i="35"/>
  <c r="G29" i="35"/>
  <c r="I29" i="35" s="1"/>
  <c r="G27" i="35"/>
  <c r="G25" i="35"/>
  <c r="G22" i="35"/>
  <c r="G19" i="35"/>
  <c r="G17" i="35"/>
  <c r="G15" i="35"/>
  <c r="G12" i="35"/>
  <c r="G10" i="35"/>
  <c r="G8" i="35"/>
  <c r="G6" i="35"/>
  <c r="G73" i="35"/>
  <c r="G70" i="35"/>
  <c r="G68" i="35"/>
  <c r="G66" i="35"/>
  <c r="F66" i="35"/>
  <c r="F15" i="35"/>
  <c r="I15" i="35" s="1"/>
  <c r="D12" i="35"/>
  <c r="F73" i="35"/>
  <c r="I73" i="35" s="1"/>
  <c r="D73" i="35"/>
  <c r="F70" i="35"/>
  <c r="I70" i="35" s="1"/>
  <c r="D70" i="35"/>
  <c r="F68" i="35"/>
  <c r="D68" i="35"/>
  <c r="D66" i="35"/>
  <c r="I66" i="35" s="1"/>
  <c r="F64" i="35"/>
  <c r="D64" i="35"/>
  <c r="F62" i="35"/>
  <c r="D62" i="35"/>
  <c r="I62" i="35" s="1"/>
  <c r="F60" i="35"/>
  <c r="D60" i="35"/>
  <c r="F57" i="35"/>
  <c r="D57" i="35"/>
  <c r="I57" i="35" s="1"/>
  <c r="F55" i="35"/>
  <c r="D55" i="35"/>
  <c r="F53" i="35"/>
  <c r="D53" i="35"/>
  <c r="I53" i="35" s="1"/>
  <c r="F53" i="45" s="1"/>
  <c r="F50" i="35"/>
  <c r="D50" i="35"/>
  <c r="F47" i="35"/>
  <c r="D47" i="35"/>
  <c r="I47" i="35" s="1"/>
  <c r="F45" i="35"/>
  <c r="D45" i="35"/>
  <c r="F42" i="35"/>
  <c r="D42" i="35"/>
  <c r="I42" i="35" s="1"/>
  <c r="F42" i="45" s="1"/>
  <c r="F40" i="35"/>
  <c r="D40" i="35"/>
  <c r="F38" i="35"/>
  <c r="D38" i="35"/>
  <c r="F35" i="35"/>
  <c r="D35" i="35"/>
  <c r="I35" i="35" s="1"/>
  <c r="F35" i="45" s="1"/>
  <c r="F33" i="35"/>
  <c r="D33" i="35"/>
  <c r="F31" i="35"/>
  <c r="D31" i="35"/>
  <c r="I31" i="35" s="1"/>
  <c r="F29" i="35"/>
  <c r="D29" i="35"/>
  <c r="F27" i="35"/>
  <c r="D27" i="35"/>
  <c r="I27" i="35" s="1"/>
  <c r="F27" i="45" s="1"/>
  <c r="F25" i="35"/>
  <c r="D25" i="35"/>
  <c r="I25" i="35" s="1"/>
  <c r="F25" i="45" s="1"/>
  <c r="F22" i="35"/>
  <c r="D22" i="35"/>
  <c r="F19" i="35"/>
  <c r="D19" i="35"/>
  <c r="F17" i="35"/>
  <c r="D17" i="35"/>
  <c r="D15" i="35"/>
  <c r="F12" i="35"/>
  <c r="I12" i="35" s="1"/>
  <c r="F10" i="35"/>
  <c r="D10" i="35"/>
  <c r="F8" i="35"/>
  <c r="D8" i="35"/>
  <c r="I8" i="35" s="1"/>
  <c r="F8" i="21" s="1"/>
  <c r="F6" i="35"/>
  <c r="D6" i="35"/>
  <c r="I6" i="35" s="1"/>
  <c r="I13" i="35"/>
  <c r="F13" i="45" s="1"/>
  <c r="I30" i="35"/>
  <c r="F30" i="45" s="1"/>
  <c r="I36" i="35"/>
  <c r="F36" i="45" s="1"/>
  <c r="I65" i="35"/>
  <c r="I74" i="35"/>
  <c r="F74" i="45" s="1"/>
  <c r="I71" i="35"/>
  <c r="F71" i="45" s="1"/>
  <c r="I69" i="35"/>
  <c r="F69" i="45" s="1"/>
  <c r="I67" i="35"/>
  <c r="F67" i="45" s="1"/>
  <c r="I63" i="35"/>
  <c r="F63" i="45" s="1"/>
  <c r="I61" i="35"/>
  <c r="F61" i="45" s="1"/>
  <c r="I58" i="35"/>
  <c r="F58" i="45" s="1"/>
  <c r="I56" i="35"/>
  <c r="I54" i="35"/>
  <c r="F54" i="45" s="1"/>
  <c r="I51" i="35"/>
  <c r="F51" i="45" s="1"/>
  <c r="I48" i="35"/>
  <c r="I46" i="35"/>
  <c r="F46" i="45" s="1"/>
  <c r="I43" i="35"/>
  <c r="F43" i="45" s="1"/>
  <c r="I41" i="35"/>
  <c r="F41" i="45" s="1"/>
  <c r="I39" i="35"/>
  <c r="I34" i="35"/>
  <c r="F34" i="45" s="1"/>
  <c r="I32" i="35"/>
  <c r="F32" i="45" s="1"/>
  <c r="I28" i="35"/>
  <c r="F28" i="45" s="1"/>
  <c r="I26" i="35"/>
  <c r="I23" i="35"/>
  <c r="F23" i="45" s="1"/>
  <c r="I20" i="35"/>
  <c r="F20" i="45" s="1"/>
  <c r="I18" i="35"/>
  <c r="F18" i="45" s="1"/>
  <c r="I16" i="35"/>
  <c r="I11" i="35"/>
  <c r="F11" i="45" s="1"/>
  <c r="I9" i="35"/>
  <c r="F9" i="45" s="1"/>
  <c r="I7" i="35"/>
  <c r="F7" i="45" s="1"/>
  <c r="G6" i="34"/>
  <c r="G8" i="34"/>
  <c r="G10" i="34"/>
  <c r="G12" i="34"/>
  <c r="G15" i="34"/>
  <c r="G17" i="34"/>
  <c r="G19" i="34"/>
  <c r="G22" i="34"/>
  <c r="G25" i="34"/>
  <c r="G27" i="34"/>
  <c r="G29" i="34"/>
  <c r="G31" i="34"/>
  <c r="G33" i="34"/>
  <c r="G35" i="34"/>
  <c r="G38" i="34"/>
  <c r="G40" i="34"/>
  <c r="G42" i="34"/>
  <c r="G45" i="34"/>
  <c r="G47" i="34"/>
  <c r="G50" i="34"/>
  <c r="G53" i="34"/>
  <c r="G55" i="34"/>
  <c r="G57" i="34"/>
  <c r="I57" i="34" s="1"/>
  <c r="G60" i="34"/>
  <c r="G62" i="34"/>
  <c r="G64" i="34"/>
  <c r="G66" i="34"/>
  <c r="G68" i="34"/>
  <c r="G70" i="34"/>
  <c r="G73" i="34"/>
  <c r="F29" i="34"/>
  <c r="F6" i="34"/>
  <c r="F8" i="34"/>
  <c r="F10" i="34"/>
  <c r="F12" i="34"/>
  <c r="F15" i="34"/>
  <c r="F17" i="34"/>
  <c r="F19" i="34"/>
  <c r="F22" i="34"/>
  <c r="F25" i="34"/>
  <c r="F27" i="34"/>
  <c r="F31" i="34"/>
  <c r="F33" i="34"/>
  <c r="F35" i="34"/>
  <c r="F38" i="34"/>
  <c r="F40" i="34"/>
  <c r="F42" i="34"/>
  <c r="F45" i="34"/>
  <c r="F47" i="34"/>
  <c r="F50" i="34"/>
  <c r="F53" i="34"/>
  <c r="F55" i="34"/>
  <c r="F57" i="34"/>
  <c r="F60" i="34"/>
  <c r="F62" i="34"/>
  <c r="F64" i="34"/>
  <c r="F66" i="34"/>
  <c r="F68" i="34"/>
  <c r="F70" i="34"/>
  <c r="F73" i="34"/>
  <c r="D60" i="34"/>
  <c r="I9" i="34"/>
  <c r="E9" i="45" s="1"/>
  <c r="I11" i="34"/>
  <c r="I13" i="34"/>
  <c r="E13" i="45" s="1"/>
  <c r="I14" i="34"/>
  <c r="I16" i="34"/>
  <c r="E16" i="45" s="1"/>
  <c r="I18" i="34"/>
  <c r="I20" i="34"/>
  <c r="E20" i="45" s="1"/>
  <c r="I21" i="34"/>
  <c r="I23" i="34"/>
  <c r="E23" i="45" s="1"/>
  <c r="I24" i="34"/>
  <c r="I26" i="34"/>
  <c r="E26" i="45" s="1"/>
  <c r="I28" i="34"/>
  <c r="E28" i="45" s="1"/>
  <c r="I30" i="34"/>
  <c r="E30" i="45" s="1"/>
  <c r="I32" i="34"/>
  <c r="I34" i="34"/>
  <c r="E34" i="45" s="1"/>
  <c r="I36" i="34"/>
  <c r="E36" i="45" s="1"/>
  <c r="I37" i="34"/>
  <c r="I39" i="34"/>
  <c r="I41" i="34"/>
  <c r="E41" i="45" s="1"/>
  <c r="I43" i="34"/>
  <c r="E43" i="45" s="1"/>
  <c r="I44" i="34"/>
  <c r="I46" i="34"/>
  <c r="I48" i="34"/>
  <c r="E48" i="45" s="1"/>
  <c r="I49" i="34"/>
  <c r="I51" i="34"/>
  <c r="E51" i="45" s="1"/>
  <c r="I52" i="34"/>
  <c r="I54" i="34"/>
  <c r="E54" i="45" s="1"/>
  <c r="I56" i="34"/>
  <c r="E56" i="45" s="1"/>
  <c r="I58" i="34"/>
  <c r="E58" i="45" s="1"/>
  <c r="I59" i="34"/>
  <c r="I61" i="34"/>
  <c r="E61" i="45" s="1"/>
  <c r="I63" i="34"/>
  <c r="E63" i="45" s="1"/>
  <c r="I65" i="34"/>
  <c r="E65" i="45" s="1"/>
  <c r="I67" i="34"/>
  <c r="I69" i="34"/>
  <c r="E69" i="45" s="1"/>
  <c r="I71" i="34"/>
  <c r="E71" i="45" s="1"/>
  <c r="I72" i="34"/>
  <c r="I74" i="34"/>
  <c r="I7" i="34"/>
  <c r="E7" i="45" s="1"/>
  <c r="I4" i="34"/>
  <c r="E4" i="21" s="1"/>
  <c r="E73" i="34"/>
  <c r="D73" i="34"/>
  <c r="E70" i="34"/>
  <c r="D70" i="34"/>
  <c r="E68" i="34"/>
  <c r="D68" i="34"/>
  <c r="I68" i="34" s="1"/>
  <c r="E68" i="45" s="1"/>
  <c r="E66" i="34"/>
  <c r="D66" i="34"/>
  <c r="E64" i="34"/>
  <c r="D64" i="34"/>
  <c r="E62" i="34"/>
  <c r="D62" i="34"/>
  <c r="E60" i="34"/>
  <c r="I60" i="34" s="1"/>
  <c r="E57" i="34"/>
  <c r="D57" i="34"/>
  <c r="E55" i="34"/>
  <c r="I55" i="34" s="1"/>
  <c r="D55" i="34"/>
  <c r="E53" i="34"/>
  <c r="D53" i="34"/>
  <c r="E50" i="34"/>
  <c r="D50" i="34"/>
  <c r="E47" i="34"/>
  <c r="D47" i="34"/>
  <c r="E45" i="34"/>
  <c r="D45" i="34"/>
  <c r="E42" i="34"/>
  <c r="D42" i="34"/>
  <c r="E40" i="34"/>
  <c r="D40" i="34"/>
  <c r="E38" i="34"/>
  <c r="D38" i="34"/>
  <c r="E35" i="34"/>
  <c r="D35" i="34"/>
  <c r="E33" i="34"/>
  <c r="D33" i="34"/>
  <c r="E31" i="34"/>
  <c r="D31" i="34"/>
  <c r="I31" i="34"/>
  <c r="E29" i="34"/>
  <c r="D29" i="34"/>
  <c r="J22" i="34" s="1"/>
  <c r="E27" i="34"/>
  <c r="D27" i="34"/>
  <c r="E25" i="34"/>
  <c r="D25" i="34"/>
  <c r="I25" i="34" s="1"/>
  <c r="E22" i="34"/>
  <c r="D22" i="34"/>
  <c r="E19" i="34"/>
  <c r="D19" i="34"/>
  <c r="E17" i="34"/>
  <c r="D17" i="34"/>
  <c r="E15" i="34"/>
  <c r="D15" i="34"/>
  <c r="I15" i="34" s="1"/>
  <c r="E12" i="34"/>
  <c r="D12" i="34"/>
  <c r="E10" i="34"/>
  <c r="D10" i="34"/>
  <c r="E8" i="34"/>
  <c r="D8" i="34"/>
  <c r="I8" i="34"/>
  <c r="D6" i="33"/>
  <c r="J4" i="33"/>
  <c r="I69" i="33"/>
  <c r="I71" i="33"/>
  <c r="D71" i="45" s="1"/>
  <c r="I51" i="33"/>
  <c r="D51" i="45" s="1"/>
  <c r="I11" i="33"/>
  <c r="D11" i="45" s="1"/>
  <c r="I46" i="44"/>
  <c r="C46" i="45" s="1"/>
  <c r="I74" i="33"/>
  <c r="I67" i="33"/>
  <c r="D67" i="45" s="1"/>
  <c r="I65" i="33"/>
  <c r="D65" i="45" s="1"/>
  <c r="I63" i="33"/>
  <c r="I61" i="33"/>
  <c r="D61" i="45" s="1"/>
  <c r="I58" i="33"/>
  <c r="D58" i="45" s="1"/>
  <c r="D58" i="21"/>
  <c r="I56" i="33"/>
  <c r="D56" i="45" s="1"/>
  <c r="I54" i="33"/>
  <c r="D54" i="45" s="1"/>
  <c r="I48" i="33"/>
  <c r="I46" i="33"/>
  <c r="D46" i="45" s="1"/>
  <c r="I43" i="33"/>
  <c r="D43" i="45" s="1"/>
  <c r="I41" i="33"/>
  <c r="D41" i="45" s="1"/>
  <c r="I39" i="33"/>
  <c r="D39" i="45" s="1"/>
  <c r="I36" i="33"/>
  <c r="D36" i="45" s="1"/>
  <c r="I32" i="33"/>
  <c r="D32" i="45" s="1"/>
  <c r="I34" i="33"/>
  <c r="D34" i="45" s="1"/>
  <c r="I30" i="33"/>
  <c r="D30" i="45" s="1"/>
  <c r="I28" i="33"/>
  <c r="D28" i="45" s="1"/>
  <c r="I26" i="33"/>
  <c r="D26" i="45" s="1"/>
  <c r="I23" i="33"/>
  <c r="D23" i="45" s="1"/>
  <c r="D23" i="21"/>
  <c r="I20" i="33"/>
  <c r="D20" i="45" s="1"/>
  <c r="I18" i="33"/>
  <c r="I16" i="33"/>
  <c r="D16" i="45" s="1"/>
  <c r="I13" i="33"/>
  <c r="I9" i="33"/>
  <c r="D9" i="45" s="1"/>
  <c r="I7" i="33"/>
  <c r="D7" i="45" s="1"/>
  <c r="I67" i="44"/>
  <c r="I69" i="44"/>
  <c r="C69" i="45" s="1"/>
  <c r="I71" i="44"/>
  <c r="C71" i="45" s="1"/>
  <c r="I51" i="44"/>
  <c r="I9" i="44"/>
  <c r="C9" i="45" s="1"/>
  <c r="I7" i="44"/>
  <c r="C7" i="45" s="1"/>
  <c r="C7" i="21"/>
  <c r="G38" i="33"/>
  <c r="I38" i="33" s="1"/>
  <c r="D38" i="45" s="1"/>
  <c r="F10" i="33"/>
  <c r="G10" i="33"/>
  <c r="F6" i="33"/>
  <c r="F73" i="33"/>
  <c r="G73" i="33"/>
  <c r="F70" i="33"/>
  <c r="G70" i="33"/>
  <c r="F68" i="33"/>
  <c r="G68" i="33"/>
  <c r="F66" i="33"/>
  <c r="G66" i="33"/>
  <c r="F64" i="33"/>
  <c r="G64" i="33"/>
  <c r="F62" i="33"/>
  <c r="G62" i="33"/>
  <c r="F60" i="33"/>
  <c r="I60" i="33" s="1"/>
  <c r="G60" i="33"/>
  <c r="F57" i="33"/>
  <c r="G57" i="33"/>
  <c r="F55" i="33"/>
  <c r="I55" i="33" s="1"/>
  <c r="G55" i="33"/>
  <c r="F53" i="33"/>
  <c r="G53" i="33"/>
  <c r="F50" i="33"/>
  <c r="G50" i="33"/>
  <c r="F47" i="33"/>
  <c r="G47" i="33"/>
  <c r="F45" i="33"/>
  <c r="I45" i="33" s="1"/>
  <c r="G45" i="33"/>
  <c r="F42" i="33"/>
  <c r="G42" i="33"/>
  <c r="F40" i="33"/>
  <c r="G40" i="33"/>
  <c r="F38" i="33"/>
  <c r="F35" i="33"/>
  <c r="G35" i="33"/>
  <c r="F33" i="33"/>
  <c r="G33" i="33"/>
  <c r="F31" i="33"/>
  <c r="G31" i="33"/>
  <c r="F29" i="33"/>
  <c r="G29" i="33"/>
  <c r="F27" i="33"/>
  <c r="G27" i="33"/>
  <c r="F25" i="33"/>
  <c r="G25" i="33"/>
  <c r="F22" i="33"/>
  <c r="G22" i="33"/>
  <c r="I22" i="33" s="1"/>
  <c r="F19" i="33"/>
  <c r="G19" i="33"/>
  <c r="F17" i="33"/>
  <c r="G17" i="33"/>
  <c r="I17" i="33" s="1"/>
  <c r="F15" i="33"/>
  <c r="G15" i="33"/>
  <c r="F12" i="33"/>
  <c r="G12" i="33"/>
  <c r="F8" i="33"/>
  <c r="G8" i="33"/>
  <c r="G6" i="33"/>
  <c r="D35" i="33"/>
  <c r="I35" i="33" s="1"/>
  <c r="D64" i="33"/>
  <c r="D29" i="33"/>
  <c r="D12" i="33"/>
  <c r="D8" i="33"/>
  <c r="I8" i="33" s="1"/>
  <c r="D10" i="33"/>
  <c r="D15" i="33"/>
  <c r="D17" i="33"/>
  <c r="D19" i="33"/>
  <c r="I19" i="33" s="1"/>
  <c r="D22" i="33"/>
  <c r="D25" i="33"/>
  <c r="D27" i="33"/>
  <c r="D31" i="33"/>
  <c r="D33" i="33"/>
  <c r="D38" i="33"/>
  <c r="D40" i="33"/>
  <c r="D42" i="33"/>
  <c r="I42" i="33" s="1"/>
  <c r="D45" i="33"/>
  <c r="D47" i="33"/>
  <c r="D50" i="33"/>
  <c r="D53" i="33"/>
  <c r="D55" i="33"/>
  <c r="D57" i="33"/>
  <c r="D60" i="33"/>
  <c r="D62" i="33"/>
  <c r="D66" i="33"/>
  <c r="I66" i="33" s="1"/>
  <c r="D68" i="33"/>
  <c r="D70" i="33"/>
  <c r="D73" i="33"/>
  <c r="I73" i="33" s="1"/>
  <c r="E73" i="33"/>
  <c r="E70" i="33"/>
  <c r="E68" i="33"/>
  <c r="I68" i="33"/>
  <c r="E66" i="33"/>
  <c r="E64" i="33"/>
  <c r="E62" i="33"/>
  <c r="E60" i="33"/>
  <c r="E57" i="33"/>
  <c r="I57" i="33"/>
  <c r="E55" i="33"/>
  <c r="E53" i="33"/>
  <c r="E50" i="33"/>
  <c r="E47" i="33"/>
  <c r="I47" i="33"/>
  <c r="D47" i="45" s="1"/>
  <c r="D47" i="21"/>
  <c r="E45" i="33"/>
  <c r="E42" i="33"/>
  <c r="E40" i="33"/>
  <c r="I40" i="33"/>
  <c r="E38" i="33"/>
  <c r="E35" i="33"/>
  <c r="E33" i="33"/>
  <c r="I33" i="33" s="1"/>
  <c r="E31" i="33"/>
  <c r="E29" i="33"/>
  <c r="I29" i="33" s="1"/>
  <c r="E27" i="33"/>
  <c r="E25" i="33"/>
  <c r="I25" i="33" s="1"/>
  <c r="E22" i="33"/>
  <c r="E19" i="33"/>
  <c r="E17" i="33"/>
  <c r="E15" i="33"/>
  <c r="I15" i="33" s="1"/>
  <c r="E12" i="33"/>
  <c r="I12" i="33" s="1"/>
  <c r="E6" i="33"/>
  <c r="I6" i="33"/>
  <c r="D6" i="45" s="1"/>
  <c r="D6" i="21"/>
  <c r="E8" i="33"/>
  <c r="E10" i="33"/>
  <c r="I10" i="33" s="1"/>
  <c r="F6" i="44"/>
  <c r="F8" i="44"/>
  <c r="F10" i="44"/>
  <c r="F12" i="44"/>
  <c r="F15" i="44"/>
  <c r="F17" i="44"/>
  <c r="F19" i="44"/>
  <c r="F22" i="44"/>
  <c r="F25" i="44"/>
  <c r="F27" i="44"/>
  <c r="F29" i="44"/>
  <c r="F31" i="44"/>
  <c r="F33" i="44"/>
  <c r="F35" i="44"/>
  <c r="F38" i="44"/>
  <c r="F40" i="44"/>
  <c r="F42" i="44"/>
  <c r="F45" i="44"/>
  <c r="F47" i="44"/>
  <c r="F50" i="44"/>
  <c r="F53" i="44"/>
  <c r="F55" i="44"/>
  <c r="F57" i="44"/>
  <c r="F60" i="44"/>
  <c r="F62" i="44"/>
  <c r="F64" i="44"/>
  <c r="F66" i="44"/>
  <c r="F68" i="44"/>
  <c r="F70" i="44"/>
  <c r="F73" i="44"/>
  <c r="I4" i="44"/>
  <c r="C4" i="21" s="1"/>
  <c r="I65" i="44"/>
  <c r="C65" i="45" s="1"/>
  <c r="I36" i="44"/>
  <c r="I30" i="44"/>
  <c r="C30" i="45" s="1"/>
  <c r="I13" i="44"/>
  <c r="C13" i="45" s="1"/>
  <c r="I74" i="44"/>
  <c r="C74" i="45" s="1"/>
  <c r="C71" i="21"/>
  <c r="I63" i="44"/>
  <c r="C63" i="45" s="1"/>
  <c r="I61" i="44"/>
  <c r="I58" i="44"/>
  <c r="C58" i="45" s="1"/>
  <c r="I56" i="44"/>
  <c r="I54" i="44"/>
  <c r="C54" i="45" s="1"/>
  <c r="I48" i="44"/>
  <c r="C48" i="45" s="1"/>
  <c r="C48" i="21"/>
  <c r="I43" i="44"/>
  <c r="C43" i="45" s="1"/>
  <c r="I41" i="44"/>
  <c r="C41" i="45" s="1"/>
  <c r="I39" i="44"/>
  <c r="C39" i="45" s="1"/>
  <c r="C39" i="21"/>
  <c r="I34" i="44"/>
  <c r="C34" i="45" s="1"/>
  <c r="I32" i="44"/>
  <c r="C32" i="45" s="1"/>
  <c r="C32" i="21"/>
  <c r="I28" i="44"/>
  <c r="C28" i="45" s="1"/>
  <c r="I26" i="44"/>
  <c r="C26" i="45" s="1"/>
  <c r="I23" i="44"/>
  <c r="I20" i="44"/>
  <c r="I18" i="44"/>
  <c r="C18" i="45" s="1"/>
  <c r="C18" i="21"/>
  <c r="I16" i="44"/>
  <c r="I11" i="44"/>
  <c r="C11" i="45" s="1"/>
  <c r="C9" i="21"/>
  <c r="E73" i="44"/>
  <c r="E70" i="44"/>
  <c r="E68" i="44"/>
  <c r="E66" i="44"/>
  <c r="E64" i="44"/>
  <c r="E62" i="44"/>
  <c r="I62" i="44" s="1"/>
  <c r="C62" i="45" s="1"/>
  <c r="E60" i="44"/>
  <c r="E57" i="44"/>
  <c r="E55" i="44"/>
  <c r="E53" i="44"/>
  <c r="E50" i="44"/>
  <c r="E47" i="44"/>
  <c r="E45" i="44"/>
  <c r="E42" i="44"/>
  <c r="E40" i="44"/>
  <c r="E38" i="44"/>
  <c r="E35" i="44"/>
  <c r="E33" i="44"/>
  <c r="I33" i="44" s="1"/>
  <c r="C33" i="45" s="1"/>
  <c r="E31" i="44"/>
  <c r="E29" i="44"/>
  <c r="E27" i="44"/>
  <c r="E25" i="44"/>
  <c r="E22" i="44"/>
  <c r="E19" i="44"/>
  <c r="E17" i="44"/>
  <c r="E15" i="44"/>
  <c r="I15" i="44" s="1"/>
  <c r="E12" i="44"/>
  <c r="E10" i="44"/>
  <c r="E8" i="44"/>
  <c r="E6" i="44"/>
  <c r="D64" i="44"/>
  <c r="D35" i="44"/>
  <c r="D29" i="44"/>
  <c r="D12" i="44"/>
  <c r="I12" i="44" s="1"/>
  <c r="D73" i="44"/>
  <c r="D70" i="44"/>
  <c r="D68" i="44"/>
  <c r="I68" i="44" s="1"/>
  <c r="D66" i="44"/>
  <c r="I66" i="44"/>
  <c r="D62" i="44"/>
  <c r="C62" i="21"/>
  <c r="D60" i="44"/>
  <c r="I60" i="44" s="1"/>
  <c r="D57" i="44"/>
  <c r="I57" i="44"/>
  <c r="D55" i="44"/>
  <c r="D53" i="44"/>
  <c r="I53" i="44" s="1"/>
  <c r="D50" i="44"/>
  <c r="I50" i="44" s="1"/>
  <c r="D47" i="44"/>
  <c r="I47" i="44" s="1"/>
  <c r="D45" i="44"/>
  <c r="D42" i="44"/>
  <c r="I42" i="44" s="1"/>
  <c r="D40" i="44"/>
  <c r="I40" i="44" s="1"/>
  <c r="D38" i="44"/>
  <c r="I38" i="44" s="1"/>
  <c r="D33" i="44"/>
  <c r="C33" i="21"/>
  <c r="D31" i="44"/>
  <c r="I31" i="44" s="1"/>
  <c r="D27" i="44"/>
  <c r="D25" i="44"/>
  <c r="I25" i="44" s="1"/>
  <c r="D22" i="44"/>
  <c r="I22" i="44"/>
  <c r="D19" i="44"/>
  <c r="I19" i="44"/>
  <c r="C19" i="45" s="1"/>
  <c r="C19" i="21"/>
  <c r="D17" i="44"/>
  <c r="D15" i="44"/>
  <c r="D10" i="44"/>
  <c r="I10" i="44" s="1"/>
  <c r="D8" i="44"/>
  <c r="D6" i="44"/>
  <c r="I6" i="44" s="1"/>
  <c r="C30" i="21"/>
  <c r="C41" i="21"/>
  <c r="C43" i="21"/>
  <c r="C54" i="21"/>
  <c r="C58" i="21"/>
  <c r="C63" i="21"/>
  <c r="C65" i="21"/>
  <c r="C11" i="21"/>
  <c r="C13" i="21"/>
  <c r="J22" i="33"/>
  <c r="J23" i="44"/>
  <c r="J13" i="44"/>
  <c r="N62" i="21"/>
  <c r="N38" i="21"/>
  <c r="N8" i="21"/>
  <c r="N70" i="21"/>
  <c r="L8" i="21"/>
  <c r="K66" i="21"/>
  <c r="J66" i="21"/>
  <c r="I66" i="21"/>
  <c r="J10" i="21"/>
  <c r="I71" i="21"/>
  <c r="N4" i="21"/>
  <c r="N6" i="21"/>
  <c r="N7" i="21"/>
  <c r="N9" i="21"/>
  <c r="N10" i="21"/>
  <c r="N11" i="21"/>
  <c r="N12" i="21"/>
  <c r="J12" i="43"/>
  <c r="N13" i="21"/>
  <c r="J13" i="43"/>
  <c r="N15" i="21"/>
  <c r="N16" i="21"/>
  <c r="N17" i="21"/>
  <c r="N18" i="21"/>
  <c r="N19" i="21"/>
  <c r="N20" i="21"/>
  <c r="N22" i="21"/>
  <c r="N23" i="21"/>
  <c r="J23" i="43"/>
  <c r="N25" i="21"/>
  <c r="N26" i="21"/>
  <c r="N27" i="21"/>
  <c r="N28" i="21"/>
  <c r="J22" i="43"/>
  <c r="N30" i="21"/>
  <c r="N31" i="21"/>
  <c r="N32" i="21"/>
  <c r="N33" i="21"/>
  <c r="N34" i="21"/>
  <c r="N35" i="21"/>
  <c r="N36" i="21"/>
  <c r="N39" i="21"/>
  <c r="N40" i="21"/>
  <c r="N41" i="21"/>
  <c r="N42" i="21"/>
  <c r="N43" i="21"/>
  <c r="N45" i="21"/>
  <c r="N46" i="21"/>
  <c r="N47" i="21"/>
  <c r="N48" i="21"/>
  <c r="N50" i="21"/>
  <c r="N51" i="21"/>
  <c r="N53" i="21"/>
  <c r="N54" i="21"/>
  <c r="N55" i="21"/>
  <c r="N56" i="21"/>
  <c r="N57" i="21"/>
  <c r="N58" i="21"/>
  <c r="N60" i="21"/>
  <c r="N61" i="21"/>
  <c r="N63" i="21"/>
  <c r="N64" i="21"/>
  <c r="N65" i="21"/>
  <c r="N66" i="21"/>
  <c r="N67" i="21"/>
  <c r="N68" i="21"/>
  <c r="N69" i="21"/>
  <c r="N71" i="21"/>
  <c r="N73" i="21"/>
  <c r="N74" i="21"/>
  <c r="M7" i="21"/>
  <c r="M8" i="21"/>
  <c r="M9" i="21"/>
  <c r="M11" i="21"/>
  <c r="J12" i="42"/>
  <c r="M13" i="21"/>
  <c r="J13" i="42"/>
  <c r="M16" i="21"/>
  <c r="M18" i="21"/>
  <c r="M20" i="21"/>
  <c r="M23" i="21"/>
  <c r="J23" i="42"/>
  <c r="M26" i="21"/>
  <c r="M28" i="21"/>
  <c r="J22" i="42"/>
  <c r="M30" i="21"/>
  <c r="M31" i="21"/>
  <c r="M32" i="21"/>
  <c r="M33" i="21"/>
  <c r="M34" i="21"/>
  <c r="M36" i="21"/>
  <c r="M41" i="21"/>
  <c r="M42" i="21"/>
  <c r="M43" i="21"/>
  <c r="M46" i="21"/>
  <c r="M48" i="21"/>
  <c r="M51" i="21"/>
  <c r="M53" i="21"/>
  <c r="M54" i="21"/>
  <c r="M55" i="21"/>
  <c r="M56" i="21"/>
  <c r="M58" i="21"/>
  <c r="M62" i="21"/>
  <c r="M63" i="21"/>
  <c r="M65" i="21"/>
  <c r="M66" i="21"/>
  <c r="M67" i="21"/>
  <c r="M71" i="21"/>
  <c r="M73" i="21"/>
  <c r="M74" i="21"/>
  <c r="L4" i="21"/>
  <c r="L7" i="21"/>
  <c r="L9" i="21"/>
  <c r="L13" i="21"/>
  <c r="J13" i="41"/>
  <c r="M13" i="45" s="1"/>
  <c r="M12" i="45" s="1"/>
  <c r="L20" i="21"/>
  <c r="L36" i="21"/>
  <c r="L39" i="21"/>
  <c r="L41" i="21"/>
  <c r="L43" i="21"/>
  <c r="L45" i="21"/>
  <c r="L46" i="21"/>
  <c r="L48" i="21"/>
  <c r="L54" i="21"/>
  <c r="L55" i="21"/>
  <c r="L58" i="21"/>
  <c r="L61" i="21"/>
  <c r="L63" i="21"/>
  <c r="L65" i="21"/>
  <c r="L67" i="21"/>
  <c r="L69" i="21"/>
  <c r="L71" i="21"/>
  <c r="L74" i="21"/>
  <c r="K4" i="21"/>
  <c r="K7" i="21"/>
  <c r="K9" i="21"/>
  <c r="K11" i="21"/>
  <c r="K13" i="21"/>
  <c r="J13" i="40"/>
  <c r="K15" i="21"/>
  <c r="K16" i="21"/>
  <c r="K18" i="21"/>
  <c r="K20" i="21"/>
  <c r="K23" i="21"/>
  <c r="J23" i="40"/>
  <c r="K26" i="21"/>
  <c r="K27" i="21"/>
  <c r="K28" i="21"/>
  <c r="K30" i="21"/>
  <c r="K32" i="21"/>
  <c r="K34" i="21"/>
  <c r="K36" i="21"/>
  <c r="K41" i="21"/>
  <c r="K43" i="21"/>
  <c r="K46" i="21"/>
  <c r="K48" i="21"/>
  <c r="K51" i="21"/>
  <c r="K54" i="21"/>
  <c r="K63" i="21"/>
  <c r="K65" i="21"/>
  <c r="K68" i="21"/>
  <c r="K70" i="21"/>
  <c r="K74" i="21"/>
  <c r="J4" i="21"/>
  <c r="J9" i="21"/>
  <c r="J11" i="21"/>
  <c r="J12" i="39"/>
  <c r="J13" i="21"/>
  <c r="J13" i="39"/>
  <c r="J16" i="21"/>
  <c r="J18" i="21"/>
  <c r="J19" i="21"/>
  <c r="J20" i="21"/>
  <c r="J23" i="21"/>
  <c r="J23" i="39"/>
  <c r="J26" i="21"/>
  <c r="J28" i="21"/>
  <c r="J22" i="39"/>
  <c r="J29" i="21"/>
  <c r="J34" i="21"/>
  <c r="J36" i="21"/>
  <c r="J39" i="21"/>
  <c r="J41" i="21"/>
  <c r="J43" i="21"/>
  <c r="J46" i="21"/>
  <c r="J51" i="21"/>
  <c r="J54" i="21"/>
  <c r="J55" i="21"/>
  <c r="J56" i="21"/>
  <c r="J58" i="21"/>
  <c r="J68" i="21"/>
  <c r="J70" i="21"/>
  <c r="J71" i="21"/>
  <c r="J74" i="21"/>
  <c r="I4" i="21"/>
  <c r="J13" i="38"/>
  <c r="I16" i="21"/>
  <c r="I18" i="21"/>
  <c r="I23" i="21"/>
  <c r="J23" i="38"/>
  <c r="I26" i="21"/>
  <c r="I28" i="21"/>
  <c r="J22" i="38"/>
  <c r="I30" i="21"/>
  <c r="I32" i="21"/>
  <c r="I33" i="21"/>
  <c r="I34" i="21"/>
  <c r="I41" i="21"/>
  <c r="I43" i="21"/>
  <c r="I46" i="21"/>
  <c r="I48" i="21"/>
  <c r="I51" i="21"/>
  <c r="I54" i="21"/>
  <c r="I56" i="21"/>
  <c r="I65" i="21"/>
  <c r="I67" i="21"/>
  <c r="I68" i="21"/>
  <c r="I70" i="21"/>
  <c r="I74" i="21"/>
  <c r="H4" i="21"/>
  <c r="H9" i="21"/>
  <c r="J12" i="37"/>
  <c r="H13" i="21"/>
  <c r="J13" i="37"/>
  <c r="H16" i="21"/>
  <c r="H20" i="21"/>
  <c r="J23" i="37"/>
  <c r="H26" i="21"/>
  <c r="J22" i="37"/>
  <c r="H32" i="21"/>
  <c r="H36" i="21"/>
  <c r="H39" i="21"/>
  <c r="H43" i="21"/>
  <c r="H48" i="21"/>
  <c r="H54" i="21"/>
  <c r="H56" i="21"/>
  <c r="H58" i="21"/>
  <c r="H61" i="21"/>
  <c r="H63" i="21"/>
  <c r="H69" i="21"/>
  <c r="H74" i="21"/>
  <c r="G4" i="21"/>
  <c r="G11" i="21"/>
  <c r="J13" i="36"/>
  <c r="G16" i="21"/>
  <c r="G18" i="21"/>
  <c r="G20" i="21"/>
  <c r="G23" i="21"/>
  <c r="J23" i="36"/>
  <c r="G28" i="21"/>
  <c r="J22" i="36"/>
  <c r="G36" i="21"/>
  <c r="G39" i="21"/>
  <c r="G41" i="21"/>
  <c r="G43" i="21"/>
  <c r="G48" i="21"/>
  <c r="G51" i="21"/>
  <c r="G54" i="21"/>
  <c r="G56" i="21"/>
  <c r="G58" i="21"/>
  <c r="G61" i="21"/>
  <c r="G63" i="21"/>
  <c r="G65" i="21"/>
  <c r="G67" i="21"/>
  <c r="G71" i="21"/>
  <c r="F7" i="21"/>
  <c r="F9" i="21"/>
  <c r="F11" i="21"/>
  <c r="J12" i="35"/>
  <c r="F13" i="21"/>
  <c r="J13" i="35"/>
  <c r="F18" i="21"/>
  <c r="F20" i="21"/>
  <c r="F23" i="21"/>
  <c r="J23" i="35"/>
  <c r="F28" i="21"/>
  <c r="J22" i="35"/>
  <c r="F30" i="21"/>
  <c r="F32" i="21"/>
  <c r="F34" i="21"/>
  <c r="F41" i="21"/>
  <c r="F43" i="21"/>
  <c r="F46" i="21"/>
  <c r="F51" i="21"/>
  <c r="F58" i="21"/>
  <c r="F61" i="21"/>
  <c r="F63" i="21"/>
  <c r="F71" i="21"/>
  <c r="F74" i="21"/>
  <c r="E7" i="21"/>
  <c r="E9" i="21"/>
  <c r="E13" i="21"/>
  <c r="E16" i="21"/>
  <c r="E20" i="21"/>
  <c r="E23" i="21"/>
  <c r="E26" i="21"/>
  <c r="E28" i="21"/>
  <c r="E30" i="21"/>
  <c r="E34" i="21"/>
  <c r="E36" i="21"/>
  <c r="E41" i="21"/>
  <c r="E43" i="21"/>
  <c r="E48" i="21"/>
  <c r="E51" i="21"/>
  <c r="E54" i="21"/>
  <c r="E56" i="21"/>
  <c r="E58" i="21"/>
  <c r="E61" i="21"/>
  <c r="E63" i="21"/>
  <c r="E65" i="21"/>
  <c r="E69" i="21"/>
  <c r="E71" i="21"/>
  <c r="D9" i="21"/>
  <c r="D11" i="21"/>
  <c r="J13" i="33"/>
  <c r="D20" i="21"/>
  <c r="J23" i="33"/>
  <c r="D32" i="21"/>
  <c r="D36" i="21"/>
  <c r="D39" i="21"/>
  <c r="D41" i="21"/>
  <c r="D43" i="21"/>
  <c r="D46" i="21"/>
  <c r="D56" i="21"/>
  <c r="D61" i="21"/>
  <c r="D65" i="21"/>
  <c r="D71" i="21"/>
  <c r="D16" i="21"/>
  <c r="G27" i="21"/>
  <c r="G17" i="21"/>
  <c r="G8" i="21"/>
  <c r="I11" i="21"/>
  <c r="I7" i="21"/>
  <c r="K58" i="21"/>
  <c r="K56" i="21"/>
  <c r="K61" i="21"/>
  <c r="L18" i="21"/>
  <c r="J12" i="41"/>
  <c r="L17" i="21"/>
  <c r="L10" i="21"/>
  <c r="L11" i="21"/>
  <c r="L16" i="21"/>
  <c r="L32" i="21"/>
  <c r="J23" i="41"/>
  <c r="L28" i="21"/>
  <c r="L27" i="21"/>
  <c r="L26" i="21"/>
  <c r="N29" i="21"/>
  <c r="J65" i="21"/>
  <c r="J62" i="21"/>
  <c r="I55" i="21"/>
  <c r="I61" i="21"/>
  <c r="I58" i="21"/>
  <c r="I20" i="21"/>
  <c r="I36" i="21"/>
  <c r="J12" i="44"/>
  <c r="J63" i="21"/>
  <c r="J61" i="21"/>
  <c r="I13" i="21"/>
  <c r="I63" i="21"/>
  <c r="E6" i="34"/>
  <c r="J23" i="34"/>
  <c r="J13" i="34"/>
  <c r="D6" i="34"/>
  <c r="I35" i="34"/>
  <c r="I40" i="34"/>
  <c r="E40" i="45" s="1"/>
  <c r="I53" i="34"/>
  <c r="I64" i="34"/>
  <c r="E64" i="45" s="1"/>
  <c r="E64" i="21"/>
  <c r="I73" i="34"/>
  <c r="I6" i="34"/>
  <c r="I12" i="34"/>
  <c r="E12" i="45" s="1"/>
  <c r="J12" i="33"/>
  <c r="I29" i="34"/>
  <c r="F53" i="21"/>
  <c r="I10" i="21"/>
  <c r="I53" i="21"/>
  <c r="J57" i="21"/>
  <c r="P45" i="45"/>
  <c r="P12" i="45"/>
  <c r="L15" i="45" l="1"/>
  <c r="L15" i="21"/>
  <c r="J25" i="45"/>
  <c r="J25" i="21"/>
  <c r="E25" i="45"/>
  <c r="E25" i="21"/>
  <c r="C10" i="45"/>
  <c r="C10" i="21"/>
  <c r="L23" i="45"/>
  <c r="L23" i="21"/>
  <c r="M35" i="45"/>
  <c r="M35" i="21"/>
  <c r="M6" i="21"/>
  <c r="M6" i="45"/>
  <c r="M22" i="45"/>
  <c r="M22" i="21"/>
  <c r="F69" i="21"/>
  <c r="F36" i="21"/>
  <c r="J30" i="21"/>
  <c r="K35" i="21"/>
  <c r="K19" i="21"/>
  <c r="L68" i="21"/>
  <c r="I27" i="44"/>
  <c r="I70" i="44"/>
  <c r="C70" i="45" s="1"/>
  <c r="D29" i="45"/>
  <c r="D29" i="21"/>
  <c r="I50" i="33"/>
  <c r="D66" i="45"/>
  <c r="D66" i="21"/>
  <c r="I10" i="34"/>
  <c r="I33" i="34"/>
  <c r="I40" i="41"/>
  <c r="I50" i="41"/>
  <c r="I60" i="41"/>
  <c r="I70" i="41"/>
  <c r="L56" i="45"/>
  <c r="L56" i="21"/>
  <c r="M61" i="45"/>
  <c r="M61" i="21"/>
  <c r="M69" i="45"/>
  <c r="M69" i="21"/>
  <c r="D57" i="45"/>
  <c r="D57" i="21"/>
  <c r="E15" i="45"/>
  <c r="E15" i="21"/>
  <c r="F47" i="45"/>
  <c r="F47" i="21"/>
  <c r="K22" i="21"/>
  <c r="K22" i="45"/>
  <c r="K25" i="45"/>
  <c r="K25" i="21"/>
  <c r="O43" i="21"/>
  <c r="J22" i="40"/>
  <c r="K8" i="21"/>
  <c r="C22" i="45"/>
  <c r="C22" i="21"/>
  <c r="C31" i="45"/>
  <c r="C31" i="21"/>
  <c r="C66" i="45"/>
  <c r="C66" i="21"/>
  <c r="I31" i="33"/>
  <c r="D19" i="45"/>
  <c r="D19" i="21"/>
  <c r="I27" i="33"/>
  <c r="D27" i="45" s="1"/>
  <c r="I64" i="33"/>
  <c r="C51" i="45"/>
  <c r="C51" i="21"/>
  <c r="I19" i="35"/>
  <c r="I8" i="38"/>
  <c r="I68" i="39"/>
  <c r="J35" i="45"/>
  <c r="J35" i="21"/>
  <c r="I70" i="39"/>
  <c r="L51" i="45"/>
  <c r="L51" i="21"/>
  <c r="M19" i="45"/>
  <c r="M19" i="21"/>
  <c r="C56" i="45"/>
  <c r="C56" i="21"/>
  <c r="D13" i="45"/>
  <c r="O13" i="45" s="1"/>
  <c r="D13" i="21"/>
  <c r="D30" i="21"/>
  <c r="E40" i="21"/>
  <c r="L25" i="21"/>
  <c r="G13" i="21"/>
  <c r="K40" i="21"/>
  <c r="K33" i="21"/>
  <c r="J12" i="40"/>
  <c r="G9" i="21"/>
  <c r="C42" i="45"/>
  <c r="C42" i="21"/>
  <c r="C53" i="45"/>
  <c r="C53" i="21"/>
  <c r="C12" i="45"/>
  <c r="C12" i="21"/>
  <c r="C23" i="45"/>
  <c r="C23" i="21"/>
  <c r="F6" i="45"/>
  <c r="F6" i="21"/>
  <c r="I40" i="36"/>
  <c r="G40" i="21" s="1"/>
  <c r="I22" i="41"/>
  <c r="I12" i="41"/>
  <c r="M39" i="45"/>
  <c r="M39" i="21"/>
  <c r="I8" i="44"/>
  <c r="I35" i="44"/>
  <c r="I45" i="44"/>
  <c r="C45" i="45" s="1"/>
  <c r="I55" i="44"/>
  <c r="C55" i="45" s="1"/>
  <c r="I64" i="44"/>
  <c r="C64" i="45" s="1"/>
  <c r="I73" i="44"/>
  <c r="D34" i="21"/>
  <c r="D67" i="21"/>
  <c r="J12" i="34"/>
  <c r="I62" i="34"/>
  <c r="F54" i="21"/>
  <c r="I10" i="35"/>
  <c r="I17" i="35"/>
  <c r="F17" i="45" s="1"/>
  <c r="F25" i="21"/>
  <c r="F35" i="21"/>
  <c r="I38" i="35"/>
  <c r="F42" i="21"/>
  <c r="I45" i="35"/>
  <c r="I25" i="36"/>
  <c r="I33" i="36"/>
  <c r="G33" i="45" s="1"/>
  <c r="I70" i="36"/>
  <c r="I50" i="36"/>
  <c r="I60" i="36"/>
  <c r="I6" i="37"/>
  <c r="H6" i="45" s="1"/>
  <c r="I15" i="37"/>
  <c r="I25" i="37"/>
  <c r="I33" i="37"/>
  <c r="I42" i="37"/>
  <c r="I53" i="37"/>
  <c r="I62" i="37"/>
  <c r="I70" i="37"/>
  <c r="I66" i="38"/>
  <c r="I27" i="38"/>
  <c r="I6" i="39"/>
  <c r="I17" i="39"/>
  <c r="I50" i="39"/>
  <c r="J50" i="45" s="1"/>
  <c r="I60" i="39"/>
  <c r="I64" i="41"/>
  <c r="L6" i="45"/>
  <c r="I17" i="42"/>
  <c r="I27" i="42"/>
  <c r="I40" i="42"/>
  <c r="I50" i="42"/>
  <c r="I60" i="42"/>
  <c r="I64" i="42"/>
  <c r="I68" i="42"/>
  <c r="I57" i="42"/>
  <c r="I38" i="42"/>
  <c r="C28" i="21"/>
  <c r="C34" i="21"/>
  <c r="C69" i="21"/>
  <c r="D51" i="21"/>
  <c r="O51" i="21" s="1"/>
  <c r="I17" i="34"/>
  <c r="E17" i="21" s="1"/>
  <c r="I22" i="34"/>
  <c r="I66" i="34"/>
  <c r="I50" i="35"/>
  <c r="F50" i="45" s="1"/>
  <c r="I55" i="35"/>
  <c r="I60" i="35"/>
  <c r="I64" i="35"/>
  <c r="I68" i="35"/>
  <c r="F68" i="45" s="1"/>
  <c r="I35" i="36"/>
  <c r="I25" i="38"/>
  <c r="I57" i="38"/>
  <c r="I35" i="38"/>
  <c r="I40" i="38"/>
  <c r="I8" i="39"/>
  <c r="I53" i="39"/>
  <c r="I62" i="39"/>
  <c r="I73" i="39"/>
  <c r="I42" i="40"/>
  <c r="I45" i="40"/>
  <c r="I47" i="40"/>
  <c r="K47" i="21" s="1"/>
  <c r="I50" i="40"/>
  <c r="I53" i="40"/>
  <c r="K53" i="21" s="1"/>
  <c r="I55" i="40"/>
  <c r="I62" i="40"/>
  <c r="K69" i="45" s="1"/>
  <c r="I66" i="40"/>
  <c r="I68" i="40"/>
  <c r="I31" i="41"/>
  <c r="I42" i="41"/>
  <c r="I53" i="41"/>
  <c r="I62" i="41"/>
  <c r="J22" i="41"/>
  <c r="I70" i="42"/>
  <c r="I27" i="34"/>
  <c r="I45" i="34"/>
  <c r="I50" i="34"/>
  <c r="I22" i="35"/>
  <c r="I33" i="35"/>
  <c r="I40" i="35"/>
  <c r="F40" i="45" s="1"/>
  <c r="I68" i="36"/>
  <c r="I10" i="36"/>
  <c r="G10" i="21" s="1"/>
  <c r="I29" i="36"/>
  <c r="I38" i="36"/>
  <c r="G38" i="45" s="1"/>
  <c r="I47" i="36"/>
  <c r="G47" i="45" s="1"/>
  <c r="I57" i="36"/>
  <c r="I66" i="36"/>
  <c r="I33" i="39"/>
  <c r="I45" i="39"/>
  <c r="I27" i="39"/>
  <c r="J27" i="45" s="1"/>
  <c r="I33" i="41"/>
  <c r="O58" i="21"/>
  <c r="O43" i="45"/>
  <c r="E17" i="45"/>
  <c r="D31" i="45"/>
  <c r="D31" i="21"/>
  <c r="D60" i="45"/>
  <c r="D60" i="21"/>
  <c r="E57" i="45"/>
  <c r="E57" i="21"/>
  <c r="I31" i="45"/>
  <c r="I31" i="21"/>
  <c r="E29" i="45"/>
  <c r="E29" i="21"/>
  <c r="E6" i="45"/>
  <c r="E6" i="21"/>
  <c r="C6" i="45"/>
  <c r="C6" i="21"/>
  <c r="D22" i="45"/>
  <c r="D22" i="21"/>
  <c r="D50" i="45"/>
  <c r="D50" i="21"/>
  <c r="F31" i="45"/>
  <c r="F31" i="21"/>
  <c r="F39" i="45"/>
  <c r="F39" i="21"/>
  <c r="F55" i="45"/>
  <c r="F55" i="21"/>
  <c r="F73" i="45"/>
  <c r="F73" i="21"/>
  <c r="G19" i="45"/>
  <c r="G19" i="21"/>
  <c r="G69" i="45"/>
  <c r="G69" i="21"/>
  <c r="G35" i="45"/>
  <c r="G35" i="21"/>
  <c r="G64" i="45"/>
  <c r="G64" i="21"/>
  <c r="H22" i="45"/>
  <c r="H22" i="21"/>
  <c r="H40" i="45"/>
  <c r="H40" i="21"/>
  <c r="H60" i="45"/>
  <c r="H60" i="21"/>
  <c r="I42" i="45"/>
  <c r="I42" i="21"/>
  <c r="I73" i="45"/>
  <c r="I73" i="21"/>
  <c r="I45" i="45"/>
  <c r="I45" i="21"/>
  <c r="J42" i="45"/>
  <c r="J42" i="21"/>
  <c r="E53" i="45"/>
  <c r="E53" i="21"/>
  <c r="P4" i="21"/>
  <c r="O4" i="21"/>
  <c r="D26" i="21"/>
  <c r="C74" i="21"/>
  <c r="C15" i="21"/>
  <c r="C15" i="45"/>
  <c r="C40" i="45"/>
  <c r="C40" i="21"/>
  <c r="C45" i="21"/>
  <c r="C50" i="45"/>
  <c r="C50" i="21"/>
  <c r="C60" i="45"/>
  <c r="C60" i="21"/>
  <c r="C64" i="21"/>
  <c r="C61" i="45"/>
  <c r="C61" i="21"/>
  <c r="O61" i="21" s="1"/>
  <c r="D10" i="45"/>
  <c r="D10" i="21"/>
  <c r="D33" i="45"/>
  <c r="D33" i="21"/>
  <c r="D40" i="45"/>
  <c r="D40" i="21"/>
  <c r="Q13" i="21"/>
  <c r="D63" i="45"/>
  <c r="D63" i="21"/>
  <c r="O63" i="21" s="1"/>
  <c r="D74" i="45"/>
  <c r="D74" i="21"/>
  <c r="E33" i="45"/>
  <c r="E33" i="21"/>
  <c r="E45" i="45"/>
  <c r="E45" i="21"/>
  <c r="E50" i="45"/>
  <c r="E50" i="21"/>
  <c r="E74" i="45"/>
  <c r="E74" i="21"/>
  <c r="E67" i="45"/>
  <c r="E67" i="21"/>
  <c r="E46" i="45"/>
  <c r="E46" i="21"/>
  <c r="E39" i="45"/>
  <c r="E39" i="21"/>
  <c r="E32" i="45"/>
  <c r="O32" i="45" s="1"/>
  <c r="E32" i="21"/>
  <c r="E18" i="45"/>
  <c r="E18" i="21"/>
  <c r="E11" i="45"/>
  <c r="O11" i="45" s="1"/>
  <c r="E11" i="21"/>
  <c r="F12" i="45"/>
  <c r="F12" i="21"/>
  <c r="G40" i="45"/>
  <c r="G62" i="45"/>
  <c r="G62" i="21"/>
  <c r="G30" i="45"/>
  <c r="G30" i="21"/>
  <c r="G68" i="45"/>
  <c r="G68" i="21"/>
  <c r="G10" i="45"/>
  <c r="G29" i="45"/>
  <c r="G29" i="21"/>
  <c r="G66" i="45"/>
  <c r="G66" i="21"/>
  <c r="H15" i="45"/>
  <c r="H15" i="21"/>
  <c r="H33" i="45"/>
  <c r="H33" i="21"/>
  <c r="H53" i="45"/>
  <c r="H53" i="21"/>
  <c r="H62" i="45"/>
  <c r="H62" i="21"/>
  <c r="H70" i="45"/>
  <c r="H70" i="21"/>
  <c r="H7" i="45"/>
  <c r="H7" i="21"/>
  <c r="H18" i="45"/>
  <c r="H18" i="21"/>
  <c r="H28" i="45"/>
  <c r="O28" i="45" s="1"/>
  <c r="H28" i="21"/>
  <c r="H41" i="45"/>
  <c r="O41" i="45" s="1"/>
  <c r="H41" i="21"/>
  <c r="H51" i="45"/>
  <c r="O51" i="45" s="1"/>
  <c r="H51" i="21"/>
  <c r="H71" i="45"/>
  <c r="H71" i="21"/>
  <c r="H30" i="45"/>
  <c r="H30" i="21"/>
  <c r="I62" i="45"/>
  <c r="I62" i="21"/>
  <c r="I55" i="45"/>
  <c r="I39" i="45"/>
  <c r="I39" i="21"/>
  <c r="J15" i="45"/>
  <c r="J15" i="21"/>
  <c r="J57" i="45"/>
  <c r="J64" i="45"/>
  <c r="J64" i="21"/>
  <c r="K42" i="45"/>
  <c r="K42" i="21"/>
  <c r="K45" i="45"/>
  <c r="K45" i="21"/>
  <c r="K47" i="45"/>
  <c r="K50" i="45"/>
  <c r="K50" i="21"/>
  <c r="K60" i="45"/>
  <c r="K53" i="45"/>
  <c r="K60" i="21"/>
  <c r="K55" i="45"/>
  <c r="K62" i="45"/>
  <c r="K62" i="21"/>
  <c r="K55" i="21"/>
  <c r="K69" i="21"/>
  <c r="L19" i="45"/>
  <c r="L19" i="21"/>
  <c r="L31" i="45"/>
  <c r="L31" i="21"/>
  <c r="L62" i="45"/>
  <c r="L62" i="21"/>
  <c r="L73" i="45"/>
  <c r="L73" i="21"/>
  <c r="L35" i="45"/>
  <c r="L30" i="45"/>
  <c r="L30" i="21"/>
  <c r="E35" i="45"/>
  <c r="E35" i="21"/>
  <c r="C8" i="45"/>
  <c r="C8" i="21"/>
  <c r="C35" i="45"/>
  <c r="C35" i="21"/>
  <c r="D15" i="45"/>
  <c r="D15" i="21"/>
  <c r="E22" i="45"/>
  <c r="E22" i="21"/>
  <c r="E62" i="45"/>
  <c r="E62" i="21"/>
  <c r="F26" i="45"/>
  <c r="O26" i="45" s="1"/>
  <c r="F26" i="21"/>
  <c r="F56" i="45"/>
  <c r="F56" i="21"/>
  <c r="O56" i="21" s="1"/>
  <c r="F60" i="45"/>
  <c r="F60" i="21"/>
  <c r="G55" i="45"/>
  <c r="G55" i="21"/>
  <c r="H31" i="45"/>
  <c r="H31" i="21"/>
  <c r="F29" i="45"/>
  <c r="F29" i="21"/>
  <c r="I19" i="21"/>
  <c r="C25" i="45"/>
  <c r="C25" i="21"/>
  <c r="C20" i="45"/>
  <c r="C20" i="21"/>
  <c r="O20" i="21" s="1"/>
  <c r="D12" i="45"/>
  <c r="D12" i="21"/>
  <c r="D25" i="45"/>
  <c r="D25" i="21"/>
  <c r="D68" i="45"/>
  <c r="D68" i="21"/>
  <c r="D73" i="45"/>
  <c r="D73" i="21"/>
  <c r="I62" i="33"/>
  <c r="I53" i="33"/>
  <c r="D42" i="45"/>
  <c r="D42" i="21"/>
  <c r="D8" i="45"/>
  <c r="D8" i="21"/>
  <c r="D35" i="45"/>
  <c r="D35" i="21"/>
  <c r="D17" i="45"/>
  <c r="D17" i="21"/>
  <c r="D27" i="21"/>
  <c r="D45" i="45"/>
  <c r="D45" i="21"/>
  <c r="D55" i="45"/>
  <c r="D55" i="21"/>
  <c r="D64" i="45"/>
  <c r="D64" i="21"/>
  <c r="C67" i="45"/>
  <c r="C67" i="21"/>
  <c r="E8" i="45"/>
  <c r="E8" i="21"/>
  <c r="I19" i="34"/>
  <c r="E31" i="45"/>
  <c r="E31" i="21"/>
  <c r="E60" i="45"/>
  <c r="E60" i="21"/>
  <c r="F57" i="45"/>
  <c r="F57" i="21"/>
  <c r="F62" i="45"/>
  <c r="F62" i="21"/>
  <c r="F66" i="45"/>
  <c r="F66" i="21"/>
  <c r="F70" i="45"/>
  <c r="F70" i="21"/>
  <c r="F15" i="45"/>
  <c r="F15" i="21"/>
  <c r="G32" i="45"/>
  <c r="G32" i="21"/>
  <c r="G74" i="45"/>
  <c r="G74" i="21"/>
  <c r="G38" i="21"/>
  <c r="I8" i="37"/>
  <c r="I17" i="37"/>
  <c r="I27" i="37"/>
  <c r="I35" i="37"/>
  <c r="I45" i="37"/>
  <c r="I55" i="37"/>
  <c r="I64" i="37"/>
  <c r="I73" i="37"/>
  <c r="I25" i="21"/>
  <c r="I25" i="45"/>
  <c r="I38" i="38"/>
  <c r="I47" i="38"/>
  <c r="I15" i="45"/>
  <c r="I15" i="21"/>
  <c r="I29" i="45"/>
  <c r="I29" i="21"/>
  <c r="I27" i="45"/>
  <c r="I27" i="21"/>
  <c r="J6" i="45"/>
  <c r="J6" i="21"/>
  <c r="J17" i="45"/>
  <c r="J17" i="21"/>
  <c r="J67" i="45"/>
  <c r="J67" i="21"/>
  <c r="J7" i="45"/>
  <c r="J7" i="21"/>
  <c r="J40" i="21"/>
  <c r="G7" i="45"/>
  <c r="F8" i="45"/>
  <c r="O41" i="21"/>
  <c r="C27" i="45"/>
  <c r="C27" i="21"/>
  <c r="C68" i="45"/>
  <c r="C68" i="21"/>
  <c r="C73" i="45"/>
  <c r="C73" i="21"/>
  <c r="D18" i="45"/>
  <c r="D18" i="21"/>
  <c r="E55" i="45"/>
  <c r="E55" i="21"/>
  <c r="F16" i="45"/>
  <c r="F16" i="21"/>
  <c r="F48" i="45"/>
  <c r="F48" i="21"/>
  <c r="F65" i="45"/>
  <c r="F65" i="21"/>
  <c r="F64" i="45"/>
  <c r="F64" i="21"/>
  <c r="G15" i="45"/>
  <c r="G15" i="21"/>
  <c r="G46" i="45"/>
  <c r="G46" i="21"/>
  <c r="G45" i="45"/>
  <c r="G45" i="21"/>
  <c r="G22" i="45"/>
  <c r="G22" i="21"/>
  <c r="H12" i="45"/>
  <c r="H12" i="21"/>
  <c r="H50" i="45"/>
  <c r="H50" i="21"/>
  <c r="H68" i="45"/>
  <c r="H68" i="21"/>
  <c r="I8" i="45"/>
  <c r="I8" i="21"/>
  <c r="I53" i="45"/>
  <c r="I60" i="45"/>
  <c r="I60" i="21"/>
  <c r="I69" i="45"/>
  <c r="I69" i="21"/>
  <c r="I12" i="38"/>
  <c r="J12" i="38"/>
  <c r="I22" i="45"/>
  <c r="I22" i="21"/>
  <c r="J32" i="45"/>
  <c r="J32" i="21"/>
  <c r="J45" i="45"/>
  <c r="J45" i="21"/>
  <c r="E73" i="45"/>
  <c r="E73" i="21"/>
  <c r="F67" i="21"/>
  <c r="E12" i="21"/>
  <c r="I17" i="44"/>
  <c r="C38" i="45"/>
  <c r="C38" i="21"/>
  <c r="C47" i="45"/>
  <c r="C47" i="21"/>
  <c r="C57" i="45"/>
  <c r="C57" i="21"/>
  <c r="J22" i="44"/>
  <c r="I29" i="44"/>
  <c r="C16" i="45"/>
  <c r="C16" i="21"/>
  <c r="C36" i="45"/>
  <c r="C36" i="21"/>
  <c r="O36" i="21" s="1"/>
  <c r="D38" i="21"/>
  <c r="I70" i="33"/>
  <c r="D48" i="45"/>
  <c r="D48" i="21"/>
  <c r="D69" i="45"/>
  <c r="D69" i="21"/>
  <c r="I38" i="34"/>
  <c r="I42" i="34"/>
  <c r="I47" i="34"/>
  <c r="E68" i="21"/>
  <c r="I70" i="34"/>
  <c r="F17" i="21"/>
  <c r="F27" i="21"/>
  <c r="F40" i="21"/>
  <c r="G26" i="45"/>
  <c r="G26" i="21"/>
  <c r="G53" i="45"/>
  <c r="G53" i="21"/>
  <c r="G6" i="45"/>
  <c r="G6" i="21"/>
  <c r="I31" i="36"/>
  <c r="G73" i="45"/>
  <c r="G73" i="21"/>
  <c r="J12" i="36"/>
  <c r="I12" i="36"/>
  <c r="G25" i="45"/>
  <c r="G25" i="21"/>
  <c r="G33" i="21"/>
  <c r="I42" i="36"/>
  <c r="G70" i="45"/>
  <c r="G70" i="21"/>
  <c r="G47" i="21"/>
  <c r="I10" i="37"/>
  <c r="I19" i="37"/>
  <c r="I29" i="37"/>
  <c r="I38" i="37"/>
  <c r="I47" i="37"/>
  <c r="I57" i="37"/>
  <c r="I66" i="37"/>
  <c r="H11" i="45"/>
  <c r="H11" i="21"/>
  <c r="H23" i="45"/>
  <c r="H23" i="21"/>
  <c r="P23" i="21" s="1"/>
  <c r="H34" i="45"/>
  <c r="H34" i="21"/>
  <c r="H46" i="45"/>
  <c r="H46" i="21"/>
  <c r="H67" i="45"/>
  <c r="H67" i="21"/>
  <c r="H65" i="45"/>
  <c r="H65" i="21"/>
  <c r="I9" i="45"/>
  <c r="O9" i="45" s="1"/>
  <c r="I9" i="21"/>
  <c r="O9" i="21" s="1"/>
  <c r="I50" i="45"/>
  <c r="I50" i="21"/>
  <c r="J73" i="45"/>
  <c r="J73" i="21"/>
  <c r="J48" i="45"/>
  <c r="J48" i="21"/>
  <c r="K17" i="45"/>
  <c r="K17" i="21"/>
  <c r="K39" i="45"/>
  <c r="K39" i="21"/>
  <c r="K38" i="21"/>
  <c r="K38" i="45"/>
  <c r="K29" i="45"/>
  <c r="K29" i="21"/>
  <c r="L34" i="45"/>
  <c r="L34" i="21"/>
  <c r="D7" i="21"/>
  <c r="D28" i="21"/>
  <c r="O28" i="21" s="1"/>
  <c r="D54" i="21"/>
  <c r="O54" i="21" s="1"/>
  <c r="C46" i="21"/>
  <c r="G34" i="21"/>
  <c r="I6" i="21"/>
  <c r="I65" i="45"/>
  <c r="I58" i="45"/>
  <c r="J60" i="45"/>
  <c r="J53" i="45"/>
  <c r="I12" i="39"/>
  <c r="J31" i="21"/>
  <c r="I66" i="41"/>
  <c r="C26" i="21"/>
  <c r="I36" i="45"/>
  <c r="H36" i="45"/>
  <c r="I64" i="45"/>
  <c r="I57" i="45"/>
  <c r="I61" i="45"/>
  <c r="I54" i="45"/>
  <c r="J62" i="45"/>
  <c r="J55" i="45"/>
  <c r="J54" i="45"/>
  <c r="J61" i="45"/>
  <c r="J47" i="45"/>
  <c r="J47" i="21"/>
  <c r="J22" i="21"/>
  <c r="K12" i="45"/>
  <c r="K12" i="21"/>
  <c r="I57" i="40"/>
  <c r="I60" i="40"/>
  <c r="I64" i="40"/>
  <c r="I70" i="40"/>
  <c r="I73" i="40"/>
  <c r="I38" i="41"/>
  <c r="I47" i="41"/>
  <c r="I57" i="41"/>
  <c r="I29" i="41"/>
  <c r="I20" i="45"/>
  <c r="K65" i="45"/>
  <c r="I17" i="38"/>
  <c r="I70" i="38"/>
  <c r="I38" i="39"/>
  <c r="J63" i="45"/>
  <c r="J56" i="45"/>
  <c r="K6" i="21"/>
  <c r="K10" i="45"/>
  <c r="K31" i="45"/>
  <c r="I56" i="45"/>
  <c r="I63" i="45"/>
  <c r="K61" i="45"/>
  <c r="K54" i="45"/>
  <c r="R29" i="45"/>
  <c r="R12" i="45"/>
  <c r="R45" i="45"/>
  <c r="P29" i="45"/>
  <c r="J65" i="45"/>
  <c r="J58" i="45"/>
  <c r="K63" i="45"/>
  <c r="K56" i="45"/>
  <c r="I12" i="42"/>
  <c r="M12" i="21" s="1"/>
  <c r="I15" i="42"/>
  <c r="I25" i="42"/>
  <c r="I47" i="42"/>
  <c r="O7" i="21" l="1"/>
  <c r="O7" i="45"/>
  <c r="O39" i="45"/>
  <c r="O74" i="45"/>
  <c r="G57" i="45"/>
  <c r="G57" i="21"/>
  <c r="F22" i="45"/>
  <c r="P22" i="45" s="1"/>
  <c r="F22" i="21"/>
  <c r="P22" i="21" s="1"/>
  <c r="L42" i="45"/>
  <c r="L42" i="21"/>
  <c r="I35" i="45"/>
  <c r="I35" i="21"/>
  <c r="M60" i="45"/>
  <c r="M60" i="21"/>
  <c r="F38" i="45"/>
  <c r="F38" i="21"/>
  <c r="F19" i="45"/>
  <c r="F19" i="21"/>
  <c r="L40" i="45"/>
  <c r="L40" i="21"/>
  <c r="O40" i="21" s="1"/>
  <c r="F68" i="21"/>
  <c r="J27" i="21"/>
  <c r="H6" i="21"/>
  <c r="O6" i="21" s="1"/>
  <c r="Q13" i="45"/>
  <c r="J53" i="21"/>
  <c r="J60" i="21"/>
  <c r="I57" i="21"/>
  <c r="I64" i="21"/>
  <c r="E66" i="45"/>
  <c r="E66" i="21"/>
  <c r="M57" i="45"/>
  <c r="M57" i="21"/>
  <c r="M50" i="45"/>
  <c r="M50" i="21"/>
  <c r="G60" i="45"/>
  <c r="G60" i="21"/>
  <c r="O60" i="21" s="1"/>
  <c r="L70" i="45"/>
  <c r="L70" i="21"/>
  <c r="O34" i="45"/>
  <c r="M70" i="45"/>
  <c r="M70" i="21"/>
  <c r="J69" i="45"/>
  <c r="J69" i="21"/>
  <c r="M38" i="45"/>
  <c r="M38" i="21"/>
  <c r="M17" i="45"/>
  <c r="M17" i="21"/>
  <c r="F10" i="45"/>
  <c r="F10" i="21"/>
  <c r="P23" i="45"/>
  <c r="J50" i="21"/>
  <c r="O50" i="21" s="1"/>
  <c r="C70" i="21"/>
  <c r="J33" i="45"/>
  <c r="J33" i="21"/>
  <c r="J8" i="45"/>
  <c r="J8" i="21"/>
  <c r="M68" i="45"/>
  <c r="M68" i="21"/>
  <c r="M40" i="45"/>
  <c r="M40" i="21"/>
  <c r="L64" i="21"/>
  <c r="L64" i="45"/>
  <c r="H25" i="45"/>
  <c r="H25" i="21"/>
  <c r="G50" i="45"/>
  <c r="G50" i="21"/>
  <c r="F45" i="45"/>
  <c r="F45" i="21"/>
  <c r="L12" i="45"/>
  <c r="L12" i="21"/>
  <c r="L60" i="45"/>
  <c r="O60" i="45" s="1"/>
  <c r="L60" i="21"/>
  <c r="E10" i="45"/>
  <c r="E10" i="21"/>
  <c r="O69" i="21"/>
  <c r="H42" i="45"/>
  <c r="H42" i="21"/>
  <c r="F50" i="21"/>
  <c r="C55" i="21"/>
  <c r="L33" i="45"/>
  <c r="O33" i="45" s="1"/>
  <c r="L33" i="21"/>
  <c r="F33" i="45"/>
  <c r="F33" i="21"/>
  <c r="O33" i="21" s="1"/>
  <c r="E27" i="45"/>
  <c r="E27" i="21"/>
  <c r="L53" i="45"/>
  <c r="L53" i="21"/>
  <c r="I40" i="45"/>
  <c r="I40" i="21"/>
  <c r="M64" i="45"/>
  <c r="M64" i="21"/>
  <c r="M27" i="45"/>
  <c r="M27" i="21"/>
  <c r="L22" i="45"/>
  <c r="L22" i="21"/>
  <c r="O13" i="21"/>
  <c r="L50" i="45"/>
  <c r="L50" i="21"/>
  <c r="O22" i="45"/>
  <c r="O34" i="21"/>
  <c r="O39" i="21"/>
  <c r="O69" i="45"/>
  <c r="O16" i="45"/>
  <c r="O48" i="45"/>
  <c r="O56" i="45"/>
  <c r="O54" i="45"/>
  <c r="O58" i="45"/>
  <c r="O65" i="45"/>
  <c r="Q30" i="45"/>
  <c r="O63" i="45"/>
  <c r="O11" i="21"/>
  <c r="O74" i="21"/>
  <c r="H8" i="45"/>
  <c r="H8" i="21"/>
  <c r="O8" i="21" s="1"/>
  <c r="D62" i="45"/>
  <c r="O62" i="45" s="1"/>
  <c r="D62" i="21"/>
  <c r="O62" i="21" s="1"/>
  <c r="L29" i="45"/>
  <c r="L29" i="21"/>
  <c r="H57" i="45"/>
  <c r="H57" i="21"/>
  <c r="H19" i="45"/>
  <c r="H19" i="21"/>
  <c r="E42" i="45"/>
  <c r="E42" i="21"/>
  <c r="O48" i="21"/>
  <c r="C29" i="45"/>
  <c r="C29" i="21"/>
  <c r="I12" i="45"/>
  <c r="I12" i="21"/>
  <c r="O65" i="21"/>
  <c r="O18" i="21"/>
  <c r="P18" i="21"/>
  <c r="O68" i="21"/>
  <c r="I47" i="45"/>
  <c r="I47" i="21"/>
  <c r="H73" i="45"/>
  <c r="H73" i="21"/>
  <c r="O73" i="21" s="1"/>
  <c r="H35" i="21"/>
  <c r="H35" i="45"/>
  <c r="O30" i="21"/>
  <c r="Q30" i="21"/>
  <c r="O32" i="21"/>
  <c r="O61" i="45"/>
  <c r="O23" i="21"/>
  <c r="P45" i="21"/>
  <c r="P29" i="21"/>
  <c r="P12" i="21"/>
  <c r="I17" i="45"/>
  <c r="I17" i="21"/>
  <c r="K67" i="45"/>
  <c r="O67" i="45" s="1"/>
  <c r="K67" i="21"/>
  <c r="O67" i="21" s="1"/>
  <c r="L66" i="21"/>
  <c r="L66" i="45"/>
  <c r="H66" i="45"/>
  <c r="H66" i="21"/>
  <c r="K64" i="45"/>
  <c r="K57" i="45"/>
  <c r="K64" i="21"/>
  <c r="K57" i="21"/>
  <c r="Q46" i="21"/>
  <c r="O46" i="21"/>
  <c r="M25" i="45"/>
  <c r="M25" i="21"/>
  <c r="J38" i="45"/>
  <c r="J38" i="21"/>
  <c r="L57" i="45"/>
  <c r="L57" i="21"/>
  <c r="O26" i="21"/>
  <c r="J12" i="21"/>
  <c r="J12" i="45"/>
  <c r="H47" i="45"/>
  <c r="H47" i="21"/>
  <c r="H10" i="45"/>
  <c r="O10" i="45" s="1"/>
  <c r="H10" i="21"/>
  <c r="O10" i="21" s="1"/>
  <c r="G42" i="45"/>
  <c r="G42" i="21"/>
  <c r="O42" i="21" s="1"/>
  <c r="E70" i="45"/>
  <c r="E70" i="21"/>
  <c r="E38" i="45"/>
  <c r="E38" i="21"/>
  <c r="O36" i="45"/>
  <c r="O18" i="45"/>
  <c r="P18" i="45"/>
  <c r="O68" i="45"/>
  <c r="I38" i="45"/>
  <c r="I38" i="21"/>
  <c r="H64" i="45"/>
  <c r="H64" i="21"/>
  <c r="H27" i="45"/>
  <c r="O27" i="45" s="1"/>
  <c r="H27" i="21"/>
  <c r="O27" i="21" s="1"/>
  <c r="O30" i="45"/>
  <c r="O46" i="45"/>
  <c r="Q46" i="45"/>
  <c r="O50" i="45"/>
  <c r="L38" i="45"/>
  <c r="L38" i="21"/>
  <c r="H29" i="45"/>
  <c r="H29" i="21"/>
  <c r="E47" i="45"/>
  <c r="E47" i="21"/>
  <c r="H45" i="45"/>
  <c r="H45" i="21"/>
  <c r="E19" i="45"/>
  <c r="E19" i="21"/>
  <c r="O19" i="21" s="1"/>
  <c r="M47" i="45"/>
  <c r="M47" i="21"/>
  <c r="K73" i="45"/>
  <c r="K73" i="21"/>
  <c r="M15" i="45"/>
  <c r="O15" i="45" s="1"/>
  <c r="M15" i="21"/>
  <c r="L47" i="45"/>
  <c r="L47" i="21"/>
  <c r="K71" i="45"/>
  <c r="O71" i="45" s="1"/>
  <c r="K71" i="21"/>
  <c r="O71" i="21" s="1"/>
  <c r="O23" i="45"/>
  <c r="H38" i="45"/>
  <c r="H38" i="21"/>
  <c r="G12" i="45"/>
  <c r="G12" i="21"/>
  <c r="G31" i="45"/>
  <c r="O31" i="45" s="1"/>
  <c r="G31" i="21"/>
  <c r="O31" i="21" s="1"/>
  <c r="D70" i="45"/>
  <c r="D70" i="21"/>
  <c r="O16" i="21"/>
  <c r="C17" i="45"/>
  <c r="C17" i="21"/>
  <c r="H55" i="45"/>
  <c r="O55" i="45" s="1"/>
  <c r="H55" i="21"/>
  <c r="H17" i="45"/>
  <c r="H17" i="21"/>
  <c r="D53" i="45"/>
  <c r="O53" i="45" s="1"/>
  <c r="D53" i="21"/>
  <c r="O20" i="45"/>
  <c r="O25" i="45"/>
  <c r="O35" i="21"/>
  <c r="O15" i="21"/>
  <c r="O6" i="45"/>
  <c r="Q12" i="21" l="1"/>
  <c r="O22" i="21"/>
  <c r="O8" i="45"/>
  <c r="O40" i="45"/>
  <c r="O70" i="45"/>
  <c r="O45" i="21"/>
  <c r="O25" i="21"/>
  <c r="O35" i="45"/>
  <c r="O70" i="21"/>
  <c r="Q45" i="21"/>
  <c r="O64" i="45"/>
  <c r="O57" i="45"/>
  <c r="O64" i="21"/>
  <c r="O53" i="21"/>
  <c r="O55" i="21"/>
  <c r="O47" i="21"/>
  <c r="O45" i="45"/>
  <c r="Q12" i="45"/>
  <c r="O66" i="21"/>
  <c r="O12" i="21"/>
  <c r="O73" i="45"/>
  <c r="O57" i="21"/>
  <c r="O38" i="21"/>
  <c r="O19" i="45"/>
  <c r="O47" i="45"/>
  <c r="O66" i="45"/>
  <c r="O38" i="45"/>
  <c r="O17" i="21"/>
  <c r="P17" i="21"/>
  <c r="Q29" i="21"/>
  <c r="O29" i="21"/>
  <c r="O42" i="45"/>
  <c r="O17" i="45"/>
  <c r="P17" i="45"/>
  <c r="O12" i="45"/>
  <c r="Q45" i="45"/>
  <c r="O29" i="45"/>
  <c r="Q29" i="45"/>
</calcChain>
</file>

<file path=xl/sharedStrings.xml><?xml version="1.0" encoding="utf-8"?>
<sst xmlns="http://schemas.openxmlformats.org/spreadsheetml/2006/main" count="2634" uniqueCount="150">
  <si>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</si>
  <si>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</si>
  <si>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</si>
  <si>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</si>
  <si>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</si>
  <si>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</si>
  <si>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</si>
  <si>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</si>
  <si>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</si>
  <si>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</si>
  <si>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</si>
  <si>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</si>
  <si>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</si>
  <si>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</si>
  <si>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</si>
  <si>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</si>
  <si>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</si>
  <si>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</si>
  <si>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</si>
  <si>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</si>
  <si>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</si>
  <si>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</si>
  <si>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</si>
  <si>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</si>
  <si>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</si>
  <si>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</si>
  <si>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</si>
  <si>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</si>
  <si>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</si>
  <si>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</si>
  <si>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</si>
  <si>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</si>
  <si>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</si>
  <si>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</si>
  <si>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</si>
  <si>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</si>
  <si>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</si>
  <si>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</si>
  <si>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</si>
  <si>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</si>
  <si>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</si>
  <si>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</si>
  <si>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</si>
  <si>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</si>
  <si>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</si>
  <si>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</si>
  <si>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</si>
  <si>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</si>
  <si>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</si>
  <si>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</si>
  <si>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</si>
  <si>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</si>
  <si>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</si>
  <si>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</si>
  <si>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</si>
  <si>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</si>
  <si>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</si>
  <si>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</si>
  <si>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</si>
  <si>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</si>
  <si>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</si>
  <si>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</si>
  <si>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</si>
  <si>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</si>
  <si>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</si>
  <si>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</si>
  <si>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</si>
  <si>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</si>
  <si>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</si>
  <si>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</si>
  <si>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</si>
  <si>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</si>
  <si>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</si>
  <si>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</si>
  <si>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</si>
  <si>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</si>
  <si>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</si>
  <si>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</si>
  <si>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</si>
  <si>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</si>
  <si>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</si>
  <si>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</si>
  <si>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</si>
  <si>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</si>
  <si>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</si>
  <si>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</si>
  <si>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</si>
  <si>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</si>
  <si>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</si>
  <si>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2562</t>
  </si>
  <si>
    <t>RHXB10FO</t>
  </si>
  <si>
    <t>RHXS10FO</t>
  </si>
  <si>
    <t>RHXB10FN</t>
  </si>
  <si>
    <t>RHXS10FN</t>
  </si>
  <si>
    <t>RHXB00GO</t>
  </si>
  <si>
    <t>RHXS00GO</t>
  </si>
  <si>
    <t>RHXB00GN</t>
  </si>
  <si>
    <t>RHXS00GN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</si>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</sst>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203" formatCode="_-* #,##0.0000_-;\-* #,##0.0000_-;_-* &quot;-&quot;??_-;_-@_-"/>
    <numFmt numFmtId="204" formatCode="0.0000"/>
    <numFmt numFmtId="205" formatCode="_-* #,##0_-;\-* #,##0_-;_-* &quot;-&quot;??_-;_-@_-"/>
    <numFmt numFmtId="206" formatCode="0.000"/>
    <numFmt numFmtId="209" formatCode="0.0000_ ;\-0.0000\ "/>
    <numFmt numFmtId="221" formatCode="_-* #,##0.000_-;\-* #,##0.000_-;_-* &quot;-&quot;??_-;_-@_-"/>
    <numFmt numFmtId="224" formatCode="0.00_ ;\-0.00\ "/>
    <numFmt numFmtId="226" formatCode="0_ ;\-0\ "/>
  </numFmts>
  <fonts count="22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6"/>
      <name val="TH SarabunPSK"/>
      <family val="2"/>
    </font>
    <font>
      <sz val="14"/>
      <color rgb="FFFF0000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7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Border="1"/>
    <xf numFmtId="203" fontId="0" fillId="0" borderId="0" xfId="0" applyNumberFormat="1"/>
    <xf numFmtId="205" fontId="1" fillId="0" borderId="2" xfId="1" applyNumberFormat="1" applyFont="1" applyBorder="1" applyAlignment="1">
      <alignment horizontal="right"/>
    </xf>
    <xf numFmtId="205" fontId="1" fillId="0" borderId="0" xfId="1" applyNumberFormat="1" applyBorder="1" applyAlignment="1">
      <alignment horizontal="right"/>
    </xf>
    <xf numFmtId="205" fontId="1" fillId="0" borderId="0" xfId="1" applyNumberFormat="1"/>
    <xf numFmtId="205" fontId="1" fillId="0" borderId="0" xfId="1" applyNumberFormat="1" applyBorder="1"/>
    <xf numFmtId="205" fontId="1" fillId="0" borderId="3" xfId="1" applyNumberFormat="1" applyBorder="1" applyAlignment="1">
      <alignment horizontal="right"/>
    </xf>
    <xf numFmtId="205" fontId="1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204" fontId="0" fillId="2" borderId="1" xfId="0" applyNumberFormat="1" applyFill="1" applyBorder="1" applyAlignment="1">
      <alignment horizontal="right"/>
    </xf>
    <xf numFmtId="203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205" fontId="1" fillId="3" borderId="2" xfId="1" applyNumberFormat="1" applyFill="1" applyBorder="1" applyAlignment="1">
      <alignment horizontal="right"/>
    </xf>
    <xf numFmtId="0" fontId="0" fillId="0" borderId="0" xfId="0" applyFill="1"/>
    <xf numFmtId="205" fontId="1" fillId="0" borderId="2" xfId="1" applyNumberFormat="1" applyFont="1" applyFill="1" applyBorder="1" applyAlignment="1">
      <alignment horizontal="right"/>
    </xf>
    <xf numFmtId="205" fontId="1" fillId="0" borderId="3" xfId="1" applyNumberFormat="1" applyFill="1" applyBorder="1" applyAlignment="1">
      <alignment horizontal="right"/>
    </xf>
    <xf numFmtId="205" fontId="1" fillId="0" borderId="2" xfId="1" applyNumberFormat="1" applyFill="1" applyBorder="1" applyAlignment="1">
      <alignment horizontal="right"/>
    </xf>
    <xf numFmtId="205" fontId="1" fillId="3" borderId="2" xfId="1" applyNumberFormat="1" applyFont="1" applyFill="1" applyBorder="1" applyAlignment="1">
      <alignment horizontal="right"/>
    </xf>
    <xf numFmtId="205" fontId="7" fillId="0" borderId="0" xfId="0" applyNumberFormat="1" applyFont="1" applyFill="1"/>
    <xf numFmtId="205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209" fontId="1" fillId="0" borderId="0" xfId="1" applyNumberFormat="1"/>
    <xf numFmtId="205" fontId="9" fillId="0" borderId="2" xfId="1" applyNumberFormat="1" applyFont="1" applyBorder="1" applyAlignment="1">
      <alignment horizontal="right"/>
    </xf>
    <xf numFmtId="205" fontId="9" fillId="0" borderId="3" xfId="1" applyNumberFormat="1" applyFont="1" applyBorder="1" applyAlignment="1">
      <alignment horizontal="right"/>
    </xf>
    <xf numFmtId="205" fontId="1" fillId="4" borderId="2" xfId="1" applyNumberFormat="1" applyFont="1" applyFill="1" applyBorder="1" applyAlignment="1">
      <alignment horizontal="right"/>
    </xf>
    <xf numFmtId="205" fontId="1" fillId="5" borderId="2" xfId="1" applyNumberFormat="1" applyFont="1" applyFill="1" applyBorder="1" applyAlignment="1">
      <alignment horizontal="right"/>
    </xf>
    <xf numFmtId="205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203" fontId="1" fillId="3" borderId="2" xfId="1" applyNumberFormat="1" applyFill="1" applyBorder="1" applyAlignment="1">
      <alignment horizontal="right"/>
    </xf>
    <xf numFmtId="205" fontId="9" fillId="3" borderId="2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8" xfId="0" applyFont="1" applyBorder="1"/>
    <xf numFmtId="205" fontId="1" fillId="0" borderId="3" xfId="1" applyNumberFormat="1" applyFont="1" applyFill="1" applyBorder="1" applyAlignment="1">
      <alignment horizontal="right"/>
    </xf>
    <xf numFmtId="0" fontId="15" fillId="0" borderId="9" xfId="0" applyFont="1" applyBorder="1"/>
    <xf numFmtId="205" fontId="1" fillId="0" borderId="10" xfId="1" applyNumberFormat="1" applyFont="1" applyBorder="1" applyAlignment="1">
      <alignment horizontal="right"/>
    </xf>
    <xf numFmtId="205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205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0" fontId="15" fillId="4" borderId="4" xfId="0" applyFont="1" applyFill="1" applyBorder="1"/>
    <xf numFmtId="205" fontId="1" fillId="4" borderId="2" xfId="1" applyNumberFormat="1" applyFill="1" applyBorder="1" applyAlignment="1">
      <alignment horizontal="right"/>
    </xf>
    <xf numFmtId="205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0" fontId="15" fillId="4" borderId="8" xfId="0" applyFont="1" applyFill="1" applyBorder="1"/>
    <xf numFmtId="205" fontId="9" fillId="4" borderId="3" xfId="1" applyNumberFormat="1" applyFont="1" applyFill="1" applyBorder="1" applyAlignment="1">
      <alignment horizontal="right"/>
    </xf>
    <xf numFmtId="205" fontId="1" fillId="4" borderId="3" xfId="1" applyNumberFormat="1" applyFill="1" applyBorder="1" applyAlignment="1">
      <alignment horizontal="right"/>
    </xf>
    <xf numFmtId="209" fontId="1" fillId="4" borderId="0" xfId="1" applyNumberFormat="1" applyFill="1"/>
    <xf numFmtId="205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205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5" fontId="3" fillId="0" borderId="11" xfId="1" applyNumberFormat="1" applyFont="1" applyFill="1" applyBorder="1" applyAlignment="1">
      <alignment horizontal="center"/>
    </xf>
    <xf numFmtId="205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205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203" fontId="1" fillId="5" borderId="10" xfId="1" applyNumberFormat="1" applyFill="1" applyBorder="1" applyAlignment="1">
      <alignment horizontal="right"/>
    </xf>
    <xf numFmtId="205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204" fontId="0" fillId="5" borderId="10" xfId="0" applyNumberFormat="1" applyFill="1" applyBorder="1"/>
    <xf numFmtId="206" fontId="0" fillId="5" borderId="10" xfId="0" applyNumberFormat="1" applyFill="1" applyBorder="1"/>
    <xf numFmtId="205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204" fontId="0" fillId="6" borderId="1" xfId="0" applyNumberFormat="1" applyFill="1" applyBorder="1" applyAlignment="1">
      <alignment horizontal="right"/>
    </xf>
    <xf numFmtId="204" fontId="1" fillId="6" borderId="1" xfId="1" applyNumberFormat="1" applyFill="1" applyBorder="1" applyAlignment="1">
      <alignment horizontal="right"/>
    </xf>
    <xf numFmtId="203" fontId="17" fillId="6" borderId="1" xfId="1" applyNumberFormat="1" applyFont="1" applyFill="1" applyBorder="1"/>
    <xf numFmtId="203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204" fontId="0" fillId="7" borderId="1" xfId="0" applyNumberFormat="1" applyFill="1" applyBorder="1" applyAlignment="1">
      <alignment horizontal="right"/>
    </xf>
    <xf numFmtId="203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204" fontId="0" fillId="0" borderId="0" xfId="0" applyNumberFormat="1"/>
    <xf numFmtId="204" fontId="0" fillId="0" borderId="0" xfId="0" applyNumberFormat="1" applyFill="1"/>
    <xf numFmtId="204" fontId="1" fillId="8" borderId="0" xfId="1" applyNumberFormat="1" applyFill="1"/>
    <xf numFmtId="204" fontId="0" fillId="8" borderId="0" xfId="0" applyNumberFormat="1" applyFill="1"/>
    <xf numFmtId="205" fontId="0" fillId="3" borderId="2" xfId="1" applyNumberFormat="1" applyFont="1" applyFill="1" applyBorder="1" applyAlignment="1">
      <alignment horizontal="right"/>
    </xf>
    <xf numFmtId="204" fontId="1" fillId="0" borderId="0" xfId="1" applyNumberFormat="1"/>
    <xf numFmtId="204" fontId="18" fillId="0" borderId="0" xfId="1" applyNumberFormat="1" applyFont="1" applyFill="1" applyBorder="1"/>
    <xf numFmtId="204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204" fontId="19" fillId="0" borderId="0" xfId="1" applyNumberFormat="1" applyFont="1" applyFill="1" applyBorder="1"/>
    <xf numFmtId="204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203" fontId="1" fillId="0" borderId="0" xfId="1" applyNumberFormat="1"/>
    <xf numFmtId="203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204" fontId="21" fillId="0" borderId="0" xfId="0" applyNumberFormat="1" applyFont="1"/>
    <xf numFmtId="204" fontId="0" fillId="7" borderId="0" xfId="0" applyNumberFormat="1" applyFill="1"/>
    <xf numFmtId="203" fontId="1" fillId="9" borderId="2" xfId="1" applyNumberFormat="1" applyFill="1" applyBorder="1" applyAlignment="1">
      <alignment horizontal="right"/>
    </xf>
    <xf numFmtId="224" fontId="1" fillId="4" borderId="0" xfId="1" applyNumberFormat="1" applyFill="1"/>
    <xf numFmtId="226" fontId="1" fillId="4" borderId="0" xfId="1" applyNumberFormat="1" applyFill="1"/>
    <xf numFmtId="224" fontId="1" fillId="0" borderId="0" xfId="1" applyNumberFormat="1"/>
    <xf numFmtId="43" fontId="1" fillId="4" borderId="0" xfId="1" applyNumberFormat="1" applyFill="1"/>
    <xf numFmtId="203" fontId="20" fillId="6" borderId="0" xfId="0" applyNumberFormat="1" applyFont="1" applyFill="1"/>
    <xf numFmtId="205" fontId="1" fillId="10" borderId="2" xfId="1" applyNumberFormat="1" applyFont="1" applyFill="1" applyBorder="1" applyAlignment="1">
      <alignment horizontal="right"/>
    </xf>
    <xf numFmtId="205" fontId="8" fillId="10" borderId="3" xfId="1" applyNumberFormat="1" applyFont="1" applyFill="1" applyBorder="1" applyAlignment="1">
      <alignment horizontal="right"/>
    </xf>
    <xf numFmtId="205" fontId="1" fillId="10" borderId="3" xfId="1" applyNumberFormat="1" applyFont="1" applyFill="1" applyBorder="1" applyAlignment="1">
      <alignment horizontal="right"/>
    </xf>
    <xf numFmtId="206" fontId="1" fillId="6" borderId="1" xfId="1" applyNumberFormat="1" applyFill="1" applyBorder="1" applyAlignment="1">
      <alignment horizontal="right"/>
    </xf>
    <xf numFmtId="206" fontId="0" fillId="6" borderId="1" xfId="0" applyNumberFormat="1" applyFill="1" applyBorder="1" applyAlignment="1">
      <alignment horizontal="right"/>
    </xf>
    <xf numFmtId="221" fontId="17" fillId="6" borderId="1" xfId="1" applyNumberFormat="1" applyFont="1" applyFill="1" applyBorder="1"/>
    <xf numFmtId="205" fontId="7" fillId="4" borderId="0" xfId="1" applyNumberFormat="1" applyFont="1" applyFill="1" applyAlignment="1">
      <alignment horizontal="left"/>
    </xf>
    <xf numFmtId="205" fontId="1" fillId="10" borderId="3" xfId="1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74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R32" sqref="R32"/>
    </sheetView>
  </sheetViews>
  <sheetFormatPr defaultRowHeight="24" x14ac:dyDescent="0.55000000000000004"/>
  <cols>
    <col min="1" max="1" width="34.28515625" style="16" bestFit="1" customWidth="1"/>
    <col min="2" max="2" width="8.5703125" style="16" bestFit="1" customWidth="1"/>
    <col min="3" max="14" width="10.5703125" style="16" customWidth="1"/>
    <col min="15" max="15" width="10.5703125" style="72" customWidth="1"/>
    <col min="16" max="16" width="11.42578125" style="73" bestFit="1" customWidth="1"/>
    <col min="17" max="17" width="13.5703125" style="74" customWidth="1"/>
    <col min="18" max="18" width="11.42578125" style="24" customWidth="1"/>
    <col min="19" max="16384" width="9.140625" style="16"/>
  </cols>
  <sheetData>
    <row r="1" spans="1:18" ht="27" customHeight="1" x14ac:dyDescent="0.6">
      <c r="C1" s="70"/>
      <c r="D1" s="70"/>
      <c r="E1" s="70"/>
      <c r="F1" s="70"/>
      <c r="G1" s="71"/>
      <c r="H1" s="70"/>
      <c r="N1" s="163" t="s">
        <v>1</v>
      </c>
      <c r="O1" s="163"/>
    </row>
    <row r="2" spans="1:18" ht="21" customHeight="1" x14ac:dyDescent="0.55000000000000004">
      <c r="A2" s="164" t="s">
        <v>2</v>
      </c>
      <c r="B2" s="164"/>
      <c r="C2" s="166" t="s">
        <v>89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18" x14ac:dyDescent="0.55000000000000004">
      <c r="A3" s="165"/>
      <c r="B3" s="165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1" customFormat="1" x14ac:dyDescent="0.55000000000000004">
      <c r="A4" s="169" t="s">
        <v>23</v>
      </c>
      <c r="B4" s="169"/>
      <c r="C4" s="158">
        <v>31.600166666666667</v>
      </c>
      <c r="D4" s="158">
        <v>31.037550000000003</v>
      </c>
      <c r="E4" s="158">
        <v>31.460450000000002</v>
      </c>
      <c r="F4" s="159">
        <v>31.640933333333333</v>
      </c>
      <c r="G4" s="159">
        <v>31.449300000000001</v>
      </c>
      <c r="H4" s="158">
        <v>30.726074999999998</v>
      </c>
      <c r="I4" s="159">
        <v>30.580925000000001</v>
      </c>
      <c r="J4" s="158">
        <v>30.51005</v>
      </c>
      <c r="K4" s="159">
        <v>30.311525</v>
      </c>
      <c r="L4" s="158">
        <v>30.143349999999998</v>
      </c>
      <c r="M4" s="158">
        <v>30.1434</v>
      </c>
      <c r="N4" s="158">
        <v>30.1434</v>
      </c>
      <c r="O4" s="160">
        <f>AVERAGE(C4:N4)</f>
        <v>30.812260416666664</v>
      </c>
      <c r="P4" s="154">
        <f>AVERAGE(C4:L4)</f>
        <v>30.946032500000001</v>
      </c>
      <c r="Q4" s="119"/>
      <c r="R4" s="120"/>
    </row>
    <row r="5" spans="1:18" s="87" customFormat="1" x14ac:dyDescent="0.55000000000000004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55000000000000004">
      <c r="A6" s="38" t="s">
        <v>28</v>
      </c>
      <c r="B6" s="45" t="s">
        <v>85</v>
      </c>
      <c r="C6" s="102">
        <f>jan!I6</f>
        <v>37940.737666666661</v>
      </c>
      <c r="D6" s="102">
        <f>feb!I6</f>
        <v>37943.226125000001</v>
      </c>
      <c r="E6" s="102">
        <f>mar!I6</f>
        <v>37571.873200000002</v>
      </c>
      <c r="F6" s="102">
        <f>apr!I6</f>
        <v>37420.519433333335</v>
      </c>
      <c r="G6" s="102">
        <f>may!I6</f>
        <v>37454.544600000001</v>
      </c>
      <c r="H6" s="102">
        <f>jun!I6</f>
        <v>37467.430625000001</v>
      </c>
      <c r="I6" s="102">
        <f>jul!I6</f>
        <v>37438.699975000003</v>
      </c>
      <c r="J6" s="102">
        <f>aug!I6</f>
        <v>37962.038800000002</v>
      </c>
      <c r="K6" s="102">
        <f>sep!I6</f>
        <v>37919.649149999997</v>
      </c>
      <c r="L6" s="102">
        <f>oct!I6</f>
        <v>38020.411</v>
      </c>
      <c r="M6" s="102">
        <f>nov!I6</f>
        <v>37937.865399999995</v>
      </c>
      <c r="N6" s="102">
        <f>dec!I6</f>
        <v>0</v>
      </c>
      <c r="O6" s="103">
        <f t="shared" ref="O6:O13" si="0">AVERAGE(C6:N6)</f>
        <v>34589.749664583338</v>
      </c>
      <c r="P6" s="21"/>
      <c r="Q6" s="31"/>
    </row>
    <row r="7" spans="1:18" x14ac:dyDescent="0.55000000000000004">
      <c r="A7" s="39" t="s">
        <v>29</v>
      </c>
      <c r="B7" s="56" t="s">
        <v>86</v>
      </c>
      <c r="C7" s="104">
        <f>jan!I7</f>
        <v>1200.6666666666667</v>
      </c>
      <c r="D7" s="104">
        <f>feb!I7</f>
        <v>1222.5</v>
      </c>
      <c r="E7" s="104">
        <f>mar!I7</f>
        <v>1194.25</v>
      </c>
      <c r="F7" s="104">
        <f>apr!I7</f>
        <v>1182.6666666666667</v>
      </c>
      <c r="G7" s="104">
        <f>may!I7</f>
        <v>1191</v>
      </c>
      <c r="H7" s="104">
        <f>jun!I7</f>
        <v>1219.5</v>
      </c>
      <c r="I7" s="104">
        <f>jul!I7</f>
        <v>1224.25</v>
      </c>
      <c r="J7" s="104">
        <f>aug!I7</f>
        <v>1244.25</v>
      </c>
      <c r="K7" s="104">
        <f>sep!I7</f>
        <v>1251</v>
      </c>
      <c r="L7" s="104">
        <f>oct!I7</f>
        <v>1261</v>
      </c>
      <c r="M7" s="104">
        <f>nov!I7</f>
        <v>1265</v>
      </c>
      <c r="N7" s="102">
        <f>dec!I7</f>
        <v>0</v>
      </c>
      <c r="O7" s="103">
        <f t="shared" si="0"/>
        <v>1121.3402777777778</v>
      </c>
      <c r="P7" s="21"/>
      <c r="Q7" s="31"/>
    </row>
    <row r="8" spans="1:18" x14ac:dyDescent="0.55000000000000004">
      <c r="A8" s="38" t="s">
        <v>30</v>
      </c>
      <c r="B8" s="45" t="s">
        <v>85</v>
      </c>
      <c r="C8" s="102">
        <f>jan!I8</f>
        <v>37940.737666666661</v>
      </c>
      <c r="D8" s="102">
        <f>feb!I8</f>
        <v>37943.226125000001</v>
      </c>
      <c r="E8" s="102">
        <f>mar!I8</f>
        <v>37571.873200000002</v>
      </c>
      <c r="F8" s="102">
        <f>apr!I8</f>
        <v>37420.519433333335</v>
      </c>
      <c r="G8" s="102">
        <f>may!I8</f>
        <v>37454.544600000001</v>
      </c>
      <c r="H8" s="102">
        <f>jun!I8</f>
        <v>36318.763200000001</v>
      </c>
      <c r="I8" s="102">
        <f>jul!I8</f>
        <v>36024.841050000003</v>
      </c>
      <c r="J8" s="102">
        <f>aug!I8</f>
        <v>38357.994899999998</v>
      </c>
      <c r="K8" s="102">
        <f>sep!I8</f>
        <v>39071.322325000001</v>
      </c>
      <c r="L8" s="102">
        <f>oct!I8</f>
        <v>38224.850574999997</v>
      </c>
      <c r="M8" s="102">
        <f>nov!I8</f>
        <v>36652.065849999999</v>
      </c>
      <c r="N8" s="141">
        <f>dec!I8</f>
        <v>0</v>
      </c>
      <c r="O8" s="103">
        <f t="shared" si="0"/>
        <v>34415.061577083332</v>
      </c>
      <c r="P8" s="21"/>
      <c r="Q8" s="31"/>
    </row>
    <row r="9" spans="1:18" x14ac:dyDescent="0.55000000000000004">
      <c r="A9" s="39" t="s">
        <v>29</v>
      </c>
      <c r="B9" s="56" t="s">
        <v>86</v>
      </c>
      <c r="C9" s="104">
        <f>jan!I9</f>
        <v>1200.6666666666667</v>
      </c>
      <c r="D9" s="104">
        <f>feb!I9</f>
        <v>1222.5</v>
      </c>
      <c r="E9" s="104">
        <f>mar!I9</f>
        <v>1194.25</v>
      </c>
      <c r="F9" s="104">
        <f>apr!I9</f>
        <v>1182.6666666666667</v>
      </c>
      <c r="G9" s="104">
        <f>may!I9</f>
        <v>1191</v>
      </c>
      <c r="H9" s="104">
        <f>jun!I9</f>
        <v>1182</v>
      </c>
      <c r="I9" s="104">
        <f>jul!I9</f>
        <v>1178</v>
      </c>
      <c r="J9" s="104">
        <f>aug!I9</f>
        <v>1257.25</v>
      </c>
      <c r="K9" s="104">
        <f>sep!I9</f>
        <v>1289</v>
      </c>
      <c r="L9" s="104">
        <f>oct!I9</f>
        <v>1271.5</v>
      </c>
      <c r="M9" s="104">
        <f>nov!I9</f>
        <v>1203</v>
      </c>
      <c r="N9" s="104">
        <f>dec!I9</f>
        <v>0</v>
      </c>
      <c r="O9" s="103">
        <f t="shared" si="0"/>
        <v>1114.3194444444446</v>
      </c>
      <c r="P9" s="21"/>
      <c r="Q9" s="31"/>
    </row>
    <row r="10" spans="1:18" x14ac:dyDescent="0.55000000000000004">
      <c r="A10" s="38" t="s">
        <v>31</v>
      </c>
      <c r="B10" s="45" t="s">
        <v>85</v>
      </c>
      <c r="C10" s="102">
        <f>jan!I10</f>
        <v>36919.091166666673</v>
      </c>
      <c r="D10" s="102">
        <f>feb!I10</f>
        <v>36911.253525</v>
      </c>
      <c r="E10" s="102">
        <f>mar!I10</f>
        <v>36557.253949999998</v>
      </c>
      <c r="F10" s="102">
        <f>apr!I10</f>
        <v>36408.020166666662</v>
      </c>
      <c r="G10" s="102">
        <f>may!I10</f>
        <v>36448.26685</v>
      </c>
      <c r="H10" s="102">
        <f>jun!I10</f>
        <v>36438.081225000002</v>
      </c>
      <c r="I10" s="102">
        <f>jul!I10</f>
        <v>36398.948525</v>
      </c>
      <c r="J10" s="102">
        <f>aug!I10</f>
        <v>36955.207149999995</v>
      </c>
      <c r="K10" s="102">
        <f>sep!I10</f>
        <v>36896.644724999998</v>
      </c>
      <c r="L10" s="102">
        <f>oct!I10</f>
        <v>36965.125999999997</v>
      </c>
      <c r="M10" s="102">
        <f>nov!I10</f>
        <v>36404.718699999998</v>
      </c>
      <c r="N10" s="102">
        <f>dec!I10</f>
        <v>0</v>
      </c>
      <c r="O10" s="103">
        <f t="shared" si="0"/>
        <v>33608.550998611106</v>
      </c>
      <c r="P10" s="21"/>
      <c r="Q10" s="31"/>
    </row>
    <row r="11" spans="1:18" x14ac:dyDescent="0.55000000000000004">
      <c r="A11" s="39" t="s">
        <v>32</v>
      </c>
      <c r="B11" s="56" t="s">
        <v>86</v>
      </c>
      <c r="C11" s="104">
        <f>jan!I11</f>
        <v>1168.3333333333333</v>
      </c>
      <c r="D11" s="104">
        <f>feb!I11</f>
        <v>1189.25</v>
      </c>
      <c r="E11" s="104">
        <f>mar!I11</f>
        <v>1162</v>
      </c>
      <c r="F11" s="104">
        <f>apr!I11</f>
        <v>1150.6666666666667</v>
      </c>
      <c r="G11" s="104">
        <f>may!I11</f>
        <v>1159</v>
      </c>
      <c r="H11" s="104">
        <f>jun!I11</f>
        <v>1186</v>
      </c>
      <c r="I11" s="104">
        <f>jul!I11</f>
        <v>1190.25</v>
      </c>
      <c r="J11" s="104">
        <f>aug!I11</f>
        <v>1211.25</v>
      </c>
      <c r="K11" s="104">
        <f>sep!I11</f>
        <v>1217.25</v>
      </c>
      <c r="L11" s="104">
        <f>oct!I11</f>
        <v>1226</v>
      </c>
      <c r="M11" s="104">
        <f>nov!I11</f>
        <v>1214</v>
      </c>
      <c r="N11" s="102">
        <f>dec!I11</f>
        <v>0</v>
      </c>
      <c r="O11" s="103">
        <f t="shared" si="0"/>
        <v>1089.5</v>
      </c>
      <c r="P11" s="21"/>
      <c r="Q11" s="31"/>
    </row>
    <row r="12" spans="1:18" x14ac:dyDescent="0.55000000000000004">
      <c r="A12" s="38" t="s">
        <v>33</v>
      </c>
      <c r="B12" s="45" t="s">
        <v>85</v>
      </c>
      <c r="C12" s="102">
        <f>jan!I12</f>
        <v>36413.402333333332</v>
      </c>
      <c r="D12" s="102">
        <f>feb!I12</f>
        <v>36406.878075000001</v>
      </c>
      <c r="E12" s="102">
        <f>mar!I12</f>
        <v>36030.311150000001</v>
      </c>
      <c r="F12" s="102">
        <f>apr!I12</f>
        <v>35891.1996</v>
      </c>
      <c r="G12" s="102">
        <f>may!I12</f>
        <v>35921.462575000005</v>
      </c>
      <c r="H12" s="102">
        <f>jun!I12</f>
        <v>34774.861975000007</v>
      </c>
      <c r="I12" s="102">
        <f>jul!I12</f>
        <v>34495.794800000003</v>
      </c>
      <c r="J12" s="102">
        <f>aug!I12</f>
        <v>36817.242200000001</v>
      </c>
      <c r="K12" s="102">
        <f>sep!I12</f>
        <v>37540.594100000002</v>
      </c>
      <c r="L12" s="102">
        <f>oct!I12</f>
        <v>36691.709699999992</v>
      </c>
      <c r="M12" s="102">
        <f>M13*M4</f>
        <v>36955.808400000002</v>
      </c>
      <c r="N12" s="102">
        <f>N13*N4</f>
        <v>36955.808400000002</v>
      </c>
      <c r="O12" s="103">
        <f t="shared" si="0"/>
        <v>36241.256109027774</v>
      </c>
      <c r="P12" s="103">
        <f>P13*O4</f>
        <v>25574.176145833331</v>
      </c>
      <c r="Q12" s="78">
        <f>AVERAGE(C12:L12)</f>
        <v>36098.345650833333</v>
      </c>
      <c r="R12" s="24">
        <f>R13*O4</f>
        <v>36358.46729166666</v>
      </c>
    </row>
    <row r="13" spans="1:18" x14ac:dyDescent="0.55000000000000004">
      <c r="A13" s="39" t="s">
        <v>32</v>
      </c>
      <c r="B13" s="56" t="s">
        <v>86</v>
      </c>
      <c r="C13" s="104">
        <f>jan!I13</f>
        <v>1152.3333333333333</v>
      </c>
      <c r="D13" s="104">
        <f>feb!I13</f>
        <v>1173</v>
      </c>
      <c r="E13" s="104">
        <f>mar!I13</f>
        <v>1145.25</v>
      </c>
      <c r="F13" s="104">
        <f>apr!I13</f>
        <v>1134.3333333333333</v>
      </c>
      <c r="G13" s="104">
        <f>may!I13</f>
        <v>1142.25</v>
      </c>
      <c r="H13" s="104">
        <f>jun!I13</f>
        <v>1131.75</v>
      </c>
      <c r="I13" s="104">
        <f>jul!I13</f>
        <v>1128</v>
      </c>
      <c r="J13" s="104">
        <f>aug!I13</f>
        <v>1206.75</v>
      </c>
      <c r="K13" s="104">
        <f>sep!I13</f>
        <v>1238.5</v>
      </c>
      <c r="L13" s="104">
        <f>oct!I13</f>
        <v>1220.5</v>
      </c>
      <c r="M13" s="104">
        <f>oct!J13</f>
        <v>1226</v>
      </c>
      <c r="N13" s="104">
        <v>1226</v>
      </c>
      <c r="O13" s="103">
        <f t="shared" si="0"/>
        <v>1177.0555555555554</v>
      </c>
      <c r="P13" s="105">
        <v>830</v>
      </c>
      <c r="Q13" s="78">
        <f>AVERAGE(C13:L13)</f>
        <v>1167.2666666666667</v>
      </c>
      <c r="R13" s="24">
        <v>1180</v>
      </c>
    </row>
    <row r="14" spans="1:18" s="87" customFormat="1" x14ac:dyDescent="0.55000000000000004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55000000000000004">
      <c r="A15" s="38" t="s">
        <v>35</v>
      </c>
      <c r="B15" s="45" t="s">
        <v>85</v>
      </c>
      <c r="C15" s="102">
        <f>jan!I15</f>
        <v>23657.68683333333</v>
      </c>
      <c r="D15" s="102">
        <f>feb!I15</f>
        <v>23759.321874999998</v>
      </c>
      <c r="E15" s="102">
        <f>mar!I15</f>
        <v>24153.690049999997</v>
      </c>
      <c r="F15" s="102">
        <f>apr!I15</f>
        <v>24152.482866666669</v>
      </c>
      <c r="G15" s="102">
        <f>may!I15</f>
        <v>24167.776724999996</v>
      </c>
      <c r="H15" s="102">
        <f>jun!I15</f>
        <v>24179.257825000001</v>
      </c>
      <c r="I15" s="102">
        <f>jul!I15</f>
        <v>24135.997600000002</v>
      </c>
      <c r="J15" s="102">
        <f>aug!I15</f>
        <v>24308.514450000002</v>
      </c>
      <c r="K15" s="102">
        <f>sep!I15</f>
        <v>24650.8115</v>
      </c>
      <c r="L15" s="23">
        <f>oct!I15</f>
        <v>24681.134574999996</v>
      </c>
      <c r="M15" s="102">
        <f>nov!I15</f>
        <v>23103.162100000001</v>
      </c>
      <c r="N15" s="102">
        <f>dec!I15</f>
        <v>0</v>
      </c>
      <c r="O15" s="103">
        <f t="shared" ref="O15:O20" si="1">AVERAGE(C15:N15)</f>
        <v>22079.153033333336</v>
      </c>
      <c r="P15" s="21"/>
      <c r="Q15" s="31"/>
    </row>
    <row r="16" spans="1:18" x14ac:dyDescent="0.55000000000000004">
      <c r="A16" s="39" t="s">
        <v>36</v>
      </c>
      <c r="B16" s="56" t="s">
        <v>86</v>
      </c>
      <c r="C16" s="104">
        <f>jan!I16</f>
        <v>748.66666666666663</v>
      </c>
      <c r="D16" s="104">
        <f>feb!I16</f>
        <v>765.5</v>
      </c>
      <c r="E16" s="104">
        <f>mar!I16</f>
        <v>767.75</v>
      </c>
      <c r="F16" s="104">
        <f>apr!I16</f>
        <v>763.33333333333337</v>
      </c>
      <c r="G16" s="104">
        <f>may!I16</f>
        <v>768.5</v>
      </c>
      <c r="H16" s="104">
        <f>jun!I16</f>
        <v>787</v>
      </c>
      <c r="I16" s="104">
        <f>jul!I16</f>
        <v>789.25</v>
      </c>
      <c r="J16" s="104">
        <f>aug!I16</f>
        <v>796.75</v>
      </c>
      <c r="K16" s="104">
        <f>sep!I16</f>
        <v>813.25</v>
      </c>
      <c r="L16" s="23">
        <f>oct!I16</f>
        <v>821</v>
      </c>
      <c r="M16" s="104">
        <f>nov!I16</f>
        <v>754</v>
      </c>
      <c r="N16" s="102">
        <f>dec!I16</f>
        <v>0</v>
      </c>
      <c r="O16" s="105">
        <f t="shared" si="1"/>
        <v>714.58333333333337</v>
      </c>
      <c r="P16" s="21"/>
      <c r="Q16" s="31"/>
    </row>
    <row r="17" spans="1:18" x14ac:dyDescent="0.55000000000000004">
      <c r="A17" s="38" t="s">
        <v>37</v>
      </c>
      <c r="B17" s="45" t="s">
        <v>85</v>
      </c>
      <c r="C17" s="102">
        <f>jan!I17</f>
        <v>15167.907666666666</v>
      </c>
      <c r="D17" s="102">
        <f>feb!I17</f>
        <v>15612.000750000001</v>
      </c>
      <c r="E17" s="102">
        <f>mar!I17</f>
        <v>16005.458849999999</v>
      </c>
      <c r="F17" s="102">
        <f>apr!I17</f>
        <v>15989.156833333333</v>
      </c>
      <c r="G17" s="102">
        <f>may!I17</f>
        <v>16007.045049999999</v>
      </c>
      <c r="H17" s="102">
        <f>jun!I17</f>
        <v>15999.230725000001</v>
      </c>
      <c r="I17" s="102">
        <f>jul!I17</f>
        <v>15863.754550000001</v>
      </c>
      <c r="J17" s="102">
        <f>aug!I17</f>
        <v>16139.462299999999</v>
      </c>
      <c r="K17" s="102">
        <f>sep!I17</f>
        <v>16504.598699999999</v>
      </c>
      <c r="L17" s="139">
        <f>oct!I17</f>
        <v>16136.335950000001</v>
      </c>
      <c r="M17" s="102">
        <f>nov!I17</f>
        <v>15212.526549999999</v>
      </c>
      <c r="N17" s="141">
        <f>dec!I17</f>
        <v>0</v>
      </c>
      <c r="O17" s="103">
        <f t="shared" si="1"/>
        <v>14553.123160416668</v>
      </c>
      <c r="P17" s="21">
        <f>AVERAGE(C17:M17)</f>
        <v>15876.134356818184</v>
      </c>
      <c r="Q17" s="31"/>
    </row>
    <row r="18" spans="1:18" x14ac:dyDescent="0.55000000000000004">
      <c r="A18" s="39" t="s">
        <v>38</v>
      </c>
      <c r="B18" s="56" t="s">
        <v>86</v>
      </c>
      <c r="C18" s="104">
        <f>jan!I18</f>
        <v>480</v>
      </c>
      <c r="D18" s="104">
        <f>feb!I18</f>
        <v>503</v>
      </c>
      <c r="E18" s="104">
        <f>mar!I18</f>
        <v>508.75</v>
      </c>
      <c r="F18" s="104">
        <f>apr!I18</f>
        <v>505.33333333333331</v>
      </c>
      <c r="G18" s="104">
        <f>may!I18</f>
        <v>509</v>
      </c>
      <c r="H18" s="104">
        <f>jun!I18</f>
        <v>520.75</v>
      </c>
      <c r="I18" s="108">
        <f>jul!I18</f>
        <v>518.75</v>
      </c>
      <c r="J18" s="108">
        <f>aug!I18</f>
        <v>529</v>
      </c>
      <c r="K18" s="104">
        <f>sep!I18</f>
        <v>544.5</v>
      </c>
      <c r="L18" s="100">
        <f>oct!I18</f>
        <v>536.75</v>
      </c>
      <c r="M18" s="104">
        <f>nov!I18</f>
        <v>493.33333333333331</v>
      </c>
      <c r="N18" s="104">
        <f>dec!I18</f>
        <v>0</v>
      </c>
      <c r="O18" s="105">
        <f t="shared" si="1"/>
        <v>470.76388888888886</v>
      </c>
      <c r="P18" s="21">
        <f>AVERAGE(C18:M18)</f>
        <v>513.56060606060601</v>
      </c>
      <c r="Q18" s="31"/>
    </row>
    <row r="19" spans="1:18" x14ac:dyDescent="0.55000000000000004">
      <c r="A19" s="57" t="s">
        <v>26</v>
      </c>
      <c r="B19" s="79" t="s">
        <v>85</v>
      </c>
      <c r="C19" s="102">
        <f>jan!I19</f>
        <v>34327.877500000002</v>
      </c>
      <c r="D19" s="102">
        <f>feb!I19</f>
        <v>34350.666325000006</v>
      </c>
      <c r="E19" s="102">
        <f>mar!I19</f>
        <v>33977.497049999998</v>
      </c>
      <c r="F19" s="102">
        <f>apr!I19</f>
        <v>33834.573700000001</v>
      </c>
      <c r="G19" s="102">
        <f>may!I19</f>
        <v>33845.983325000001</v>
      </c>
      <c r="H19" s="102">
        <f>jun!I19</f>
        <v>32731.714075000004</v>
      </c>
      <c r="I19" s="102">
        <f>jul!I19</f>
        <v>32951.446000000004</v>
      </c>
      <c r="J19" s="102">
        <f>aug!I19</f>
        <v>35268.870899999994</v>
      </c>
      <c r="K19" s="102">
        <f>sep!I19</f>
        <v>35971.962650000001</v>
      </c>
      <c r="L19" s="23">
        <f>oct!I19</f>
        <v>34753.060475000006</v>
      </c>
      <c r="M19" s="102">
        <f>nov!I19</f>
        <v>33306.714250000005</v>
      </c>
      <c r="N19" s="141">
        <f>dec!I19</f>
        <v>0</v>
      </c>
      <c r="O19" s="103">
        <f t="shared" si="1"/>
        <v>31276.697187500002</v>
      </c>
      <c r="P19" s="21"/>
      <c r="Q19" s="31"/>
    </row>
    <row r="20" spans="1:18" x14ac:dyDescent="0.55000000000000004">
      <c r="A20" s="39" t="s">
        <v>39</v>
      </c>
      <c r="B20" s="56" t="s">
        <v>86</v>
      </c>
      <c r="C20" s="104">
        <f>jan!I20</f>
        <v>1086.3333333333333</v>
      </c>
      <c r="D20" s="104">
        <f>feb!I20</f>
        <v>1106.75</v>
      </c>
      <c r="E20" s="104">
        <f>mar!I20</f>
        <v>1080</v>
      </c>
      <c r="F20" s="104">
        <f>apr!I20</f>
        <v>1069.3333333333333</v>
      </c>
      <c r="G20" s="104">
        <f>may!I20</f>
        <v>1076.25</v>
      </c>
      <c r="H20" s="104">
        <f>jun!I20</f>
        <v>1065.25</v>
      </c>
      <c r="I20" s="108">
        <f>jun!I20</f>
        <v>1065.25</v>
      </c>
      <c r="J20" s="108">
        <f>aug!I20</f>
        <v>1156</v>
      </c>
      <c r="K20" s="104">
        <f>sep!I20</f>
        <v>1186.75</v>
      </c>
      <c r="L20" s="100">
        <f>oct!I20</f>
        <v>1156</v>
      </c>
      <c r="M20" s="104">
        <f>nov!I20</f>
        <v>1088.6666666666667</v>
      </c>
      <c r="N20" s="104">
        <f>dec!I20</f>
        <v>0</v>
      </c>
      <c r="O20" s="105">
        <f t="shared" si="1"/>
        <v>1011.3819444444443</v>
      </c>
      <c r="P20" s="21"/>
      <c r="Q20" s="31"/>
    </row>
    <row r="21" spans="1:18" s="87" customFormat="1" x14ac:dyDescent="0.55000000000000004">
      <c r="A21" s="53" t="s">
        <v>40</v>
      </c>
      <c r="B21" s="54"/>
      <c r="C21" s="145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55000000000000004">
      <c r="A22" s="38" t="s">
        <v>40</v>
      </c>
      <c r="B22" s="45" t="s">
        <v>85</v>
      </c>
      <c r="C22" s="102">
        <f>jan!I22</f>
        <v>25026.2435</v>
      </c>
      <c r="D22" s="102">
        <f>feb!I22</f>
        <v>22773.709875</v>
      </c>
      <c r="E22" s="102">
        <f>mar!I22</f>
        <v>22532.75575</v>
      </c>
      <c r="F22" s="102">
        <f>apr!I22</f>
        <v>23149.767400000001</v>
      </c>
      <c r="G22" s="102">
        <f>may!I22</f>
        <v>22541.3619</v>
      </c>
      <c r="H22" s="102">
        <f>jun!I22</f>
        <v>21403.919275</v>
      </c>
      <c r="I22" s="102">
        <f>jul!I22</f>
        <v>21254.670024999999</v>
      </c>
      <c r="J22" s="80">
        <f>aug!I22</f>
        <v>22660.587899999999</v>
      </c>
      <c r="K22" s="80">
        <f>sep!I22</f>
        <v>21854.615374999998</v>
      </c>
      <c r="L22" s="80">
        <f>oct!I22</f>
        <v>20833.746225000003</v>
      </c>
      <c r="M22" s="102">
        <f>nov!I22</f>
        <v>20224.899799999999</v>
      </c>
      <c r="N22" s="102">
        <f>dec!I22</f>
        <v>0</v>
      </c>
      <c r="O22" s="103">
        <f>AVERAGE(C22:N22)</f>
        <v>20354.689752083334</v>
      </c>
      <c r="P22" s="21">
        <f>AVERAGE(C22:J22)</f>
        <v>22667.876953125</v>
      </c>
      <c r="Q22" s="31"/>
    </row>
    <row r="23" spans="1:18" x14ac:dyDescent="0.55000000000000004">
      <c r="A23" s="39" t="s">
        <v>41</v>
      </c>
      <c r="B23" s="56" t="s">
        <v>86</v>
      </c>
      <c r="C23" s="104">
        <f>jan!I23</f>
        <v>792</v>
      </c>
      <c r="D23" s="104">
        <f>feb!I23</f>
        <v>733.75</v>
      </c>
      <c r="E23" s="104">
        <f>mar!I23</f>
        <v>716.25</v>
      </c>
      <c r="F23" s="104">
        <f>apr!I23</f>
        <v>731.66666666666663</v>
      </c>
      <c r="G23" s="104">
        <f>may!I23</f>
        <v>716.75</v>
      </c>
      <c r="H23" s="104">
        <f>jun!I23</f>
        <v>696.5</v>
      </c>
      <c r="I23" s="104">
        <f>jul!I23</f>
        <v>695</v>
      </c>
      <c r="J23" s="101">
        <f>aug!I23</f>
        <v>742.75</v>
      </c>
      <c r="K23" s="101">
        <f>sep!I23</f>
        <v>721</v>
      </c>
      <c r="L23" s="101">
        <f>oct!I23</f>
        <v>693</v>
      </c>
      <c r="M23" s="104">
        <f>nov!I23</f>
        <v>667.66666666666663</v>
      </c>
      <c r="N23" s="102">
        <f>dec!I23</f>
        <v>0</v>
      </c>
      <c r="O23" s="103">
        <f>AVERAGE(C23:N23)</f>
        <v>658.86111111111109</v>
      </c>
      <c r="P23" s="21">
        <f>AVERAGE(C23:J23)</f>
        <v>728.08333333333326</v>
      </c>
      <c r="Q23" s="31"/>
    </row>
    <row r="24" spans="1:18" s="87" customFormat="1" x14ac:dyDescent="0.55000000000000004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0"/>
      <c r="O24" s="107"/>
      <c r="P24" s="84"/>
      <c r="Q24" s="89"/>
      <c r="R24" s="86"/>
    </row>
    <row r="25" spans="1:18" x14ac:dyDescent="0.55000000000000004">
      <c r="A25" s="38" t="s">
        <v>43</v>
      </c>
      <c r="B25" s="45" t="s">
        <v>85</v>
      </c>
      <c r="C25" s="102">
        <f>jan!I25</f>
        <v>14146.347333333333</v>
      </c>
      <c r="D25" s="102">
        <f>feb!I25</f>
        <v>14199.538675</v>
      </c>
      <c r="E25" s="102">
        <f>mar!I25</f>
        <v>14275.002899999999</v>
      </c>
      <c r="F25" s="102">
        <f>apr!I25</f>
        <v>14501.8727</v>
      </c>
      <c r="G25" s="102">
        <f>may!I25</f>
        <v>14458.2258</v>
      </c>
      <c r="H25" s="102">
        <f>jun!I25</f>
        <v>14448.254625000001</v>
      </c>
      <c r="I25" s="102">
        <f>jul!I25</f>
        <v>14212.553500000002</v>
      </c>
      <c r="J25" s="80">
        <f>aug!I25</f>
        <v>14644.7917</v>
      </c>
      <c r="K25" s="80">
        <f>sep!I25</f>
        <v>14428.263025</v>
      </c>
      <c r="L25" s="80">
        <f>oct!I25</f>
        <v>14257.11995</v>
      </c>
      <c r="M25" s="102">
        <f>nov!I25</f>
        <v>14118.6194</v>
      </c>
      <c r="N25" s="102">
        <f>dec!I25</f>
        <v>0</v>
      </c>
      <c r="O25" s="103">
        <f>AVERAGE(C25:N25)</f>
        <v>13140.882467361111</v>
      </c>
      <c r="P25" s="21"/>
      <c r="Q25" s="31"/>
    </row>
    <row r="26" spans="1:18" x14ac:dyDescent="0.55000000000000004">
      <c r="A26" s="39" t="s">
        <v>44</v>
      </c>
      <c r="B26" s="56" t="s">
        <v>86</v>
      </c>
      <c r="C26" s="104">
        <f>jan!I26</f>
        <v>447.66666666666669</v>
      </c>
      <c r="D26" s="104">
        <f>feb!I26</f>
        <v>457.5</v>
      </c>
      <c r="E26" s="104">
        <f>mar!I26</f>
        <v>453.75</v>
      </c>
      <c r="F26" s="104">
        <f>apr!I26</f>
        <v>458.33333333333331</v>
      </c>
      <c r="G26" s="104">
        <f>may!I26</f>
        <v>459.75</v>
      </c>
      <c r="H26" s="104">
        <f>jun!I26</f>
        <v>470.25</v>
      </c>
      <c r="I26" s="104">
        <f>jul!I26</f>
        <v>464.75</v>
      </c>
      <c r="J26" s="101">
        <f>aug!I26</f>
        <v>480</v>
      </c>
      <c r="K26" s="101">
        <f>sep!I26</f>
        <v>476</v>
      </c>
      <c r="L26" s="101">
        <f>oct!I26</f>
        <v>474.25</v>
      </c>
      <c r="M26" s="104">
        <f>nov!I26</f>
        <v>471</v>
      </c>
      <c r="N26" s="102">
        <f>dec!I26</f>
        <v>0</v>
      </c>
      <c r="O26" s="105">
        <f>AVERAGE(C26:N26)</f>
        <v>426.10416666666669</v>
      </c>
      <c r="P26" s="21"/>
      <c r="Q26" s="31"/>
    </row>
    <row r="27" spans="1:18" x14ac:dyDescent="0.55000000000000004">
      <c r="A27" s="57" t="s">
        <v>45</v>
      </c>
      <c r="B27" s="45" t="s">
        <v>85</v>
      </c>
      <c r="C27" s="102">
        <f>jan!I27</f>
        <v>13651.237999999999</v>
      </c>
      <c r="D27" s="102">
        <f>feb!I27</f>
        <v>13175.2958</v>
      </c>
      <c r="E27" s="102">
        <f>mar!I27</f>
        <v>13260.40855</v>
      </c>
      <c r="F27" s="102">
        <f>apr!I27</f>
        <v>13478.8078</v>
      </c>
      <c r="G27" s="102">
        <f>may!I27</f>
        <v>13428.302299999999</v>
      </c>
      <c r="H27" s="102">
        <f>jun!I27</f>
        <v>13419.067200000001</v>
      </c>
      <c r="I27" s="102">
        <f>jul!I27</f>
        <v>13180.42395</v>
      </c>
      <c r="J27" s="80">
        <f>aug!I27</f>
        <v>13615.091249999999</v>
      </c>
      <c r="K27" s="80">
        <f>sep!I27</f>
        <v>13397.671174999999</v>
      </c>
      <c r="L27" s="80">
        <f>oct!I27</f>
        <v>13234.99495</v>
      </c>
      <c r="M27" s="102">
        <f>nov!I27</f>
        <v>13098.355899999999</v>
      </c>
      <c r="N27" s="141">
        <f>dec!I27</f>
        <v>0</v>
      </c>
      <c r="O27" s="103">
        <f t="shared" ref="O27:O36" si="2">AVERAGE(C27:N27)</f>
        <v>12244.971406249999</v>
      </c>
      <c r="P27" s="21"/>
      <c r="Q27" s="31"/>
    </row>
    <row r="28" spans="1:18" x14ac:dyDescent="0.55000000000000004">
      <c r="A28" s="39" t="s">
        <v>46</v>
      </c>
      <c r="B28" s="56" t="s">
        <v>86</v>
      </c>
      <c r="C28" s="104">
        <f>jan!I28</f>
        <v>432</v>
      </c>
      <c r="D28" s="104">
        <f>feb!I28</f>
        <v>424.5</v>
      </c>
      <c r="E28" s="104">
        <f>mar!I28</f>
        <v>421.5</v>
      </c>
      <c r="F28" s="104">
        <f>apr!I28</f>
        <v>426</v>
      </c>
      <c r="G28" s="104">
        <f>may!I28</f>
        <v>427</v>
      </c>
      <c r="H28" s="104">
        <f>jun!I28</f>
        <v>436.75</v>
      </c>
      <c r="I28" s="104">
        <f>jul!I28</f>
        <v>431</v>
      </c>
      <c r="J28" s="104">
        <f>aug!I28</f>
        <v>446.25</v>
      </c>
      <c r="K28" s="101">
        <f>sep!I28</f>
        <v>442</v>
      </c>
      <c r="L28" s="101">
        <f>oct!I28</f>
        <v>440.25</v>
      </c>
      <c r="M28" s="104">
        <f>nov!I28</f>
        <v>437</v>
      </c>
      <c r="N28" s="102">
        <f>dec!I28</f>
        <v>0</v>
      </c>
      <c r="O28" s="105">
        <f t="shared" si="2"/>
        <v>397.02083333333331</v>
      </c>
      <c r="P28" s="21"/>
      <c r="Q28" s="31"/>
    </row>
    <row r="29" spans="1:18" x14ac:dyDescent="0.55000000000000004">
      <c r="A29" s="57" t="s">
        <v>47</v>
      </c>
      <c r="B29" s="45" t="s">
        <v>85</v>
      </c>
      <c r="C29" s="102">
        <f>jan!I29</f>
        <v>12945.540999999999</v>
      </c>
      <c r="D29" s="102">
        <f>feb!I29</f>
        <v>12678.695</v>
      </c>
      <c r="E29" s="102">
        <f>mar!I29</f>
        <v>12781.491100000001</v>
      </c>
      <c r="F29" s="102">
        <f>apr!I29</f>
        <v>12978.783100000001</v>
      </c>
      <c r="G29" s="102">
        <f>may!I29</f>
        <v>12925.113499999999</v>
      </c>
      <c r="H29" s="102">
        <f>jun!I29</f>
        <v>12919.852525</v>
      </c>
      <c r="I29" s="102">
        <f>jul!I29</f>
        <v>12683.507250000001</v>
      </c>
      <c r="J29" s="102">
        <f>aug!I29</f>
        <v>13111.6554</v>
      </c>
      <c r="K29" s="80">
        <f>sep!I29</f>
        <v>12889.962674999999</v>
      </c>
      <c r="L29" s="80">
        <f>oct!I29</f>
        <v>12731.466375</v>
      </c>
      <c r="M29" s="102">
        <f>M30*M4</f>
        <v>12810.945</v>
      </c>
      <c r="N29" s="141">
        <f>N30*N4</f>
        <v>12810.945</v>
      </c>
      <c r="O29" s="103">
        <f>AVERAGE(C29:N29)</f>
        <v>12855.663160416667</v>
      </c>
      <c r="P29" s="103">
        <f>P30*O4</f>
        <v>12386.528687499998</v>
      </c>
      <c r="Q29" s="31">
        <f>AVERAGE(C29:L29)</f>
        <v>12864.606792499999</v>
      </c>
      <c r="R29" s="24">
        <f>R30*O4</f>
        <v>12910.337114583332</v>
      </c>
    </row>
    <row r="30" spans="1:18" x14ac:dyDescent="0.55000000000000004">
      <c r="A30" s="39" t="s">
        <v>48</v>
      </c>
      <c r="B30" s="56" t="s">
        <v>86</v>
      </c>
      <c r="C30" s="104">
        <f>jan!I30</f>
        <v>409.66666666666669</v>
      </c>
      <c r="D30" s="104">
        <f>feb!I30</f>
        <v>408.5</v>
      </c>
      <c r="E30" s="104">
        <f>mar!I30</f>
        <v>406</v>
      </c>
      <c r="F30" s="104">
        <f>apr!I30</f>
        <v>410.33333333333331</v>
      </c>
      <c r="G30" s="104">
        <f>may!I30</f>
        <v>411</v>
      </c>
      <c r="H30" s="104">
        <f>jun!I30</f>
        <v>420.5</v>
      </c>
      <c r="I30" s="104">
        <f>jul!I30</f>
        <v>414.75</v>
      </c>
      <c r="J30" s="101">
        <f>aug!I30</f>
        <v>429.75</v>
      </c>
      <c r="K30" s="101">
        <f>sep!I30</f>
        <v>425.25</v>
      </c>
      <c r="L30" s="101">
        <f>oct!I30</f>
        <v>423.5</v>
      </c>
      <c r="M30" s="101">
        <v>425</v>
      </c>
      <c r="N30" s="101">
        <v>425</v>
      </c>
      <c r="O30" s="105">
        <f>AVERAGE(C30:N30)</f>
        <v>417.4375</v>
      </c>
      <c r="P30" s="142">
        <v>402</v>
      </c>
      <c r="Q30" s="31">
        <f>AVERAGE(C30:L30)</f>
        <v>415.92500000000001</v>
      </c>
      <c r="R30" s="24">
        <v>419</v>
      </c>
    </row>
    <row r="31" spans="1:18" x14ac:dyDescent="0.55000000000000004">
      <c r="A31" s="57" t="s">
        <v>49</v>
      </c>
      <c r="B31" s="45" t="s">
        <v>85</v>
      </c>
      <c r="C31" s="102">
        <f>jan!I31</f>
        <v>12850.7405</v>
      </c>
      <c r="D31" s="102">
        <f>feb!I31</f>
        <v>12585.582350000001</v>
      </c>
      <c r="E31" s="102">
        <f>mar!I31</f>
        <v>12654.803849999998</v>
      </c>
      <c r="F31" s="102">
        <f>apr!I31</f>
        <v>12877.630066666667</v>
      </c>
      <c r="G31" s="102">
        <f>may!I31</f>
        <v>12815.128225</v>
      </c>
      <c r="H31" s="102">
        <f>jun!I31</f>
        <v>12812.285375000001</v>
      </c>
      <c r="I31" s="102">
        <f>jul!I31</f>
        <v>12584.112775</v>
      </c>
      <c r="J31" s="80">
        <f>aug!I31</f>
        <v>13020.125250000001</v>
      </c>
      <c r="K31" s="80">
        <f>sep!I31</f>
        <v>12791.440674999998</v>
      </c>
      <c r="L31" s="80">
        <f>oct!I31</f>
        <v>12633.74495</v>
      </c>
      <c r="M31" s="102">
        <f>nov!I31</f>
        <v>12498.2009</v>
      </c>
      <c r="N31" s="102">
        <f>dec!I31</f>
        <v>0</v>
      </c>
      <c r="O31" s="103">
        <f t="shared" si="2"/>
        <v>11676.982909722223</v>
      </c>
      <c r="P31" s="21"/>
      <c r="Q31" s="31"/>
    </row>
    <row r="32" spans="1:18" x14ac:dyDescent="0.55000000000000004">
      <c r="A32" s="39" t="s">
        <v>50</v>
      </c>
      <c r="B32" s="56" t="s">
        <v>86</v>
      </c>
      <c r="C32" s="104">
        <f>jan!I32</f>
        <v>406.66666666666669</v>
      </c>
      <c r="D32" s="104">
        <f>feb!I32</f>
        <v>405.5</v>
      </c>
      <c r="E32" s="104">
        <f>mar!I32</f>
        <v>402.25</v>
      </c>
      <c r="F32" s="104">
        <f>apr!I32</f>
        <v>407</v>
      </c>
      <c r="G32" s="104">
        <f>may!I32</f>
        <v>407.5</v>
      </c>
      <c r="H32" s="104">
        <f>jun!I32</f>
        <v>417</v>
      </c>
      <c r="I32" s="104">
        <f>jul!I32</f>
        <v>411.5</v>
      </c>
      <c r="J32" s="104">
        <f>aug!I32</f>
        <v>426.75</v>
      </c>
      <c r="K32" s="101">
        <f>sep!I32</f>
        <v>422</v>
      </c>
      <c r="L32" s="101">
        <f>oct!I32</f>
        <v>420.25</v>
      </c>
      <c r="M32" s="104">
        <f>nov!I32</f>
        <v>417</v>
      </c>
      <c r="N32" s="102">
        <f>dec!I32</f>
        <v>0</v>
      </c>
      <c r="O32" s="105">
        <f t="shared" si="2"/>
        <v>378.6180555555556</v>
      </c>
      <c r="P32" s="21"/>
      <c r="Q32" s="31"/>
    </row>
    <row r="33" spans="1:18" x14ac:dyDescent="0.55000000000000004">
      <c r="A33" s="57" t="s">
        <v>51</v>
      </c>
      <c r="B33" s="45" t="s">
        <v>85</v>
      </c>
      <c r="C33" s="102">
        <f>jan!I33</f>
        <v>12819.140333333335</v>
      </c>
      <c r="D33" s="102">
        <f>feb!I33</f>
        <v>12570.07425</v>
      </c>
      <c r="E33" s="102">
        <f>mar!I33</f>
        <v>12639.0844</v>
      </c>
      <c r="F33" s="102">
        <f>apr!I33</f>
        <v>12835.468866666668</v>
      </c>
      <c r="G33" s="102">
        <f>may!I33</f>
        <v>12783.678925</v>
      </c>
      <c r="H33" s="102">
        <f>jun!I33</f>
        <v>12781.417100000001</v>
      </c>
      <c r="I33" s="102">
        <f>jul!I33</f>
        <v>12584.112775</v>
      </c>
      <c r="J33" s="102">
        <f>aug!I33</f>
        <v>12966.714100000001</v>
      </c>
      <c r="K33" s="80">
        <f>sep!I33</f>
        <v>12799.0281</v>
      </c>
      <c r="L33" s="80">
        <f>oct!I33</f>
        <v>12648.816624999999</v>
      </c>
      <c r="M33" s="102">
        <f>nov!I33</f>
        <v>12498.2009</v>
      </c>
      <c r="N33" s="141">
        <f>dec!I33</f>
        <v>0</v>
      </c>
      <c r="O33" s="103">
        <f t="shared" si="2"/>
        <v>11660.478031250001</v>
      </c>
      <c r="P33" s="21"/>
      <c r="Q33" s="31"/>
    </row>
    <row r="34" spans="1:18" x14ac:dyDescent="0.55000000000000004">
      <c r="A34" s="39" t="s">
        <v>52</v>
      </c>
      <c r="B34" s="56" t="s">
        <v>86</v>
      </c>
      <c r="C34" s="104">
        <f>jan!I34</f>
        <v>405.66666666666669</v>
      </c>
      <c r="D34" s="104">
        <f>feb!I34</f>
        <v>405</v>
      </c>
      <c r="E34" s="104">
        <f>mar!I34</f>
        <v>401.75</v>
      </c>
      <c r="F34" s="104">
        <f>apr!I34</f>
        <v>405.66666666666669</v>
      </c>
      <c r="G34" s="104">
        <f>may!I34</f>
        <v>406.5</v>
      </c>
      <c r="H34" s="104">
        <f>jun!I34</f>
        <v>416</v>
      </c>
      <c r="I34" s="104">
        <f>jul!I34</f>
        <v>411.5</v>
      </c>
      <c r="J34" s="104">
        <f>aug!I34</f>
        <v>425</v>
      </c>
      <c r="K34" s="101">
        <f>sep!I34</f>
        <v>422.25</v>
      </c>
      <c r="L34" s="101">
        <f>oct!I34</f>
        <v>420.75</v>
      </c>
      <c r="M34" s="104">
        <f>nov!I34</f>
        <v>417</v>
      </c>
      <c r="N34" s="104">
        <f>dec!I34</f>
        <v>0</v>
      </c>
      <c r="O34" s="105">
        <f t="shared" si="2"/>
        <v>378.09027777777783</v>
      </c>
      <c r="P34" s="21"/>
      <c r="Q34" s="81"/>
    </row>
    <row r="35" spans="1:18" x14ac:dyDescent="0.55000000000000004">
      <c r="A35" s="38" t="s">
        <v>53</v>
      </c>
      <c r="B35" s="45" t="s">
        <v>85</v>
      </c>
      <c r="C35" s="102">
        <f>jan!I35</f>
        <v>12703.233</v>
      </c>
      <c r="D35" s="102">
        <f>feb!I35</f>
        <v>12453.698700000001</v>
      </c>
      <c r="E35" s="102">
        <f>mar!I35</f>
        <v>12536.846899999999</v>
      </c>
      <c r="F35" s="102">
        <f>apr!I35</f>
        <v>12708.939899999999</v>
      </c>
      <c r="G35" s="102">
        <f>may!I35</f>
        <v>12665.715549999999</v>
      </c>
      <c r="H35" s="102">
        <f>jun!I35</f>
        <v>12673.869725</v>
      </c>
      <c r="I35" s="102">
        <f>jul!I35</f>
        <v>12477.067449999999</v>
      </c>
      <c r="J35" s="102">
        <f>aug!I35</f>
        <v>12829.4066</v>
      </c>
      <c r="K35" s="80">
        <f>sep!I35</f>
        <v>12708.093525</v>
      </c>
      <c r="L35" s="80">
        <f>oct!I35</f>
        <v>12558.629124999999</v>
      </c>
      <c r="M35" s="102">
        <f>nov!I35</f>
        <v>12408.17765</v>
      </c>
      <c r="N35" s="102">
        <f>dec!I35</f>
        <v>0</v>
      </c>
      <c r="O35" s="103">
        <f t="shared" si="2"/>
        <v>11560.306510416667</v>
      </c>
      <c r="P35" s="21"/>
      <c r="Q35" s="31"/>
    </row>
    <row r="36" spans="1:18" x14ac:dyDescent="0.55000000000000004">
      <c r="A36" s="39" t="s">
        <v>54</v>
      </c>
      <c r="B36" s="56" t="s">
        <v>86</v>
      </c>
      <c r="C36" s="102">
        <f>jan!I36</f>
        <v>402</v>
      </c>
      <c r="D36" s="104">
        <f>feb!I36</f>
        <v>401.25</v>
      </c>
      <c r="E36" s="113">
        <f>mar!I36</f>
        <v>398.5</v>
      </c>
      <c r="F36" s="113">
        <f>apr!I36</f>
        <v>401.66666666666669</v>
      </c>
      <c r="G36" s="113">
        <f>may!I36</f>
        <v>402.75</v>
      </c>
      <c r="H36" s="112">
        <f>jun!I36</f>
        <v>412.5</v>
      </c>
      <c r="I36" s="100">
        <f>jun!I36</f>
        <v>412.5</v>
      </c>
      <c r="J36" s="100">
        <f>aug!I36</f>
        <v>420.5</v>
      </c>
      <c r="K36" s="100">
        <f>sep!I36</f>
        <v>419.25</v>
      </c>
      <c r="L36" s="101">
        <f>oct!I36</f>
        <v>417.75</v>
      </c>
      <c r="M36" s="104">
        <f>nov!I36</f>
        <v>414</v>
      </c>
      <c r="N36" s="102">
        <f>dec!I36</f>
        <v>0</v>
      </c>
      <c r="O36" s="105">
        <f t="shared" si="2"/>
        <v>375.22222222222223</v>
      </c>
      <c r="P36" s="21"/>
      <c r="Q36" s="31"/>
    </row>
    <row r="37" spans="1:18" s="87" customFormat="1" x14ac:dyDescent="0.55000000000000004">
      <c r="A37" s="53" t="s">
        <v>55</v>
      </c>
      <c r="B37" s="88"/>
      <c r="C37" s="146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0"/>
      <c r="O37" s="107"/>
      <c r="P37" s="84"/>
      <c r="Q37" s="89"/>
      <c r="R37" s="86"/>
    </row>
    <row r="38" spans="1:18" x14ac:dyDescent="0.55000000000000004">
      <c r="A38" s="38" t="s">
        <v>56</v>
      </c>
      <c r="B38" s="45" t="s">
        <v>85</v>
      </c>
      <c r="C38" s="102">
        <f>jan!I38</f>
        <v>12703.094666666666</v>
      </c>
      <c r="D38" s="102">
        <f>feb!I38</f>
        <v>12508.011825</v>
      </c>
      <c r="E38" s="102">
        <f>mar!I38</f>
        <v>12363.875</v>
      </c>
      <c r="F38" s="102">
        <f>apr!I38</f>
        <v>12413.731366666665</v>
      </c>
      <c r="G38" s="102">
        <f>may!I38</f>
        <v>12421.9247</v>
      </c>
      <c r="H38" s="102">
        <f>jun!I38</f>
        <v>12420.08325</v>
      </c>
      <c r="I38" s="102">
        <f>jul!I38</f>
        <v>12408.199925000001</v>
      </c>
      <c r="J38" s="23">
        <f>aug!I38</f>
        <v>12493.64755</v>
      </c>
      <c r="K38" s="23">
        <f>sep!I38</f>
        <v>12700.506100000001</v>
      </c>
      <c r="L38" s="23">
        <f>oct!I38</f>
        <v>12708.853125</v>
      </c>
      <c r="M38" s="102">
        <f>nov!I38</f>
        <v>12437.915649999999</v>
      </c>
      <c r="N38" s="102">
        <f>dec!I38</f>
        <v>0</v>
      </c>
      <c r="O38" s="103">
        <f t="shared" ref="O38:O43" si="3">AVERAGE(C38:N38)</f>
        <v>11464.98692986111</v>
      </c>
      <c r="P38" s="21"/>
      <c r="Q38" s="31"/>
    </row>
    <row r="39" spans="1:18" x14ac:dyDescent="0.55000000000000004">
      <c r="A39" s="39" t="s">
        <v>57</v>
      </c>
      <c r="B39" s="56" t="s">
        <v>86</v>
      </c>
      <c r="C39" s="104">
        <f>jan!I39</f>
        <v>402</v>
      </c>
      <c r="D39" s="104">
        <f>feb!I39</f>
        <v>403</v>
      </c>
      <c r="E39" s="104">
        <f>mar!I39</f>
        <v>393</v>
      </c>
      <c r="F39" s="104">
        <f>apr!I39</f>
        <v>392.33333333333331</v>
      </c>
      <c r="G39" s="104">
        <f>may!I39</f>
        <v>395</v>
      </c>
      <c r="H39" s="104">
        <f>jun!I39</f>
        <v>404.25</v>
      </c>
      <c r="I39" s="104">
        <f>jul!I39</f>
        <v>405.75</v>
      </c>
      <c r="J39" s="100">
        <f>aug!I39</f>
        <v>409.5</v>
      </c>
      <c r="K39" s="100">
        <f>sep!I39</f>
        <v>419</v>
      </c>
      <c r="L39" s="100">
        <f>oct!I39</f>
        <v>422.75</v>
      </c>
      <c r="M39" s="104">
        <f>nov!I39</f>
        <v>413.33333333333331</v>
      </c>
      <c r="N39" s="102">
        <f>dec!I39</f>
        <v>0</v>
      </c>
      <c r="O39" s="105">
        <f t="shared" si="3"/>
        <v>371.65972222222217</v>
      </c>
      <c r="P39" s="21"/>
      <c r="Q39" s="31"/>
    </row>
    <row r="40" spans="1:18" x14ac:dyDescent="0.55000000000000004">
      <c r="A40" s="38" t="s">
        <v>58</v>
      </c>
      <c r="B40" s="45" t="s">
        <v>85</v>
      </c>
      <c r="C40" s="102">
        <f>jan!I40</f>
        <v>11913.0905</v>
      </c>
      <c r="D40" s="102">
        <f>feb!I40</f>
        <v>11724.3483</v>
      </c>
      <c r="E40" s="102">
        <f>mar!I40</f>
        <v>11758.2703</v>
      </c>
      <c r="F40" s="102">
        <f>apr!I40</f>
        <v>11812.553633333335</v>
      </c>
      <c r="G40" s="102">
        <f>may!I40</f>
        <v>11808.750624999999</v>
      </c>
      <c r="H40" s="102">
        <f>jun!I40</f>
        <v>11890.555974999999</v>
      </c>
      <c r="I40" s="102">
        <f>jul!I40</f>
        <v>11811.88875</v>
      </c>
      <c r="J40" s="23">
        <f>aug!I40</f>
        <v>11891.087800000001</v>
      </c>
      <c r="K40" s="23">
        <f>sep!I40</f>
        <v>12094.275599999999</v>
      </c>
      <c r="L40" s="23">
        <f>oct!I40</f>
        <v>11964.920700000001</v>
      </c>
      <c r="M40" s="102">
        <f>nov!I40</f>
        <v>11808.022649999999</v>
      </c>
      <c r="N40" s="141">
        <f>dec!I40</f>
        <v>0</v>
      </c>
      <c r="O40" s="103">
        <f t="shared" si="3"/>
        <v>10873.147069444445</v>
      </c>
      <c r="P40" s="21"/>
      <c r="Q40" s="31"/>
    </row>
    <row r="41" spans="1:18" x14ac:dyDescent="0.55000000000000004">
      <c r="A41" s="39" t="s">
        <v>59</v>
      </c>
      <c r="B41" s="56" t="s">
        <v>86</v>
      </c>
      <c r="C41" s="104">
        <f>jan!I41</f>
        <v>377</v>
      </c>
      <c r="D41" s="104">
        <f>feb!I41</f>
        <v>377.75</v>
      </c>
      <c r="E41" s="104">
        <f>mar!I41</f>
        <v>373.75</v>
      </c>
      <c r="F41" s="104">
        <f>apr!I41</f>
        <v>373.33333333333331</v>
      </c>
      <c r="G41" s="104">
        <f>may!I41</f>
        <v>375.5</v>
      </c>
      <c r="H41" s="104">
        <f>jun!I41</f>
        <v>387</v>
      </c>
      <c r="I41" s="104">
        <f>jul!I41</f>
        <v>386.25</v>
      </c>
      <c r="J41" s="100">
        <f>aug!I41</f>
        <v>389.75</v>
      </c>
      <c r="K41" s="100">
        <f>sep!I41</f>
        <v>399</v>
      </c>
      <c r="L41" s="100">
        <f>oct!I41</f>
        <v>398</v>
      </c>
      <c r="M41" s="104">
        <f>nov!I41</f>
        <v>393.66666666666669</v>
      </c>
      <c r="N41" s="104">
        <f>dec!I41</f>
        <v>0</v>
      </c>
      <c r="O41" s="105">
        <f t="shared" si="3"/>
        <v>352.58333333333331</v>
      </c>
      <c r="Q41" s="22"/>
    </row>
    <row r="42" spans="1:18" x14ac:dyDescent="0.55000000000000004">
      <c r="A42" s="38" t="s">
        <v>60</v>
      </c>
      <c r="B42" s="45" t="s">
        <v>85</v>
      </c>
      <c r="C42" s="102">
        <f>jan!I42</f>
        <v>11807.796666666667</v>
      </c>
      <c r="D42" s="102">
        <f>feb!I42</f>
        <v>11631.235649999999</v>
      </c>
      <c r="E42" s="102">
        <f>mar!I42</f>
        <v>11663.88515</v>
      </c>
      <c r="F42" s="102">
        <f>apr!I42</f>
        <v>11707.110566666664</v>
      </c>
      <c r="G42" s="102">
        <f>may!I42</f>
        <v>11714.402725</v>
      </c>
      <c r="H42" s="102">
        <f>jun!I42</f>
        <v>11713.383524999999</v>
      </c>
      <c r="I42" s="102">
        <f>jul!I42</f>
        <v>11704.83865</v>
      </c>
      <c r="J42" s="23">
        <f>aug!I42</f>
        <v>11791.916400000002</v>
      </c>
      <c r="K42" s="23">
        <f>sep!I42</f>
        <v>12003.341024999998</v>
      </c>
      <c r="L42" s="23">
        <f>oct!I42</f>
        <v>11859.742375</v>
      </c>
      <c r="M42" s="102">
        <f>nov!I42</f>
        <v>11687.99165</v>
      </c>
      <c r="N42" s="102">
        <f>dec!I42</f>
        <v>0</v>
      </c>
      <c r="O42" s="103">
        <f t="shared" si="3"/>
        <v>10773.803698611111</v>
      </c>
      <c r="P42" s="21"/>
      <c r="Q42" s="31"/>
    </row>
    <row r="43" spans="1:18" x14ac:dyDescent="0.55000000000000004">
      <c r="A43" s="39" t="s">
        <v>61</v>
      </c>
      <c r="B43" s="56" t="s">
        <v>86</v>
      </c>
      <c r="C43" s="104">
        <f>jan!I43</f>
        <v>373.66666666666669</v>
      </c>
      <c r="D43" s="104">
        <f>feb!I43</f>
        <v>374.75</v>
      </c>
      <c r="E43" s="113">
        <f>mar!I43</f>
        <v>370.75</v>
      </c>
      <c r="F43" s="113">
        <f>apr!I43</f>
        <v>370</v>
      </c>
      <c r="G43" s="113">
        <f>may!I43</f>
        <v>372.5</v>
      </c>
      <c r="H43" s="112">
        <f>jun!I43</f>
        <v>381.25</v>
      </c>
      <c r="I43" s="100">
        <f>jul!I43</f>
        <v>382.75</v>
      </c>
      <c r="J43" s="100">
        <f>aug!I43</f>
        <v>386.5</v>
      </c>
      <c r="K43" s="100">
        <f>sep!I43</f>
        <v>396</v>
      </c>
      <c r="L43" s="100">
        <f>oct!I43</f>
        <v>394.5</v>
      </c>
      <c r="M43" s="104">
        <f>nov!I43</f>
        <v>390</v>
      </c>
      <c r="N43" s="104">
        <f>dec!I43</f>
        <v>0</v>
      </c>
      <c r="O43" s="105">
        <f t="shared" si="3"/>
        <v>349.38888888888891</v>
      </c>
      <c r="P43" s="21"/>
      <c r="Q43" s="31"/>
    </row>
    <row r="44" spans="1:18" s="87" customFormat="1" x14ac:dyDescent="0.55000000000000004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55000000000000004">
      <c r="A45" s="38" t="s">
        <v>24</v>
      </c>
      <c r="B45" s="45" t="s">
        <v>85</v>
      </c>
      <c r="C45" s="102">
        <f>jan!I45</f>
        <v>26099.9575</v>
      </c>
      <c r="D45" s="102">
        <f>feb!I45</f>
        <v>26420.608050000003</v>
      </c>
      <c r="E45" s="102">
        <f>mar!I45</f>
        <v>26827.519699999997</v>
      </c>
      <c r="F45" s="102">
        <f>apr!I45</f>
        <v>29638.626766666668</v>
      </c>
      <c r="G45" s="102">
        <f>may!I45</f>
        <v>31503.097750000001</v>
      </c>
      <c r="H45" s="102">
        <f>jun!I45</f>
        <v>31506.986450000004</v>
      </c>
      <c r="I45" s="102">
        <f>jul!I45</f>
        <v>34268.368300000002</v>
      </c>
      <c r="J45" s="102">
        <f>aug!I45</f>
        <v>44650.967550000001</v>
      </c>
      <c r="K45" s="102">
        <f>sep!I45</f>
        <v>41558.608349999995</v>
      </c>
      <c r="L45" s="23">
        <f>oct!I45</f>
        <v>42114.347725</v>
      </c>
      <c r="M45" s="102">
        <v>43633</v>
      </c>
      <c r="N45" s="102">
        <v>43633</v>
      </c>
      <c r="O45" s="103">
        <f>AVERAGE(C45:N45)</f>
        <v>35154.590678472225</v>
      </c>
      <c r="P45" s="103">
        <f>P46*O4</f>
        <v>21414.520989583332</v>
      </c>
      <c r="Q45" s="31">
        <f>AVERAGE(C45:L45)</f>
        <v>33458.908814166665</v>
      </c>
      <c r="R45" s="24">
        <f>R46*O4</f>
        <v>35434.099479166667</v>
      </c>
    </row>
    <row r="46" spans="1:18" x14ac:dyDescent="0.55000000000000004">
      <c r="A46" s="39" t="s">
        <v>63</v>
      </c>
      <c r="B46" s="56" t="s">
        <v>86</v>
      </c>
      <c r="C46" s="104">
        <f>jan!I46</f>
        <v>826</v>
      </c>
      <c r="D46" s="104">
        <f>feb!I46</f>
        <v>851.25</v>
      </c>
      <c r="E46" s="104">
        <f>mar!I46</f>
        <v>852.75</v>
      </c>
      <c r="F46" s="104">
        <f>apr!I46</f>
        <v>936.66666666666663</v>
      </c>
      <c r="G46" s="104">
        <f>may!I46</f>
        <v>1001.75</v>
      </c>
      <c r="H46" s="104">
        <f>jun!I46</f>
        <v>1025.5</v>
      </c>
      <c r="I46" s="104">
        <f>jul!I46</f>
        <v>1120.5</v>
      </c>
      <c r="J46" s="100">
        <f>aug!I46</f>
        <v>1463.5</v>
      </c>
      <c r="K46" s="100">
        <f>sep!I46</f>
        <v>1371</v>
      </c>
      <c r="L46" s="100">
        <f>oct!I46</f>
        <v>1400.75</v>
      </c>
      <c r="M46" s="104">
        <v>1448</v>
      </c>
      <c r="N46" s="102">
        <v>1448</v>
      </c>
      <c r="O46" s="105">
        <f>AVERAGE(C46:N46)</f>
        <v>1145.4722222222222</v>
      </c>
      <c r="P46" s="142">
        <v>695</v>
      </c>
      <c r="Q46" s="31">
        <f>AVERAGE(C46:L46)</f>
        <v>1084.9666666666667</v>
      </c>
      <c r="R46" s="24">
        <v>1150</v>
      </c>
    </row>
    <row r="47" spans="1:18" x14ac:dyDescent="0.55000000000000004">
      <c r="A47" s="57" t="s">
        <v>25</v>
      </c>
      <c r="B47" s="79" t="s">
        <v>85</v>
      </c>
      <c r="C47" s="102">
        <f>jan!I47</f>
        <v>23918.258166666667</v>
      </c>
      <c r="D47" s="102">
        <f>feb!I47</f>
        <v>24923.034724999998</v>
      </c>
      <c r="E47" s="102">
        <f>mar!I47</f>
        <v>25317.418099999999</v>
      </c>
      <c r="F47" s="102">
        <f>apr!I47</f>
        <v>27950.846600000001</v>
      </c>
      <c r="G47" s="102">
        <f>may!I47</f>
        <v>28987.253600000004</v>
      </c>
      <c r="H47" s="102">
        <f>jun!I47</f>
        <v>28987.610274999999</v>
      </c>
      <c r="I47" s="102">
        <f>jul!I47</f>
        <v>32257.648300000001</v>
      </c>
      <c r="J47" s="23">
        <f>aug!I47</f>
        <v>42622.0121</v>
      </c>
      <c r="K47" s="23">
        <f>sep!I47</f>
        <v>39785.708624999999</v>
      </c>
      <c r="L47" s="23">
        <f>oct!I47</f>
        <v>41107.294399999999</v>
      </c>
      <c r="M47" s="102">
        <f>nov!I47</f>
        <v>33979.164149999997</v>
      </c>
      <c r="N47" s="141">
        <f>dec!I47</f>
        <v>0</v>
      </c>
      <c r="O47" s="103">
        <f>AVERAGE(C47:N47)</f>
        <v>29153.020753472218</v>
      </c>
      <c r="P47" s="21"/>
      <c r="Q47" s="31"/>
    </row>
    <row r="48" spans="1:18" x14ac:dyDescent="0.55000000000000004">
      <c r="A48" s="39" t="s">
        <v>64</v>
      </c>
      <c r="B48" s="56" t="s">
        <v>86</v>
      </c>
      <c r="C48" s="104">
        <f>jan!I48</f>
        <v>757</v>
      </c>
      <c r="D48" s="104">
        <f>feb!I48</f>
        <v>803</v>
      </c>
      <c r="E48" s="104">
        <f>mar!I48</f>
        <v>804.75</v>
      </c>
      <c r="F48" s="104">
        <f>apr!I48</f>
        <v>883.33333333333337</v>
      </c>
      <c r="G48" s="104">
        <f>may!I48</f>
        <v>921.75</v>
      </c>
      <c r="H48" s="104">
        <f>jun!I48</f>
        <v>943.5</v>
      </c>
      <c r="I48" s="104">
        <f>jul!I48</f>
        <v>1054.75</v>
      </c>
      <c r="J48" s="100">
        <f>aug!I48</f>
        <v>1397</v>
      </c>
      <c r="K48" s="100">
        <f>sep!I48</f>
        <v>1312.5</v>
      </c>
      <c r="L48" s="100">
        <f>oct!I48</f>
        <v>1367.25</v>
      </c>
      <c r="M48" s="104">
        <f>nov!I48</f>
        <v>1105.6666666666667</v>
      </c>
      <c r="N48" s="104">
        <f>dec!I48</f>
        <v>0</v>
      </c>
      <c r="O48" s="105">
        <f>AVERAGE(C48:N48)</f>
        <v>945.875</v>
      </c>
      <c r="Q48" s="31"/>
    </row>
    <row r="49" spans="1:18" s="87" customFormat="1" x14ac:dyDescent="0.55000000000000004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55000000000000004">
      <c r="A50" s="38" t="s">
        <v>66</v>
      </c>
      <c r="B50" s="45" t="s">
        <v>85</v>
      </c>
      <c r="C50" s="102">
        <f>jan!I50</f>
        <v>19865.753000000001</v>
      </c>
      <c r="D50" s="115">
        <f>feb!I50</f>
        <v>19863.935425</v>
      </c>
      <c r="E50" s="115">
        <f>mar!I50</f>
        <v>21447.084200000001</v>
      </c>
      <c r="F50" s="115">
        <f>apr!I50</f>
        <v>19870.436600000001</v>
      </c>
      <c r="G50" s="115">
        <f>may!I50</f>
        <v>20786.424899999998</v>
      </c>
      <c r="H50" s="114">
        <f>jun!I50</f>
        <v>22974.046275000001</v>
      </c>
      <c r="I50" s="23">
        <f>jul!I50</f>
        <v>21009.195050000002</v>
      </c>
      <c r="J50" s="23">
        <f>aug!I50</f>
        <v>25337.536</v>
      </c>
      <c r="K50" s="23">
        <f>sep!I50</f>
        <v>26175.150650000003</v>
      </c>
      <c r="L50" s="23">
        <f>oct!I50</f>
        <v>25960.710725000001</v>
      </c>
      <c r="M50" s="102">
        <f>nov!I50</f>
        <v>24906.378550000001</v>
      </c>
      <c r="N50" s="102">
        <f>dec!I50</f>
        <v>0</v>
      </c>
      <c r="O50" s="103">
        <f>AVERAGE(C50:N50)</f>
        <v>20683.054281249999</v>
      </c>
      <c r="P50" s="21"/>
      <c r="Q50" s="31"/>
    </row>
    <row r="51" spans="1:18" x14ac:dyDescent="0.55000000000000004">
      <c r="A51" s="39" t="s">
        <v>67</v>
      </c>
      <c r="B51" s="56" t="s">
        <v>86</v>
      </c>
      <c r="C51" s="104">
        <f>jan!I51</f>
        <v>628.66666666666663</v>
      </c>
      <c r="D51" s="113">
        <f>feb!I51</f>
        <v>640</v>
      </c>
      <c r="E51" s="104">
        <f>mar!I51</f>
        <v>681.75</v>
      </c>
      <c r="F51" s="104">
        <f>apr!I51</f>
        <v>628</v>
      </c>
      <c r="G51" s="104">
        <f>may!I51</f>
        <v>661</v>
      </c>
      <c r="H51" s="104">
        <f>jun!I51</f>
        <v>748.5</v>
      </c>
      <c r="I51" s="104">
        <f>jul!I51</f>
        <v>687</v>
      </c>
      <c r="J51" s="100">
        <f>aug!I51</f>
        <v>830.5</v>
      </c>
      <c r="K51" s="100">
        <f>sep!I51</f>
        <v>863.5</v>
      </c>
      <c r="L51" s="100">
        <f>oct!I51</f>
        <v>863.5</v>
      </c>
      <c r="M51" s="104">
        <f>nov!I51</f>
        <v>831</v>
      </c>
      <c r="N51" s="102">
        <f>dec!I51</f>
        <v>0</v>
      </c>
      <c r="O51" s="103">
        <f>AVERAGE(C51:N51)</f>
        <v>671.9513888888888</v>
      </c>
      <c r="P51" s="21"/>
      <c r="Q51" s="31"/>
    </row>
    <row r="52" spans="1:18" s="87" customFormat="1" x14ac:dyDescent="0.55000000000000004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0"/>
      <c r="O52" s="107"/>
      <c r="P52" s="84"/>
      <c r="Q52" s="89"/>
      <c r="R52" s="86"/>
    </row>
    <row r="53" spans="1:18" x14ac:dyDescent="0.55000000000000004">
      <c r="A53" s="38" t="s">
        <v>17</v>
      </c>
      <c r="B53" s="45" t="s">
        <v>85</v>
      </c>
      <c r="C53" s="102">
        <f>jan!I53</f>
        <v>13935.639499999999</v>
      </c>
      <c r="D53" s="102">
        <f>feb!I53</f>
        <v>13772.7839</v>
      </c>
      <c r="E53" s="102">
        <f>mar!I53</f>
        <v>13866.01705</v>
      </c>
      <c r="F53" s="102">
        <f>apr!I53</f>
        <v>14079.985533333333</v>
      </c>
      <c r="G53" s="102">
        <f>may!I53</f>
        <v>14017.935600000001</v>
      </c>
      <c r="H53" s="102">
        <f>jun!I53</f>
        <v>14048.795875000002</v>
      </c>
      <c r="I53" s="102">
        <f>jul!I53</f>
        <v>13792.072250000001</v>
      </c>
      <c r="J53" s="23">
        <f>aug!I53</f>
        <v>14248.161050000001</v>
      </c>
      <c r="K53" s="109">
        <f>sep!I53</f>
        <v>14034.2132</v>
      </c>
      <c r="L53" s="23">
        <f>oct!I53</f>
        <v>13866.30745</v>
      </c>
      <c r="M53" s="102">
        <f>nov!I53</f>
        <v>13728.51865</v>
      </c>
      <c r="N53" s="102">
        <f>dec!I53</f>
        <v>0</v>
      </c>
      <c r="O53" s="103">
        <f t="shared" ref="O53:O58" si="4">AVERAGE(C53:N53)</f>
        <v>12782.535838194444</v>
      </c>
      <c r="Q53" s="22"/>
    </row>
    <row r="54" spans="1:18" x14ac:dyDescent="0.55000000000000004">
      <c r="A54" s="39" t="s">
        <v>68</v>
      </c>
      <c r="B54" s="56" t="s">
        <v>86</v>
      </c>
      <c r="C54" s="104">
        <f>jan!I54</f>
        <v>441</v>
      </c>
      <c r="D54" s="104">
        <f>feb!I54</f>
        <v>443.75</v>
      </c>
      <c r="E54" s="104">
        <f>mar!I54</f>
        <v>440.75</v>
      </c>
      <c r="F54" s="104">
        <f>apr!I54</f>
        <v>445</v>
      </c>
      <c r="G54" s="104">
        <f>may!I54</f>
        <v>445.75</v>
      </c>
      <c r="H54" s="104">
        <f>jun!I54</f>
        <v>457.25</v>
      </c>
      <c r="I54" s="104">
        <f>jul!I54</f>
        <v>451</v>
      </c>
      <c r="J54" s="100">
        <f>aug!I54</f>
        <v>467</v>
      </c>
      <c r="K54" s="108">
        <f>sep!I54</f>
        <v>463</v>
      </c>
      <c r="L54" s="100">
        <f>oct!I54</f>
        <v>461.25</v>
      </c>
      <c r="M54" s="104">
        <f>nov!I54</f>
        <v>458</v>
      </c>
      <c r="N54" s="102">
        <f>dec!I54</f>
        <v>0</v>
      </c>
      <c r="O54" s="105">
        <f t="shared" si="4"/>
        <v>414.47916666666669</v>
      </c>
      <c r="P54" s="21"/>
      <c r="Q54" s="31"/>
    </row>
    <row r="55" spans="1:18" x14ac:dyDescent="0.55000000000000004">
      <c r="A55" s="38" t="s">
        <v>18</v>
      </c>
      <c r="B55" s="45" t="s">
        <v>85</v>
      </c>
      <c r="C55" s="102">
        <f>jan!I55</f>
        <v>12945.540999999999</v>
      </c>
      <c r="D55" s="102">
        <f>feb!I55</f>
        <v>12771.807649999999</v>
      </c>
      <c r="E55" s="134">
        <f>mar!I55</f>
        <v>12867.1675</v>
      </c>
      <c r="F55" s="102">
        <f>apr!I55</f>
        <v>13078.030700000001</v>
      </c>
      <c r="G55" s="102">
        <f>may!I55</f>
        <v>13019.4614</v>
      </c>
      <c r="H55" s="102">
        <f>jun!I55</f>
        <v>13019.628225</v>
      </c>
      <c r="I55" s="102">
        <f>jul!I55</f>
        <v>12775.250025000001</v>
      </c>
      <c r="J55" s="23">
        <f>aug!I55</f>
        <v>13210.819350000002</v>
      </c>
      <c r="K55" s="109">
        <f>sep!I55</f>
        <v>13003.621350000001</v>
      </c>
      <c r="L55" s="23">
        <f>oct!I55</f>
        <v>12844.18245</v>
      </c>
      <c r="M55" s="102">
        <f>nov!I55</f>
        <v>12708.255150000001</v>
      </c>
      <c r="N55" s="141">
        <f>dec!I55</f>
        <v>0</v>
      </c>
      <c r="O55" s="103">
        <f t="shared" si="4"/>
        <v>11853.64706666667</v>
      </c>
      <c r="P55" s="21"/>
      <c r="Q55" s="31"/>
    </row>
    <row r="56" spans="1:18" x14ac:dyDescent="0.55000000000000004">
      <c r="A56" s="39" t="s">
        <v>69</v>
      </c>
      <c r="B56" s="56" t="s">
        <v>86</v>
      </c>
      <c r="C56" s="104">
        <f>jan!I56</f>
        <v>409.66666666666669</v>
      </c>
      <c r="D56" s="104">
        <f>feb!I56</f>
        <v>411.5</v>
      </c>
      <c r="E56" s="135">
        <f>mar!I56</f>
        <v>409</v>
      </c>
      <c r="F56" s="104">
        <f>apr!I56</f>
        <v>413.33333333333331</v>
      </c>
      <c r="G56" s="104">
        <f>may!I56</f>
        <v>414</v>
      </c>
      <c r="H56" s="104">
        <f>jun!I56</f>
        <v>423.75</v>
      </c>
      <c r="I56" s="104">
        <f>jul!I56</f>
        <v>417.75</v>
      </c>
      <c r="J56" s="100">
        <f>aug!I56</f>
        <v>433</v>
      </c>
      <c r="K56" s="108">
        <f>sep!I56</f>
        <v>429</v>
      </c>
      <c r="L56" s="100">
        <f>oct!I56</f>
        <v>427.25</v>
      </c>
      <c r="M56" s="104">
        <f>nov!I56</f>
        <v>424</v>
      </c>
      <c r="N56" s="104">
        <f>dec!I56</f>
        <v>0</v>
      </c>
      <c r="O56" s="105">
        <f t="shared" si="4"/>
        <v>384.35416666666669</v>
      </c>
      <c r="P56" s="21"/>
      <c r="Q56" s="31"/>
    </row>
    <row r="57" spans="1:18" x14ac:dyDescent="0.55000000000000004">
      <c r="A57" s="38" t="s">
        <v>19</v>
      </c>
      <c r="B57" s="45" t="s">
        <v>85</v>
      </c>
      <c r="C57" s="102">
        <f>jan!I57</f>
        <v>12345.137833333332</v>
      </c>
      <c r="D57" s="102">
        <f>feb!I57</f>
        <v>12182.0942</v>
      </c>
      <c r="E57" s="134">
        <f>mar!I57</f>
        <v>16511.739949999999</v>
      </c>
      <c r="F57" s="102">
        <f>apr!I57</f>
        <v>12476.852966666667</v>
      </c>
      <c r="G57" s="102">
        <f>may!I57</f>
        <v>12421.9247</v>
      </c>
      <c r="H57" s="102">
        <f>jun!I57</f>
        <v>12420.60585</v>
      </c>
      <c r="I57" s="102">
        <f>jul!I57</f>
        <v>12178.904275000001</v>
      </c>
      <c r="J57" s="23">
        <f>aug!I57</f>
        <v>12608.2767</v>
      </c>
      <c r="K57" s="109">
        <f>sep!I57</f>
        <v>12397.39085</v>
      </c>
      <c r="L57" s="23">
        <f>oct!I57</f>
        <v>12242.93245</v>
      </c>
      <c r="M57" s="102">
        <f>nov!I57</f>
        <v>12108.10015</v>
      </c>
      <c r="N57" s="102">
        <f>dec!I57</f>
        <v>0</v>
      </c>
      <c r="O57" s="103">
        <f t="shared" si="4"/>
        <v>11657.829993750003</v>
      </c>
      <c r="P57" s="21"/>
      <c r="Q57" s="31"/>
    </row>
    <row r="58" spans="1:18" x14ac:dyDescent="0.55000000000000004">
      <c r="A58" s="39" t="s">
        <v>70</v>
      </c>
      <c r="B58" s="56" t="s">
        <v>86</v>
      </c>
      <c r="C58" s="102">
        <f>jan!I58</f>
        <v>390.66666666666669</v>
      </c>
      <c r="D58" s="104">
        <f>feb!I58</f>
        <v>392.5</v>
      </c>
      <c r="E58" s="136">
        <f>mar!I58</f>
        <v>525</v>
      </c>
      <c r="F58" s="104">
        <f>apr!I58</f>
        <v>394.33333333333331</v>
      </c>
      <c r="G58" s="104">
        <f>may!I58</f>
        <v>395</v>
      </c>
      <c r="H58" s="104">
        <f>jun!I58</f>
        <v>404.25</v>
      </c>
      <c r="I58" s="104">
        <f>jul!I58</f>
        <v>398.25</v>
      </c>
      <c r="J58" s="100">
        <f>aug!I58</f>
        <v>413.25</v>
      </c>
      <c r="K58" s="108">
        <f>sep!I58</f>
        <v>409</v>
      </c>
      <c r="L58" s="100">
        <f>oct!I58</f>
        <v>407.25</v>
      </c>
      <c r="M58" s="104">
        <f>nov!I58</f>
        <v>403.66666666666669</v>
      </c>
      <c r="N58" s="102">
        <f>dec!I58</f>
        <v>0</v>
      </c>
      <c r="O58" s="105">
        <f t="shared" si="4"/>
        <v>377.76388888888891</v>
      </c>
      <c r="P58" s="21"/>
      <c r="Q58" s="31"/>
    </row>
    <row r="59" spans="1:18" s="87" customFormat="1" x14ac:dyDescent="0.55000000000000004">
      <c r="A59" s="53" t="s">
        <v>20</v>
      </c>
      <c r="B59" s="88"/>
      <c r="C59" s="14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0"/>
      <c r="O59" s="107"/>
      <c r="P59" s="84"/>
      <c r="Q59" s="89"/>
      <c r="R59" s="86"/>
    </row>
    <row r="60" spans="1:18" x14ac:dyDescent="0.55000000000000004">
      <c r="A60" s="38" t="s">
        <v>71</v>
      </c>
      <c r="B60" s="45" t="s">
        <v>85</v>
      </c>
      <c r="C60" s="102">
        <f>jan!I60</f>
        <v>13334.977833333332</v>
      </c>
      <c r="D60" s="102">
        <f>feb!I60</f>
        <v>13128.771499999999</v>
      </c>
      <c r="E60" s="102">
        <f>mar!I60</f>
        <v>13134.592549999999</v>
      </c>
      <c r="F60" s="102">
        <f>apr!I60</f>
        <v>13299.6775</v>
      </c>
      <c r="G60" s="102">
        <f>may!I60</f>
        <v>13310.413625000001</v>
      </c>
      <c r="H60" s="102">
        <f>jun!I60</f>
        <v>13296.371074999999</v>
      </c>
      <c r="I60" s="102">
        <f>jul!I53</f>
        <v>13792.072250000001</v>
      </c>
      <c r="J60" s="102">
        <f>aug!I53</f>
        <v>14248.161050000001</v>
      </c>
      <c r="K60" s="102">
        <f>sep!I53</f>
        <v>14034.2132</v>
      </c>
      <c r="L60" s="102">
        <f>oct!I60</f>
        <v>12912.010725</v>
      </c>
      <c r="M60" s="102">
        <f>nov!I60</f>
        <v>12753.18585</v>
      </c>
      <c r="N60" s="102">
        <f>dec!I60</f>
        <v>0</v>
      </c>
      <c r="O60" s="103">
        <f>AVERAGE(C60:N60)</f>
        <v>12270.370596527777</v>
      </c>
      <c r="P60" s="21"/>
      <c r="Q60" s="31"/>
    </row>
    <row r="61" spans="1:18" x14ac:dyDescent="0.55000000000000004">
      <c r="A61" s="39" t="s">
        <v>72</v>
      </c>
      <c r="B61" s="56" t="s">
        <v>86</v>
      </c>
      <c r="C61" s="104">
        <f>jan!I61</f>
        <v>422</v>
      </c>
      <c r="D61" s="104">
        <f>feb!I61</f>
        <v>423</v>
      </c>
      <c r="E61" s="104">
        <f>mar!I61</f>
        <v>417.5</v>
      </c>
      <c r="F61" s="104">
        <f>apr!I61</f>
        <v>420.33333333333331</v>
      </c>
      <c r="G61" s="104">
        <f>may!I61</f>
        <v>423.25</v>
      </c>
      <c r="H61" s="104">
        <f>jun!I61</f>
        <v>432.75</v>
      </c>
      <c r="I61" s="104">
        <f>jul!I54</f>
        <v>451</v>
      </c>
      <c r="J61" s="104">
        <f>aug!I54</f>
        <v>467</v>
      </c>
      <c r="K61" s="104">
        <f>sep!I54</f>
        <v>463</v>
      </c>
      <c r="L61" s="104">
        <f>oct!I61</f>
        <v>429.5</v>
      </c>
      <c r="M61" s="104">
        <f>nov!I61</f>
        <v>425</v>
      </c>
      <c r="N61" s="102">
        <f>dec!I61</f>
        <v>0</v>
      </c>
      <c r="O61" s="105">
        <f>AVERAGE(C61:N61)</f>
        <v>397.86111111111109</v>
      </c>
      <c r="P61" s="21"/>
      <c r="Q61" s="31"/>
    </row>
    <row r="62" spans="1:18" x14ac:dyDescent="0.55000000000000004">
      <c r="A62" s="38" t="s">
        <v>73</v>
      </c>
      <c r="B62" s="45" t="s">
        <v>85</v>
      </c>
      <c r="C62" s="102">
        <f>jan!I62</f>
        <v>13145.376833333334</v>
      </c>
      <c r="D62" s="102">
        <f>feb!I62</f>
        <v>12934.812750000001</v>
      </c>
      <c r="E62" s="102">
        <f>mar!I62</f>
        <v>12937.970350000001</v>
      </c>
      <c r="F62" s="102">
        <f>apr!I62</f>
        <v>13109.831899999999</v>
      </c>
      <c r="G62" s="102">
        <f>may!I62</f>
        <v>13113.809300000001</v>
      </c>
      <c r="H62" s="102">
        <f>jun!I62</f>
        <v>13096.6577</v>
      </c>
      <c r="I62" s="102">
        <f>jul!I55</f>
        <v>12775.250025000001</v>
      </c>
      <c r="J62" s="102">
        <f>aug!I55</f>
        <v>13210.819350000002</v>
      </c>
      <c r="K62" s="102">
        <f>sep!I55</f>
        <v>13003.621350000001</v>
      </c>
      <c r="L62" s="102">
        <f>oct!I62</f>
        <v>12716.644899999999</v>
      </c>
      <c r="M62" s="102">
        <f>nov!I62</f>
        <v>12543.131600000001</v>
      </c>
      <c r="N62" s="141">
        <f>dec!I62</f>
        <v>0</v>
      </c>
      <c r="O62" s="103">
        <f t="shared" ref="O62:O71" si="5">AVERAGE(C62:N62)</f>
        <v>11882.327171527779</v>
      </c>
      <c r="P62" s="21"/>
      <c r="Q62" s="31"/>
    </row>
    <row r="63" spans="1:18" x14ac:dyDescent="0.55000000000000004">
      <c r="A63" s="39" t="s">
        <v>74</v>
      </c>
      <c r="B63" s="56" t="s">
        <v>86</v>
      </c>
      <c r="C63" s="104">
        <f>jan!I63</f>
        <v>416</v>
      </c>
      <c r="D63" s="104">
        <f>feb!I63</f>
        <v>416.75</v>
      </c>
      <c r="E63" s="104">
        <f>mar!I63</f>
        <v>411.25</v>
      </c>
      <c r="F63" s="104">
        <f>apr!I63</f>
        <v>414.33333333333331</v>
      </c>
      <c r="G63" s="104">
        <f>may!I63</f>
        <v>417</v>
      </c>
      <c r="H63" s="104">
        <f>jun!I63</f>
        <v>426.25</v>
      </c>
      <c r="I63" s="104">
        <f>jul!I56</f>
        <v>417.75</v>
      </c>
      <c r="J63" s="104">
        <f>aug!I56</f>
        <v>433</v>
      </c>
      <c r="K63" s="104">
        <f>sep!I56</f>
        <v>429</v>
      </c>
      <c r="L63" s="104">
        <f>oct!I63</f>
        <v>423</v>
      </c>
      <c r="M63" s="104">
        <f>nov!I63</f>
        <v>418</v>
      </c>
      <c r="N63" s="104">
        <f>dec!I63</f>
        <v>0</v>
      </c>
      <c r="O63" s="105">
        <f t="shared" si="5"/>
        <v>385.1944444444444</v>
      </c>
      <c r="P63" s="21"/>
      <c r="Q63" s="31"/>
    </row>
    <row r="64" spans="1:18" x14ac:dyDescent="0.55000000000000004">
      <c r="A64" s="38" t="s">
        <v>75</v>
      </c>
      <c r="B64" s="45" t="s">
        <v>85</v>
      </c>
      <c r="C64" s="102">
        <f>jan!I64</f>
        <v>13050.576333333333</v>
      </c>
      <c r="D64" s="102">
        <f>feb!I64</f>
        <v>12826.166925</v>
      </c>
      <c r="E64" s="102">
        <f>mar!I64</f>
        <v>12843.589</v>
      </c>
      <c r="F64" s="102">
        <f>apr!I64</f>
        <v>13014.909099999999</v>
      </c>
      <c r="G64" s="102">
        <f>may!I64</f>
        <v>13019.4614</v>
      </c>
      <c r="H64" s="102">
        <f>jun!I64</f>
        <v>12996.739799999999</v>
      </c>
      <c r="I64" s="102">
        <f>jul!I57</f>
        <v>12178.904275000001</v>
      </c>
      <c r="J64" s="102">
        <f>aug!I57</f>
        <v>12608.2767</v>
      </c>
      <c r="K64" s="102">
        <f>sep!I57</f>
        <v>12397.39085</v>
      </c>
      <c r="L64" s="102">
        <f>oct!I64</f>
        <v>12611.385724999998</v>
      </c>
      <c r="M64" s="102">
        <f>nov!I64</f>
        <v>12453.108349999999</v>
      </c>
      <c r="N64" s="102">
        <f>dec!I64</f>
        <v>0</v>
      </c>
      <c r="O64" s="103">
        <f t="shared" si="5"/>
        <v>11666.709038194445</v>
      </c>
      <c r="P64" s="21"/>
      <c r="Q64" s="31"/>
    </row>
    <row r="65" spans="1:18" x14ac:dyDescent="0.55000000000000004">
      <c r="A65" s="39" t="s">
        <v>76</v>
      </c>
      <c r="B65" s="56" t="s">
        <v>86</v>
      </c>
      <c r="C65" s="104">
        <f>jan!I65</f>
        <v>413</v>
      </c>
      <c r="D65" s="104">
        <f>feb!I65</f>
        <v>413.25</v>
      </c>
      <c r="E65" s="104">
        <f>mar!I65</f>
        <v>408.25</v>
      </c>
      <c r="F65" s="104">
        <f>apr!I65</f>
        <v>411.33333333333331</v>
      </c>
      <c r="G65" s="104">
        <f>may!I65</f>
        <v>414</v>
      </c>
      <c r="H65" s="104">
        <f>jun!I65</f>
        <v>423</v>
      </c>
      <c r="I65" s="104">
        <f>jul!I58</f>
        <v>398.25</v>
      </c>
      <c r="J65" s="104">
        <f>aug!I58</f>
        <v>413.25</v>
      </c>
      <c r="K65" s="104">
        <f>sep!I58</f>
        <v>409</v>
      </c>
      <c r="L65" s="104">
        <f>oct!I65</f>
        <v>419.5</v>
      </c>
      <c r="M65" s="104">
        <f>nov!I65</f>
        <v>414.66666666666669</v>
      </c>
      <c r="N65" s="102">
        <f>dec!I65</f>
        <v>0</v>
      </c>
      <c r="O65" s="105">
        <f t="shared" si="5"/>
        <v>378.125</v>
      </c>
      <c r="P65" s="21"/>
      <c r="Q65" s="31"/>
    </row>
    <row r="66" spans="1:18" x14ac:dyDescent="0.55000000000000004">
      <c r="A66" s="38" t="s">
        <v>77</v>
      </c>
      <c r="B66" s="45" t="s">
        <v>85</v>
      </c>
      <c r="C66" s="102">
        <f>jan!I66</f>
        <v>12945.282499999999</v>
      </c>
      <c r="D66" s="102">
        <f>feb!I66</f>
        <v>12725.283350000002</v>
      </c>
      <c r="E66" s="102">
        <f>mar!I66</f>
        <v>12749.20765</v>
      </c>
      <c r="F66" s="102">
        <f>apr!I66</f>
        <v>12919.986299999999</v>
      </c>
      <c r="G66" s="102">
        <f>may!I66</f>
        <v>12925.113499999999</v>
      </c>
      <c r="H66" s="102">
        <f>jun!I66</f>
        <v>12889.334625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12506.207399999999</v>
      </c>
      <c r="M66" s="102">
        <f>nov!I66</f>
        <v>12348.054249999999</v>
      </c>
      <c r="N66" s="141">
        <f>dec!I66</f>
        <v>0</v>
      </c>
      <c r="O66" s="103">
        <f t="shared" si="5"/>
        <v>8500.7057979166657</v>
      </c>
      <c r="P66" s="21"/>
      <c r="Q66" s="31"/>
    </row>
    <row r="67" spans="1:18" x14ac:dyDescent="0.55000000000000004">
      <c r="A67" s="39" t="s">
        <v>78</v>
      </c>
      <c r="B67" s="56" t="s">
        <v>86</v>
      </c>
      <c r="C67" s="104">
        <f>jan!I67</f>
        <v>409.66666666666669</v>
      </c>
      <c r="D67" s="104">
        <f>feb!I67</f>
        <v>410</v>
      </c>
      <c r="E67" s="104">
        <f>mar!I67</f>
        <v>405.25</v>
      </c>
      <c r="F67" s="104">
        <f>apr!I67</f>
        <v>408.33333333333331</v>
      </c>
      <c r="G67" s="104">
        <f>may!I67</f>
        <v>411</v>
      </c>
      <c r="H67" s="104">
        <f>jun!I67</f>
        <v>419.5</v>
      </c>
      <c r="I67" s="104">
        <f>jul!I60</f>
        <v>13050.452475</v>
      </c>
      <c r="J67" s="104">
        <f>aug!I60</f>
        <v>13523.629949999999</v>
      </c>
      <c r="K67" s="104">
        <f>sep!I60</f>
        <v>13215.758599999999</v>
      </c>
      <c r="L67" s="104">
        <f>oct!I67</f>
        <v>416</v>
      </c>
      <c r="M67" s="104">
        <f>nov!I67</f>
        <v>411.33333333333331</v>
      </c>
      <c r="N67" s="104">
        <f>dec!I67</f>
        <v>0</v>
      </c>
      <c r="O67" s="105">
        <f t="shared" si="5"/>
        <v>3590.0770298611114</v>
      </c>
      <c r="P67" s="21"/>
      <c r="Q67" s="31"/>
    </row>
    <row r="68" spans="1:18" x14ac:dyDescent="0.55000000000000004">
      <c r="A68" s="38" t="s">
        <v>79</v>
      </c>
      <c r="B68" s="45" t="s">
        <v>85</v>
      </c>
      <c r="C68" s="102">
        <f>jan!I68</f>
        <v>12839.902500000002</v>
      </c>
      <c r="D68" s="102">
        <f>feb!I68</f>
        <v>12632.170700000001</v>
      </c>
      <c r="E68" s="102">
        <f>mar!I68</f>
        <v>12631.225349999999</v>
      </c>
      <c r="F68" s="102">
        <f>apr!I68</f>
        <v>12803.9882</v>
      </c>
      <c r="G68" s="102">
        <f>may!I68</f>
        <v>12815.128225</v>
      </c>
      <c r="H68" s="102">
        <f>jun!I68</f>
        <v>12789.39695</v>
      </c>
      <c r="I68" s="102">
        <f>jul!I61</f>
        <v>426.75</v>
      </c>
      <c r="J68" s="102">
        <f>aug!I61</f>
        <v>443.25</v>
      </c>
      <c r="K68" s="102">
        <f>sep!I61</f>
        <v>436</v>
      </c>
      <c r="L68" s="102">
        <f>oct!I68</f>
        <v>12416.019900000001</v>
      </c>
      <c r="M68" s="102">
        <f>nov!I68</f>
        <v>12243.054100000001</v>
      </c>
      <c r="N68" s="102">
        <f>dec!I68</f>
        <v>0</v>
      </c>
      <c r="O68" s="103">
        <f t="shared" si="5"/>
        <v>8539.7404937500014</v>
      </c>
      <c r="P68" s="21"/>
      <c r="Q68" s="31"/>
    </row>
    <row r="69" spans="1:18" x14ac:dyDescent="0.55000000000000004">
      <c r="A69" s="39" t="s">
        <v>80</v>
      </c>
      <c r="B69" s="56" t="s">
        <v>86</v>
      </c>
      <c r="C69" s="104">
        <f>jan!I69</f>
        <v>406.33333333333331</v>
      </c>
      <c r="D69" s="104">
        <f>feb!I69</f>
        <v>407</v>
      </c>
      <c r="E69" s="104">
        <f>mar!I69</f>
        <v>401.5</v>
      </c>
      <c r="F69" s="104">
        <f>apr!I69</f>
        <v>404.66666666666669</v>
      </c>
      <c r="G69" s="104">
        <f>may!I69</f>
        <v>407.5</v>
      </c>
      <c r="H69" s="104">
        <f>jun!I69</f>
        <v>416.25</v>
      </c>
      <c r="I69" s="104">
        <f>jul!I62</f>
        <v>12859.310450000001</v>
      </c>
      <c r="J69" s="104">
        <f>aug!I62</f>
        <v>13317.66855</v>
      </c>
      <c r="K69" s="104">
        <f>sep!I62</f>
        <v>13026.3249</v>
      </c>
      <c r="L69" s="104">
        <f>oct!I69</f>
        <v>413</v>
      </c>
      <c r="M69" s="104">
        <f>nov!I69</f>
        <v>408</v>
      </c>
      <c r="N69" s="102">
        <f>dec!I69</f>
        <v>0</v>
      </c>
      <c r="O69" s="105">
        <f t="shared" si="5"/>
        <v>3538.9628250000001</v>
      </c>
      <c r="P69" s="21"/>
      <c r="Q69" s="31"/>
    </row>
    <row r="70" spans="1:18" x14ac:dyDescent="0.55000000000000004">
      <c r="A70" s="38" t="s">
        <v>81</v>
      </c>
      <c r="B70" s="45" t="s">
        <v>85</v>
      </c>
      <c r="C70" s="102">
        <f>jan!I70</f>
        <v>12639.774166666668</v>
      </c>
      <c r="D70" s="102">
        <f>feb!I70</f>
        <v>12438.211949999999</v>
      </c>
      <c r="E70" s="102">
        <f>mar!I70</f>
        <v>12434.603149999999</v>
      </c>
      <c r="F70" s="102">
        <f>apr!I70</f>
        <v>12603.576966666666</v>
      </c>
      <c r="G70" s="102">
        <f>may!I70</f>
        <v>12618.529025</v>
      </c>
      <c r="H70" s="102">
        <f>jun!I70</f>
        <v>12589.70335</v>
      </c>
      <c r="I70" s="102">
        <f>jul!I63</f>
        <v>420.5</v>
      </c>
      <c r="J70" s="102">
        <f>aug!I63</f>
        <v>436.5</v>
      </c>
      <c r="K70" s="102">
        <f>sep!I63</f>
        <v>429.75</v>
      </c>
      <c r="L70" s="102">
        <f>oct!I70</f>
        <v>12205.582399999999</v>
      </c>
      <c r="M70" s="102">
        <f>nov!I70</f>
        <v>12047.976750000002</v>
      </c>
      <c r="N70" s="141">
        <f>dec!I70</f>
        <v>0</v>
      </c>
      <c r="O70" s="103">
        <f t="shared" si="5"/>
        <v>8405.3923131944448</v>
      </c>
      <c r="P70" s="21"/>
      <c r="Q70" s="31"/>
    </row>
    <row r="71" spans="1:18" x14ac:dyDescent="0.55000000000000004">
      <c r="A71" s="39" t="s">
        <v>82</v>
      </c>
      <c r="B71" s="56" t="s">
        <v>86</v>
      </c>
      <c r="C71" s="104">
        <f>jan!I71</f>
        <v>400</v>
      </c>
      <c r="D71" s="104">
        <f>feb!I71</f>
        <v>400.75</v>
      </c>
      <c r="E71" s="104">
        <f>mar!I71</f>
        <v>395.25</v>
      </c>
      <c r="F71" s="104">
        <f>apr!I71</f>
        <v>398.33333333333331</v>
      </c>
      <c r="G71" s="104">
        <f>may!I71</f>
        <v>401.25</v>
      </c>
      <c r="H71" s="104">
        <f>jun!I71</f>
        <v>409.75</v>
      </c>
      <c r="I71" s="104">
        <f>jul!I64</f>
        <v>12752.294925</v>
      </c>
      <c r="J71" s="104">
        <f>aug!I64</f>
        <v>13218.529449999998</v>
      </c>
      <c r="K71" s="104">
        <f>sep!I64</f>
        <v>12920.234075</v>
      </c>
      <c r="L71" s="104">
        <f>oct!I71</f>
        <v>406</v>
      </c>
      <c r="M71" s="104">
        <f>nov!I71</f>
        <v>401.33333333333331</v>
      </c>
      <c r="N71" s="104">
        <f>dec!I71</f>
        <v>0</v>
      </c>
      <c r="O71" s="105">
        <f t="shared" si="5"/>
        <v>3508.6437597222225</v>
      </c>
      <c r="P71" s="21"/>
      <c r="Q71" s="31"/>
    </row>
    <row r="72" spans="1:18" s="87" customFormat="1" x14ac:dyDescent="0.55000000000000004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0"/>
      <c r="O72" s="107"/>
      <c r="P72" s="84"/>
      <c r="Q72" s="89"/>
      <c r="R72" s="86"/>
    </row>
    <row r="73" spans="1:18" x14ac:dyDescent="0.55000000000000004">
      <c r="A73" s="38" t="s">
        <v>83</v>
      </c>
      <c r="B73" s="45" t="s">
        <v>85</v>
      </c>
      <c r="C73" s="102">
        <f>jan!I73</f>
        <v>10775.484499999999</v>
      </c>
      <c r="D73" s="102">
        <f>feb!I73</f>
        <v>10777.754349999999</v>
      </c>
      <c r="E73" s="102">
        <f>mar!I73</f>
        <v>10790.909000000001</v>
      </c>
      <c r="F73" s="102">
        <f>apr!I73</f>
        <v>10778.968466666667</v>
      </c>
      <c r="G73" s="102">
        <f>may!I73</f>
        <v>10794.569475</v>
      </c>
      <c r="H73" s="102">
        <f>jun!I73</f>
        <v>10806.828225000001</v>
      </c>
      <c r="I73" s="102">
        <f>jul!I73</f>
        <v>10779.789000000001</v>
      </c>
      <c r="J73" s="102">
        <f>aug!I73</f>
        <v>10815.792700000002</v>
      </c>
      <c r="K73" s="102">
        <f>sep!I73</f>
        <v>10798.46745</v>
      </c>
      <c r="L73" s="102">
        <f>oct!I73</f>
        <v>10814.915625000001</v>
      </c>
      <c r="M73" s="102">
        <f>nov!I73</f>
        <v>10787.75915</v>
      </c>
      <c r="N73" s="102">
        <f>dec!I73</f>
        <v>0</v>
      </c>
      <c r="O73" s="103">
        <f>AVERAGE(C73:N73)</f>
        <v>9893.4364951388907</v>
      </c>
      <c r="P73" s="21"/>
      <c r="Q73" s="31"/>
    </row>
    <row r="74" spans="1:18" x14ac:dyDescent="0.55000000000000004">
      <c r="A74" s="39" t="s">
        <v>84</v>
      </c>
      <c r="B74" s="56" t="s">
        <v>86</v>
      </c>
      <c r="C74" s="104">
        <f>jan!I74</f>
        <v>341</v>
      </c>
      <c r="D74" s="104">
        <f>feb!I74</f>
        <v>347.25</v>
      </c>
      <c r="E74" s="104">
        <f>mar!I74</f>
        <v>343</v>
      </c>
      <c r="F74" s="104">
        <f>apr!I74</f>
        <v>340.66666666666669</v>
      </c>
      <c r="G74" s="104">
        <f>may!I74</f>
        <v>343.25</v>
      </c>
      <c r="H74" s="104">
        <f>jun!I74</f>
        <v>351.75</v>
      </c>
      <c r="I74" s="104">
        <f>jul!I74</f>
        <v>352.5</v>
      </c>
      <c r="J74" s="104">
        <f>aug!I74</f>
        <v>354.5</v>
      </c>
      <c r="K74" s="104">
        <f>sep!I74</f>
        <v>356.25</v>
      </c>
      <c r="L74" s="104">
        <f>oct!I74</f>
        <v>359.75</v>
      </c>
      <c r="M74" s="104">
        <f>nov!I74</f>
        <v>360</v>
      </c>
      <c r="N74" s="104">
        <f>dec!I74</f>
        <v>0</v>
      </c>
      <c r="O74" s="105">
        <f>AVERAGE(C74:N74)</f>
        <v>320.82638888888891</v>
      </c>
      <c r="P74" s="21"/>
      <c r="Q74" s="31"/>
    </row>
  </sheetData>
  <mergeCells count="4">
    <mergeCell ref="N1:O1"/>
    <mergeCell ref="A2:B3"/>
    <mergeCell ref="C2:O2"/>
    <mergeCell ref="A4:B4"/>
  </mergeCells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ySplit="4" topLeftCell="A5" activePane="bottomLeft" state="frozen"/>
      <selection activeCell="D9" sqref="D9"/>
      <selection pane="bottomLef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70"/>
      <c r="D1" s="170"/>
      <c r="E1" s="170"/>
      <c r="F1" s="170"/>
      <c r="G1" s="170"/>
      <c r="H1" s="170"/>
      <c r="I1" s="170"/>
    </row>
    <row r="2" spans="1:12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69" t="s">
        <v>23</v>
      </c>
      <c r="C4" s="169"/>
      <c r="D4" s="12">
        <v>30.504200000000001</v>
      </c>
      <c r="E4" s="13">
        <v>30.5352</v>
      </c>
      <c r="F4" s="12">
        <v>30.565000000000001</v>
      </c>
      <c r="G4" s="12">
        <v>30.4358</v>
      </c>
      <c r="H4" s="11"/>
      <c r="I4" s="13">
        <f>AVERAGE(D4:H4)</f>
        <v>30.51005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37977.728999999999</v>
      </c>
      <c r="E6" s="4">
        <f>E7*E$4</f>
        <v>37955.253599999996</v>
      </c>
      <c r="F6" s="4">
        <f>F7*F$4</f>
        <v>37961.730000000003</v>
      </c>
      <c r="G6" s="4">
        <f>G7*G$4</f>
        <v>37953.442600000002</v>
      </c>
      <c r="H6" s="4"/>
      <c r="I6" s="19">
        <f t="shared" ref="I6:I13" si="0">AVERAGE(D6:H6)</f>
        <v>37962.038800000002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1245</v>
      </c>
      <c r="E7" s="8">
        <v>1243</v>
      </c>
      <c r="F7" s="8">
        <v>1242</v>
      </c>
      <c r="G7" s="8">
        <v>1247</v>
      </c>
      <c r="H7" s="8"/>
      <c r="I7" s="18">
        <f t="shared" si="0"/>
        <v>1244.25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37459.157599999999</v>
      </c>
      <c r="E8" s="4">
        <f>E9*E$4</f>
        <v>37955.253599999996</v>
      </c>
      <c r="F8" s="4">
        <f>F9*F$4</f>
        <v>38511.9</v>
      </c>
      <c r="G8" s="4">
        <f>G9*G$4</f>
        <v>39505.668400000002</v>
      </c>
      <c r="H8" s="4"/>
      <c r="I8" s="19">
        <f t="shared" si="0"/>
        <v>38357.994899999998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1228</v>
      </c>
      <c r="E9" s="48">
        <v>1243</v>
      </c>
      <c r="F9" s="48">
        <v>1260</v>
      </c>
      <c r="G9" s="48">
        <v>1298</v>
      </c>
      <c r="H9" s="48"/>
      <c r="I9" s="18">
        <f t="shared" si="0"/>
        <v>1257.25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36971.090400000001</v>
      </c>
      <c r="E10" s="4">
        <f>E11*E$4</f>
        <v>36947.591999999997</v>
      </c>
      <c r="F10" s="4">
        <f>F11*F$4</f>
        <v>36953.084999999999</v>
      </c>
      <c r="G10" s="4">
        <f>G11*G$4</f>
        <v>36949.061200000004</v>
      </c>
      <c r="H10" s="4"/>
      <c r="I10" s="19">
        <f t="shared" si="0"/>
        <v>36955.207149999995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1212</v>
      </c>
      <c r="E11" s="48">
        <v>1210</v>
      </c>
      <c r="F11" s="48">
        <v>1209</v>
      </c>
      <c r="G11" s="48">
        <v>1214</v>
      </c>
      <c r="H11" s="48"/>
      <c r="I11" s="18">
        <f t="shared" si="0"/>
        <v>1211.25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35933.9476</v>
      </c>
      <c r="E12" s="28">
        <f>E13*E$4</f>
        <v>36428.493600000002</v>
      </c>
      <c r="F12" s="28">
        <f>F13*F$4</f>
        <v>36953.084999999999</v>
      </c>
      <c r="G12" s="28">
        <f>G13*G$4</f>
        <v>37953.442600000002</v>
      </c>
      <c r="H12" s="28"/>
      <c r="I12" s="60">
        <f t="shared" si="0"/>
        <v>36817.242200000001</v>
      </c>
      <c r="J12" s="61">
        <f>AVERAGE(D12:E12)</f>
        <v>36181.220600000001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1178</v>
      </c>
      <c r="E13" s="68">
        <v>1193</v>
      </c>
      <c r="F13" s="68">
        <v>1209</v>
      </c>
      <c r="G13" s="68">
        <v>1247</v>
      </c>
      <c r="H13" s="68"/>
      <c r="I13" s="66">
        <f t="shared" si="0"/>
        <v>1206.75</v>
      </c>
      <c r="J13" s="61">
        <f>AVERAGE(D13:E13)</f>
        <v>1185.5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24189.830600000001</v>
      </c>
      <c r="E15" s="4">
        <f>E16*E$4</f>
        <v>24183.878400000001</v>
      </c>
      <c r="F15" s="4">
        <f>F16*F$4</f>
        <v>24176.915000000001</v>
      </c>
      <c r="G15" s="4">
        <f>G16*G$4</f>
        <v>24683.433799999999</v>
      </c>
      <c r="H15" s="4"/>
      <c r="I15" s="19">
        <f t="shared" ref="I15:I20" si="1">AVERAGE(D15:H15)</f>
        <v>24308.514450000002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793</v>
      </c>
      <c r="E16" s="8">
        <v>792</v>
      </c>
      <c r="F16" s="8">
        <v>791</v>
      </c>
      <c r="G16" s="8">
        <v>811</v>
      </c>
      <c r="H16" s="8"/>
      <c r="I16" s="18">
        <f t="shared" si="1"/>
        <v>796.75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16014.705</v>
      </c>
      <c r="E17" s="4">
        <f>E18*E$4</f>
        <v>16000.444799999999</v>
      </c>
      <c r="F17" s="4">
        <f>F18*F$4</f>
        <v>16016.060000000001</v>
      </c>
      <c r="G17" s="4">
        <f>G18*G$4</f>
        <v>16526.6394</v>
      </c>
      <c r="H17" s="4"/>
      <c r="I17" s="19">
        <f t="shared" si="1"/>
        <v>16139.462299999999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525</v>
      </c>
      <c r="E18" s="8">
        <v>524</v>
      </c>
      <c r="F18" s="8">
        <v>524</v>
      </c>
      <c r="G18" s="8">
        <v>543</v>
      </c>
      <c r="H18" s="8"/>
      <c r="I18" s="18">
        <f t="shared" si="1"/>
        <v>529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34378.233399999997</v>
      </c>
      <c r="E19" s="4">
        <f>E20*E$4</f>
        <v>34871.198400000001</v>
      </c>
      <c r="F19" s="4">
        <f>F20*F$4</f>
        <v>35424.834999999999</v>
      </c>
      <c r="G19" s="4">
        <f>G20*G$4</f>
        <v>36401.216800000002</v>
      </c>
      <c r="H19" s="4"/>
      <c r="I19" s="19">
        <f t="shared" si="1"/>
        <v>35268.870899999994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1127</v>
      </c>
      <c r="E20" s="8">
        <v>1142</v>
      </c>
      <c r="F20" s="8">
        <v>1159</v>
      </c>
      <c r="G20" s="8">
        <v>1196</v>
      </c>
      <c r="H20" s="8"/>
      <c r="I20" s="18">
        <f t="shared" si="1"/>
        <v>1156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22146.049200000001</v>
      </c>
      <c r="E22" s="4">
        <f>E23*E$4</f>
        <v>22138.02</v>
      </c>
      <c r="F22" s="4">
        <f>F23*F$4</f>
        <v>22679.23</v>
      </c>
      <c r="G22" s="4">
        <f>G23*G$4</f>
        <v>23679.0524</v>
      </c>
      <c r="H22" s="4"/>
      <c r="I22" s="19">
        <f>AVERAGE(D22:H22)</f>
        <v>22660.587899999999</v>
      </c>
      <c r="J22" s="30">
        <f>AVERAGE(D29:E29)</f>
        <v>13108.2034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726</v>
      </c>
      <c r="E23" s="48">
        <v>725</v>
      </c>
      <c r="F23" s="48">
        <v>742</v>
      </c>
      <c r="G23" s="18">
        <v>778</v>
      </c>
      <c r="H23" s="18"/>
      <c r="I23" s="18">
        <f>AVERAGE(D23:H23)</f>
        <v>742.75</v>
      </c>
      <c r="J23" s="30">
        <f>AVERAGE(D30:E30)</f>
        <v>429.5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14642.016</v>
      </c>
      <c r="E25" s="4">
        <f>E26*E$4</f>
        <v>14656.896000000001</v>
      </c>
      <c r="F25" s="4">
        <f>F26*F$4</f>
        <v>14640.635</v>
      </c>
      <c r="G25" s="4">
        <f>G26*G$4</f>
        <v>14639.6198</v>
      </c>
      <c r="H25" s="4"/>
      <c r="I25" s="19">
        <f t="shared" ref="I25:I36" si="2">AVERAGE(D25:H25)</f>
        <v>14644.7917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480</v>
      </c>
      <c r="E26" s="8">
        <v>480</v>
      </c>
      <c r="F26" s="8">
        <v>479</v>
      </c>
      <c r="G26" s="8">
        <v>481</v>
      </c>
      <c r="H26" s="8"/>
      <c r="I26" s="18">
        <f t="shared" si="2"/>
        <v>480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13604.8732</v>
      </c>
      <c r="E27" s="4">
        <f>E28*E$4</f>
        <v>13618.699199999999</v>
      </c>
      <c r="F27" s="4">
        <f>F28*F$4</f>
        <v>13631.99</v>
      </c>
      <c r="G27" s="4">
        <f>G28*G$4</f>
        <v>13604.802600000001</v>
      </c>
      <c r="H27" s="4"/>
      <c r="I27" s="19">
        <f t="shared" si="2"/>
        <v>13615.091249999999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446</v>
      </c>
      <c r="E28" s="8">
        <v>446</v>
      </c>
      <c r="F28" s="8">
        <v>446</v>
      </c>
      <c r="G28" s="8">
        <v>447</v>
      </c>
      <c r="H28" s="8"/>
      <c r="I28" s="18">
        <f t="shared" si="2"/>
        <v>446.25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13116.806</v>
      </c>
      <c r="E29" s="28">
        <f>E30*E$4</f>
        <v>13099.6008</v>
      </c>
      <c r="F29" s="28">
        <f>F30*F$4</f>
        <v>13112.385</v>
      </c>
      <c r="G29" s="28">
        <f>G30*G$4</f>
        <v>13117.8298</v>
      </c>
      <c r="H29" s="28"/>
      <c r="I29" s="60">
        <f t="shared" si="2"/>
        <v>13111.6554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430</v>
      </c>
      <c r="E30" s="66">
        <v>429</v>
      </c>
      <c r="F30" s="66">
        <v>429</v>
      </c>
      <c r="G30" s="66">
        <v>431</v>
      </c>
      <c r="H30" s="66"/>
      <c r="I30" s="66">
        <f t="shared" si="2"/>
        <v>429.75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13025.2934</v>
      </c>
      <c r="E31" s="4">
        <f>E32*E$4</f>
        <v>13007.995199999999</v>
      </c>
      <c r="F31" s="4">
        <f>F32*F$4</f>
        <v>13020.69</v>
      </c>
      <c r="G31" s="4">
        <f>G32*G$4</f>
        <v>13026.5224</v>
      </c>
      <c r="H31" s="4"/>
      <c r="I31" s="19">
        <f t="shared" si="2"/>
        <v>13020.125250000001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427</v>
      </c>
      <c r="E32" s="8">
        <v>426</v>
      </c>
      <c r="F32" s="8">
        <v>426</v>
      </c>
      <c r="G32" s="8">
        <v>428</v>
      </c>
      <c r="H32" s="8"/>
      <c r="I32" s="18">
        <f t="shared" si="2"/>
        <v>426.75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12964.285</v>
      </c>
      <c r="E33" s="4">
        <f>E34*E$4</f>
        <v>12946.924800000001</v>
      </c>
      <c r="F33" s="4">
        <f>F34*F$4</f>
        <v>12959.560000000001</v>
      </c>
      <c r="G33" s="4">
        <f>G34*G$4</f>
        <v>12996.086600000001</v>
      </c>
      <c r="H33" s="4"/>
      <c r="I33" s="19">
        <f t="shared" si="2"/>
        <v>12966.714100000001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425</v>
      </c>
      <c r="E34" s="8">
        <v>424</v>
      </c>
      <c r="F34" s="8">
        <v>424</v>
      </c>
      <c r="G34" s="8">
        <v>427</v>
      </c>
      <c r="H34" s="8"/>
      <c r="I34" s="18">
        <f t="shared" si="2"/>
        <v>425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12811.764000000001</v>
      </c>
      <c r="E35" s="28">
        <f>E36*E$4</f>
        <v>12824.784</v>
      </c>
      <c r="F35" s="28">
        <f>F36*F$4</f>
        <v>12806.735000000001</v>
      </c>
      <c r="G35" s="28">
        <f>G36*G$4</f>
        <v>12874.3434</v>
      </c>
      <c r="H35" s="28"/>
      <c r="I35" s="60">
        <f t="shared" si="2"/>
        <v>12829.4066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420</v>
      </c>
      <c r="E36" s="66">
        <v>420</v>
      </c>
      <c r="F36" s="66">
        <v>419</v>
      </c>
      <c r="G36" s="66">
        <v>423</v>
      </c>
      <c r="H36" s="66"/>
      <c r="I36" s="66">
        <f t="shared" si="2"/>
        <v>420.5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12415.2094</v>
      </c>
      <c r="E38" s="4">
        <f>E39*E$4</f>
        <v>12427.8264</v>
      </c>
      <c r="F38" s="4">
        <f>F39*F$4</f>
        <v>12409.390000000001</v>
      </c>
      <c r="G38" s="4">
        <f>G39*G$4</f>
        <v>12722.1644</v>
      </c>
      <c r="H38" s="4"/>
      <c r="I38" s="19">
        <f t="shared" ref="I38:I43" si="3">AVERAGE(D38:H38)</f>
        <v>12493.64755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407</v>
      </c>
      <c r="E39" s="8">
        <v>407</v>
      </c>
      <c r="F39" s="8">
        <v>406</v>
      </c>
      <c r="G39" s="8">
        <v>418</v>
      </c>
      <c r="H39" s="8"/>
      <c r="I39" s="18">
        <f t="shared" si="3"/>
        <v>409.5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11805.125400000001</v>
      </c>
      <c r="E40" s="4">
        <f>E41*E$4</f>
        <v>11817.1224</v>
      </c>
      <c r="F40" s="4">
        <f>F41*F$4</f>
        <v>11828.655000000001</v>
      </c>
      <c r="G40" s="4">
        <f>G41*G$4</f>
        <v>12113.448399999999</v>
      </c>
      <c r="H40" s="4"/>
      <c r="I40" s="19">
        <f t="shared" si="3"/>
        <v>11891.087800000001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387</v>
      </c>
      <c r="E41" s="8">
        <v>387</v>
      </c>
      <c r="F41" s="8">
        <v>387</v>
      </c>
      <c r="G41" s="8">
        <v>398</v>
      </c>
      <c r="H41" s="8"/>
      <c r="I41" s="18">
        <f t="shared" si="3"/>
        <v>389.75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11713.612800000001</v>
      </c>
      <c r="E42" s="4">
        <f>E43*E$4</f>
        <v>11725.516799999999</v>
      </c>
      <c r="F42" s="4">
        <f>F43*F$4</f>
        <v>11706.395</v>
      </c>
      <c r="G42" s="4">
        <f>G43*G$4</f>
        <v>12022.141</v>
      </c>
      <c r="H42" s="4"/>
      <c r="I42" s="19">
        <f t="shared" si="3"/>
        <v>11791.916400000002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384</v>
      </c>
      <c r="E43" s="8">
        <v>384</v>
      </c>
      <c r="F43" s="8">
        <v>383</v>
      </c>
      <c r="G43" s="8">
        <v>395</v>
      </c>
      <c r="H43" s="8"/>
      <c r="I43" s="18">
        <f t="shared" si="3"/>
        <v>386.5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41638.233</v>
      </c>
      <c r="E45" s="4">
        <f>E46*E$4</f>
        <v>43634.800799999997</v>
      </c>
      <c r="F45" s="4">
        <f>F46*F$4</f>
        <v>46672.755000000005</v>
      </c>
      <c r="G45" s="4">
        <f>G46*G$4</f>
        <v>46658.081400000003</v>
      </c>
      <c r="H45" s="4"/>
      <c r="I45" s="19">
        <f>AVERAGE(D45:H45)</f>
        <v>44650.967550000001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1365</v>
      </c>
      <c r="E46" s="18">
        <v>1429</v>
      </c>
      <c r="F46" s="18">
        <v>1527</v>
      </c>
      <c r="G46" s="18">
        <v>1533</v>
      </c>
      <c r="H46" s="18"/>
      <c r="I46" s="18">
        <f>AVERAGE(D46:H46)</f>
        <v>1463.5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39594.4516</v>
      </c>
      <c r="E47" s="4">
        <f>E48*E$4</f>
        <v>41588.9424</v>
      </c>
      <c r="F47" s="4">
        <f>F48*F$4</f>
        <v>44624.9</v>
      </c>
      <c r="G47" s="4">
        <f>G48*G$4</f>
        <v>44679.754399999998</v>
      </c>
      <c r="H47" s="4"/>
      <c r="I47" s="19">
        <f>AVERAGE(D47:H47)</f>
        <v>42622.0121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1298</v>
      </c>
      <c r="E48" s="8">
        <v>1362</v>
      </c>
      <c r="F48" s="8">
        <v>1460</v>
      </c>
      <c r="G48" s="8">
        <v>1468</v>
      </c>
      <c r="H48" s="8"/>
      <c r="I48" s="18">
        <f>AVERAGE(D48:H48)</f>
        <v>1397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23457.729800000001</v>
      </c>
      <c r="E50" s="4">
        <f>E51*E$4</f>
        <v>23939.596799999999</v>
      </c>
      <c r="F50" s="4">
        <f>F51*F$4</f>
        <v>26469.29</v>
      </c>
      <c r="G50" s="4">
        <f>G51*G$4</f>
        <v>27483.527399999999</v>
      </c>
      <c r="H50" s="4"/>
      <c r="I50" s="19">
        <f>AVERAGE(D50:H50)</f>
        <v>25337.536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769</v>
      </c>
      <c r="E51" s="8">
        <v>784</v>
      </c>
      <c r="F51" s="8">
        <v>866</v>
      </c>
      <c r="G51" s="8">
        <v>903</v>
      </c>
      <c r="H51" s="8"/>
      <c r="I51" s="18">
        <f>AVERAGE(D51:H51)</f>
        <v>830.5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14245.4614</v>
      </c>
      <c r="E53" s="4">
        <f>E54*E$4</f>
        <v>14259.938399999999</v>
      </c>
      <c r="F53" s="4">
        <f>F54*F$4</f>
        <v>14243.29</v>
      </c>
      <c r="G53" s="4">
        <f>G54*G$4</f>
        <v>14243.954400000001</v>
      </c>
      <c r="H53" s="4"/>
      <c r="I53" s="19">
        <f t="shared" ref="I53:I58" si="4">AVERAGE(D53:H53)</f>
        <v>14248.161050000001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467</v>
      </c>
      <c r="E54" s="8">
        <v>467</v>
      </c>
      <c r="F54" s="8">
        <v>466</v>
      </c>
      <c r="G54" s="8">
        <v>468</v>
      </c>
      <c r="H54" s="8"/>
      <c r="I54" s="18">
        <f t="shared" si="4"/>
        <v>467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13208.318600000001</v>
      </c>
      <c r="E55" s="4">
        <f>E56*E$4</f>
        <v>13221.741599999999</v>
      </c>
      <c r="F55" s="4">
        <f>F56*F$4</f>
        <v>13204.08</v>
      </c>
      <c r="G55" s="4">
        <f>G56*G$4</f>
        <v>13209.137200000001</v>
      </c>
      <c r="H55" s="4"/>
      <c r="I55" s="19">
        <f t="shared" si="4"/>
        <v>13210.819350000002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433</v>
      </c>
      <c r="E56" s="8">
        <v>433</v>
      </c>
      <c r="F56" s="8">
        <v>432</v>
      </c>
      <c r="G56" s="8">
        <v>434</v>
      </c>
      <c r="H56" s="8"/>
      <c r="I56" s="18">
        <f t="shared" si="4"/>
        <v>433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12628.738800000001</v>
      </c>
      <c r="E57" s="4">
        <f>E58*E$4</f>
        <v>12611.0376</v>
      </c>
      <c r="F57" s="4">
        <f>F58*F$4</f>
        <v>12623.345000000001</v>
      </c>
      <c r="G57" s="4">
        <f>G58*G$4</f>
        <v>12569.9854</v>
      </c>
      <c r="H57" s="4"/>
      <c r="I57" s="19">
        <f t="shared" si="4"/>
        <v>12608.2767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414</v>
      </c>
      <c r="E58" s="8">
        <v>413</v>
      </c>
      <c r="F58" s="8">
        <v>413</v>
      </c>
      <c r="G58" s="8">
        <v>413</v>
      </c>
      <c r="H58" s="8"/>
      <c r="I58" s="18">
        <f t="shared" si="4"/>
        <v>413.25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13330.3354</v>
      </c>
      <c r="E60" s="4">
        <f>E61*E$4</f>
        <v>13618.699199999999</v>
      </c>
      <c r="F60" s="4">
        <f>F61*F$4</f>
        <v>13631.99</v>
      </c>
      <c r="G60" s="4">
        <f>G61*G$4</f>
        <v>13513.495199999999</v>
      </c>
      <c r="H60" s="4"/>
      <c r="I60" s="19">
        <f t="shared" ref="I60:I71" si="5">AVERAGE(D60:H60)</f>
        <v>13523.629949999999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437</v>
      </c>
      <c r="E61" s="8">
        <v>446</v>
      </c>
      <c r="F61" s="8">
        <v>446</v>
      </c>
      <c r="G61" s="8">
        <v>444</v>
      </c>
      <c r="H61" s="8"/>
      <c r="I61" s="18">
        <f t="shared" si="5"/>
        <v>443.25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13116.806</v>
      </c>
      <c r="E62" s="4">
        <f>E63*E$4</f>
        <v>13404.952799999999</v>
      </c>
      <c r="F62" s="4">
        <f>F63*F$4</f>
        <v>13418.035</v>
      </c>
      <c r="G62" s="4">
        <f>G63*G$4</f>
        <v>13330.8804</v>
      </c>
      <c r="H62" s="4"/>
      <c r="I62" s="19">
        <f t="shared" si="5"/>
        <v>13317.66855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430</v>
      </c>
      <c r="E63" s="27">
        <v>439</v>
      </c>
      <c r="F63" s="27">
        <v>439</v>
      </c>
      <c r="G63" s="27">
        <v>438</v>
      </c>
      <c r="H63" s="8"/>
      <c r="I63" s="18">
        <f t="shared" si="5"/>
        <v>436.5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13025.2934</v>
      </c>
      <c r="E64" s="28">
        <f>E65*E$4</f>
        <v>13313.3472</v>
      </c>
      <c r="F64" s="28">
        <f>F65*F$4</f>
        <v>13326.34</v>
      </c>
      <c r="G64" s="28">
        <f>G65*G$4</f>
        <v>13209.137200000001</v>
      </c>
      <c r="H64" s="28"/>
      <c r="I64" s="60">
        <f t="shared" si="5"/>
        <v>13218.529449999998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427</v>
      </c>
      <c r="E65" s="65">
        <v>436</v>
      </c>
      <c r="F65" s="65">
        <v>436</v>
      </c>
      <c r="G65" s="66">
        <v>434</v>
      </c>
      <c r="H65" s="66"/>
      <c r="I65" s="66">
        <f t="shared" si="5"/>
        <v>433.25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12903.276600000001</v>
      </c>
      <c r="E66" s="4">
        <f>E67*E$4</f>
        <v>13221.741599999999</v>
      </c>
      <c r="F66" s="4">
        <f>F67*F$4</f>
        <v>13204.08</v>
      </c>
      <c r="G66" s="4">
        <f>G67*G$4</f>
        <v>13117.8298</v>
      </c>
      <c r="H66" s="4"/>
      <c r="I66" s="19">
        <f t="shared" si="5"/>
        <v>13111.732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423</v>
      </c>
      <c r="E67" s="27">
        <v>433</v>
      </c>
      <c r="F67" s="27">
        <v>432</v>
      </c>
      <c r="G67" s="8">
        <v>431</v>
      </c>
      <c r="H67" s="8"/>
      <c r="I67" s="18">
        <f t="shared" si="5"/>
        <v>429.75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12811.764000000001</v>
      </c>
      <c r="E68" s="4">
        <f>E69*E$4</f>
        <v>13099.6008</v>
      </c>
      <c r="F68" s="4">
        <f>F69*F$4</f>
        <v>13112.385</v>
      </c>
      <c r="G68" s="4">
        <f>G69*G$4</f>
        <v>13026.5224</v>
      </c>
      <c r="H68" s="4"/>
      <c r="I68" s="19">
        <f t="shared" si="5"/>
        <v>13012.568050000002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420</v>
      </c>
      <c r="E69" s="27">
        <v>429</v>
      </c>
      <c r="F69" s="27">
        <v>429</v>
      </c>
      <c r="G69" s="8">
        <v>428</v>
      </c>
      <c r="H69" s="8"/>
      <c r="I69" s="18">
        <f t="shared" si="5"/>
        <v>426.5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12628.738800000001</v>
      </c>
      <c r="E70" s="4">
        <f>E71*E$4</f>
        <v>12916.3896</v>
      </c>
      <c r="F70" s="4">
        <f>F71*F$4</f>
        <v>12928.995000000001</v>
      </c>
      <c r="G70" s="4">
        <f>G71*G$4</f>
        <v>12813.471799999999</v>
      </c>
      <c r="H70" s="4"/>
      <c r="I70" s="19">
        <f t="shared" si="5"/>
        <v>12821.898800000001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414</v>
      </c>
      <c r="E71" s="27">
        <v>423</v>
      </c>
      <c r="F71" s="27">
        <v>423</v>
      </c>
      <c r="G71" s="8">
        <v>421</v>
      </c>
      <c r="H71" s="8"/>
      <c r="I71" s="18">
        <f t="shared" si="5"/>
        <v>420.25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10828.991</v>
      </c>
      <c r="E73" s="4">
        <f>E74*E$4</f>
        <v>10809.460800000001</v>
      </c>
      <c r="F73" s="4">
        <f>F74*F$4</f>
        <v>10820.01</v>
      </c>
      <c r="G73" s="4">
        <f>G74*G$4</f>
        <v>10804.709000000001</v>
      </c>
      <c r="H73" s="4"/>
      <c r="I73" s="19">
        <f>AVERAGE(D73:H73)</f>
        <v>10815.792700000002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355</v>
      </c>
      <c r="E74" s="27">
        <v>354</v>
      </c>
      <c r="F74" s="27">
        <v>354</v>
      </c>
      <c r="G74" s="8">
        <v>355</v>
      </c>
      <c r="H74" s="8"/>
      <c r="I74" s="18">
        <f>AVERAGE(D74:H74)</f>
        <v>354.5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workbookViewId="0">
      <pane xSplit="2" ySplit="4" topLeftCell="C68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  <col min="12" max="12" width="9.85546875" bestFit="1" customWidth="1"/>
  </cols>
  <sheetData>
    <row r="1" spans="1:17" ht="29.25" x14ac:dyDescent="0.6">
      <c r="C1" s="170"/>
      <c r="D1" s="170"/>
      <c r="E1" s="170"/>
      <c r="F1" s="170"/>
      <c r="G1" s="170"/>
      <c r="H1" s="170"/>
      <c r="I1" s="170"/>
    </row>
    <row r="2" spans="1:17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7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5">
      <c r="B4" s="169" t="s">
        <v>23</v>
      </c>
      <c r="C4" s="169"/>
      <c r="D4" s="12">
        <v>30.3629</v>
      </c>
      <c r="E4" s="13">
        <v>30.258199999999999</v>
      </c>
      <c r="F4" s="12">
        <v>30.275300000000001</v>
      </c>
      <c r="G4" s="12">
        <v>30.349699999999999</v>
      </c>
      <c r="H4" s="11"/>
      <c r="I4" s="149">
        <f>AVERAGE(D4:H4)</f>
        <v>30.311525</v>
      </c>
    </row>
    <row r="5" spans="1:17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7" ht="23.25" x14ac:dyDescent="0.5">
      <c r="A6" s="16" t="s">
        <v>90</v>
      </c>
      <c r="B6" s="34" t="s">
        <v>28</v>
      </c>
      <c r="C6" s="43" t="s">
        <v>85</v>
      </c>
      <c r="D6" s="4">
        <f>D7*D$4</f>
        <v>37983.9879</v>
      </c>
      <c r="E6" s="4">
        <f>E7*E$4</f>
        <v>37943.782800000001</v>
      </c>
      <c r="F6" s="4">
        <f>F7*F$4</f>
        <v>37874.400300000001</v>
      </c>
      <c r="G6" s="4">
        <f>G7*G$4</f>
        <v>37876.425599999995</v>
      </c>
      <c r="H6" s="4"/>
      <c r="I6" s="19">
        <f t="shared" ref="I6:I13" si="0">AVERAGE(D6:H6)</f>
        <v>37919.649149999997</v>
      </c>
      <c r="J6" s="6"/>
      <c r="K6" s="6"/>
      <c r="L6" s="131"/>
      <c r="M6" s="126"/>
      <c r="N6" s="126"/>
      <c r="O6" s="132"/>
      <c r="P6" s="132"/>
      <c r="Q6" s="132"/>
    </row>
    <row r="7" spans="1:17" ht="23.25" x14ac:dyDescent="0.5">
      <c r="A7" s="16" t="s">
        <v>91</v>
      </c>
      <c r="B7" s="35" t="s">
        <v>29</v>
      </c>
      <c r="C7" s="47" t="s">
        <v>86</v>
      </c>
      <c r="D7" s="8">
        <v>1251</v>
      </c>
      <c r="E7" s="8">
        <v>1254</v>
      </c>
      <c r="F7" s="8">
        <v>1251</v>
      </c>
      <c r="G7" s="8">
        <v>1248</v>
      </c>
      <c r="H7" s="8"/>
      <c r="I7" s="18">
        <f t="shared" si="0"/>
        <v>1251</v>
      </c>
      <c r="J7" s="6"/>
      <c r="K7" s="6"/>
      <c r="L7" s="131"/>
      <c r="M7" s="126"/>
      <c r="N7" s="126"/>
      <c r="O7" s="132"/>
      <c r="P7" s="132"/>
      <c r="Q7" s="132"/>
    </row>
    <row r="8" spans="1:17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39502.132899999997</v>
      </c>
      <c r="E8" s="4">
        <f>E9*E$4</f>
        <v>39486.951000000001</v>
      </c>
      <c r="F8" s="4">
        <f>F9*F$4</f>
        <v>38873.485200000003</v>
      </c>
      <c r="G8" s="4">
        <f>G9*G$4</f>
        <v>38422.720199999996</v>
      </c>
      <c r="H8" s="17"/>
      <c r="I8" s="19">
        <f t="shared" si="0"/>
        <v>39071.322325000001</v>
      </c>
      <c r="J8" s="30"/>
      <c r="K8" s="30"/>
      <c r="L8" s="133"/>
      <c r="M8" s="127"/>
      <c r="N8" s="127"/>
      <c r="O8" s="132"/>
      <c r="P8" s="132"/>
      <c r="Q8" s="132"/>
    </row>
    <row r="9" spans="1:17" s="16" customFormat="1" ht="23.25" x14ac:dyDescent="0.5">
      <c r="A9" s="16" t="s">
        <v>93</v>
      </c>
      <c r="B9" s="39" t="s">
        <v>29</v>
      </c>
      <c r="C9" s="56" t="s">
        <v>86</v>
      </c>
      <c r="D9" s="48">
        <v>1301</v>
      </c>
      <c r="E9" s="48">
        <v>1305</v>
      </c>
      <c r="F9" s="48">
        <v>1284</v>
      </c>
      <c r="G9" s="48">
        <v>1266</v>
      </c>
      <c r="H9" s="48"/>
      <c r="I9" s="18">
        <f t="shared" si="0"/>
        <v>1289</v>
      </c>
      <c r="J9" s="30"/>
      <c r="K9" s="30"/>
      <c r="L9" s="133"/>
      <c r="M9" s="127"/>
      <c r="N9" s="127"/>
      <c r="O9" s="132"/>
      <c r="P9" s="132"/>
      <c r="Q9" s="132"/>
    </row>
    <row r="10" spans="1:17" ht="23.25" x14ac:dyDescent="0.5">
      <c r="A10" t="s">
        <v>94</v>
      </c>
      <c r="B10" s="34" t="s">
        <v>31</v>
      </c>
      <c r="C10" s="43" t="s">
        <v>85</v>
      </c>
      <c r="D10" s="4">
        <f>D11*D$4</f>
        <v>36951.649299999997</v>
      </c>
      <c r="E10" s="4">
        <f>E11*E$4</f>
        <v>36915.004000000001</v>
      </c>
      <c r="F10" s="4">
        <f>F11*F$4</f>
        <v>36845.040099999998</v>
      </c>
      <c r="G10" s="4">
        <f>G11*G$4</f>
        <v>36874.885499999997</v>
      </c>
      <c r="H10" s="4"/>
      <c r="I10" s="19">
        <f t="shared" si="0"/>
        <v>36896.644724999998</v>
      </c>
      <c r="J10" s="6"/>
      <c r="K10" s="25"/>
      <c r="L10" s="131"/>
      <c r="M10" s="127"/>
      <c r="N10" s="127"/>
      <c r="O10" s="132"/>
      <c r="P10" s="132"/>
      <c r="Q10" s="132"/>
    </row>
    <row r="11" spans="1:17" ht="23.25" x14ac:dyDescent="0.5">
      <c r="A11" t="s">
        <v>95</v>
      </c>
      <c r="B11" s="35" t="s">
        <v>32</v>
      </c>
      <c r="C11" s="47" t="s">
        <v>86</v>
      </c>
      <c r="D11" s="48">
        <v>1217</v>
      </c>
      <c r="E11" s="48">
        <v>1220</v>
      </c>
      <c r="F11" s="48">
        <v>1217</v>
      </c>
      <c r="G11" s="48">
        <v>1215</v>
      </c>
      <c r="H11" s="48"/>
      <c r="I11" s="18">
        <f t="shared" si="0"/>
        <v>1217.25</v>
      </c>
      <c r="J11" s="6"/>
      <c r="K11" s="25"/>
      <c r="L11" s="131"/>
      <c r="M11" s="126"/>
      <c r="N11" s="126"/>
      <c r="O11" s="126"/>
      <c r="P11" s="126"/>
      <c r="Q11" s="126"/>
    </row>
    <row r="12" spans="1:17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37983.9879</v>
      </c>
      <c r="E12" s="28">
        <f>E13*E$4</f>
        <v>37943.782800000001</v>
      </c>
      <c r="F12" s="28">
        <f>F13*F$4</f>
        <v>37359.720200000003</v>
      </c>
      <c r="G12" s="28">
        <f>G13*G$4</f>
        <v>36874.885499999997</v>
      </c>
      <c r="H12" s="28"/>
      <c r="I12" s="60">
        <f t="shared" si="0"/>
        <v>37540.594100000002</v>
      </c>
      <c r="J12" s="61">
        <f>AVERAGE(D12:E12)</f>
        <v>37963.885349999997</v>
      </c>
      <c r="K12" s="67"/>
      <c r="L12" s="151"/>
    </row>
    <row r="13" spans="1:17" s="62" customFormat="1" ht="23.25" x14ac:dyDescent="0.5">
      <c r="A13" t="s">
        <v>97</v>
      </c>
      <c r="B13" s="63" t="s">
        <v>32</v>
      </c>
      <c r="C13" s="64" t="s">
        <v>86</v>
      </c>
      <c r="D13" s="68">
        <v>1251</v>
      </c>
      <c r="E13" s="68">
        <v>1254</v>
      </c>
      <c r="F13" s="68">
        <v>1234</v>
      </c>
      <c r="G13" s="68">
        <v>1215</v>
      </c>
      <c r="H13" s="68"/>
      <c r="I13" s="66">
        <f t="shared" si="0"/>
        <v>1238.5</v>
      </c>
      <c r="J13" s="61">
        <f>AVERAGE(D13:E13)</f>
        <v>1252.5</v>
      </c>
      <c r="K13" s="67"/>
      <c r="L13" s="150"/>
    </row>
    <row r="14" spans="1:17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152"/>
    </row>
    <row r="15" spans="1:17" ht="23.25" x14ac:dyDescent="0.5">
      <c r="A15" t="s">
        <v>98</v>
      </c>
      <c r="B15" s="34" t="s">
        <v>35</v>
      </c>
      <c r="C15" s="43" t="s">
        <v>85</v>
      </c>
      <c r="D15" s="4">
        <f>D16*D$4</f>
        <v>24685.037700000001</v>
      </c>
      <c r="E15" s="4">
        <f>E16*E$4</f>
        <v>24660.432999999997</v>
      </c>
      <c r="F15" s="4">
        <f>F16*F$4</f>
        <v>24613.818900000002</v>
      </c>
      <c r="G15" s="4">
        <f>G16*G$4</f>
        <v>24643.956399999999</v>
      </c>
      <c r="H15" s="4"/>
      <c r="I15" s="19">
        <f t="shared" ref="I15:I20" si="1">AVERAGE(D15:H15)</f>
        <v>24650.8115</v>
      </c>
      <c r="J15" s="6"/>
      <c r="K15" s="25"/>
      <c r="L15" s="25"/>
    </row>
    <row r="16" spans="1:17" ht="23.25" x14ac:dyDescent="0.5">
      <c r="A16" t="s">
        <v>99</v>
      </c>
      <c r="B16" s="35" t="s">
        <v>36</v>
      </c>
      <c r="C16" s="47" t="s">
        <v>86</v>
      </c>
      <c r="D16" s="8">
        <v>813</v>
      </c>
      <c r="E16" s="8">
        <v>815</v>
      </c>
      <c r="F16" s="8">
        <v>813</v>
      </c>
      <c r="G16" s="8">
        <v>812</v>
      </c>
      <c r="H16" s="8"/>
      <c r="I16" s="18">
        <f t="shared" si="1"/>
        <v>813.25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16517.417600000001</v>
      </c>
      <c r="E17" s="4">
        <f>E18*E$4</f>
        <v>16520.977199999998</v>
      </c>
      <c r="F17" s="4">
        <f>F18*F$4</f>
        <v>16469.763200000001</v>
      </c>
      <c r="G17" s="4">
        <f>G18*G$4</f>
        <v>16510.236799999999</v>
      </c>
      <c r="H17" s="4"/>
      <c r="I17" s="19">
        <f t="shared" si="1"/>
        <v>16504.598699999999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544</v>
      </c>
      <c r="E18" s="8">
        <v>546</v>
      </c>
      <c r="F18" s="8">
        <v>544</v>
      </c>
      <c r="G18" s="8">
        <v>544</v>
      </c>
      <c r="H18" s="8"/>
      <c r="I18" s="18">
        <f t="shared" si="1"/>
        <v>544.5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36435.480000000003</v>
      </c>
      <c r="E19" s="4">
        <f>E20*E$4</f>
        <v>36400.614600000001</v>
      </c>
      <c r="F19" s="4">
        <f>F20*F$4</f>
        <v>35785.404600000002</v>
      </c>
      <c r="G19" s="4">
        <f>G20*G$4</f>
        <v>35266.3514</v>
      </c>
      <c r="H19" s="50"/>
      <c r="I19" s="19">
        <f t="shared" si="1"/>
        <v>35971.962650000001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1200</v>
      </c>
      <c r="E20" s="8">
        <v>1203</v>
      </c>
      <c r="F20" s="8">
        <v>1182</v>
      </c>
      <c r="G20" s="8">
        <v>1162</v>
      </c>
      <c r="H20" s="8"/>
      <c r="I20" s="18">
        <f t="shared" si="1"/>
        <v>1186.75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22681.086299999999</v>
      </c>
      <c r="E22" s="4">
        <f>E23*E$4</f>
        <v>22118.744199999997</v>
      </c>
      <c r="F22" s="4">
        <f>F23*F$4</f>
        <v>21586.2889</v>
      </c>
      <c r="G22" s="4">
        <f>G23*G$4</f>
        <v>21032.342099999998</v>
      </c>
      <c r="H22" s="17"/>
      <c r="I22" s="19">
        <f>AVERAGE(D22:H22)</f>
        <v>21854.615374999998</v>
      </c>
      <c r="J22" s="30">
        <f>AVERAGE(D29:E29)</f>
        <v>12897.11285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747</v>
      </c>
      <c r="E23" s="48">
        <v>731</v>
      </c>
      <c r="F23" s="48">
        <v>713</v>
      </c>
      <c r="G23" s="18">
        <v>693</v>
      </c>
      <c r="H23" s="18"/>
      <c r="I23" s="18">
        <f>AVERAGE(D23:H23)</f>
        <v>721</v>
      </c>
      <c r="J23" s="30">
        <f>AVERAGE(D30:E30)</f>
        <v>425.5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14452.740400000001</v>
      </c>
      <c r="E25" s="4">
        <f>E26*E$4</f>
        <v>14433.161399999999</v>
      </c>
      <c r="F25" s="4">
        <f>F26*F$4</f>
        <v>14411.042800000001</v>
      </c>
      <c r="G25" s="4">
        <f>G26*G$4</f>
        <v>14416.1075</v>
      </c>
      <c r="H25" s="4"/>
      <c r="I25" s="19">
        <f t="shared" ref="I25:I36" si="2">AVERAGE(D25:H25)</f>
        <v>14428.263025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476</v>
      </c>
      <c r="E26" s="8">
        <v>477</v>
      </c>
      <c r="F26" s="8">
        <v>476</v>
      </c>
      <c r="G26" s="8">
        <v>475</v>
      </c>
      <c r="H26" s="8"/>
      <c r="I26" s="18">
        <f t="shared" si="2"/>
        <v>476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13420.4018</v>
      </c>
      <c r="E27" s="4">
        <f>E28*E$4</f>
        <v>13404.382599999999</v>
      </c>
      <c r="F27" s="4">
        <f>F28*F$4</f>
        <v>13381.6826</v>
      </c>
      <c r="G27" s="4">
        <f>G28*G$4</f>
        <v>13384.217699999999</v>
      </c>
      <c r="H27" s="4"/>
      <c r="I27" s="19">
        <f t="shared" si="2"/>
        <v>13397.671174999999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442</v>
      </c>
      <c r="E28" s="8">
        <v>443</v>
      </c>
      <c r="F28" s="8">
        <v>442</v>
      </c>
      <c r="G28" s="8">
        <v>441</v>
      </c>
      <c r="H28" s="8"/>
      <c r="I28" s="18">
        <f t="shared" si="2"/>
        <v>442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12904.2325</v>
      </c>
      <c r="E29" s="28">
        <f>E30*E$4</f>
        <v>12889.993199999999</v>
      </c>
      <c r="F29" s="28">
        <f>F30*F$4</f>
        <v>12867.002500000001</v>
      </c>
      <c r="G29" s="28">
        <f>G30*G$4</f>
        <v>12898.622499999999</v>
      </c>
      <c r="H29" s="28"/>
      <c r="I29" s="60">
        <f t="shared" si="2"/>
        <v>12889.962674999999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425</v>
      </c>
      <c r="E30" s="66">
        <v>426</v>
      </c>
      <c r="F30" s="66">
        <v>425</v>
      </c>
      <c r="G30" s="66">
        <v>425</v>
      </c>
      <c r="H30" s="66"/>
      <c r="I30" s="66">
        <f t="shared" si="2"/>
        <v>425.25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12813.1438</v>
      </c>
      <c r="E31" s="4">
        <f>E32*E$4</f>
        <v>12799.2186</v>
      </c>
      <c r="F31" s="4">
        <f>F32*F$4</f>
        <v>12776.176600000001</v>
      </c>
      <c r="G31" s="4">
        <f>G32*G$4</f>
        <v>12777.223699999999</v>
      </c>
      <c r="H31" s="4"/>
      <c r="I31" s="19">
        <f t="shared" si="2"/>
        <v>12791.440674999998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422</v>
      </c>
      <c r="E32" s="8">
        <v>423</v>
      </c>
      <c r="F32" s="8">
        <v>422</v>
      </c>
      <c r="G32" s="8">
        <v>421</v>
      </c>
      <c r="H32" s="8"/>
      <c r="I32" s="18">
        <f t="shared" si="2"/>
        <v>422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12813.1438</v>
      </c>
      <c r="E33" s="4">
        <f>E34*E$4</f>
        <v>12799.2186</v>
      </c>
      <c r="F33" s="4">
        <f>F34*F$4</f>
        <v>12776.176600000001</v>
      </c>
      <c r="G33" s="4">
        <f>G34*G$4</f>
        <v>12807.573399999999</v>
      </c>
      <c r="H33" s="4"/>
      <c r="I33" s="19">
        <f t="shared" si="2"/>
        <v>12799.0281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422</v>
      </c>
      <c r="E34" s="8">
        <v>423</v>
      </c>
      <c r="F34" s="8">
        <v>422</v>
      </c>
      <c r="G34" s="8">
        <v>422</v>
      </c>
      <c r="H34" s="8"/>
      <c r="I34" s="18">
        <f t="shared" si="2"/>
        <v>422.25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12722.0551</v>
      </c>
      <c r="E35" s="28">
        <f>E36*E$4</f>
        <v>12708.444</v>
      </c>
      <c r="F35" s="28">
        <f>F36*F$4</f>
        <v>12685.350700000001</v>
      </c>
      <c r="G35" s="28">
        <f>G36*G$4</f>
        <v>12716.524299999999</v>
      </c>
      <c r="H35" s="28"/>
      <c r="I35" s="60">
        <f t="shared" si="2"/>
        <v>12708.093525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419</v>
      </c>
      <c r="E36" s="66">
        <v>420</v>
      </c>
      <c r="F36" s="66">
        <v>419</v>
      </c>
      <c r="G36" s="66">
        <v>419</v>
      </c>
      <c r="H36" s="66"/>
      <c r="I36" s="66">
        <f t="shared" si="2"/>
        <v>419.25</v>
      </c>
      <c r="J36" s="61"/>
      <c r="K36" s="153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12722.0551</v>
      </c>
      <c r="E38" s="4">
        <f>E39*E$4</f>
        <v>12708.444</v>
      </c>
      <c r="F38" s="4">
        <f>F39*F$4</f>
        <v>12685.350700000001</v>
      </c>
      <c r="G38" s="4">
        <f>G39*G$4</f>
        <v>12686.1746</v>
      </c>
      <c r="H38" s="4"/>
      <c r="I38" s="19">
        <f t="shared" ref="I38:I43" si="3">AVERAGE(D38:H38)</f>
        <v>12700.506100000001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419</v>
      </c>
      <c r="E39" s="8">
        <v>420</v>
      </c>
      <c r="F39" s="8">
        <v>419</v>
      </c>
      <c r="G39" s="8">
        <v>418</v>
      </c>
      <c r="H39" s="8"/>
      <c r="I39" s="18">
        <f t="shared" si="3"/>
        <v>419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12114.7971</v>
      </c>
      <c r="E40" s="4">
        <f>E41*E$4</f>
        <v>12103.279999999999</v>
      </c>
      <c r="F40" s="4">
        <f>F41*F$4</f>
        <v>12079.844700000001</v>
      </c>
      <c r="G40" s="4">
        <f>G41*G$4</f>
        <v>12079.1806</v>
      </c>
      <c r="H40" s="4"/>
      <c r="I40" s="19">
        <f t="shared" si="3"/>
        <v>12094.275599999999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399</v>
      </c>
      <c r="E41" s="8">
        <v>400</v>
      </c>
      <c r="F41" s="8">
        <v>399</v>
      </c>
      <c r="G41" s="8">
        <v>398</v>
      </c>
      <c r="H41" s="8"/>
      <c r="I41" s="18">
        <f t="shared" si="3"/>
        <v>399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12023.7084</v>
      </c>
      <c r="E42" s="4">
        <f>E43*E$4</f>
        <v>12012.5054</v>
      </c>
      <c r="F42" s="4">
        <f>F43*F$4</f>
        <v>11989.0188</v>
      </c>
      <c r="G42" s="4">
        <f>G43*G$4</f>
        <v>11988.1315</v>
      </c>
      <c r="H42" s="4"/>
      <c r="I42" s="19">
        <f t="shared" si="3"/>
        <v>12003.341024999998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396</v>
      </c>
      <c r="E43" s="8">
        <v>397</v>
      </c>
      <c r="F43" s="8">
        <v>396</v>
      </c>
      <c r="G43" s="8">
        <v>395</v>
      </c>
      <c r="H43" s="8"/>
      <c r="I43" s="18">
        <f t="shared" si="3"/>
        <v>396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44663.825899999996</v>
      </c>
      <c r="E45" s="4">
        <f>E46*E$4</f>
        <v>41574.766799999998</v>
      </c>
      <c r="F45" s="4">
        <f>F46*F$4</f>
        <v>39478.991200000004</v>
      </c>
      <c r="G45" s="4">
        <f>G46*G$4</f>
        <v>40516.849499999997</v>
      </c>
      <c r="H45" s="17"/>
      <c r="I45" s="19">
        <f>AVERAGE(D45:H45)</f>
        <v>41558.608349999995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1471</v>
      </c>
      <c r="E46" s="18">
        <v>1374</v>
      </c>
      <c r="F46" s="18">
        <v>1304</v>
      </c>
      <c r="G46" s="18">
        <v>1335</v>
      </c>
      <c r="H46" s="18"/>
      <c r="I46" s="18">
        <f>AVERAGE(D46:H46)</f>
        <v>1371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42629.511599999998</v>
      </c>
      <c r="E47" s="4">
        <f>E48*E$4</f>
        <v>39547.467400000001</v>
      </c>
      <c r="F47" s="4">
        <f>F48*F$4</f>
        <v>37450.5461</v>
      </c>
      <c r="G47" s="4">
        <f>G48*G$4</f>
        <v>39515.309399999998</v>
      </c>
      <c r="H47" s="50"/>
      <c r="I47" s="19">
        <f>AVERAGE(D47:H47)</f>
        <v>39785.708624999999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1404</v>
      </c>
      <c r="E48" s="8">
        <v>1307</v>
      </c>
      <c r="F48" s="8">
        <v>1237</v>
      </c>
      <c r="G48" s="8">
        <v>1302</v>
      </c>
      <c r="H48" s="8"/>
      <c r="I48" s="18">
        <f>AVERAGE(D48:H48)</f>
        <v>1312.5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27478.424500000001</v>
      </c>
      <c r="E50" s="4">
        <f>E51*E$4</f>
        <v>25416.887999999999</v>
      </c>
      <c r="F50" s="4">
        <f>F51*F$4</f>
        <v>25370.701400000002</v>
      </c>
      <c r="G50" s="4">
        <f>G51*G$4</f>
        <v>26434.5887</v>
      </c>
      <c r="H50" s="4"/>
      <c r="I50" s="19">
        <f>AVERAGE(D50:H50)</f>
        <v>26175.150650000003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905</v>
      </c>
      <c r="E51" s="8">
        <v>840</v>
      </c>
      <c r="F51" s="8">
        <v>838</v>
      </c>
      <c r="G51" s="8">
        <v>871</v>
      </c>
      <c r="H51" s="8"/>
      <c r="I51" s="18">
        <f>AVERAGE(D51:H51)</f>
        <v>863.5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14058.0227</v>
      </c>
      <c r="E53" s="4">
        <f>E54*E$4</f>
        <v>14039.8048</v>
      </c>
      <c r="F53" s="4">
        <f>F54*F$4</f>
        <v>14017.463900000001</v>
      </c>
      <c r="G53" s="4">
        <f>G54*G$4</f>
        <v>14021.561399999999</v>
      </c>
      <c r="H53" s="4"/>
      <c r="I53" s="19">
        <f t="shared" ref="I53:I58" si="4">AVERAGE(D53:H53)</f>
        <v>14034.2132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463</v>
      </c>
      <c r="E54" s="8">
        <v>464</v>
      </c>
      <c r="F54" s="8">
        <v>463</v>
      </c>
      <c r="G54" s="8">
        <v>462</v>
      </c>
      <c r="H54" s="8"/>
      <c r="I54" s="18">
        <f t="shared" si="4"/>
        <v>463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13025.6841</v>
      </c>
      <c r="E55" s="4">
        <f>E56*E$4</f>
        <v>13011.026</v>
      </c>
      <c r="F55" s="4">
        <f>F56*F$4</f>
        <v>12988.103700000001</v>
      </c>
      <c r="G55" s="4">
        <f>G56*G$4</f>
        <v>12989.6716</v>
      </c>
      <c r="H55" s="4"/>
      <c r="I55" s="19">
        <f t="shared" si="4"/>
        <v>13003.621350000001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429</v>
      </c>
      <c r="E56" s="8">
        <v>430</v>
      </c>
      <c r="F56" s="8">
        <v>429</v>
      </c>
      <c r="G56" s="8">
        <v>428</v>
      </c>
      <c r="H56" s="8"/>
      <c r="I56" s="18">
        <f t="shared" si="4"/>
        <v>429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12418.426100000001</v>
      </c>
      <c r="E57" s="4">
        <f>E58*E$4</f>
        <v>12405.861999999999</v>
      </c>
      <c r="F57" s="4">
        <f>F58*F$4</f>
        <v>12382.5977</v>
      </c>
      <c r="G57" s="4">
        <f>G58*G$4</f>
        <v>12382.677599999999</v>
      </c>
      <c r="H57" s="4"/>
      <c r="I57" s="19">
        <f t="shared" si="4"/>
        <v>12397.39085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409</v>
      </c>
      <c r="E58" s="8">
        <v>410</v>
      </c>
      <c r="F58" s="8">
        <v>409</v>
      </c>
      <c r="G58" s="8">
        <v>408</v>
      </c>
      <c r="H58" s="8"/>
      <c r="I58" s="18">
        <f t="shared" si="4"/>
        <v>409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13298.950199999999</v>
      </c>
      <c r="E60" s="4">
        <f>E61*E$4</f>
        <v>13313.608</v>
      </c>
      <c r="F60" s="4">
        <f>F61*F$4</f>
        <v>13169.755500000001</v>
      </c>
      <c r="G60" s="4">
        <f>G61*G$4</f>
        <v>13080.7207</v>
      </c>
      <c r="H60" s="26"/>
      <c r="I60" s="19">
        <f t="shared" ref="I60:I71" si="5">AVERAGE(D60:H60)</f>
        <v>13215.758599999999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438</v>
      </c>
      <c r="E61" s="8">
        <v>440</v>
      </c>
      <c r="F61" s="8">
        <v>435</v>
      </c>
      <c r="G61" s="8">
        <v>431</v>
      </c>
      <c r="H61" s="8"/>
      <c r="I61" s="18">
        <f t="shared" si="5"/>
        <v>436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13116.772800000001</v>
      </c>
      <c r="E62" s="4">
        <f>E63*E$4</f>
        <v>13101.800599999999</v>
      </c>
      <c r="F62" s="4">
        <f>F63*F$4</f>
        <v>12988.103700000001</v>
      </c>
      <c r="G62" s="4">
        <f>G63*G$4</f>
        <v>12898.622499999999</v>
      </c>
      <c r="H62" s="4"/>
      <c r="I62" s="19">
        <f t="shared" si="5"/>
        <v>13026.3249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432</v>
      </c>
      <c r="E63" s="27">
        <v>433</v>
      </c>
      <c r="F63" s="27">
        <v>429</v>
      </c>
      <c r="G63" s="27">
        <v>425</v>
      </c>
      <c r="H63" s="8"/>
      <c r="I63" s="18">
        <f t="shared" si="5"/>
        <v>429.75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13025.6841</v>
      </c>
      <c r="E64" s="28">
        <f>E65*E$4</f>
        <v>13011.026</v>
      </c>
      <c r="F64" s="28">
        <f>F65*F$4</f>
        <v>12867.002500000001</v>
      </c>
      <c r="G64" s="28">
        <f>G65*G$4</f>
        <v>12777.223699999999</v>
      </c>
      <c r="H64" s="28"/>
      <c r="I64" s="60">
        <f t="shared" si="5"/>
        <v>12920.234075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429</v>
      </c>
      <c r="E65" s="65">
        <v>430</v>
      </c>
      <c r="F65" s="65">
        <v>425</v>
      </c>
      <c r="G65" s="66">
        <v>421</v>
      </c>
      <c r="H65" s="66"/>
      <c r="I65" s="66">
        <f t="shared" si="5"/>
        <v>426.25</v>
      </c>
      <c r="J65" s="61"/>
      <c r="K65" s="153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12904.2325</v>
      </c>
      <c r="E66" s="4">
        <f>E67*E$4</f>
        <v>12889.993199999999</v>
      </c>
      <c r="F66" s="4">
        <f>F67*F$4</f>
        <v>12776.176600000001</v>
      </c>
      <c r="G66" s="4">
        <f>G67*G$4</f>
        <v>12686.1746</v>
      </c>
      <c r="H66" s="4"/>
      <c r="I66" s="19">
        <f t="shared" si="5"/>
        <v>12814.144225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425</v>
      </c>
      <c r="E67" s="27">
        <v>426</v>
      </c>
      <c r="F67" s="27">
        <v>422</v>
      </c>
      <c r="G67" s="8">
        <v>418</v>
      </c>
      <c r="H67" s="8"/>
      <c r="I67" s="18">
        <f t="shared" si="5"/>
        <v>422.75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12813.1438</v>
      </c>
      <c r="E68" s="4">
        <f>E69*E$4</f>
        <v>12799.2186</v>
      </c>
      <c r="F68" s="4">
        <f>F69*F$4</f>
        <v>12685.350700000001</v>
      </c>
      <c r="G68" s="4">
        <f>G69*G$4</f>
        <v>12595.1255</v>
      </c>
      <c r="H68" s="4"/>
      <c r="I68" s="19">
        <f t="shared" si="5"/>
        <v>12723.209650000001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422</v>
      </c>
      <c r="E69" s="27">
        <v>423</v>
      </c>
      <c r="F69" s="27">
        <v>419</v>
      </c>
      <c r="G69" s="8">
        <v>415</v>
      </c>
      <c r="H69" s="8"/>
      <c r="I69" s="18">
        <f t="shared" si="5"/>
        <v>419.75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12600.603499999999</v>
      </c>
      <c r="E70" s="4">
        <f>E71*E$4</f>
        <v>12587.411199999999</v>
      </c>
      <c r="F70" s="4">
        <f>F71*F$4</f>
        <v>12473.4236</v>
      </c>
      <c r="G70" s="4">
        <f>G71*G$4</f>
        <v>12382.677599999999</v>
      </c>
      <c r="H70" s="4"/>
      <c r="I70" s="19">
        <f t="shared" si="5"/>
        <v>12511.028975000001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415</v>
      </c>
      <c r="E71" s="27">
        <v>416</v>
      </c>
      <c r="F71" s="27">
        <v>412</v>
      </c>
      <c r="G71" s="8">
        <v>408</v>
      </c>
      <c r="H71" s="8"/>
      <c r="I71" s="18">
        <f t="shared" si="5"/>
        <v>412.75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10809.1924</v>
      </c>
      <c r="E73" s="4">
        <f>E74*E$4</f>
        <v>10802.177399999999</v>
      </c>
      <c r="F73" s="4">
        <f>F74*F$4</f>
        <v>10778.006800000001</v>
      </c>
      <c r="G73" s="4">
        <f>G74*G$4</f>
        <v>10804.493199999999</v>
      </c>
      <c r="H73" s="4"/>
      <c r="I73" s="19">
        <f>AVERAGE(D73:H73)</f>
        <v>10798.46745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356</v>
      </c>
      <c r="E74" s="27">
        <v>357</v>
      </c>
      <c r="F74" s="27">
        <v>356</v>
      </c>
      <c r="G74" s="8">
        <v>356</v>
      </c>
      <c r="H74" s="8"/>
      <c r="I74" s="18">
        <f>AVERAGE(D74:H74)</f>
        <v>356.25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71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  <col min="15" max="15" width="12.42578125" bestFit="1" customWidth="1"/>
  </cols>
  <sheetData>
    <row r="1" spans="1:18" ht="29.25" x14ac:dyDescent="0.6">
      <c r="C1" s="170"/>
      <c r="D1" s="170"/>
      <c r="E1" s="170"/>
      <c r="F1" s="170"/>
      <c r="G1" s="170"/>
      <c r="H1" s="170"/>
      <c r="I1" s="170"/>
    </row>
    <row r="2" spans="1:18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69" t="s">
        <v>23</v>
      </c>
      <c r="C4" s="169"/>
      <c r="D4" s="12">
        <v>30.151</v>
      </c>
      <c r="E4" s="13">
        <v>30.1357</v>
      </c>
      <c r="F4" s="12">
        <v>30.014099999999999</v>
      </c>
      <c r="G4" s="12">
        <v>29.949200000000001</v>
      </c>
      <c r="H4" s="11"/>
      <c r="I4" s="13">
        <f>AVERAGE(D4:H4)</f>
        <v>30.0625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D7*D$4</f>
        <v>38020.411</v>
      </c>
      <c r="E6" s="155"/>
      <c r="F6" s="155"/>
      <c r="G6" s="155"/>
      <c r="H6" s="4"/>
      <c r="I6" s="19">
        <f t="shared" ref="I6:I13" si="0">AVERAGE(D6:H6)</f>
        <v>38020.411</v>
      </c>
      <c r="J6" s="6"/>
      <c r="K6" s="6"/>
      <c r="L6" s="131"/>
      <c r="M6" s="126"/>
      <c r="N6" s="126"/>
      <c r="O6" s="137"/>
      <c r="P6" s="137"/>
      <c r="Q6" s="137"/>
      <c r="R6" s="138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1261</v>
      </c>
      <c r="E7" s="156"/>
      <c r="F7" s="162"/>
      <c r="G7" s="162"/>
      <c r="H7" s="8"/>
      <c r="I7" s="18">
        <f t="shared" si="0"/>
        <v>1261</v>
      </c>
      <c r="J7" s="6"/>
      <c r="K7" s="6"/>
      <c r="L7" s="131"/>
      <c r="M7" s="126"/>
      <c r="N7" s="126"/>
      <c r="O7" s="137"/>
      <c r="P7" s="137"/>
      <c r="Q7" s="137"/>
      <c r="R7" s="138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38502.826999999997</v>
      </c>
      <c r="E8" s="4">
        <f>E9*E$4</f>
        <v>38453.153200000001</v>
      </c>
      <c r="F8" s="4">
        <f>F9*F$4</f>
        <v>37967.836499999998</v>
      </c>
      <c r="G8" s="4">
        <f>G9*G$4</f>
        <v>37975.585599999999</v>
      </c>
      <c r="H8" s="17"/>
      <c r="I8" s="19">
        <f t="shared" si="0"/>
        <v>38224.850574999997</v>
      </c>
      <c r="J8" s="30"/>
      <c r="K8" s="30"/>
      <c r="L8" s="133"/>
      <c r="M8" s="127"/>
      <c r="N8" s="127"/>
      <c r="O8" s="137"/>
      <c r="P8" s="137"/>
      <c r="Q8" s="137"/>
      <c r="R8" s="138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1277</v>
      </c>
      <c r="E9" s="48">
        <v>1276</v>
      </c>
      <c r="F9" s="48">
        <v>1265</v>
      </c>
      <c r="G9" s="48">
        <v>1268</v>
      </c>
      <c r="H9" s="48"/>
      <c r="I9" s="18">
        <f t="shared" si="0"/>
        <v>1271.5</v>
      </c>
      <c r="J9" s="30"/>
      <c r="K9" s="30"/>
      <c r="L9" s="133"/>
      <c r="M9" s="127"/>
      <c r="N9" s="127"/>
      <c r="O9" s="137"/>
      <c r="P9" s="137"/>
      <c r="Q9" s="137"/>
      <c r="R9" s="138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D11*D$4</f>
        <v>36965.125999999997</v>
      </c>
      <c r="E10" s="155"/>
      <c r="F10" s="155"/>
      <c r="G10" s="155"/>
      <c r="H10" s="4"/>
      <c r="I10" s="19">
        <f t="shared" si="0"/>
        <v>36965.125999999997</v>
      </c>
      <c r="J10" s="6"/>
      <c r="K10" s="25"/>
      <c r="L10" s="131"/>
      <c r="M10" s="127"/>
      <c r="N10" s="127"/>
      <c r="O10" s="138"/>
      <c r="P10" s="137"/>
      <c r="Q10" s="137"/>
      <c r="R10" s="138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1226</v>
      </c>
      <c r="E11" s="157"/>
      <c r="F11" s="157"/>
      <c r="G11" s="157"/>
      <c r="H11" s="48"/>
      <c r="I11" s="18">
        <f t="shared" si="0"/>
        <v>1226</v>
      </c>
      <c r="J11" s="6"/>
      <c r="K11" s="25"/>
      <c r="L11" s="131"/>
      <c r="M11" s="126"/>
      <c r="N11" s="126"/>
      <c r="O11" s="126"/>
      <c r="P11" s="126"/>
      <c r="Q11" s="126"/>
      <c r="R11" s="126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36965.125999999997</v>
      </c>
      <c r="E12" s="28">
        <f>E13*E$4</f>
        <v>36946.368199999997</v>
      </c>
      <c r="F12" s="28">
        <f>F13*F$4</f>
        <v>36437.117399999996</v>
      </c>
      <c r="G12" s="28">
        <f>G13*G$4</f>
        <v>36418.227200000001</v>
      </c>
      <c r="H12" s="28"/>
      <c r="I12" s="60">
        <f t="shared" si="0"/>
        <v>36691.709699999992</v>
      </c>
      <c r="J12" s="61">
        <f>AVERAGE(D12:E12)</f>
        <v>36955.747099999993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1226</v>
      </c>
      <c r="E13" s="68">
        <v>1226</v>
      </c>
      <c r="F13" s="68">
        <v>1214</v>
      </c>
      <c r="G13" s="68">
        <v>1216</v>
      </c>
      <c r="H13" s="68"/>
      <c r="I13" s="66">
        <f t="shared" si="0"/>
        <v>1220.5</v>
      </c>
      <c r="J13" s="61">
        <f>AVERAGE(D13:E13)</f>
        <v>1226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24693.668999999998</v>
      </c>
      <c r="E15" s="4">
        <f>E16*E$4</f>
        <v>24681.138299999999</v>
      </c>
      <c r="F15" s="4">
        <f>F16*F$4</f>
        <v>24671.590199999999</v>
      </c>
      <c r="G15" s="4">
        <f>G16*G$4</f>
        <v>24678.140800000001</v>
      </c>
      <c r="H15" s="4"/>
      <c r="I15" s="19">
        <f t="shared" ref="I15:I20" si="1">AVERAGE(D15:H15)</f>
        <v>24681.134574999996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819</v>
      </c>
      <c r="E16" s="8">
        <v>819</v>
      </c>
      <c r="F16" s="8">
        <v>822</v>
      </c>
      <c r="G16" s="8">
        <v>824</v>
      </c>
      <c r="H16" s="8"/>
      <c r="I16" s="18">
        <f t="shared" si="1"/>
        <v>821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16552.899000000001</v>
      </c>
      <c r="E17" s="4">
        <f>E18*E$4</f>
        <v>16002.056699999999</v>
      </c>
      <c r="F17" s="4">
        <f>F18*F$4</f>
        <v>15997.515299999999</v>
      </c>
      <c r="G17" s="4">
        <f>G18*G$4</f>
        <v>15992.872800000001</v>
      </c>
      <c r="H17" s="4"/>
      <c r="I17" s="19">
        <f t="shared" si="1"/>
        <v>16136.335950000001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549</v>
      </c>
      <c r="E18" s="8">
        <v>531</v>
      </c>
      <c r="F18" s="8">
        <v>533</v>
      </c>
      <c r="G18" s="8">
        <v>534</v>
      </c>
      <c r="H18" s="8"/>
      <c r="I18" s="18">
        <f t="shared" si="1"/>
        <v>536.75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35427.425000000003</v>
      </c>
      <c r="E19" s="4">
        <f>E20*E$4</f>
        <v>34867.0049</v>
      </c>
      <c r="F19" s="4">
        <f>F20*F$4</f>
        <v>34336.130400000002</v>
      </c>
      <c r="G19" s="4">
        <f>G20*G$4</f>
        <v>34381.681600000004</v>
      </c>
      <c r="H19" s="50"/>
      <c r="I19" s="19">
        <f t="shared" si="1"/>
        <v>34753.060475000006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1175</v>
      </c>
      <c r="E20" s="8">
        <v>1157</v>
      </c>
      <c r="F20" s="8">
        <v>1144</v>
      </c>
      <c r="G20" s="8">
        <v>1148</v>
      </c>
      <c r="H20" s="8"/>
      <c r="I20" s="18">
        <f t="shared" si="1"/>
        <v>1156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21166.002</v>
      </c>
      <c r="E22" s="4">
        <f>E23*E$4</f>
        <v>20944.3115</v>
      </c>
      <c r="F22" s="4">
        <f>F23*F$4</f>
        <v>20589.672599999998</v>
      </c>
      <c r="G22" s="4">
        <f>G23*G$4</f>
        <v>20634.998800000001</v>
      </c>
      <c r="H22" s="17"/>
      <c r="I22" s="19">
        <f>AVERAGE(D22:H22)</f>
        <v>20833.746225000003</v>
      </c>
      <c r="J22" s="30">
        <f>AVERAGE(D29:E29)</f>
        <v>12765.7202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702</v>
      </c>
      <c r="E23" s="48">
        <v>695</v>
      </c>
      <c r="F23" s="48">
        <v>686</v>
      </c>
      <c r="G23" s="18">
        <v>689</v>
      </c>
      <c r="H23" s="18"/>
      <c r="I23" s="18">
        <f>AVERAGE(D23:H23)</f>
        <v>693</v>
      </c>
      <c r="J23" s="30">
        <f>AVERAGE(D30:E30)</f>
        <v>423.5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14351.876</v>
      </c>
      <c r="E25" s="4">
        <f>E26*E$4</f>
        <v>14224.0504</v>
      </c>
      <c r="F25" s="4">
        <f>F26*F$4</f>
        <v>14226.6834</v>
      </c>
      <c r="G25" s="4">
        <f>G26*G$4</f>
        <v>14225.87</v>
      </c>
      <c r="H25" s="4"/>
      <c r="I25" s="19">
        <f t="shared" ref="I25:I36" si="2">AVERAGE(D25:H25)</f>
        <v>14257.11995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476</v>
      </c>
      <c r="E26" s="8">
        <v>472</v>
      </c>
      <c r="F26" s="8">
        <v>474</v>
      </c>
      <c r="G26" s="8">
        <v>475</v>
      </c>
      <c r="H26" s="8"/>
      <c r="I26" s="18">
        <f t="shared" si="2"/>
        <v>474.25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13326.742</v>
      </c>
      <c r="E27" s="4">
        <f>E28*E$4</f>
        <v>13199.436599999999</v>
      </c>
      <c r="F27" s="4">
        <f>F28*F$4</f>
        <v>13206.204</v>
      </c>
      <c r="G27" s="4">
        <f>G28*G$4</f>
        <v>13207.5972</v>
      </c>
      <c r="H27" s="4"/>
      <c r="I27" s="19">
        <f t="shared" si="2"/>
        <v>13234.99495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442</v>
      </c>
      <c r="E28" s="8">
        <v>438</v>
      </c>
      <c r="F28" s="8">
        <v>440</v>
      </c>
      <c r="G28" s="8">
        <v>441</v>
      </c>
      <c r="H28" s="8"/>
      <c r="I28" s="18">
        <f t="shared" si="2"/>
        <v>440.25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12814.174999999999</v>
      </c>
      <c r="E29" s="28">
        <f>E30*E$4</f>
        <v>12717.2654</v>
      </c>
      <c r="F29" s="28">
        <f>F30*F$4</f>
        <v>12695.9643</v>
      </c>
      <c r="G29" s="28">
        <f>G30*G$4</f>
        <v>12698.460800000001</v>
      </c>
      <c r="H29" s="28"/>
      <c r="I29" s="60">
        <f t="shared" si="2"/>
        <v>12731.466375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425</v>
      </c>
      <c r="E30" s="66">
        <v>422</v>
      </c>
      <c r="F30" s="66">
        <v>423</v>
      </c>
      <c r="G30" s="66">
        <v>424</v>
      </c>
      <c r="H30" s="66"/>
      <c r="I30" s="66">
        <f t="shared" si="2"/>
        <v>423.5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12723.722</v>
      </c>
      <c r="E31" s="4">
        <f>E32*E$4</f>
        <v>12596.722599999999</v>
      </c>
      <c r="F31" s="4">
        <f>F32*F$4</f>
        <v>12605.922</v>
      </c>
      <c r="G31" s="4">
        <f>G32*G$4</f>
        <v>12608.6132</v>
      </c>
      <c r="H31" s="4"/>
      <c r="I31" s="19">
        <f t="shared" si="2"/>
        <v>12633.74495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422</v>
      </c>
      <c r="E32" s="8">
        <v>418</v>
      </c>
      <c r="F32" s="8">
        <v>420</v>
      </c>
      <c r="G32" s="8">
        <v>421</v>
      </c>
      <c r="H32" s="8"/>
      <c r="I32" s="18">
        <f t="shared" si="2"/>
        <v>420.25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12753.873</v>
      </c>
      <c r="E33" s="4">
        <f>E34*E$4</f>
        <v>12626.8583</v>
      </c>
      <c r="F33" s="4">
        <f>F34*F$4</f>
        <v>12605.922</v>
      </c>
      <c r="G33" s="4">
        <f>G34*G$4</f>
        <v>12608.6132</v>
      </c>
      <c r="H33" s="4"/>
      <c r="I33" s="19">
        <f t="shared" si="2"/>
        <v>12648.816624999999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423</v>
      </c>
      <c r="E34" s="8">
        <v>419</v>
      </c>
      <c r="F34" s="8">
        <v>420</v>
      </c>
      <c r="G34" s="8">
        <v>421</v>
      </c>
      <c r="H34" s="8"/>
      <c r="I34" s="18">
        <f t="shared" si="2"/>
        <v>420.75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12663.42</v>
      </c>
      <c r="E35" s="28">
        <f>E36*E$4</f>
        <v>12536.4512</v>
      </c>
      <c r="F35" s="28">
        <f>F36*F$4</f>
        <v>12515.8797</v>
      </c>
      <c r="G35" s="28">
        <f>G36*G$4</f>
        <v>12518.765600000001</v>
      </c>
      <c r="H35" s="28"/>
      <c r="I35" s="60">
        <f t="shared" si="2"/>
        <v>12558.629124999999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420</v>
      </c>
      <c r="E36" s="66">
        <v>416</v>
      </c>
      <c r="F36" s="66">
        <v>417</v>
      </c>
      <c r="G36" s="66">
        <v>418</v>
      </c>
      <c r="H36" s="66"/>
      <c r="I36" s="66">
        <f t="shared" si="2"/>
        <v>417.75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12723.722</v>
      </c>
      <c r="E38" s="4">
        <f>E39*E$4</f>
        <v>12717.2654</v>
      </c>
      <c r="F38" s="4">
        <f>F39*F$4</f>
        <v>12695.9643</v>
      </c>
      <c r="G38" s="4">
        <f>G39*G$4</f>
        <v>12698.460800000001</v>
      </c>
      <c r="H38" s="4"/>
      <c r="I38" s="19">
        <f t="shared" ref="I38:I43" si="3">AVERAGE(D38:H38)</f>
        <v>12708.853125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422</v>
      </c>
      <c r="E39" s="8">
        <v>422</v>
      </c>
      <c r="F39" s="8">
        <v>423</v>
      </c>
      <c r="G39" s="8">
        <v>424</v>
      </c>
      <c r="H39" s="8"/>
      <c r="I39" s="18">
        <f t="shared" si="3"/>
        <v>422.75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12120.701999999999</v>
      </c>
      <c r="E40" s="4">
        <f>E41*E$4</f>
        <v>11903.601500000001</v>
      </c>
      <c r="F40" s="4">
        <f>F41*F$4</f>
        <v>11915.5977</v>
      </c>
      <c r="G40" s="4">
        <f>G41*G$4</f>
        <v>11919.7816</v>
      </c>
      <c r="H40" s="4"/>
      <c r="I40" s="19">
        <f t="shared" si="3"/>
        <v>11964.920700000001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402</v>
      </c>
      <c r="E41" s="8">
        <v>395</v>
      </c>
      <c r="F41" s="8">
        <v>397</v>
      </c>
      <c r="G41" s="8">
        <v>398</v>
      </c>
      <c r="H41" s="8"/>
      <c r="I41" s="18">
        <f t="shared" si="3"/>
        <v>398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12030.249</v>
      </c>
      <c r="E42" s="4">
        <f>E43*E$4</f>
        <v>11813.1944</v>
      </c>
      <c r="F42" s="4">
        <f>F43*F$4</f>
        <v>11795.541299999999</v>
      </c>
      <c r="G42" s="4">
        <f>G43*G$4</f>
        <v>11799.9848</v>
      </c>
      <c r="H42" s="4"/>
      <c r="I42" s="19">
        <f t="shared" si="3"/>
        <v>11859.742375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399</v>
      </c>
      <c r="E43" s="8">
        <v>392</v>
      </c>
      <c r="F43" s="8">
        <v>393</v>
      </c>
      <c r="G43" s="8">
        <v>394</v>
      </c>
      <c r="H43" s="8"/>
      <c r="I43" s="18">
        <f t="shared" si="3"/>
        <v>394.5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43658.648000000001</v>
      </c>
      <c r="E45" s="4">
        <f>E46*E$4</f>
        <v>43606.357900000003</v>
      </c>
      <c r="F45" s="4">
        <f>F46*F$4</f>
        <v>41599.542600000001</v>
      </c>
      <c r="G45" s="4">
        <f>G46*G$4</f>
        <v>39592.842400000001</v>
      </c>
      <c r="H45" s="17"/>
      <c r="I45" s="19">
        <f>AVERAGE(D45:H45)</f>
        <v>42114.347725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1448</v>
      </c>
      <c r="E46" s="18">
        <v>1447</v>
      </c>
      <c r="F46" s="18">
        <v>1386</v>
      </c>
      <c r="G46" s="18">
        <v>1322</v>
      </c>
      <c r="H46" s="18"/>
      <c r="I46" s="18">
        <f>AVERAGE(D46:H46)</f>
        <v>1400.75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42663.665000000001</v>
      </c>
      <c r="E47" s="4">
        <f>E48*E$4</f>
        <v>42611.879800000002</v>
      </c>
      <c r="F47" s="4">
        <f>F48*F$4</f>
        <v>40579.063199999997</v>
      </c>
      <c r="G47" s="4">
        <f>G48*G$4</f>
        <v>38574.569600000003</v>
      </c>
      <c r="H47" s="50"/>
      <c r="I47" s="19">
        <f>AVERAGE(D47:H47)</f>
        <v>41107.294399999999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1415</v>
      </c>
      <c r="E48" s="8">
        <v>1414</v>
      </c>
      <c r="F48" s="8">
        <v>1352</v>
      </c>
      <c r="G48" s="8">
        <v>1288</v>
      </c>
      <c r="H48" s="8"/>
      <c r="I48" s="18">
        <f>AVERAGE(D48:H48)</f>
        <v>1367.25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26502.728999999999</v>
      </c>
      <c r="E50" s="4">
        <f>E51*E$4</f>
        <v>26459.1446</v>
      </c>
      <c r="F50" s="4">
        <f>F51*F$4</f>
        <v>26442.4221</v>
      </c>
      <c r="G50" s="4">
        <f>G51*G$4</f>
        <v>24438.547200000001</v>
      </c>
      <c r="H50" s="4"/>
      <c r="I50" s="19">
        <f>AVERAGE(D50:H50)</f>
        <v>25960.710725000001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879</v>
      </c>
      <c r="E51" s="8">
        <v>878</v>
      </c>
      <c r="F51" s="8">
        <v>881</v>
      </c>
      <c r="G51" s="8">
        <v>816</v>
      </c>
      <c r="H51" s="8"/>
      <c r="I51" s="18">
        <f>AVERAGE(D51:H51)</f>
        <v>863.5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13959.913</v>
      </c>
      <c r="E53" s="4">
        <f>E54*E$4</f>
        <v>13832.2863</v>
      </c>
      <c r="F53" s="4">
        <f>F54*F$4</f>
        <v>13836.500099999999</v>
      </c>
      <c r="G53" s="4">
        <f>G54*G$4</f>
        <v>13836.5304</v>
      </c>
      <c r="H53" s="4"/>
      <c r="I53" s="19">
        <f t="shared" ref="I53:I58" si="4">AVERAGE(D53:H53)</f>
        <v>13866.30745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463</v>
      </c>
      <c r="E54" s="8">
        <v>459</v>
      </c>
      <c r="F54" s="8">
        <v>461</v>
      </c>
      <c r="G54" s="8">
        <v>462</v>
      </c>
      <c r="H54" s="8"/>
      <c r="I54" s="18">
        <f t="shared" si="4"/>
        <v>461.25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12934.779</v>
      </c>
      <c r="E55" s="4">
        <f>E56*E$4</f>
        <v>12807.672500000001</v>
      </c>
      <c r="F55" s="4">
        <f>F56*F$4</f>
        <v>12816.020699999999</v>
      </c>
      <c r="G55" s="4">
        <f>G56*G$4</f>
        <v>12818.257600000001</v>
      </c>
      <c r="H55" s="4"/>
      <c r="I55" s="19">
        <f t="shared" si="4"/>
        <v>12844.18245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429</v>
      </c>
      <c r="E56" s="8">
        <v>425</v>
      </c>
      <c r="F56" s="8">
        <v>427</v>
      </c>
      <c r="G56" s="8">
        <v>428</v>
      </c>
      <c r="H56" s="8"/>
      <c r="I56" s="18">
        <f t="shared" si="4"/>
        <v>427.25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12331.759</v>
      </c>
      <c r="E57" s="4">
        <f>E58*E$4</f>
        <v>12204.958500000001</v>
      </c>
      <c r="F57" s="4">
        <f>F58*F$4</f>
        <v>12215.7387</v>
      </c>
      <c r="G57" s="4">
        <f>G58*G$4</f>
        <v>12219.2736</v>
      </c>
      <c r="H57" s="4"/>
      <c r="I57" s="19">
        <f t="shared" si="4"/>
        <v>12242.93245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409</v>
      </c>
      <c r="E58" s="8">
        <v>405</v>
      </c>
      <c r="F58" s="8">
        <v>407</v>
      </c>
      <c r="G58" s="8">
        <v>408</v>
      </c>
      <c r="H58" s="8"/>
      <c r="I58" s="18">
        <f t="shared" si="4"/>
        <v>407.25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13115.684999999999</v>
      </c>
      <c r="E60" s="4">
        <f>E61*E$4</f>
        <v>12898.079599999999</v>
      </c>
      <c r="F60" s="4">
        <f>F61*F$4</f>
        <v>12816.020699999999</v>
      </c>
      <c r="G60" s="4">
        <f>G61*G$4</f>
        <v>12818.257600000001</v>
      </c>
      <c r="H60" s="26"/>
      <c r="I60" s="19">
        <f t="shared" ref="I60:I71" si="5">AVERAGE(D60:H60)</f>
        <v>12912.010725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435</v>
      </c>
      <c r="E61" s="8">
        <v>428</v>
      </c>
      <c r="F61" s="8">
        <v>427</v>
      </c>
      <c r="G61" s="8">
        <v>428</v>
      </c>
      <c r="H61" s="8"/>
      <c r="I61" s="18">
        <f t="shared" si="5"/>
        <v>429.5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12934.779</v>
      </c>
      <c r="E62" s="4">
        <f>E63*E$4</f>
        <v>12717.2654</v>
      </c>
      <c r="F62" s="4">
        <f>F63*F$4</f>
        <v>12605.922</v>
      </c>
      <c r="G62" s="4">
        <f>G63*G$4</f>
        <v>12608.6132</v>
      </c>
      <c r="H62" s="4"/>
      <c r="I62" s="19">
        <f t="shared" si="5"/>
        <v>12716.644899999999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429</v>
      </c>
      <c r="E63" s="27">
        <v>422</v>
      </c>
      <c r="F63" s="27">
        <v>420</v>
      </c>
      <c r="G63" s="27">
        <v>421</v>
      </c>
      <c r="H63" s="8"/>
      <c r="I63" s="18">
        <f t="shared" si="5"/>
        <v>423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12814.174999999999</v>
      </c>
      <c r="E64" s="28">
        <f>E65*E$4</f>
        <v>12596.722599999999</v>
      </c>
      <c r="F64" s="28">
        <f>F65*F$4</f>
        <v>12515.8797</v>
      </c>
      <c r="G64" s="28">
        <f>G65*G$4</f>
        <v>12518.765600000001</v>
      </c>
      <c r="H64" s="28"/>
      <c r="I64" s="60">
        <f t="shared" si="5"/>
        <v>12611.385724999998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425</v>
      </c>
      <c r="E65" s="65">
        <v>418</v>
      </c>
      <c r="F65" s="65">
        <v>417</v>
      </c>
      <c r="G65" s="66">
        <v>418</v>
      </c>
      <c r="H65" s="66"/>
      <c r="I65" s="66">
        <f t="shared" si="5"/>
        <v>419.5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12723.722</v>
      </c>
      <c r="E66" s="4">
        <f>E67*E$4</f>
        <v>12506.315500000001</v>
      </c>
      <c r="F66" s="4">
        <f>F67*F$4</f>
        <v>12395.8233</v>
      </c>
      <c r="G66" s="4">
        <f>G67*G$4</f>
        <v>12398.968800000001</v>
      </c>
      <c r="H66" s="4"/>
      <c r="I66" s="19">
        <f t="shared" si="5"/>
        <v>12506.207399999999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422</v>
      </c>
      <c r="E67" s="27">
        <v>415</v>
      </c>
      <c r="F67" s="27">
        <v>413</v>
      </c>
      <c r="G67" s="8">
        <v>414</v>
      </c>
      <c r="H67" s="8"/>
      <c r="I67" s="18">
        <f t="shared" si="5"/>
        <v>416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12633.269</v>
      </c>
      <c r="E68" s="4">
        <f>E69*E$4</f>
        <v>12415.9084</v>
      </c>
      <c r="F68" s="4">
        <f>F69*F$4</f>
        <v>12305.780999999999</v>
      </c>
      <c r="G68" s="4">
        <f>G69*G$4</f>
        <v>12309.1212</v>
      </c>
      <c r="H68" s="4"/>
      <c r="I68" s="19">
        <f t="shared" si="5"/>
        <v>12416.019900000001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419</v>
      </c>
      <c r="E69" s="27">
        <v>412</v>
      </c>
      <c r="F69" s="27">
        <v>410</v>
      </c>
      <c r="G69" s="8">
        <v>411</v>
      </c>
      <c r="H69" s="8"/>
      <c r="I69" s="18">
        <f t="shared" si="5"/>
        <v>413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12422.212</v>
      </c>
      <c r="E70" s="4">
        <f>E71*E$4</f>
        <v>12204.958500000001</v>
      </c>
      <c r="F70" s="4">
        <f>F71*F$4</f>
        <v>12095.6823</v>
      </c>
      <c r="G70" s="4">
        <f>G71*G$4</f>
        <v>12099.4768</v>
      </c>
      <c r="H70" s="4"/>
      <c r="I70" s="19">
        <f t="shared" si="5"/>
        <v>12205.582399999999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412</v>
      </c>
      <c r="E71" s="27">
        <v>405</v>
      </c>
      <c r="F71" s="27">
        <v>403</v>
      </c>
      <c r="G71" s="8">
        <v>404</v>
      </c>
      <c r="H71" s="8"/>
      <c r="I71" s="18">
        <f t="shared" si="5"/>
        <v>406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10824.209000000001</v>
      </c>
      <c r="E73" s="4">
        <f>E74*E$4</f>
        <v>10818.7163</v>
      </c>
      <c r="F73" s="4">
        <f>F74*F$4</f>
        <v>10805.075999999999</v>
      </c>
      <c r="G73" s="4">
        <f>G74*G$4</f>
        <v>10811.6612</v>
      </c>
      <c r="H73" s="4"/>
      <c r="I73" s="19">
        <f>AVERAGE(D73:H73)</f>
        <v>10814.915625000001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359</v>
      </c>
      <c r="E74" s="27">
        <v>359</v>
      </c>
      <c r="F74" s="27">
        <v>360</v>
      </c>
      <c r="G74" s="8">
        <v>361</v>
      </c>
      <c r="H74" s="8"/>
      <c r="I74" s="18">
        <f>AVERAGE(D74:H74)</f>
        <v>359.75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57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70"/>
      <c r="D1" s="170"/>
      <c r="E1" s="170"/>
      <c r="F1" s="170"/>
      <c r="G1" s="170"/>
      <c r="H1" s="170"/>
      <c r="I1" s="170"/>
    </row>
    <row r="2" spans="1:18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69" t="s">
        <v>23</v>
      </c>
      <c r="C4" s="169"/>
      <c r="D4" s="12">
        <v>29.953800000000001</v>
      </c>
      <c r="E4" s="13">
        <v>30.061699999999998</v>
      </c>
      <c r="F4" s="12"/>
      <c r="G4" s="12"/>
      <c r="H4" s="12"/>
      <c r="I4" s="13"/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25" x14ac:dyDescent="0.5">
      <c r="A6" s="16" t="s">
        <v>90</v>
      </c>
      <c r="B6" s="34" t="s">
        <v>28</v>
      </c>
      <c r="C6" s="43" t="s">
        <v>85</v>
      </c>
      <c r="D6" s="155"/>
      <c r="E6" s="4">
        <f>E7*E$4</f>
        <v>37937.865399999995</v>
      </c>
      <c r="F6" s="4"/>
      <c r="G6" s="4"/>
      <c r="H6" s="4"/>
      <c r="I6" s="19">
        <f t="shared" ref="I6:I13" si="0">AVERAGE(D6:H6)</f>
        <v>37937.865399999995</v>
      </c>
      <c r="J6" s="6"/>
      <c r="K6" s="6"/>
      <c r="L6" s="6"/>
      <c r="M6" s="126"/>
      <c r="N6" s="126"/>
      <c r="O6" s="126"/>
      <c r="P6" s="126"/>
      <c r="Q6" s="126"/>
      <c r="R6" s="126"/>
    </row>
    <row r="7" spans="1:18" ht="23.25" x14ac:dyDescent="0.5">
      <c r="A7" s="16" t="s">
        <v>91</v>
      </c>
      <c r="B7" s="35" t="s">
        <v>29</v>
      </c>
      <c r="C7" s="47" t="s">
        <v>86</v>
      </c>
      <c r="D7" s="162"/>
      <c r="E7" s="8">
        <v>1262</v>
      </c>
      <c r="F7" s="8">
        <v>1268</v>
      </c>
      <c r="G7" s="8"/>
      <c r="H7" s="8"/>
      <c r="I7" s="18">
        <f t="shared" si="0"/>
        <v>1265</v>
      </c>
      <c r="J7" s="6"/>
      <c r="K7" s="6"/>
      <c r="L7" s="6"/>
      <c r="M7" s="126"/>
      <c r="N7" s="126"/>
      <c r="O7" s="126"/>
      <c r="P7" s="126"/>
      <c r="Q7" s="126"/>
      <c r="R7" s="126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37921.510800000004</v>
      </c>
      <c r="E8" s="4">
        <f>E9*E$4</f>
        <v>35382.620899999994</v>
      </c>
      <c r="F8" s="4"/>
      <c r="G8" s="4"/>
      <c r="H8" s="4"/>
      <c r="I8" s="19">
        <f t="shared" si="0"/>
        <v>36652.065849999999</v>
      </c>
      <c r="J8" s="30"/>
      <c r="K8" s="30"/>
      <c r="L8" s="30"/>
      <c r="M8" s="127"/>
      <c r="N8" s="127"/>
      <c r="O8" s="127"/>
      <c r="P8" s="127"/>
      <c r="Q8" s="127"/>
      <c r="R8" s="127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1266</v>
      </c>
      <c r="E9" s="48">
        <v>1177</v>
      </c>
      <c r="F9" s="48">
        <v>1166</v>
      </c>
      <c r="G9" s="48"/>
      <c r="H9" s="48"/>
      <c r="I9" s="18">
        <f t="shared" si="0"/>
        <v>1203</v>
      </c>
      <c r="J9" s="30"/>
      <c r="K9" s="30"/>
      <c r="L9" s="30"/>
      <c r="M9" s="127"/>
      <c r="N9" s="127"/>
      <c r="O9" s="127"/>
      <c r="P9" s="127"/>
      <c r="Q9" s="127"/>
      <c r="R9" s="127"/>
    </row>
    <row r="10" spans="1:18" ht="23.25" x14ac:dyDescent="0.5">
      <c r="A10" t="s">
        <v>94</v>
      </c>
      <c r="B10" s="34" t="s">
        <v>31</v>
      </c>
      <c r="C10" s="43" t="s">
        <v>85</v>
      </c>
      <c r="D10" s="155"/>
      <c r="E10" s="4">
        <f>E11*E$4</f>
        <v>36404.718699999998</v>
      </c>
      <c r="F10" s="4"/>
      <c r="G10" s="4"/>
      <c r="H10" s="4"/>
      <c r="I10" s="19">
        <f t="shared" si="0"/>
        <v>36404.718699999998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25" x14ac:dyDescent="0.5">
      <c r="A11" t="s">
        <v>95</v>
      </c>
      <c r="B11" s="35" t="s">
        <v>32</v>
      </c>
      <c r="C11" s="47" t="s">
        <v>86</v>
      </c>
      <c r="D11" s="157"/>
      <c r="E11" s="48">
        <v>1211</v>
      </c>
      <c r="F11" s="48">
        <v>1217</v>
      </c>
      <c r="G11" s="48"/>
      <c r="H11" s="48"/>
      <c r="I11" s="18">
        <f t="shared" si="0"/>
        <v>1214</v>
      </c>
      <c r="J11" s="6"/>
      <c r="K11" s="25"/>
      <c r="L11" s="25"/>
      <c r="M11" s="147"/>
      <c r="N11" s="147"/>
      <c r="O11" s="147"/>
      <c r="P11" s="147"/>
      <c r="Q11" s="147"/>
      <c r="R11" s="147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36393.866999999998</v>
      </c>
      <c r="E12" s="28">
        <f>E13*E$4</f>
        <v>33849.474199999997</v>
      </c>
      <c r="F12" s="28"/>
      <c r="G12" s="28"/>
      <c r="H12" s="28"/>
      <c r="I12" s="60">
        <f t="shared" si="0"/>
        <v>35121.670599999998</v>
      </c>
      <c r="J12" s="61">
        <f>AVERAGE(D12:E12)</f>
        <v>35121.670599999998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1215</v>
      </c>
      <c r="E13" s="68">
        <v>1126</v>
      </c>
      <c r="F13" s="68">
        <v>1098</v>
      </c>
      <c r="G13" s="68"/>
      <c r="H13" s="68"/>
      <c r="I13" s="66">
        <f t="shared" si="0"/>
        <v>1146.3333333333333</v>
      </c>
      <c r="J13" s="61">
        <f>AVERAGE(D13:E13)</f>
        <v>1170.5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24622.0236</v>
      </c>
      <c r="E15" s="4">
        <f>E16*E$4</f>
        <v>21584.300599999999</v>
      </c>
      <c r="F15" s="4"/>
      <c r="G15" s="4"/>
      <c r="H15" s="4"/>
      <c r="I15" s="19">
        <f t="shared" ref="I15:I20" si="1">AVERAGE(D15:H15)</f>
        <v>23103.162100000001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822</v>
      </c>
      <c r="E16" s="8">
        <v>718</v>
      </c>
      <c r="F16" s="8">
        <v>722</v>
      </c>
      <c r="G16" s="8"/>
      <c r="H16" s="8"/>
      <c r="I16" s="18">
        <f t="shared" si="1"/>
        <v>754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15965.375400000001</v>
      </c>
      <c r="E17" s="4">
        <f>E18*E$4</f>
        <v>14459.677699999998</v>
      </c>
      <c r="F17" s="4"/>
      <c r="G17" s="4"/>
      <c r="H17" s="4"/>
      <c r="I17" s="19">
        <f t="shared" si="1"/>
        <v>15212.526549999999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533</v>
      </c>
      <c r="E18" s="8">
        <v>481</v>
      </c>
      <c r="F18" s="8">
        <v>466</v>
      </c>
      <c r="G18" s="8"/>
      <c r="H18" s="8"/>
      <c r="I18" s="18">
        <f t="shared" si="1"/>
        <v>493.33333333333331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34297.101000000002</v>
      </c>
      <c r="E19" s="4">
        <f>E20*E$4</f>
        <v>32316.327499999999</v>
      </c>
      <c r="F19" s="4"/>
      <c r="G19" s="4"/>
      <c r="H19" s="4"/>
      <c r="I19" s="19">
        <f t="shared" si="1"/>
        <v>33306.714250000005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1145</v>
      </c>
      <c r="E20" s="9">
        <v>1075</v>
      </c>
      <c r="F20" s="8">
        <v>1046</v>
      </c>
      <c r="G20" s="8"/>
      <c r="H20" s="9"/>
      <c r="I20" s="18">
        <f t="shared" si="1"/>
        <v>1088.6666666666667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20368.584000000003</v>
      </c>
      <c r="E22" s="4">
        <f>E23*E$4</f>
        <v>20081.2156</v>
      </c>
      <c r="F22" s="4"/>
      <c r="G22" s="4"/>
      <c r="H22" s="4"/>
      <c r="I22" s="19">
        <f>AVERAGE(D22:H22)</f>
        <v>20224.899799999999</v>
      </c>
      <c r="J22" s="30">
        <f>AVERAGE(D29:E29)</f>
        <v>12588.22415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680</v>
      </c>
      <c r="E23" s="48">
        <v>668</v>
      </c>
      <c r="F23" s="48">
        <v>655</v>
      </c>
      <c r="G23" s="18"/>
      <c r="H23" s="18"/>
      <c r="I23" s="18">
        <f>AVERAGE(D23:H23)</f>
        <v>667.66666666666663</v>
      </c>
      <c r="J23" s="30">
        <f>AVERAGE(D30:E30)</f>
        <v>419.5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14108.239800000001</v>
      </c>
      <c r="E25" s="4">
        <f>E26*E$4</f>
        <v>14128.999</v>
      </c>
      <c r="F25" s="4"/>
      <c r="G25" s="4"/>
      <c r="H25" s="4"/>
      <c r="I25" s="19">
        <f t="shared" ref="I25:I36" si="2">AVERAGE(D25:H25)</f>
        <v>14118.6194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471</v>
      </c>
      <c r="E26" s="8">
        <v>470</v>
      </c>
      <c r="F26" s="8">
        <v>472</v>
      </c>
      <c r="G26" s="8"/>
      <c r="H26" s="8"/>
      <c r="I26" s="18">
        <f t="shared" si="2"/>
        <v>471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13089.810600000001</v>
      </c>
      <c r="E27" s="4">
        <f>E28*E$4</f>
        <v>13106.901199999998</v>
      </c>
      <c r="F27" s="4"/>
      <c r="G27" s="4"/>
      <c r="H27" s="4"/>
      <c r="I27" s="19">
        <f t="shared" si="2"/>
        <v>13098.355899999999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437</v>
      </c>
      <c r="E28" s="8">
        <v>436</v>
      </c>
      <c r="F28" s="8">
        <v>438</v>
      </c>
      <c r="G28" s="8"/>
      <c r="H28" s="8"/>
      <c r="I28" s="18">
        <f t="shared" si="2"/>
        <v>437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12580.596000000001</v>
      </c>
      <c r="E29" s="28">
        <f>E30*E$4</f>
        <v>12595.852299999999</v>
      </c>
      <c r="F29" s="28"/>
      <c r="G29" s="28"/>
      <c r="H29" s="28"/>
      <c r="I29" s="60">
        <f t="shared" si="2"/>
        <v>12588.22415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420</v>
      </c>
      <c r="E30" s="66">
        <v>419</v>
      </c>
      <c r="F30" s="66">
        <v>421</v>
      </c>
      <c r="G30" s="66"/>
      <c r="H30" s="66"/>
      <c r="I30" s="66">
        <f t="shared" si="2"/>
        <v>420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12490.7346</v>
      </c>
      <c r="E31" s="4">
        <f>E32*E$4</f>
        <v>12505.6672</v>
      </c>
      <c r="F31" s="4"/>
      <c r="G31" s="4"/>
      <c r="H31" s="4"/>
      <c r="I31" s="19">
        <f t="shared" si="2"/>
        <v>12498.2009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417</v>
      </c>
      <c r="E32" s="8">
        <v>416</v>
      </c>
      <c r="F32" s="8">
        <v>418</v>
      </c>
      <c r="G32" s="8"/>
      <c r="H32" s="8"/>
      <c r="I32" s="18">
        <f t="shared" si="2"/>
        <v>417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12490.7346</v>
      </c>
      <c r="E33" s="4">
        <f>E34*E$4</f>
        <v>12505.6672</v>
      </c>
      <c r="F33" s="4"/>
      <c r="G33" s="4"/>
      <c r="H33" s="4"/>
      <c r="I33" s="19">
        <f t="shared" si="2"/>
        <v>12498.2009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417</v>
      </c>
      <c r="E34" s="8">
        <v>416</v>
      </c>
      <c r="F34" s="8">
        <v>418</v>
      </c>
      <c r="G34" s="8"/>
      <c r="H34" s="8"/>
      <c r="I34" s="18">
        <f t="shared" si="2"/>
        <v>417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12400.8732</v>
      </c>
      <c r="E35" s="28">
        <f>E36*E$4</f>
        <v>12415.482099999999</v>
      </c>
      <c r="F35" s="28"/>
      <c r="G35" s="28"/>
      <c r="H35" s="28"/>
      <c r="I35" s="60">
        <f t="shared" si="2"/>
        <v>12408.17765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414</v>
      </c>
      <c r="E36" s="66">
        <v>413</v>
      </c>
      <c r="F36" s="66">
        <v>415</v>
      </c>
      <c r="G36" s="66"/>
      <c r="H36" s="66"/>
      <c r="I36" s="66">
        <f t="shared" si="2"/>
        <v>414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12580.596000000001</v>
      </c>
      <c r="E38" s="4">
        <f>E39*E$4</f>
        <v>12295.235299999998</v>
      </c>
      <c r="F38" s="4"/>
      <c r="G38" s="4"/>
      <c r="H38" s="4"/>
      <c r="I38" s="19">
        <f t="shared" ref="I38:I43" si="3">AVERAGE(D38:H38)</f>
        <v>12437.915649999999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420</v>
      </c>
      <c r="E39" s="8">
        <v>409</v>
      </c>
      <c r="F39" s="8">
        <v>411</v>
      </c>
      <c r="G39" s="8"/>
      <c r="H39" s="8"/>
      <c r="I39" s="18">
        <f t="shared" si="3"/>
        <v>413.33333333333331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11801.797200000001</v>
      </c>
      <c r="E40" s="4">
        <f>E41*E$4</f>
        <v>11814.248099999999</v>
      </c>
      <c r="F40" s="4"/>
      <c r="G40" s="4"/>
      <c r="H40" s="4"/>
      <c r="I40" s="19">
        <f t="shared" si="3"/>
        <v>11808.022649999999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394</v>
      </c>
      <c r="E41" s="8">
        <v>393</v>
      </c>
      <c r="F41" s="8">
        <v>394</v>
      </c>
      <c r="G41" s="8"/>
      <c r="H41" s="8"/>
      <c r="I41" s="18">
        <f t="shared" si="3"/>
        <v>393.66666666666669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11681.982</v>
      </c>
      <c r="E42" s="4">
        <f>E43*E$4</f>
        <v>11694.0013</v>
      </c>
      <c r="F42" s="4"/>
      <c r="G42" s="4"/>
      <c r="H42" s="4"/>
      <c r="I42" s="19">
        <f t="shared" si="3"/>
        <v>11687.99165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390</v>
      </c>
      <c r="E43" s="8">
        <v>389</v>
      </c>
      <c r="F43" s="8">
        <v>391</v>
      </c>
      <c r="G43" s="8"/>
      <c r="H43" s="8"/>
      <c r="I43" s="18">
        <f t="shared" si="3"/>
        <v>390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38520.586800000005</v>
      </c>
      <c r="E45" s="4">
        <f>E46*E$4</f>
        <v>38569.161099999998</v>
      </c>
      <c r="F45" s="4"/>
      <c r="G45" s="4"/>
      <c r="H45" s="4"/>
      <c r="I45" s="19">
        <f>AVERAGE(D45:H45)</f>
        <v>38544.873950000001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1286</v>
      </c>
      <c r="E46" s="18">
        <v>1283</v>
      </c>
      <c r="F46" s="18">
        <v>1221</v>
      </c>
      <c r="G46" s="18"/>
      <c r="H46" s="18"/>
      <c r="I46" s="18">
        <f>AVERAGE(D46:H46)</f>
        <v>1263.3333333333333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36483.7284</v>
      </c>
      <c r="E47" s="4">
        <f>E48*E$4</f>
        <v>31474.599899999997</v>
      </c>
      <c r="F47" s="4"/>
      <c r="G47" s="4"/>
      <c r="H47" s="4"/>
      <c r="I47" s="19">
        <f>AVERAGE(D47:H47)</f>
        <v>33979.164149999997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1218</v>
      </c>
      <c r="E48" s="8">
        <v>1047</v>
      </c>
      <c r="F48" s="8">
        <v>1052</v>
      </c>
      <c r="G48" s="8"/>
      <c r="H48" s="8"/>
      <c r="I48" s="18">
        <f>AVERAGE(D48:H48)</f>
        <v>1105.6666666666667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24891.607800000002</v>
      </c>
      <c r="E50" s="4">
        <f>E51*E$4</f>
        <v>24921.149299999997</v>
      </c>
      <c r="F50" s="4"/>
      <c r="G50" s="4"/>
      <c r="H50" s="4"/>
      <c r="I50" s="19">
        <f>AVERAGE(D50:H50)</f>
        <v>24906.378550000001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831</v>
      </c>
      <c r="E51" s="8">
        <v>829</v>
      </c>
      <c r="F51" s="8">
        <v>833</v>
      </c>
      <c r="G51" s="8"/>
      <c r="H51" s="8"/>
      <c r="I51" s="18">
        <f>AVERAGE(D51:H51)</f>
        <v>831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13718.840400000001</v>
      </c>
      <c r="E53" s="4">
        <f>E54*E$4</f>
        <v>13738.196899999999</v>
      </c>
      <c r="F53" s="4"/>
      <c r="G53" s="4"/>
      <c r="H53" s="4"/>
      <c r="I53" s="19">
        <f t="shared" ref="I53:I58" si="4">AVERAGE(D53:H53)</f>
        <v>13728.51865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458</v>
      </c>
      <c r="E54" s="8">
        <v>457</v>
      </c>
      <c r="F54" s="8">
        <v>459</v>
      </c>
      <c r="G54" s="8"/>
      <c r="H54" s="8"/>
      <c r="I54" s="18">
        <f t="shared" si="4"/>
        <v>458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12700.4112</v>
      </c>
      <c r="E55" s="4">
        <f>E56*E$4</f>
        <v>12716.099099999999</v>
      </c>
      <c r="F55" s="4"/>
      <c r="G55" s="4"/>
      <c r="H55" s="4"/>
      <c r="I55" s="19">
        <f t="shared" si="4"/>
        <v>12708.255150000001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424</v>
      </c>
      <c r="E56" s="8">
        <v>423</v>
      </c>
      <c r="F56" s="8">
        <v>425</v>
      </c>
      <c r="G56" s="8"/>
      <c r="H56" s="8"/>
      <c r="I56" s="18">
        <f t="shared" si="4"/>
        <v>424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12101.335200000001</v>
      </c>
      <c r="E57" s="4">
        <f>E58*E$4</f>
        <v>12114.865099999999</v>
      </c>
      <c r="F57" s="4"/>
      <c r="G57" s="4"/>
      <c r="H57" s="4"/>
      <c r="I57" s="19">
        <f t="shared" si="4"/>
        <v>12108.10015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404</v>
      </c>
      <c r="E58" s="8">
        <v>403</v>
      </c>
      <c r="F58" s="8">
        <v>404</v>
      </c>
      <c r="G58" s="8"/>
      <c r="H58" s="8"/>
      <c r="I58" s="18">
        <f t="shared" si="4"/>
        <v>403.66666666666669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12790.2726</v>
      </c>
      <c r="E60" s="4">
        <f>E61*E$4</f>
        <v>12716.099099999999</v>
      </c>
      <c r="F60" s="4"/>
      <c r="G60" s="4"/>
      <c r="H60" s="4"/>
      <c r="I60" s="19">
        <f t="shared" ref="I60:I71" si="5">AVERAGE(D60:H60)</f>
        <v>12753.18585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427</v>
      </c>
      <c r="E61" s="27">
        <v>423</v>
      </c>
      <c r="F61" s="8">
        <v>425</v>
      </c>
      <c r="G61" s="8"/>
      <c r="H61" s="27"/>
      <c r="I61" s="18">
        <f t="shared" si="5"/>
        <v>425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12580.596000000001</v>
      </c>
      <c r="E62" s="4">
        <f>E63*E$4</f>
        <v>12505.6672</v>
      </c>
      <c r="F62" s="4"/>
      <c r="G62" s="4"/>
      <c r="H62" s="4"/>
      <c r="I62" s="19">
        <f t="shared" si="5"/>
        <v>12543.131600000001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420</v>
      </c>
      <c r="E63" s="27">
        <v>416</v>
      </c>
      <c r="F63" s="27">
        <v>418</v>
      </c>
      <c r="G63" s="27"/>
      <c r="H63" s="27"/>
      <c r="I63" s="18">
        <f t="shared" si="5"/>
        <v>418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12490.7346</v>
      </c>
      <c r="E64" s="28">
        <f>E65*E$4</f>
        <v>12415.482099999999</v>
      </c>
      <c r="F64" s="28"/>
      <c r="G64" s="28"/>
      <c r="H64" s="28"/>
      <c r="I64" s="60">
        <f t="shared" si="5"/>
        <v>12453.108349999999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417</v>
      </c>
      <c r="E65" s="65">
        <v>413</v>
      </c>
      <c r="F65" s="65">
        <v>414</v>
      </c>
      <c r="G65" s="66"/>
      <c r="H65" s="65"/>
      <c r="I65" s="66">
        <f t="shared" si="5"/>
        <v>414.66666666666669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12400.8732</v>
      </c>
      <c r="E66" s="4">
        <f>E67*E$4</f>
        <v>12295.235299999998</v>
      </c>
      <c r="F66" s="4"/>
      <c r="G66" s="4"/>
      <c r="H66" s="4"/>
      <c r="I66" s="19">
        <f t="shared" si="5"/>
        <v>12348.054249999999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414</v>
      </c>
      <c r="E67" s="27">
        <v>409</v>
      </c>
      <c r="F67" s="27">
        <v>411</v>
      </c>
      <c r="G67" s="8"/>
      <c r="H67" s="27"/>
      <c r="I67" s="18">
        <f t="shared" si="5"/>
        <v>411.33333333333331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12281.058000000001</v>
      </c>
      <c r="E68" s="4">
        <f>E69*E$4</f>
        <v>12205.0502</v>
      </c>
      <c r="F68" s="4"/>
      <c r="G68" s="4"/>
      <c r="H68" s="4"/>
      <c r="I68" s="19">
        <f t="shared" si="5"/>
        <v>12243.054100000001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410</v>
      </c>
      <c r="E69" s="27">
        <v>406</v>
      </c>
      <c r="F69" s="27">
        <v>408</v>
      </c>
      <c r="G69" s="8"/>
      <c r="H69" s="27"/>
      <c r="I69" s="18">
        <f t="shared" si="5"/>
        <v>408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12101.335200000001</v>
      </c>
      <c r="E70" s="4">
        <f>E71*E$4</f>
        <v>11994.6183</v>
      </c>
      <c r="F70" s="4"/>
      <c r="G70" s="4"/>
      <c r="H70" s="4"/>
      <c r="I70" s="19">
        <f t="shared" si="5"/>
        <v>12047.976750000002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404</v>
      </c>
      <c r="E71" s="27">
        <v>399</v>
      </c>
      <c r="F71" s="27">
        <v>401</v>
      </c>
      <c r="G71" s="8"/>
      <c r="H71" s="27"/>
      <c r="I71" s="18">
        <f t="shared" si="5"/>
        <v>401.33333333333331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10783.368</v>
      </c>
      <c r="E73" s="4">
        <f>E74*E$4</f>
        <v>10792.150299999999</v>
      </c>
      <c r="F73" s="4"/>
      <c r="G73" s="4"/>
      <c r="H73" s="4"/>
      <c r="I73" s="19">
        <f>AVERAGE(D73:H73)</f>
        <v>10787.75915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360</v>
      </c>
      <c r="E74" s="27">
        <v>359</v>
      </c>
      <c r="F74" s="27">
        <v>361</v>
      </c>
      <c r="G74" s="8"/>
      <c r="H74" s="27"/>
      <c r="I74" s="18">
        <f>AVERAGE(D74:H74)</f>
        <v>360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workbookViewId="0">
      <pane xSplit="2" ySplit="4" topLeftCell="C68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70"/>
      <c r="D1" s="170"/>
      <c r="E1" s="170"/>
      <c r="F1" s="170"/>
      <c r="G1" s="170"/>
      <c r="H1" s="170"/>
      <c r="I1" s="170"/>
    </row>
    <row r="2" spans="1:12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69" t="s">
        <v>23</v>
      </c>
      <c r="C4" s="169"/>
      <c r="D4" s="12"/>
      <c r="E4" s="13"/>
      <c r="F4" s="12"/>
      <c r="G4" s="12"/>
      <c r="H4" s="11"/>
      <c r="I4" s="13"/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/>
      <c r="E6" s="4"/>
      <c r="F6" s="4"/>
      <c r="G6" s="4"/>
      <c r="H6" s="4"/>
      <c r="I6" s="19"/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/>
      <c r="E7" s="8"/>
      <c r="F7" s="8"/>
      <c r="G7" s="8"/>
      <c r="H7" s="8"/>
      <c r="I7" s="18"/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/>
      <c r="E8" s="4"/>
      <c r="F8" s="4"/>
      <c r="G8" s="4"/>
      <c r="H8" s="17"/>
      <c r="I8" s="19"/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/>
      <c r="E9" s="48"/>
      <c r="F9" s="48"/>
      <c r="G9" s="48"/>
      <c r="H9" s="48"/>
      <c r="I9" s="18"/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/>
      <c r="E10" s="4"/>
      <c r="F10" s="4"/>
      <c r="G10" s="4"/>
      <c r="H10" s="4"/>
      <c r="I10" s="19"/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/>
      <c r="E11" s="48"/>
      <c r="F11" s="48"/>
      <c r="G11" s="48"/>
      <c r="H11" s="48"/>
      <c r="I11" s="18"/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/>
      <c r="E12" s="28"/>
      <c r="F12" s="28"/>
      <c r="G12" s="28"/>
      <c r="H12" s="28"/>
      <c r="I12" s="60"/>
      <c r="J12" s="61" t="e">
        <f>AVERAGE(D12:E12)</f>
        <v>#DIV/0!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/>
      <c r="E13" s="68"/>
      <c r="F13" s="68"/>
      <c r="G13" s="68"/>
      <c r="H13" s="68"/>
      <c r="I13" s="66"/>
      <c r="J13" s="61" t="e">
        <f>AVERAGE(D13:E13)</f>
        <v>#DIV/0!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/>
      <c r="E15" s="4"/>
      <c r="F15" s="4"/>
      <c r="G15" s="4"/>
      <c r="H15" s="4"/>
      <c r="I15" s="19"/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/>
      <c r="E16" s="8"/>
      <c r="F16" s="8"/>
      <c r="G16" s="8"/>
      <c r="H16" s="8"/>
      <c r="I16" s="18"/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/>
      <c r="E17" s="4"/>
      <c r="F17" s="4"/>
      <c r="G17" s="4"/>
      <c r="H17" s="4"/>
      <c r="I17" s="19"/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/>
      <c r="E18" s="8"/>
      <c r="F18" s="8"/>
      <c r="G18" s="8"/>
      <c r="H18" s="8"/>
      <c r="I18" s="18"/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/>
      <c r="E19" s="4"/>
      <c r="F19" s="4"/>
      <c r="G19" s="4"/>
      <c r="H19" s="50"/>
      <c r="I19" s="51"/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/>
      <c r="E20" s="8"/>
      <c r="F20" s="8"/>
      <c r="G20" s="8"/>
      <c r="H20" s="8"/>
      <c r="I20" s="18"/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/>
      <c r="E22" s="4"/>
      <c r="F22" s="4"/>
      <c r="G22" s="4"/>
      <c r="H22" s="17"/>
      <c r="I22" s="19"/>
      <c r="J22" s="30" t="e">
        <f>AVERAGE(D29:E29)</f>
        <v>#DIV/0!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/>
      <c r="E23" s="48"/>
      <c r="F23" s="48"/>
      <c r="G23" s="18"/>
      <c r="H23" s="18"/>
      <c r="I23" s="18"/>
      <c r="J23" s="30" t="e">
        <f>AVERAGE(D30:E30)</f>
        <v>#DIV/0!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/>
      <c r="E25" s="4"/>
      <c r="F25" s="4"/>
      <c r="G25" s="4"/>
      <c r="H25" s="4"/>
      <c r="I25" s="19"/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/>
      <c r="E26" s="8"/>
      <c r="F26" s="8"/>
      <c r="G26" s="8"/>
      <c r="H26" s="8"/>
      <c r="I26" s="18"/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/>
      <c r="E27" s="4"/>
      <c r="F27" s="4"/>
      <c r="G27" s="4"/>
      <c r="H27" s="4"/>
      <c r="I27" s="19"/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/>
      <c r="E28" s="8"/>
      <c r="F28" s="8"/>
      <c r="G28" s="8"/>
      <c r="H28" s="8"/>
      <c r="I28" s="18"/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/>
      <c r="E29" s="28"/>
      <c r="F29" s="28"/>
      <c r="G29" s="28"/>
      <c r="H29" s="28"/>
      <c r="I29" s="60"/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/>
      <c r="E30" s="66"/>
      <c r="F30" s="66"/>
      <c r="G30" s="66"/>
      <c r="H30" s="66"/>
      <c r="I30" s="66"/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/>
      <c r="E31" s="4"/>
      <c r="F31" s="4"/>
      <c r="G31" s="4"/>
      <c r="H31" s="4"/>
      <c r="I31" s="19"/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/>
      <c r="E32" s="8"/>
      <c r="F32" s="8"/>
      <c r="G32" s="8"/>
      <c r="H32" s="8"/>
      <c r="I32" s="18"/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/>
      <c r="E33" s="4"/>
      <c r="F33" s="4"/>
      <c r="G33" s="4"/>
      <c r="H33" s="4"/>
      <c r="I33" s="19"/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/>
      <c r="E34" s="8"/>
      <c r="F34" s="8"/>
      <c r="G34" s="8"/>
      <c r="H34" s="8"/>
      <c r="I34" s="18"/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/>
      <c r="E35" s="28"/>
      <c r="F35" s="28"/>
      <c r="G35" s="28"/>
      <c r="H35" s="28"/>
      <c r="I35" s="60"/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/>
      <c r="E36" s="66"/>
      <c r="F36" s="66"/>
      <c r="G36" s="66"/>
      <c r="H36" s="66"/>
      <c r="I36" s="66"/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/>
      <c r="E38" s="4"/>
      <c r="F38" s="4"/>
      <c r="G38" s="4"/>
      <c r="H38" s="4"/>
      <c r="I38" s="19"/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/>
      <c r="E39" s="8"/>
      <c r="F39" s="8"/>
      <c r="G39" s="8"/>
      <c r="H39" s="8"/>
      <c r="I39" s="18"/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/>
      <c r="E40" s="4"/>
      <c r="F40" s="4"/>
      <c r="G40" s="4"/>
      <c r="H40" s="4"/>
      <c r="I40" s="19"/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/>
      <c r="E41" s="8"/>
      <c r="F41" s="8"/>
      <c r="G41" s="8"/>
      <c r="H41" s="8"/>
      <c r="I41" s="18"/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/>
      <c r="E42" s="4"/>
      <c r="F42" s="4"/>
      <c r="G42" s="4"/>
      <c r="H42" s="4"/>
      <c r="I42" s="19"/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/>
      <c r="E43" s="8"/>
      <c r="F43" s="8"/>
      <c r="G43" s="8"/>
      <c r="H43" s="8"/>
      <c r="I43" s="18"/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/>
      <c r="E45" s="4"/>
      <c r="F45" s="4"/>
      <c r="G45" s="4"/>
      <c r="H45" s="17"/>
      <c r="I45" s="19"/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/>
      <c r="E46" s="18"/>
      <c r="F46" s="18"/>
      <c r="G46" s="18"/>
      <c r="H46" s="18"/>
      <c r="I46" s="18"/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/>
      <c r="E47" s="4"/>
      <c r="F47" s="4"/>
      <c r="G47" s="4"/>
      <c r="H47" s="50"/>
      <c r="I47" s="51"/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/>
      <c r="E48" s="8"/>
      <c r="F48" s="8"/>
      <c r="G48" s="8"/>
      <c r="H48" s="8"/>
      <c r="I48" s="18"/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/>
      <c r="E50" s="4"/>
      <c r="F50" s="4"/>
      <c r="G50" s="4"/>
      <c r="H50" s="4"/>
      <c r="I50" s="19"/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/>
      <c r="E51" s="8"/>
      <c r="F51" s="8"/>
      <c r="G51" s="8"/>
      <c r="H51" s="8"/>
      <c r="I51" s="18"/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/>
      <c r="E53" s="4"/>
      <c r="F53" s="4"/>
      <c r="G53" s="4"/>
      <c r="H53" s="4"/>
      <c r="I53" s="19"/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/>
      <c r="E54" s="8"/>
      <c r="F54" s="8"/>
      <c r="G54" s="8"/>
      <c r="H54" s="8"/>
      <c r="I54" s="18"/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/>
      <c r="E55" s="4"/>
      <c r="F55" s="4"/>
      <c r="G55" s="4"/>
      <c r="H55" s="4"/>
      <c r="I55" s="19"/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/>
      <c r="E56" s="8"/>
      <c r="F56" s="8"/>
      <c r="G56" s="8"/>
      <c r="H56" s="8"/>
      <c r="I56" s="18"/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/>
      <c r="E57" s="4"/>
      <c r="F57" s="4"/>
      <c r="G57" s="4"/>
      <c r="H57" s="4"/>
      <c r="I57" s="19"/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/>
      <c r="E58" s="8"/>
      <c r="F58" s="8"/>
      <c r="G58" s="8"/>
      <c r="H58" s="8"/>
      <c r="I58" s="18"/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/>
      <c r="E60" s="4"/>
      <c r="F60" s="4"/>
      <c r="G60" s="4"/>
      <c r="H60" s="26"/>
      <c r="I60" s="19"/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/>
      <c r="E61" s="8"/>
      <c r="F61" s="8"/>
      <c r="G61" s="8"/>
      <c r="H61" s="8"/>
      <c r="I61" s="18"/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/>
      <c r="E62" s="4"/>
      <c r="F62" s="4"/>
      <c r="G62" s="4"/>
      <c r="H62" s="4"/>
      <c r="I62" s="19"/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/>
      <c r="E63" s="27"/>
      <c r="F63" s="27"/>
      <c r="G63" s="27"/>
      <c r="H63" s="8"/>
      <c r="I63" s="18"/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/>
      <c r="E64" s="28"/>
      <c r="F64" s="28"/>
      <c r="G64" s="28"/>
      <c r="H64" s="28"/>
      <c r="I64" s="60"/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/>
      <c r="E65" s="65"/>
      <c r="F65" s="65"/>
      <c r="G65" s="66"/>
      <c r="H65" s="66"/>
      <c r="I65" s="66"/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/>
      <c r="E66" s="4"/>
      <c r="F66" s="4"/>
      <c r="G66" s="4"/>
      <c r="H66" s="4"/>
      <c r="I66" s="19"/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/>
      <c r="E67" s="27"/>
      <c r="F67" s="27"/>
      <c r="G67" s="8"/>
      <c r="H67" s="8"/>
      <c r="I67" s="18"/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/>
      <c r="E68" s="4"/>
      <c r="F68" s="4"/>
      <c r="G68" s="4"/>
      <c r="H68" s="4"/>
      <c r="I68" s="19"/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/>
      <c r="E69" s="27"/>
      <c r="F69" s="27"/>
      <c r="G69" s="8"/>
      <c r="H69" s="8"/>
      <c r="I69" s="18"/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/>
      <c r="E70" s="4"/>
      <c r="F70" s="4"/>
      <c r="G70" s="4"/>
      <c r="H70" s="4"/>
      <c r="I70" s="19"/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/>
      <c r="E71" s="27"/>
      <c r="F71" s="27"/>
      <c r="G71" s="8"/>
      <c r="H71" s="8"/>
      <c r="I71" s="18"/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/>
      <c r="E73" s="4"/>
      <c r="F73" s="4"/>
      <c r="G73" s="4"/>
      <c r="H73" s="4"/>
      <c r="I73" s="19"/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/>
      <c r="E74" s="27"/>
      <c r="F74" s="27"/>
      <c r="G74" s="8"/>
      <c r="H74" s="8"/>
      <c r="I74" s="18"/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pane xSplit="2" ySplit="4" topLeftCell="F8" activePane="bottomRight" state="frozen"/>
      <selection pane="topRight" activeCell="C1" sqref="C1"/>
      <selection pane="bottomLeft" activeCell="A5" sqref="A5"/>
      <selection pane="bottomRight" activeCell="Q15" sqref="Q15"/>
    </sheetView>
  </sheetViews>
  <sheetFormatPr defaultRowHeight="24" x14ac:dyDescent="0.55000000000000004"/>
  <cols>
    <col min="1" max="1" width="34.28515625" style="16" bestFit="1" customWidth="1"/>
    <col min="2" max="2" width="8.5703125" style="16" bestFit="1" customWidth="1"/>
    <col min="3" max="14" width="10.5703125" style="16" customWidth="1"/>
    <col min="15" max="15" width="10.5703125" style="72" customWidth="1"/>
    <col min="16" max="16" width="11.42578125" style="73" bestFit="1" customWidth="1"/>
    <col min="17" max="17" width="13.5703125" style="74" customWidth="1"/>
    <col min="18" max="18" width="11.42578125" style="24" customWidth="1"/>
    <col min="19" max="16384" width="9.140625" style="16"/>
  </cols>
  <sheetData>
    <row r="1" spans="1:18" ht="27" customHeight="1" x14ac:dyDescent="0.6">
      <c r="C1" s="70"/>
      <c r="D1" s="70"/>
      <c r="E1" s="70"/>
      <c r="F1" s="70"/>
      <c r="G1" s="71"/>
      <c r="H1" s="70"/>
      <c r="N1" s="163" t="s">
        <v>1</v>
      </c>
      <c r="O1" s="163"/>
    </row>
    <row r="2" spans="1:18" ht="21" customHeight="1" x14ac:dyDescent="0.55000000000000004">
      <c r="A2" s="164" t="s">
        <v>2</v>
      </c>
      <c r="B2" s="164"/>
      <c r="C2" s="166" t="s">
        <v>89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18" x14ac:dyDescent="0.55000000000000004">
      <c r="A3" s="165"/>
      <c r="B3" s="165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1" customFormat="1" x14ac:dyDescent="0.55000000000000004">
      <c r="A4" s="169" t="s">
        <v>23</v>
      </c>
      <c r="B4" s="169"/>
      <c r="C4" s="117">
        <f>jan!I4</f>
        <v>31.600166666666667</v>
      </c>
      <c r="D4" s="117">
        <f>feb!I4</f>
        <v>31.037550000000003</v>
      </c>
      <c r="E4" s="117">
        <f>mar!I4</f>
        <v>31.460450000000002</v>
      </c>
      <c r="F4" s="116">
        <f>apr!I4</f>
        <v>31.640933333333333</v>
      </c>
      <c r="G4" s="116">
        <f>may!I4</f>
        <v>31.449300000000001</v>
      </c>
      <c r="H4" s="117">
        <f>jun!I4</f>
        <v>30.726074999999998</v>
      </c>
      <c r="I4" s="116">
        <f>jul!I4</f>
        <v>30.580925000000001</v>
      </c>
      <c r="J4" s="117">
        <f>aug!I4</f>
        <v>30.51005</v>
      </c>
      <c r="K4" s="116">
        <f>sep!I4</f>
        <v>30.311525</v>
      </c>
      <c r="L4" s="117">
        <f>oct!I4</f>
        <v>30.0625</v>
      </c>
      <c r="M4" s="116">
        <f>nov!I4</f>
        <v>0</v>
      </c>
      <c r="N4" s="117">
        <f>dec!I4</f>
        <v>0</v>
      </c>
      <c r="O4" s="118">
        <f>AVERAGE(C4:N4)</f>
        <v>25.781622916666667</v>
      </c>
      <c r="P4" s="154">
        <f>AVERAGE(C4:L4)</f>
        <v>30.9379475</v>
      </c>
      <c r="Q4" s="119"/>
      <c r="R4" s="120"/>
    </row>
    <row r="5" spans="1:18" s="87" customFormat="1" x14ac:dyDescent="0.55000000000000004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55000000000000004">
      <c r="A6" s="38" t="s">
        <v>28</v>
      </c>
      <c r="B6" s="45" t="s">
        <v>85</v>
      </c>
      <c r="C6" s="102">
        <f>jan!I6</f>
        <v>37940.737666666661</v>
      </c>
      <c r="D6" s="102">
        <f>feb!I6</f>
        <v>37943.226125000001</v>
      </c>
      <c r="E6" s="102">
        <f>mar!I6</f>
        <v>37571.873200000002</v>
      </c>
      <c r="F6" s="102">
        <f>apr!I6</f>
        <v>37420.519433333335</v>
      </c>
      <c r="G6" s="102">
        <f>may!I6</f>
        <v>37454.544600000001</v>
      </c>
      <c r="H6" s="102">
        <f>jun!I6</f>
        <v>37467.430625000001</v>
      </c>
      <c r="I6" s="102">
        <f>jul!I6</f>
        <v>37438.699975000003</v>
      </c>
      <c r="J6" s="102">
        <f>aug!I6</f>
        <v>37962.038800000002</v>
      </c>
      <c r="K6" s="102">
        <f>sep!I6</f>
        <v>37919.649149999997</v>
      </c>
      <c r="L6" s="102">
        <f>oct!I6</f>
        <v>38020.411</v>
      </c>
      <c r="M6" s="102">
        <f>nov!I6</f>
        <v>37937.865399999995</v>
      </c>
      <c r="N6" s="102">
        <f>dec!I6</f>
        <v>0</v>
      </c>
      <c r="O6" s="103">
        <f>AVERAGE(C6:N6)</f>
        <v>34589.749664583338</v>
      </c>
      <c r="P6" s="21"/>
      <c r="Q6" s="31"/>
    </row>
    <row r="7" spans="1:18" x14ac:dyDescent="0.55000000000000004">
      <c r="A7" s="39" t="s">
        <v>29</v>
      </c>
      <c r="B7" s="56" t="s">
        <v>86</v>
      </c>
      <c r="C7" s="104">
        <f>jan!I7</f>
        <v>1200.6666666666667</v>
      </c>
      <c r="D7" s="104">
        <f>feb!I7</f>
        <v>1222.5</v>
      </c>
      <c r="E7" s="104">
        <f>mar!I7</f>
        <v>1194.25</v>
      </c>
      <c r="F7" s="104">
        <f>apr!I7</f>
        <v>1182.6666666666667</v>
      </c>
      <c r="G7" s="104">
        <f>may!I7</f>
        <v>1191</v>
      </c>
      <c r="H7" s="104">
        <f>jun!I7</f>
        <v>1219.5</v>
      </c>
      <c r="I7" s="104">
        <f>jul!I7</f>
        <v>1224.25</v>
      </c>
      <c r="J7" s="104">
        <f>aug!I7</f>
        <v>1244.25</v>
      </c>
      <c r="K7" s="104">
        <f>sep!I7</f>
        <v>1251</v>
      </c>
      <c r="L7" s="104">
        <f>oct!I7</f>
        <v>1261</v>
      </c>
      <c r="M7" s="104">
        <f>nov!I7</f>
        <v>1265</v>
      </c>
      <c r="N7" s="102">
        <f>dec!I7</f>
        <v>0</v>
      </c>
      <c r="O7" s="103">
        <f t="shared" ref="O7:O12" si="0">AVERAGE(C7:N7)</f>
        <v>1121.3402777777778</v>
      </c>
      <c r="P7" s="21"/>
      <c r="Q7" s="31"/>
    </row>
    <row r="8" spans="1:18" x14ac:dyDescent="0.55000000000000004">
      <c r="A8" s="38" t="s">
        <v>30</v>
      </c>
      <c r="B8" s="45" t="s">
        <v>85</v>
      </c>
      <c r="C8" s="102">
        <f>jan!I8</f>
        <v>37940.737666666661</v>
      </c>
      <c r="D8" s="102">
        <f>feb!I8</f>
        <v>37943.226125000001</v>
      </c>
      <c r="E8" s="102">
        <f>mar!I8</f>
        <v>37571.873200000002</v>
      </c>
      <c r="F8" s="102">
        <f>apr!I8</f>
        <v>37420.519433333335</v>
      </c>
      <c r="G8" s="102">
        <f>may!I8</f>
        <v>37454.544600000001</v>
      </c>
      <c r="H8" s="102">
        <f>jun!I8</f>
        <v>36318.763200000001</v>
      </c>
      <c r="I8" s="102">
        <f>jul!I8</f>
        <v>36024.841050000003</v>
      </c>
      <c r="J8" s="102">
        <f>aug!I8</f>
        <v>38357.994899999998</v>
      </c>
      <c r="K8" s="102">
        <f>sep!I8</f>
        <v>39071.322325000001</v>
      </c>
      <c r="L8" s="102">
        <f>oct!I8</f>
        <v>38224.850574999997</v>
      </c>
      <c r="M8" s="102">
        <f>nov!I8</f>
        <v>36652.065849999999</v>
      </c>
      <c r="N8" s="141">
        <f>dec!I8</f>
        <v>0</v>
      </c>
      <c r="O8" s="103">
        <f t="shared" si="0"/>
        <v>34415.061577083332</v>
      </c>
      <c r="P8" s="21"/>
      <c r="Q8" s="31"/>
    </row>
    <row r="9" spans="1:18" x14ac:dyDescent="0.55000000000000004">
      <c r="A9" s="39" t="s">
        <v>29</v>
      </c>
      <c r="B9" s="56" t="s">
        <v>86</v>
      </c>
      <c r="C9" s="104">
        <f>jan!I9</f>
        <v>1200.6666666666667</v>
      </c>
      <c r="D9" s="104">
        <f>feb!I9</f>
        <v>1222.5</v>
      </c>
      <c r="E9" s="104">
        <f>mar!I9</f>
        <v>1194.25</v>
      </c>
      <c r="F9" s="104">
        <f>apr!I9</f>
        <v>1182.6666666666667</v>
      </c>
      <c r="G9" s="104">
        <f>may!I9</f>
        <v>1191</v>
      </c>
      <c r="H9" s="104">
        <f>jun!I9</f>
        <v>1182</v>
      </c>
      <c r="I9" s="104">
        <f>jul!I9</f>
        <v>1178</v>
      </c>
      <c r="J9" s="104">
        <f>aug!I9</f>
        <v>1257.25</v>
      </c>
      <c r="K9" s="104">
        <f>sep!I9</f>
        <v>1289</v>
      </c>
      <c r="L9" s="104">
        <f>oct!I9</f>
        <v>1271.5</v>
      </c>
      <c r="M9" s="104">
        <f>nov!I9</f>
        <v>1203</v>
      </c>
      <c r="N9" s="104">
        <f>dec!I9</f>
        <v>0</v>
      </c>
      <c r="O9" s="103">
        <f t="shared" si="0"/>
        <v>1114.3194444444446</v>
      </c>
      <c r="P9" s="21"/>
      <c r="Q9" s="31"/>
    </row>
    <row r="10" spans="1:18" x14ac:dyDescent="0.55000000000000004">
      <c r="A10" s="38" t="s">
        <v>31</v>
      </c>
      <c r="B10" s="45" t="s">
        <v>85</v>
      </c>
      <c r="C10" s="102">
        <f>jan!I10</f>
        <v>36919.091166666673</v>
      </c>
      <c r="D10" s="102">
        <f>feb!I10</f>
        <v>36911.253525</v>
      </c>
      <c r="E10" s="102">
        <f>mar!I10</f>
        <v>36557.253949999998</v>
      </c>
      <c r="F10" s="102">
        <f>apr!I10</f>
        <v>36408.020166666662</v>
      </c>
      <c r="G10" s="102">
        <f>may!I10</f>
        <v>36448.26685</v>
      </c>
      <c r="H10" s="102">
        <f>jun!I10</f>
        <v>36438.081225000002</v>
      </c>
      <c r="I10" s="102">
        <f>jul!I10</f>
        <v>36398.948525</v>
      </c>
      <c r="J10" s="102">
        <f>aug!I10</f>
        <v>36955.207149999995</v>
      </c>
      <c r="K10" s="102">
        <f>sep!I10</f>
        <v>36896.644724999998</v>
      </c>
      <c r="L10" s="102">
        <f>oct!I10</f>
        <v>36965.125999999997</v>
      </c>
      <c r="M10" s="102">
        <f>nov!I10</f>
        <v>36404.718699999998</v>
      </c>
      <c r="N10" s="102">
        <f>dec!I10</f>
        <v>0</v>
      </c>
      <c r="O10" s="103">
        <f t="shared" si="0"/>
        <v>33608.550998611106</v>
      </c>
      <c r="P10" s="21"/>
      <c r="Q10" s="31"/>
    </row>
    <row r="11" spans="1:18" x14ac:dyDescent="0.55000000000000004">
      <c r="A11" s="39" t="s">
        <v>32</v>
      </c>
      <c r="B11" s="56" t="s">
        <v>86</v>
      </c>
      <c r="C11" s="104">
        <f>jan!I11</f>
        <v>1168.3333333333333</v>
      </c>
      <c r="D11" s="104">
        <f>feb!I11</f>
        <v>1189.25</v>
      </c>
      <c r="E11" s="104">
        <f>mar!I11</f>
        <v>1162</v>
      </c>
      <c r="F11" s="104">
        <f>apr!I11</f>
        <v>1150.6666666666667</v>
      </c>
      <c r="G11" s="104">
        <f>may!I11</f>
        <v>1159</v>
      </c>
      <c r="H11" s="104">
        <f>jun!I11</f>
        <v>1186</v>
      </c>
      <c r="I11" s="104">
        <f>jul!I11</f>
        <v>1190.25</v>
      </c>
      <c r="J11" s="104">
        <f>aug!I11</f>
        <v>1211.25</v>
      </c>
      <c r="K11" s="104">
        <f>sep!I11</f>
        <v>1217.25</v>
      </c>
      <c r="L11" s="104">
        <f>oct!I11</f>
        <v>1226</v>
      </c>
      <c r="M11" s="104">
        <f>nov!I11</f>
        <v>1214</v>
      </c>
      <c r="N11" s="102">
        <f>dec!I11</f>
        <v>0</v>
      </c>
      <c r="O11" s="103">
        <f t="shared" si="0"/>
        <v>1089.5</v>
      </c>
      <c r="P11" s="21"/>
      <c r="Q11" s="31"/>
    </row>
    <row r="12" spans="1:18" x14ac:dyDescent="0.55000000000000004">
      <c r="A12" s="38" t="s">
        <v>33</v>
      </c>
      <c r="B12" s="45" t="s">
        <v>85</v>
      </c>
      <c r="C12" s="102">
        <f>jan!I12</f>
        <v>36413.402333333332</v>
      </c>
      <c r="D12" s="102">
        <f>feb!I12</f>
        <v>36406.878075000001</v>
      </c>
      <c r="E12" s="102">
        <f>mar!I12</f>
        <v>36030.311150000001</v>
      </c>
      <c r="F12" s="102">
        <f>apr!I12</f>
        <v>35891.1996</v>
      </c>
      <c r="G12" s="102">
        <f>may!I12</f>
        <v>35921.462575000005</v>
      </c>
      <c r="H12" s="102">
        <f>jun!I12</f>
        <v>34774.861975000007</v>
      </c>
      <c r="I12" s="102">
        <f>jul!I12</f>
        <v>34495.794800000003</v>
      </c>
      <c r="J12" s="102">
        <f>aug!I12</f>
        <v>36817.242200000001</v>
      </c>
      <c r="K12" s="102">
        <f>sep!I12</f>
        <v>37540.594100000002</v>
      </c>
      <c r="L12" s="102">
        <f>oct!I12</f>
        <v>36691.709699999992</v>
      </c>
      <c r="M12" s="102">
        <f>nov!I12</f>
        <v>35121.670599999998</v>
      </c>
      <c r="N12" s="141">
        <f>dec!I12</f>
        <v>0</v>
      </c>
      <c r="O12" s="103">
        <f t="shared" si="0"/>
        <v>33008.760592361112</v>
      </c>
      <c r="P12" s="103">
        <f>P13*O4</f>
        <v>21398.747020833332</v>
      </c>
      <c r="Q12" s="161">
        <f>AVERAGE(C12:L12)</f>
        <v>36098.345650833333</v>
      </c>
    </row>
    <row r="13" spans="1:18" x14ac:dyDescent="0.55000000000000004">
      <c r="A13" s="39" t="s">
        <v>32</v>
      </c>
      <c r="B13" s="56" t="s">
        <v>86</v>
      </c>
      <c r="C13" s="104">
        <f>jan!I13</f>
        <v>1152.3333333333333</v>
      </c>
      <c r="D13" s="104">
        <f>feb!I13</f>
        <v>1173</v>
      </c>
      <c r="E13" s="104">
        <f>mar!I13</f>
        <v>1145.25</v>
      </c>
      <c r="F13" s="104">
        <f>apr!I13</f>
        <v>1134.3333333333333</v>
      </c>
      <c r="G13" s="104">
        <f>may!I13</f>
        <v>1142.25</v>
      </c>
      <c r="H13" s="104">
        <f>jun!I13</f>
        <v>1131.75</v>
      </c>
      <c r="I13" s="104">
        <f>jul!I13</f>
        <v>1128</v>
      </c>
      <c r="J13" s="104">
        <f>aug!I13</f>
        <v>1206.75</v>
      </c>
      <c r="K13" s="104">
        <f>sep!I13</f>
        <v>1238.5</v>
      </c>
      <c r="L13" s="104">
        <f>oct!I13</f>
        <v>1220.5</v>
      </c>
      <c r="M13" s="104">
        <f>nov!I13</f>
        <v>1146.3333333333333</v>
      </c>
      <c r="N13" s="104">
        <f>dec!I13</f>
        <v>0</v>
      </c>
      <c r="O13" s="103">
        <f>AVERAGE(C13:N13)</f>
        <v>1068.25</v>
      </c>
      <c r="P13" s="105">
        <v>830</v>
      </c>
      <c r="Q13" s="161">
        <f>AVERAGE(C13:L13)</f>
        <v>1167.2666666666667</v>
      </c>
    </row>
    <row r="14" spans="1:18" s="87" customFormat="1" x14ac:dyDescent="0.55000000000000004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55000000000000004">
      <c r="A15" s="38" t="s">
        <v>35</v>
      </c>
      <c r="B15" s="45" t="s">
        <v>85</v>
      </c>
      <c r="C15" s="102">
        <f>jan!I15</f>
        <v>23657.68683333333</v>
      </c>
      <c r="D15" s="102">
        <f>feb!I15</f>
        <v>23759.321874999998</v>
      </c>
      <c r="E15" s="102">
        <f>mar!I15</f>
        <v>24153.690049999997</v>
      </c>
      <c r="F15" s="102">
        <f>apr!I15</f>
        <v>24152.482866666669</v>
      </c>
      <c r="G15" s="102">
        <f>may!I15</f>
        <v>24167.776724999996</v>
      </c>
      <c r="H15" s="102">
        <f>jun!I15</f>
        <v>24179.257825000001</v>
      </c>
      <c r="I15" s="102">
        <f>jul!I15</f>
        <v>24135.997600000002</v>
      </c>
      <c r="J15" s="102">
        <f>aug!I15</f>
        <v>24308.514450000002</v>
      </c>
      <c r="K15" s="102">
        <f>sep!I15</f>
        <v>24650.8115</v>
      </c>
      <c r="L15" s="23">
        <f>oct!I15</f>
        <v>24681.134574999996</v>
      </c>
      <c r="M15" s="102">
        <f>nov!I15</f>
        <v>23103.162100000001</v>
      </c>
      <c r="N15" s="102">
        <f>dec!I15</f>
        <v>0</v>
      </c>
      <c r="O15" s="103">
        <f t="shared" ref="O15:O20" si="1">AVERAGE(C15:N15)</f>
        <v>22079.153033333336</v>
      </c>
      <c r="P15" s="21"/>
      <c r="Q15" s="31"/>
    </row>
    <row r="16" spans="1:18" x14ac:dyDescent="0.55000000000000004">
      <c r="A16" s="39" t="s">
        <v>36</v>
      </c>
      <c r="B16" s="56" t="s">
        <v>86</v>
      </c>
      <c r="C16" s="104">
        <f>jan!I16</f>
        <v>748.66666666666663</v>
      </c>
      <c r="D16" s="104">
        <f>feb!I16</f>
        <v>765.5</v>
      </c>
      <c r="E16" s="104">
        <f>mar!I16</f>
        <v>767.75</v>
      </c>
      <c r="F16" s="104">
        <f>apr!I16</f>
        <v>763.33333333333337</v>
      </c>
      <c r="G16" s="104">
        <f>may!I16</f>
        <v>768.5</v>
      </c>
      <c r="H16" s="104">
        <f>jun!I16</f>
        <v>787</v>
      </c>
      <c r="I16" s="104">
        <f>jul!I16</f>
        <v>789.25</v>
      </c>
      <c r="J16" s="104">
        <f>aug!I16</f>
        <v>796.75</v>
      </c>
      <c r="K16" s="104">
        <f>sep!I16</f>
        <v>813.25</v>
      </c>
      <c r="L16" s="23">
        <f>oct!I16</f>
        <v>821</v>
      </c>
      <c r="M16" s="104">
        <f>nov!I16</f>
        <v>754</v>
      </c>
      <c r="N16" s="102">
        <f>dec!I16</f>
        <v>0</v>
      </c>
      <c r="O16" s="105">
        <f t="shared" si="1"/>
        <v>714.58333333333337</v>
      </c>
      <c r="P16" s="21"/>
      <c r="Q16" s="31"/>
    </row>
    <row r="17" spans="1:18" x14ac:dyDescent="0.55000000000000004">
      <c r="A17" s="38" t="s">
        <v>37</v>
      </c>
      <c r="B17" s="45" t="s">
        <v>85</v>
      </c>
      <c r="C17" s="102">
        <f>jan!I17</f>
        <v>15167.907666666666</v>
      </c>
      <c r="D17" s="102">
        <f>feb!I17</f>
        <v>15612.000750000001</v>
      </c>
      <c r="E17" s="102">
        <f>mar!I17</f>
        <v>16005.458849999999</v>
      </c>
      <c r="F17" s="102">
        <f>apr!I17</f>
        <v>15989.156833333333</v>
      </c>
      <c r="G17" s="102">
        <f>may!I17</f>
        <v>16007.045049999999</v>
      </c>
      <c r="H17" s="102">
        <f>jun!I17</f>
        <v>15999.230725000001</v>
      </c>
      <c r="I17" s="102">
        <f>jul!I17</f>
        <v>15863.754550000001</v>
      </c>
      <c r="J17" s="102">
        <f>aug!I17</f>
        <v>16139.462299999999</v>
      </c>
      <c r="K17" s="102">
        <f>sep!I17</f>
        <v>16504.598699999999</v>
      </c>
      <c r="L17" s="139">
        <f>oct!I17</f>
        <v>16136.335950000001</v>
      </c>
      <c r="M17" s="102">
        <f>nov!I17</f>
        <v>15212.526549999999</v>
      </c>
      <c r="N17" s="141">
        <f>dec!I17</f>
        <v>0</v>
      </c>
      <c r="O17" s="103">
        <f t="shared" si="1"/>
        <v>14553.123160416668</v>
      </c>
      <c r="P17" s="21">
        <f>AVERAGE(C17:M17)</f>
        <v>15876.134356818184</v>
      </c>
      <c r="Q17" s="31"/>
    </row>
    <row r="18" spans="1:18" x14ac:dyDescent="0.55000000000000004">
      <c r="A18" s="39" t="s">
        <v>38</v>
      </c>
      <c r="B18" s="56" t="s">
        <v>86</v>
      </c>
      <c r="C18" s="104">
        <f>jan!I18</f>
        <v>480</v>
      </c>
      <c r="D18" s="104">
        <f>feb!I18</f>
        <v>503</v>
      </c>
      <c r="E18" s="104">
        <f>mar!I18</f>
        <v>508.75</v>
      </c>
      <c r="F18" s="104">
        <f>apr!I18</f>
        <v>505.33333333333331</v>
      </c>
      <c r="G18" s="104">
        <f>may!I18</f>
        <v>509</v>
      </c>
      <c r="H18" s="104">
        <f>jun!I18</f>
        <v>520.75</v>
      </c>
      <c r="I18" s="108">
        <f>jul!I18</f>
        <v>518.75</v>
      </c>
      <c r="J18" s="108">
        <f>aug!I18</f>
        <v>529</v>
      </c>
      <c r="K18" s="104">
        <f>sep!I18</f>
        <v>544.5</v>
      </c>
      <c r="L18" s="100">
        <f>oct!I18</f>
        <v>536.75</v>
      </c>
      <c r="M18" s="104">
        <f>nov!I18</f>
        <v>493.33333333333331</v>
      </c>
      <c r="N18" s="104">
        <f>dec!I18</f>
        <v>0</v>
      </c>
      <c r="O18" s="105">
        <f t="shared" si="1"/>
        <v>470.76388888888886</v>
      </c>
      <c r="P18" s="21">
        <f>AVERAGE(C18:M18)</f>
        <v>513.56060606060601</v>
      </c>
      <c r="Q18" s="31"/>
    </row>
    <row r="19" spans="1:18" x14ac:dyDescent="0.55000000000000004">
      <c r="A19" s="57" t="s">
        <v>26</v>
      </c>
      <c r="B19" s="79" t="s">
        <v>85</v>
      </c>
      <c r="C19" s="102">
        <f>jan!I19</f>
        <v>34327.877500000002</v>
      </c>
      <c r="D19" s="102">
        <f>feb!I19</f>
        <v>34350.666325000006</v>
      </c>
      <c r="E19" s="102">
        <f>mar!I19</f>
        <v>33977.497049999998</v>
      </c>
      <c r="F19" s="102">
        <f>apr!I19</f>
        <v>33834.573700000001</v>
      </c>
      <c r="G19" s="102">
        <f>may!I19</f>
        <v>33845.983325000001</v>
      </c>
      <c r="H19" s="102">
        <f>jun!I19</f>
        <v>32731.714075000004</v>
      </c>
      <c r="I19" s="102">
        <f>jul!I19</f>
        <v>32951.446000000004</v>
      </c>
      <c r="J19" s="102">
        <f>aug!I19</f>
        <v>35268.870899999994</v>
      </c>
      <c r="K19" s="102">
        <f>sep!I19</f>
        <v>35971.962650000001</v>
      </c>
      <c r="L19" s="23">
        <f>oct!I19</f>
        <v>34753.060475000006</v>
      </c>
      <c r="M19" s="102">
        <f>nov!I19</f>
        <v>33306.714250000005</v>
      </c>
      <c r="N19" s="141">
        <f>dec!I19</f>
        <v>0</v>
      </c>
      <c r="O19" s="103">
        <f t="shared" si="1"/>
        <v>31276.697187500002</v>
      </c>
      <c r="P19" s="21"/>
      <c r="Q19" s="31"/>
    </row>
    <row r="20" spans="1:18" x14ac:dyDescent="0.55000000000000004">
      <c r="A20" s="39" t="s">
        <v>39</v>
      </c>
      <c r="B20" s="56" t="s">
        <v>86</v>
      </c>
      <c r="C20" s="104">
        <f>jan!I20</f>
        <v>1086.3333333333333</v>
      </c>
      <c r="D20" s="104">
        <f>feb!I20</f>
        <v>1106.75</v>
      </c>
      <c r="E20" s="104">
        <f>mar!I20</f>
        <v>1080</v>
      </c>
      <c r="F20" s="104">
        <f>apr!I20</f>
        <v>1069.3333333333333</v>
      </c>
      <c r="G20" s="104">
        <f>may!I20</f>
        <v>1076.25</v>
      </c>
      <c r="H20" s="104">
        <f>jun!I20</f>
        <v>1065.25</v>
      </c>
      <c r="I20" s="108">
        <f>jun!I20</f>
        <v>1065.25</v>
      </c>
      <c r="J20" s="108">
        <f>aug!I20</f>
        <v>1156</v>
      </c>
      <c r="K20" s="104">
        <f>sep!I20</f>
        <v>1186.75</v>
      </c>
      <c r="L20" s="100">
        <f>oct!I20</f>
        <v>1156</v>
      </c>
      <c r="M20" s="104">
        <f>nov!I20</f>
        <v>1088.6666666666667</v>
      </c>
      <c r="N20" s="104">
        <f>dec!I20</f>
        <v>0</v>
      </c>
      <c r="O20" s="105">
        <f t="shared" si="1"/>
        <v>1011.3819444444443</v>
      </c>
      <c r="P20" s="21"/>
      <c r="Q20" s="31"/>
    </row>
    <row r="21" spans="1:18" s="87" customFormat="1" x14ac:dyDescent="0.55000000000000004">
      <c r="A21" s="53" t="s">
        <v>40</v>
      </c>
      <c r="B21" s="54"/>
      <c r="C21" s="145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55000000000000004">
      <c r="A22" s="38" t="s">
        <v>40</v>
      </c>
      <c r="B22" s="45" t="s">
        <v>85</v>
      </c>
      <c r="C22" s="102">
        <f>jan!I22</f>
        <v>25026.2435</v>
      </c>
      <c r="D22" s="102">
        <f>feb!I22</f>
        <v>22773.709875</v>
      </c>
      <c r="E22" s="102">
        <f>mar!I22</f>
        <v>22532.75575</v>
      </c>
      <c r="F22" s="102">
        <f>apr!I22</f>
        <v>23149.767400000001</v>
      </c>
      <c r="G22" s="102">
        <f>may!I22</f>
        <v>22541.3619</v>
      </c>
      <c r="H22" s="102">
        <f>jun!I22</f>
        <v>21403.919275</v>
      </c>
      <c r="I22" s="102">
        <f>jul!I22</f>
        <v>21254.670024999999</v>
      </c>
      <c r="J22" s="80">
        <f>aug!I22</f>
        <v>22660.587899999999</v>
      </c>
      <c r="K22" s="80">
        <f>sep!I22</f>
        <v>21854.615374999998</v>
      </c>
      <c r="L22" s="80">
        <f>oct!I22</f>
        <v>20833.746225000003</v>
      </c>
      <c r="M22" s="102">
        <f>nov!I22</f>
        <v>20224.899799999999</v>
      </c>
      <c r="N22" s="102">
        <f>dec!I22</f>
        <v>0</v>
      </c>
      <c r="O22" s="103">
        <f>AVERAGE(C22:N22)</f>
        <v>20354.689752083334</v>
      </c>
      <c r="P22" s="21">
        <f>AVERAGE(C22:J22)</f>
        <v>22667.876953125</v>
      </c>
      <c r="Q22" s="31"/>
    </row>
    <row r="23" spans="1:18" x14ac:dyDescent="0.55000000000000004">
      <c r="A23" s="39" t="s">
        <v>41</v>
      </c>
      <c r="B23" s="56" t="s">
        <v>86</v>
      </c>
      <c r="C23" s="104">
        <f>jan!I23</f>
        <v>792</v>
      </c>
      <c r="D23" s="104">
        <f>feb!I23</f>
        <v>733.75</v>
      </c>
      <c r="E23" s="104">
        <f>mar!I23</f>
        <v>716.25</v>
      </c>
      <c r="F23" s="104">
        <f>apr!I23</f>
        <v>731.66666666666663</v>
      </c>
      <c r="G23" s="104">
        <f>may!I23</f>
        <v>716.75</v>
      </c>
      <c r="H23" s="104">
        <f>jun!I23</f>
        <v>696.5</v>
      </c>
      <c r="I23" s="104">
        <f>jul!I23</f>
        <v>695</v>
      </c>
      <c r="J23" s="101">
        <f>aug!I23</f>
        <v>742.75</v>
      </c>
      <c r="K23" s="101">
        <f>sep!I23</f>
        <v>721</v>
      </c>
      <c r="L23" s="101">
        <f>oct!I23</f>
        <v>693</v>
      </c>
      <c r="M23" s="104">
        <f>nov!I23</f>
        <v>667.66666666666663</v>
      </c>
      <c r="N23" s="102">
        <f>dec!I23</f>
        <v>0</v>
      </c>
      <c r="O23" s="103">
        <f>AVERAGE(C23:N23)</f>
        <v>658.86111111111109</v>
      </c>
      <c r="P23" s="21">
        <f>AVERAGE(C23:J23)</f>
        <v>728.08333333333326</v>
      </c>
      <c r="Q23" s="31"/>
    </row>
    <row r="24" spans="1:18" s="87" customFormat="1" x14ac:dyDescent="0.55000000000000004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0"/>
      <c r="O24" s="107"/>
      <c r="P24" s="84"/>
      <c r="Q24" s="89"/>
      <c r="R24" s="86"/>
    </row>
    <row r="25" spans="1:18" x14ac:dyDescent="0.55000000000000004">
      <c r="A25" s="38" t="s">
        <v>43</v>
      </c>
      <c r="B25" s="45" t="s">
        <v>85</v>
      </c>
      <c r="C25" s="102">
        <f>jan!I25</f>
        <v>14146.347333333333</v>
      </c>
      <c r="D25" s="102">
        <f>feb!I25</f>
        <v>14199.538675</v>
      </c>
      <c r="E25" s="102">
        <f>mar!I25</f>
        <v>14275.002899999999</v>
      </c>
      <c r="F25" s="102">
        <f>apr!I25</f>
        <v>14501.8727</v>
      </c>
      <c r="G25" s="102">
        <f>may!I25</f>
        <v>14458.2258</v>
      </c>
      <c r="H25" s="102">
        <f>jun!I25</f>
        <v>14448.254625000001</v>
      </c>
      <c r="I25" s="102">
        <f>jul!I25</f>
        <v>14212.553500000002</v>
      </c>
      <c r="J25" s="80">
        <f>aug!I25</f>
        <v>14644.7917</v>
      </c>
      <c r="K25" s="80">
        <f>sep!I25</f>
        <v>14428.263025</v>
      </c>
      <c r="L25" s="80">
        <f>oct!I25</f>
        <v>14257.11995</v>
      </c>
      <c r="M25" s="102">
        <f>nov!I25</f>
        <v>14118.6194</v>
      </c>
      <c r="N25" s="102">
        <f>dec!I25</f>
        <v>0</v>
      </c>
      <c r="O25" s="103">
        <f>AVERAGE(C25:N25)</f>
        <v>13140.882467361111</v>
      </c>
      <c r="P25" s="21"/>
      <c r="Q25" s="31"/>
    </row>
    <row r="26" spans="1:18" x14ac:dyDescent="0.55000000000000004">
      <c r="A26" s="39" t="s">
        <v>44</v>
      </c>
      <c r="B26" s="56" t="s">
        <v>86</v>
      </c>
      <c r="C26" s="104">
        <f>jan!I26</f>
        <v>447.66666666666669</v>
      </c>
      <c r="D26" s="104">
        <f>feb!I26</f>
        <v>457.5</v>
      </c>
      <c r="E26" s="104">
        <f>mar!I26</f>
        <v>453.75</v>
      </c>
      <c r="F26" s="104">
        <f>apr!I26</f>
        <v>458.33333333333331</v>
      </c>
      <c r="G26" s="104">
        <f>may!I26</f>
        <v>459.75</v>
      </c>
      <c r="H26" s="104">
        <f>jun!I26</f>
        <v>470.25</v>
      </c>
      <c r="I26" s="104">
        <f>jul!I26</f>
        <v>464.75</v>
      </c>
      <c r="J26" s="101">
        <f>aug!I26</f>
        <v>480</v>
      </c>
      <c r="K26" s="101">
        <f>sep!I26</f>
        <v>476</v>
      </c>
      <c r="L26" s="101">
        <f>oct!I26</f>
        <v>474.25</v>
      </c>
      <c r="M26" s="104">
        <f>nov!I26</f>
        <v>471</v>
      </c>
      <c r="N26" s="102">
        <f>dec!I26</f>
        <v>0</v>
      </c>
      <c r="O26" s="105">
        <f>AVERAGE(C26:N26)</f>
        <v>426.10416666666669</v>
      </c>
      <c r="P26" s="21"/>
      <c r="Q26" s="31"/>
    </row>
    <row r="27" spans="1:18" x14ac:dyDescent="0.55000000000000004">
      <c r="A27" s="57" t="s">
        <v>45</v>
      </c>
      <c r="B27" s="45" t="s">
        <v>85</v>
      </c>
      <c r="C27" s="102">
        <f>jan!I27</f>
        <v>13651.237999999999</v>
      </c>
      <c r="D27" s="102">
        <f>feb!I27</f>
        <v>13175.2958</v>
      </c>
      <c r="E27" s="102">
        <f>mar!I27</f>
        <v>13260.40855</v>
      </c>
      <c r="F27" s="102">
        <f>apr!I27</f>
        <v>13478.8078</v>
      </c>
      <c r="G27" s="102">
        <f>may!I27</f>
        <v>13428.302299999999</v>
      </c>
      <c r="H27" s="102">
        <f>jun!I27</f>
        <v>13419.067200000001</v>
      </c>
      <c r="I27" s="102">
        <f>jul!I27</f>
        <v>13180.42395</v>
      </c>
      <c r="J27" s="80">
        <f>aug!I27</f>
        <v>13615.091249999999</v>
      </c>
      <c r="K27" s="80">
        <f>sep!I27</f>
        <v>13397.671174999999</v>
      </c>
      <c r="L27" s="80">
        <f>oct!I27</f>
        <v>13234.99495</v>
      </c>
      <c r="M27" s="102">
        <f>nov!I27</f>
        <v>13098.355899999999</v>
      </c>
      <c r="N27" s="141">
        <f>dec!I27</f>
        <v>0</v>
      </c>
      <c r="O27" s="103">
        <f t="shared" ref="O27:O36" si="2">AVERAGE(C27:N27)</f>
        <v>12244.971406249999</v>
      </c>
      <c r="P27" s="21"/>
      <c r="Q27" s="31"/>
    </row>
    <row r="28" spans="1:18" x14ac:dyDescent="0.55000000000000004">
      <c r="A28" s="39" t="s">
        <v>46</v>
      </c>
      <c r="B28" s="56" t="s">
        <v>86</v>
      </c>
      <c r="C28" s="104">
        <f>jan!I28</f>
        <v>432</v>
      </c>
      <c r="D28" s="104">
        <f>feb!I28</f>
        <v>424.5</v>
      </c>
      <c r="E28" s="104">
        <f>mar!I28</f>
        <v>421.5</v>
      </c>
      <c r="F28" s="104">
        <f>apr!I28</f>
        <v>426</v>
      </c>
      <c r="G28" s="104">
        <f>may!I28</f>
        <v>427</v>
      </c>
      <c r="H28" s="104">
        <f>jun!I28</f>
        <v>436.75</v>
      </c>
      <c r="I28" s="104">
        <f>jul!I28</f>
        <v>431</v>
      </c>
      <c r="J28" s="104">
        <f>aug!I28</f>
        <v>446.25</v>
      </c>
      <c r="K28" s="101">
        <f>sep!I28</f>
        <v>442</v>
      </c>
      <c r="L28" s="101">
        <f>oct!I28</f>
        <v>440.25</v>
      </c>
      <c r="M28" s="104">
        <f>nov!I28</f>
        <v>437</v>
      </c>
      <c r="N28" s="102">
        <f>dec!I28</f>
        <v>0</v>
      </c>
      <c r="O28" s="105">
        <f t="shared" si="2"/>
        <v>397.02083333333331</v>
      </c>
      <c r="P28" s="21"/>
      <c r="Q28" s="31"/>
    </row>
    <row r="29" spans="1:18" x14ac:dyDescent="0.55000000000000004">
      <c r="A29" s="57" t="s">
        <v>47</v>
      </c>
      <c r="B29" s="45" t="s">
        <v>85</v>
      </c>
      <c r="C29" s="102">
        <f>jan!I29</f>
        <v>12945.540999999999</v>
      </c>
      <c r="D29" s="102">
        <f>feb!I29</f>
        <v>12678.695</v>
      </c>
      <c r="E29" s="102">
        <f>mar!I29</f>
        <v>12781.491100000001</v>
      </c>
      <c r="F29" s="102">
        <f>apr!I29</f>
        <v>12978.783100000001</v>
      </c>
      <c r="G29" s="102">
        <f>may!I29</f>
        <v>12925.113499999999</v>
      </c>
      <c r="H29" s="102">
        <f>jun!I29</f>
        <v>12919.852525</v>
      </c>
      <c r="I29" s="102">
        <f>jul!I29</f>
        <v>12683.507250000001</v>
      </c>
      <c r="J29" s="102">
        <f>aug!I29</f>
        <v>13111.6554</v>
      </c>
      <c r="K29" s="80">
        <f>sep!I29</f>
        <v>12889.962674999999</v>
      </c>
      <c r="L29" s="80">
        <f>oct!I29</f>
        <v>12731.466375</v>
      </c>
      <c r="M29" s="102">
        <f>nov!I29</f>
        <v>12588.22415</v>
      </c>
      <c r="N29" s="141">
        <f>dec!I29</f>
        <v>0</v>
      </c>
      <c r="O29" s="103">
        <f t="shared" si="2"/>
        <v>11769.524339583333</v>
      </c>
      <c r="P29" s="103">
        <f>P30*O4</f>
        <v>10364.212412499999</v>
      </c>
      <c r="Q29" s="161">
        <f>AVERAGE(C29:L29)</f>
        <v>12864.606792499999</v>
      </c>
    </row>
    <row r="30" spans="1:18" x14ac:dyDescent="0.55000000000000004">
      <c r="A30" s="39" t="s">
        <v>48</v>
      </c>
      <c r="B30" s="56" t="s">
        <v>86</v>
      </c>
      <c r="C30" s="104">
        <f>jan!I30</f>
        <v>409.66666666666669</v>
      </c>
      <c r="D30" s="104">
        <f>feb!I30</f>
        <v>408.5</v>
      </c>
      <c r="E30" s="104">
        <f>mar!I30</f>
        <v>406</v>
      </c>
      <c r="F30" s="104">
        <f>apr!I30</f>
        <v>410.33333333333331</v>
      </c>
      <c r="G30" s="104">
        <f>may!I30</f>
        <v>411</v>
      </c>
      <c r="H30" s="104">
        <f>jun!I30</f>
        <v>420.5</v>
      </c>
      <c r="I30" s="104">
        <f>jul!I30</f>
        <v>414.75</v>
      </c>
      <c r="J30" s="101">
        <f>aug!I30</f>
        <v>429.75</v>
      </c>
      <c r="K30" s="101">
        <f>sep!I30</f>
        <v>425.25</v>
      </c>
      <c r="L30" s="101">
        <f>oct!I30</f>
        <v>423.5</v>
      </c>
      <c r="M30" s="104">
        <f>nov!I30</f>
        <v>420</v>
      </c>
      <c r="N30" s="104">
        <f>dec!I30</f>
        <v>0</v>
      </c>
      <c r="O30" s="105">
        <f t="shared" si="2"/>
        <v>381.60416666666669</v>
      </c>
      <c r="P30" s="142">
        <v>402</v>
      </c>
      <c r="Q30" s="161">
        <f>AVERAGE(C30:L30)</f>
        <v>415.92500000000001</v>
      </c>
    </row>
    <row r="31" spans="1:18" x14ac:dyDescent="0.55000000000000004">
      <c r="A31" s="57" t="s">
        <v>49</v>
      </c>
      <c r="B31" s="45" t="s">
        <v>85</v>
      </c>
      <c r="C31" s="102">
        <f>jan!I31</f>
        <v>12850.7405</v>
      </c>
      <c r="D31" s="102">
        <f>feb!I31</f>
        <v>12585.582350000001</v>
      </c>
      <c r="E31" s="102">
        <f>mar!I31</f>
        <v>12654.803849999998</v>
      </c>
      <c r="F31" s="102">
        <f>apr!I31</f>
        <v>12877.630066666667</v>
      </c>
      <c r="G31" s="102">
        <f>may!I31</f>
        <v>12815.128225</v>
      </c>
      <c r="H31" s="102">
        <f>jun!I31</f>
        <v>12812.285375000001</v>
      </c>
      <c r="I31" s="102">
        <f>jul!I31</f>
        <v>12584.112775</v>
      </c>
      <c r="J31" s="80">
        <f>aug!I31</f>
        <v>13020.125250000001</v>
      </c>
      <c r="K31" s="80">
        <f>sep!I31</f>
        <v>12791.440674999998</v>
      </c>
      <c r="L31" s="80">
        <f>oct!I31</f>
        <v>12633.74495</v>
      </c>
      <c r="M31" s="102">
        <f>nov!I31</f>
        <v>12498.2009</v>
      </c>
      <c r="N31" s="102">
        <f>dec!I31</f>
        <v>0</v>
      </c>
      <c r="O31" s="103">
        <f t="shared" si="2"/>
        <v>11676.982909722223</v>
      </c>
      <c r="P31" s="21"/>
      <c r="Q31" s="31"/>
    </row>
    <row r="32" spans="1:18" x14ac:dyDescent="0.55000000000000004">
      <c r="A32" s="39" t="s">
        <v>50</v>
      </c>
      <c r="B32" s="56" t="s">
        <v>86</v>
      </c>
      <c r="C32" s="104">
        <f>jan!I32</f>
        <v>406.66666666666669</v>
      </c>
      <c r="D32" s="104">
        <f>feb!I32</f>
        <v>405.5</v>
      </c>
      <c r="E32" s="104">
        <f>mar!I32</f>
        <v>402.25</v>
      </c>
      <c r="F32" s="104">
        <f>apr!I32</f>
        <v>407</v>
      </c>
      <c r="G32" s="104">
        <f>may!I32</f>
        <v>407.5</v>
      </c>
      <c r="H32" s="104">
        <f>jun!I32</f>
        <v>417</v>
      </c>
      <c r="I32" s="104">
        <f>jul!I32</f>
        <v>411.5</v>
      </c>
      <c r="J32" s="104">
        <f>aug!I32</f>
        <v>426.75</v>
      </c>
      <c r="K32" s="101">
        <f>sep!I32</f>
        <v>422</v>
      </c>
      <c r="L32" s="101">
        <f>oct!I32</f>
        <v>420.25</v>
      </c>
      <c r="M32" s="104">
        <f>nov!I32</f>
        <v>417</v>
      </c>
      <c r="N32" s="102">
        <f>dec!I32</f>
        <v>0</v>
      </c>
      <c r="O32" s="105">
        <f t="shared" si="2"/>
        <v>378.6180555555556</v>
      </c>
      <c r="P32" s="21"/>
      <c r="Q32" s="31"/>
    </row>
    <row r="33" spans="1:18" x14ac:dyDescent="0.55000000000000004">
      <c r="A33" s="57" t="s">
        <v>51</v>
      </c>
      <c r="B33" s="45" t="s">
        <v>85</v>
      </c>
      <c r="C33" s="102">
        <f>jan!I33</f>
        <v>12819.140333333335</v>
      </c>
      <c r="D33" s="102">
        <f>feb!I33</f>
        <v>12570.07425</v>
      </c>
      <c r="E33" s="102">
        <f>mar!I33</f>
        <v>12639.0844</v>
      </c>
      <c r="F33" s="102">
        <f>apr!I33</f>
        <v>12835.468866666668</v>
      </c>
      <c r="G33" s="102">
        <f>may!I33</f>
        <v>12783.678925</v>
      </c>
      <c r="H33" s="102">
        <f>jun!I33</f>
        <v>12781.417100000001</v>
      </c>
      <c r="I33" s="102">
        <f>jul!I33</f>
        <v>12584.112775</v>
      </c>
      <c r="J33" s="102">
        <f>aug!I33</f>
        <v>12966.714100000001</v>
      </c>
      <c r="K33" s="80">
        <f>sep!I33</f>
        <v>12799.0281</v>
      </c>
      <c r="L33" s="80">
        <f>oct!I33</f>
        <v>12648.816624999999</v>
      </c>
      <c r="M33" s="102">
        <f>nov!I33</f>
        <v>12498.2009</v>
      </c>
      <c r="N33" s="141">
        <f>dec!I33</f>
        <v>0</v>
      </c>
      <c r="O33" s="103">
        <f t="shared" si="2"/>
        <v>11660.478031250001</v>
      </c>
      <c r="P33" s="21"/>
      <c r="Q33" s="31"/>
    </row>
    <row r="34" spans="1:18" x14ac:dyDescent="0.55000000000000004">
      <c r="A34" s="39" t="s">
        <v>52</v>
      </c>
      <c r="B34" s="56" t="s">
        <v>86</v>
      </c>
      <c r="C34" s="104">
        <f>jan!I34</f>
        <v>405.66666666666669</v>
      </c>
      <c r="D34" s="104">
        <f>feb!I34</f>
        <v>405</v>
      </c>
      <c r="E34" s="104">
        <f>mar!I34</f>
        <v>401.75</v>
      </c>
      <c r="F34" s="104">
        <f>apr!I34</f>
        <v>405.66666666666669</v>
      </c>
      <c r="G34" s="104">
        <f>may!I34</f>
        <v>406.5</v>
      </c>
      <c r="H34" s="104">
        <f>jun!I34</f>
        <v>416</v>
      </c>
      <c r="I34" s="104">
        <f>jul!I34</f>
        <v>411.5</v>
      </c>
      <c r="J34" s="104">
        <f>aug!I34</f>
        <v>425</v>
      </c>
      <c r="K34" s="101">
        <f>sep!I34</f>
        <v>422.25</v>
      </c>
      <c r="L34" s="101">
        <f>oct!I34</f>
        <v>420.75</v>
      </c>
      <c r="M34" s="104">
        <f>nov!I34</f>
        <v>417</v>
      </c>
      <c r="N34" s="104">
        <f>dec!I34</f>
        <v>0</v>
      </c>
      <c r="O34" s="105">
        <f t="shared" si="2"/>
        <v>378.09027777777783</v>
      </c>
      <c r="P34" s="21"/>
      <c r="Q34" s="81"/>
    </row>
    <row r="35" spans="1:18" x14ac:dyDescent="0.55000000000000004">
      <c r="A35" s="38" t="s">
        <v>53</v>
      </c>
      <c r="B35" s="45" t="s">
        <v>85</v>
      </c>
      <c r="C35" s="102">
        <f>jan!I35</f>
        <v>12703.233</v>
      </c>
      <c r="D35" s="102">
        <f>feb!I35</f>
        <v>12453.698700000001</v>
      </c>
      <c r="E35" s="102">
        <f>mar!I35</f>
        <v>12536.846899999999</v>
      </c>
      <c r="F35" s="102">
        <f>apr!I35</f>
        <v>12708.939899999999</v>
      </c>
      <c r="G35" s="102">
        <f>may!I35</f>
        <v>12665.715549999999</v>
      </c>
      <c r="H35" s="102">
        <f>jun!I35</f>
        <v>12673.869725</v>
      </c>
      <c r="I35" s="102">
        <f>jul!I35</f>
        <v>12477.067449999999</v>
      </c>
      <c r="J35" s="102">
        <f>aug!I35</f>
        <v>12829.4066</v>
      </c>
      <c r="K35" s="80">
        <f>sep!I35</f>
        <v>12708.093525</v>
      </c>
      <c r="L35" s="80">
        <f>oct!I35</f>
        <v>12558.629124999999</v>
      </c>
      <c r="M35" s="102">
        <f>nov!I35</f>
        <v>12408.17765</v>
      </c>
      <c r="N35" s="102">
        <f>dec!I35</f>
        <v>0</v>
      </c>
      <c r="O35" s="103">
        <f t="shared" si="2"/>
        <v>11560.306510416667</v>
      </c>
      <c r="P35" s="21"/>
      <c r="Q35" s="31"/>
    </row>
    <row r="36" spans="1:18" x14ac:dyDescent="0.55000000000000004">
      <c r="A36" s="39" t="s">
        <v>54</v>
      </c>
      <c r="B36" s="56" t="s">
        <v>86</v>
      </c>
      <c r="C36" s="102">
        <f>jan!I36</f>
        <v>402</v>
      </c>
      <c r="D36" s="104">
        <f>feb!I36</f>
        <v>401.25</v>
      </c>
      <c r="E36" s="113">
        <f>mar!I36</f>
        <v>398.5</v>
      </c>
      <c r="F36" s="113">
        <f>apr!I36</f>
        <v>401.66666666666669</v>
      </c>
      <c r="G36" s="113">
        <f>may!I36</f>
        <v>402.75</v>
      </c>
      <c r="H36" s="112">
        <f>jun!I36</f>
        <v>412.5</v>
      </c>
      <c r="I36" s="100">
        <f>jun!I36</f>
        <v>412.5</v>
      </c>
      <c r="J36" s="100">
        <f>aug!I36</f>
        <v>420.5</v>
      </c>
      <c r="K36" s="100">
        <f>sep!I36</f>
        <v>419.25</v>
      </c>
      <c r="L36" s="101">
        <f>oct!I36</f>
        <v>417.75</v>
      </c>
      <c r="M36" s="104">
        <f>nov!I36</f>
        <v>414</v>
      </c>
      <c r="N36" s="102">
        <f>dec!I36</f>
        <v>0</v>
      </c>
      <c r="O36" s="105">
        <f t="shared" si="2"/>
        <v>375.22222222222223</v>
      </c>
      <c r="P36" s="21"/>
      <c r="Q36" s="31"/>
    </row>
    <row r="37" spans="1:18" s="87" customFormat="1" x14ac:dyDescent="0.55000000000000004">
      <c r="A37" s="53" t="s">
        <v>55</v>
      </c>
      <c r="B37" s="88"/>
      <c r="C37" s="146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0"/>
      <c r="O37" s="107"/>
      <c r="P37" s="84"/>
      <c r="Q37" s="89"/>
      <c r="R37" s="86"/>
    </row>
    <row r="38" spans="1:18" x14ac:dyDescent="0.55000000000000004">
      <c r="A38" s="38" t="s">
        <v>56</v>
      </c>
      <c r="B38" s="45" t="s">
        <v>85</v>
      </c>
      <c r="C38" s="102">
        <f>jan!I38</f>
        <v>12703.094666666666</v>
      </c>
      <c r="D38" s="102">
        <f>feb!I38</f>
        <v>12508.011825</v>
      </c>
      <c r="E38" s="102">
        <f>mar!I38</f>
        <v>12363.875</v>
      </c>
      <c r="F38" s="102">
        <f>apr!I38</f>
        <v>12413.731366666665</v>
      </c>
      <c r="G38" s="102">
        <f>may!I38</f>
        <v>12421.9247</v>
      </c>
      <c r="H38" s="102">
        <f>jun!I38</f>
        <v>12420.08325</v>
      </c>
      <c r="I38" s="102">
        <f>jul!I38</f>
        <v>12408.199925000001</v>
      </c>
      <c r="J38" s="23">
        <f>aug!I38</f>
        <v>12493.64755</v>
      </c>
      <c r="K38" s="23">
        <f>sep!I38</f>
        <v>12700.506100000001</v>
      </c>
      <c r="L38" s="23">
        <f>oct!I38</f>
        <v>12708.853125</v>
      </c>
      <c r="M38" s="102">
        <f>nov!I38</f>
        <v>12437.915649999999</v>
      </c>
      <c r="N38" s="102">
        <f>dec!I38</f>
        <v>0</v>
      </c>
      <c r="O38" s="103">
        <f t="shared" ref="O38:O43" si="3">AVERAGE(C38:N38)</f>
        <v>11464.98692986111</v>
      </c>
      <c r="P38" s="21"/>
      <c r="Q38" s="31"/>
    </row>
    <row r="39" spans="1:18" x14ac:dyDescent="0.55000000000000004">
      <c r="A39" s="39" t="s">
        <v>57</v>
      </c>
      <c r="B39" s="56" t="s">
        <v>86</v>
      </c>
      <c r="C39" s="104">
        <f>jan!I39</f>
        <v>402</v>
      </c>
      <c r="D39" s="104">
        <f>feb!I39</f>
        <v>403</v>
      </c>
      <c r="E39" s="104">
        <f>mar!I39</f>
        <v>393</v>
      </c>
      <c r="F39" s="104">
        <f>apr!I39</f>
        <v>392.33333333333331</v>
      </c>
      <c r="G39" s="104">
        <f>may!I39</f>
        <v>395</v>
      </c>
      <c r="H39" s="104">
        <f>jun!I39</f>
        <v>404.25</v>
      </c>
      <c r="I39" s="104">
        <f>jul!I39</f>
        <v>405.75</v>
      </c>
      <c r="J39" s="100">
        <f>aug!I39</f>
        <v>409.5</v>
      </c>
      <c r="K39" s="100">
        <f>sep!I39</f>
        <v>419</v>
      </c>
      <c r="L39" s="100">
        <f>oct!I39</f>
        <v>422.75</v>
      </c>
      <c r="M39" s="104">
        <f>nov!I39</f>
        <v>413.33333333333331</v>
      </c>
      <c r="N39" s="102">
        <f>dec!I39</f>
        <v>0</v>
      </c>
      <c r="O39" s="105">
        <f t="shared" si="3"/>
        <v>371.65972222222217</v>
      </c>
      <c r="P39" s="21"/>
      <c r="Q39" s="31"/>
    </row>
    <row r="40" spans="1:18" x14ac:dyDescent="0.55000000000000004">
      <c r="A40" s="38" t="s">
        <v>58</v>
      </c>
      <c r="B40" s="45" t="s">
        <v>85</v>
      </c>
      <c r="C40" s="102">
        <f>jan!I40</f>
        <v>11913.0905</v>
      </c>
      <c r="D40" s="102">
        <f>feb!I40</f>
        <v>11724.3483</v>
      </c>
      <c r="E40" s="102">
        <f>mar!I40</f>
        <v>11758.2703</v>
      </c>
      <c r="F40" s="102">
        <f>apr!I40</f>
        <v>11812.553633333335</v>
      </c>
      <c r="G40" s="102">
        <f>may!I40</f>
        <v>11808.750624999999</v>
      </c>
      <c r="H40" s="102">
        <f>jun!I40</f>
        <v>11890.555974999999</v>
      </c>
      <c r="I40" s="102">
        <f>jul!I40</f>
        <v>11811.88875</v>
      </c>
      <c r="J40" s="23">
        <f>aug!I40</f>
        <v>11891.087800000001</v>
      </c>
      <c r="K40" s="23">
        <f>sep!I40</f>
        <v>12094.275599999999</v>
      </c>
      <c r="L40" s="23">
        <f>oct!I40</f>
        <v>11964.920700000001</v>
      </c>
      <c r="M40" s="102">
        <f>nov!I40</f>
        <v>11808.022649999999</v>
      </c>
      <c r="N40" s="141">
        <f>dec!I40</f>
        <v>0</v>
      </c>
      <c r="O40" s="103">
        <f t="shared" si="3"/>
        <v>10873.147069444445</v>
      </c>
      <c r="P40" s="21"/>
      <c r="Q40" s="31"/>
    </row>
    <row r="41" spans="1:18" x14ac:dyDescent="0.55000000000000004">
      <c r="A41" s="39" t="s">
        <v>59</v>
      </c>
      <c r="B41" s="56" t="s">
        <v>86</v>
      </c>
      <c r="C41" s="104">
        <f>jan!I41</f>
        <v>377</v>
      </c>
      <c r="D41" s="104">
        <f>feb!I41</f>
        <v>377.75</v>
      </c>
      <c r="E41" s="104">
        <f>mar!I41</f>
        <v>373.75</v>
      </c>
      <c r="F41" s="104">
        <f>apr!I41</f>
        <v>373.33333333333331</v>
      </c>
      <c r="G41" s="104">
        <f>may!I41</f>
        <v>375.5</v>
      </c>
      <c r="H41" s="104">
        <f>jun!I41</f>
        <v>387</v>
      </c>
      <c r="I41" s="104">
        <f>jul!I41</f>
        <v>386.25</v>
      </c>
      <c r="J41" s="100">
        <f>aug!I41</f>
        <v>389.75</v>
      </c>
      <c r="K41" s="100">
        <f>sep!I41</f>
        <v>399</v>
      </c>
      <c r="L41" s="100">
        <f>oct!I41</f>
        <v>398</v>
      </c>
      <c r="M41" s="104">
        <f>nov!I41</f>
        <v>393.66666666666669</v>
      </c>
      <c r="N41" s="104">
        <f>dec!I41</f>
        <v>0</v>
      </c>
      <c r="O41" s="105">
        <f t="shared" si="3"/>
        <v>352.58333333333331</v>
      </c>
      <c r="Q41" s="22"/>
    </row>
    <row r="42" spans="1:18" x14ac:dyDescent="0.55000000000000004">
      <c r="A42" s="38" t="s">
        <v>60</v>
      </c>
      <c r="B42" s="45" t="s">
        <v>85</v>
      </c>
      <c r="C42" s="102">
        <f>jan!I42</f>
        <v>11807.796666666667</v>
      </c>
      <c r="D42" s="102">
        <f>feb!I42</f>
        <v>11631.235649999999</v>
      </c>
      <c r="E42" s="102">
        <f>mar!I42</f>
        <v>11663.88515</v>
      </c>
      <c r="F42" s="102">
        <f>apr!I42</f>
        <v>11707.110566666664</v>
      </c>
      <c r="G42" s="102">
        <f>may!I42</f>
        <v>11714.402725</v>
      </c>
      <c r="H42" s="102">
        <f>jun!I42</f>
        <v>11713.383524999999</v>
      </c>
      <c r="I42" s="102">
        <f>jul!I42</f>
        <v>11704.83865</v>
      </c>
      <c r="J42" s="23">
        <f>aug!I42</f>
        <v>11791.916400000002</v>
      </c>
      <c r="K42" s="23">
        <f>sep!I42</f>
        <v>12003.341024999998</v>
      </c>
      <c r="L42" s="23">
        <f>oct!I42</f>
        <v>11859.742375</v>
      </c>
      <c r="M42" s="102">
        <f>nov!I42</f>
        <v>11687.99165</v>
      </c>
      <c r="N42" s="102">
        <f>dec!I42</f>
        <v>0</v>
      </c>
      <c r="O42" s="103">
        <f t="shared" si="3"/>
        <v>10773.803698611111</v>
      </c>
      <c r="P42" s="21"/>
      <c r="Q42" s="31"/>
    </row>
    <row r="43" spans="1:18" x14ac:dyDescent="0.55000000000000004">
      <c r="A43" s="39" t="s">
        <v>61</v>
      </c>
      <c r="B43" s="56" t="s">
        <v>86</v>
      </c>
      <c r="C43" s="104">
        <f>jan!I43</f>
        <v>373.66666666666669</v>
      </c>
      <c r="D43" s="104">
        <f>feb!I43</f>
        <v>374.75</v>
      </c>
      <c r="E43" s="113">
        <f>mar!I43</f>
        <v>370.75</v>
      </c>
      <c r="F43" s="113">
        <f>apr!I43</f>
        <v>370</v>
      </c>
      <c r="G43" s="113">
        <f>may!I43</f>
        <v>372.5</v>
      </c>
      <c r="H43" s="112">
        <f>jun!I43</f>
        <v>381.25</v>
      </c>
      <c r="I43" s="100">
        <f>jul!I43</f>
        <v>382.75</v>
      </c>
      <c r="J43" s="100">
        <f>aug!I43</f>
        <v>386.5</v>
      </c>
      <c r="K43" s="100">
        <f>sep!I43</f>
        <v>396</v>
      </c>
      <c r="L43" s="100">
        <f>oct!I43</f>
        <v>394.5</v>
      </c>
      <c r="M43" s="104">
        <f>nov!I43</f>
        <v>390</v>
      </c>
      <c r="N43" s="104">
        <f>dec!I43</f>
        <v>0</v>
      </c>
      <c r="O43" s="105">
        <f t="shared" si="3"/>
        <v>349.38888888888891</v>
      </c>
      <c r="P43" s="21"/>
      <c r="Q43" s="31"/>
    </row>
    <row r="44" spans="1:18" s="87" customFormat="1" x14ac:dyDescent="0.55000000000000004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55000000000000004">
      <c r="A45" s="38" t="s">
        <v>24</v>
      </c>
      <c r="B45" s="45" t="s">
        <v>85</v>
      </c>
      <c r="C45" s="102">
        <f>jan!I45</f>
        <v>26099.9575</v>
      </c>
      <c r="D45" s="102">
        <f>feb!I45</f>
        <v>26420.608050000003</v>
      </c>
      <c r="E45" s="102">
        <f>mar!I45</f>
        <v>26827.519699999997</v>
      </c>
      <c r="F45" s="102">
        <f>apr!I45</f>
        <v>29638.626766666668</v>
      </c>
      <c r="G45" s="102">
        <f>may!I45</f>
        <v>31503.097750000001</v>
      </c>
      <c r="H45" s="102">
        <f>jun!I45</f>
        <v>31506.986450000004</v>
      </c>
      <c r="I45" s="102">
        <f>jul!I45</f>
        <v>34268.368300000002</v>
      </c>
      <c r="J45" s="102">
        <f>aug!I45</f>
        <v>44650.967550000001</v>
      </c>
      <c r="K45" s="102">
        <f>sep!I45</f>
        <v>41558.608349999995</v>
      </c>
      <c r="L45" s="23">
        <f>oct!I45</f>
        <v>42114.347725</v>
      </c>
      <c r="M45" s="102">
        <f>nov!I45</f>
        <v>38544.873950000001</v>
      </c>
      <c r="N45" s="102">
        <f>dec!I45</f>
        <v>0</v>
      </c>
      <c r="O45" s="103">
        <f>AVERAGE(C45:N45)</f>
        <v>31094.496840972221</v>
      </c>
      <c r="P45" s="103">
        <f>P46*O4</f>
        <v>17918.227927083335</v>
      </c>
      <c r="Q45" s="161">
        <f>AVERAGE(C45:L45)</f>
        <v>33458.908814166665</v>
      </c>
    </row>
    <row r="46" spans="1:18" x14ac:dyDescent="0.55000000000000004">
      <c r="A46" s="39" t="s">
        <v>63</v>
      </c>
      <c r="B46" s="56" t="s">
        <v>86</v>
      </c>
      <c r="C46" s="104">
        <f>jan!I46</f>
        <v>826</v>
      </c>
      <c r="D46" s="104">
        <f>feb!I46</f>
        <v>851.25</v>
      </c>
      <c r="E46" s="104">
        <f>mar!I46</f>
        <v>852.75</v>
      </c>
      <c r="F46" s="104">
        <f>apr!I46</f>
        <v>936.66666666666663</v>
      </c>
      <c r="G46" s="104">
        <f>may!I46</f>
        <v>1001.75</v>
      </c>
      <c r="H46" s="104">
        <f>jun!I46</f>
        <v>1025.5</v>
      </c>
      <c r="I46" s="104">
        <f>jul!I46</f>
        <v>1120.5</v>
      </c>
      <c r="J46" s="100">
        <f>aug!I46</f>
        <v>1463.5</v>
      </c>
      <c r="K46" s="100">
        <f>sep!I46</f>
        <v>1371</v>
      </c>
      <c r="L46" s="100">
        <f>oct!I46</f>
        <v>1400.75</v>
      </c>
      <c r="M46" s="104">
        <f>nov!I46</f>
        <v>1263.3333333333333</v>
      </c>
      <c r="N46" s="102">
        <f>dec!I46</f>
        <v>0</v>
      </c>
      <c r="O46" s="105">
        <f>AVERAGE(C46:N46)</f>
        <v>1009.4166666666666</v>
      </c>
      <c r="P46" s="142">
        <v>695</v>
      </c>
      <c r="Q46" s="161">
        <f>AVERAGE(C46:L46)</f>
        <v>1084.9666666666667</v>
      </c>
    </row>
    <row r="47" spans="1:18" x14ac:dyDescent="0.55000000000000004">
      <c r="A47" s="57" t="s">
        <v>25</v>
      </c>
      <c r="B47" s="79" t="s">
        <v>85</v>
      </c>
      <c r="C47" s="102">
        <f>jan!I47</f>
        <v>23918.258166666667</v>
      </c>
      <c r="D47" s="102">
        <f>feb!I47</f>
        <v>24923.034724999998</v>
      </c>
      <c r="E47" s="102">
        <f>mar!I47</f>
        <v>25317.418099999999</v>
      </c>
      <c r="F47" s="102">
        <f>apr!I47</f>
        <v>27950.846600000001</v>
      </c>
      <c r="G47" s="102">
        <f>may!I47</f>
        <v>28987.253600000004</v>
      </c>
      <c r="H47" s="102">
        <f>jun!I47</f>
        <v>28987.610274999999</v>
      </c>
      <c r="I47" s="102">
        <f>jul!I47</f>
        <v>32257.648300000001</v>
      </c>
      <c r="J47" s="23">
        <f>aug!I47</f>
        <v>42622.0121</v>
      </c>
      <c r="K47" s="23">
        <f>sep!I47</f>
        <v>39785.708624999999</v>
      </c>
      <c r="L47" s="23">
        <f>oct!I47</f>
        <v>41107.294399999999</v>
      </c>
      <c r="M47" s="102">
        <f>nov!I47</f>
        <v>33979.164149999997</v>
      </c>
      <c r="N47" s="141">
        <f>dec!I47</f>
        <v>0</v>
      </c>
      <c r="O47" s="103">
        <f>AVERAGE(C47:N47)</f>
        <v>29153.020753472218</v>
      </c>
      <c r="P47" s="21"/>
      <c r="Q47" s="31"/>
    </row>
    <row r="48" spans="1:18" x14ac:dyDescent="0.55000000000000004">
      <c r="A48" s="39" t="s">
        <v>64</v>
      </c>
      <c r="B48" s="56" t="s">
        <v>86</v>
      </c>
      <c r="C48" s="104">
        <f>jan!I48</f>
        <v>757</v>
      </c>
      <c r="D48" s="104">
        <f>feb!I48</f>
        <v>803</v>
      </c>
      <c r="E48" s="104">
        <f>mar!I48</f>
        <v>804.75</v>
      </c>
      <c r="F48" s="104">
        <f>apr!I48</f>
        <v>883.33333333333337</v>
      </c>
      <c r="G48" s="104">
        <f>may!I48</f>
        <v>921.75</v>
      </c>
      <c r="H48" s="104">
        <f>jun!I48</f>
        <v>943.5</v>
      </c>
      <c r="I48" s="104">
        <f>jul!I48</f>
        <v>1054.75</v>
      </c>
      <c r="J48" s="100">
        <f>aug!I48</f>
        <v>1397</v>
      </c>
      <c r="K48" s="100">
        <f>sep!I48</f>
        <v>1312.5</v>
      </c>
      <c r="L48" s="100">
        <f>oct!I48</f>
        <v>1367.25</v>
      </c>
      <c r="M48" s="104">
        <f>nov!I48</f>
        <v>1105.6666666666667</v>
      </c>
      <c r="N48" s="104">
        <f>dec!I48</f>
        <v>0</v>
      </c>
      <c r="O48" s="105">
        <f>AVERAGE(C48:N48)</f>
        <v>945.875</v>
      </c>
      <c r="Q48" s="31"/>
    </row>
    <row r="49" spans="1:18" s="87" customFormat="1" x14ac:dyDescent="0.55000000000000004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55000000000000004">
      <c r="A50" s="38" t="s">
        <v>66</v>
      </c>
      <c r="B50" s="45" t="s">
        <v>85</v>
      </c>
      <c r="C50" s="102">
        <f>jan!I50</f>
        <v>19865.753000000001</v>
      </c>
      <c r="D50" s="115">
        <f>feb!I50</f>
        <v>19863.935425</v>
      </c>
      <c r="E50" s="115">
        <f>mar!I50</f>
        <v>21447.084200000001</v>
      </c>
      <c r="F50" s="115">
        <f>apr!I50</f>
        <v>19870.436600000001</v>
      </c>
      <c r="G50" s="115">
        <f>may!I50</f>
        <v>20786.424899999998</v>
      </c>
      <c r="H50" s="114">
        <f>jun!I50</f>
        <v>22974.046275000001</v>
      </c>
      <c r="I50" s="23">
        <f>jul!I50</f>
        <v>21009.195050000002</v>
      </c>
      <c r="J50" s="23">
        <f>aug!I50</f>
        <v>25337.536</v>
      </c>
      <c r="K50" s="23">
        <f>sep!I50</f>
        <v>26175.150650000003</v>
      </c>
      <c r="L50" s="23">
        <f>oct!I50</f>
        <v>25960.710725000001</v>
      </c>
      <c r="M50" s="102">
        <f>nov!I50</f>
        <v>24906.378550000001</v>
      </c>
      <c r="N50" s="102">
        <f>dec!I50</f>
        <v>0</v>
      </c>
      <c r="O50" s="103">
        <f>AVERAGE(C50:N50)</f>
        <v>20683.054281249999</v>
      </c>
      <c r="P50" s="21"/>
      <c r="Q50" s="31"/>
    </row>
    <row r="51" spans="1:18" x14ac:dyDescent="0.55000000000000004">
      <c r="A51" s="39" t="s">
        <v>67</v>
      </c>
      <c r="B51" s="56" t="s">
        <v>86</v>
      </c>
      <c r="C51" s="104">
        <f>jan!I51</f>
        <v>628.66666666666663</v>
      </c>
      <c r="D51" s="113">
        <f>feb!I51</f>
        <v>640</v>
      </c>
      <c r="E51" s="104">
        <f>mar!I51</f>
        <v>681.75</v>
      </c>
      <c r="F51" s="104">
        <f>apr!I51</f>
        <v>628</v>
      </c>
      <c r="G51" s="104">
        <f>may!I51</f>
        <v>661</v>
      </c>
      <c r="H51" s="104">
        <f>jun!I51</f>
        <v>748.5</v>
      </c>
      <c r="I51" s="104">
        <f>jul!I51</f>
        <v>687</v>
      </c>
      <c r="J51" s="100">
        <f>aug!I51</f>
        <v>830.5</v>
      </c>
      <c r="K51" s="100">
        <f>sep!I51</f>
        <v>863.5</v>
      </c>
      <c r="L51" s="100">
        <f>oct!I51</f>
        <v>863.5</v>
      </c>
      <c r="M51" s="104">
        <f>nov!I51</f>
        <v>831</v>
      </c>
      <c r="N51" s="102">
        <f>dec!I51</f>
        <v>0</v>
      </c>
      <c r="O51" s="103">
        <f>AVERAGE(C51:N51)</f>
        <v>671.9513888888888</v>
      </c>
      <c r="P51" s="21"/>
      <c r="Q51" s="31"/>
    </row>
    <row r="52" spans="1:18" s="87" customFormat="1" x14ac:dyDescent="0.55000000000000004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0"/>
      <c r="O52" s="107"/>
      <c r="P52" s="84"/>
      <c r="Q52" s="89"/>
      <c r="R52" s="86"/>
    </row>
    <row r="53" spans="1:18" x14ac:dyDescent="0.55000000000000004">
      <c r="A53" s="38" t="s">
        <v>17</v>
      </c>
      <c r="B53" s="45" t="s">
        <v>85</v>
      </c>
      <c r="C53" s="102">
        <f>jan!I53</f>
        <v>13935.639499999999</v>
      </c>
      <c r="D53" s="102">
        <f>feb!I53</f>
        <v>13772.7839</v>
      </c>
      <c r="E53" s="102">
        <f>mar!I53</f>
        <v>13866.01705</v>
      </c>
      <c r="F53" s="102">
        <f>apr!I53</f>
        <v>14079.985533333333</v>
      </c>
      <c r="G53" s="102">
        <f>may!I53</f>
        <v>14017.935600000001</v>
      </c>
      <c r="H53" s="102">
        <f>jun!I53</f>
        <v>14048.795875000002</v>
      </c>
      <c r="I53" s="102">
        <f>jul!I53</f>
        <v>13792.072250000001</v>
      </c>
      <c r="J53" s="23">
        <f>aug!I53</f>
        <v>14248.161050000001</v>
      </c>
      <c r="K53" s="109">
        <f>sep!I53</f>
        <v>14034.2132</v>
      </c>
      <c r="L53" s="23">
        <f>oct!I53</f>
        <v>13866.30745</v>
      </c>
      <c r="M53" s="102">
        <f>nov!I53</f>
        <v>13728.51865</v>
      </c>
      <c r="N53" s="102">
        <f>dec!I53</f>
        <v>0</v>
      </c>
      <c r="O53" s="103">
        <f t="shared" ref="O53:O58" si="4">AVERAGE(C53:N53)</f>
        <v>12782.535838194444</v>
      </c>
      <c r="Q53" s="22"/>
    </row>
    <row r="54" spans="1:18" x14ac:dyDescent="0.55000000000000004">
      <c r="A54" s="39" t="s">
        <v>68</v>
      </c>
      <c r="B54" s="56" t="s">
        <v>86</v>
      </c>
      <c r="C54" s="104">
        <f>jan!I54</f>
        <v>441</v>
      </c>
      <c r="D54" s="104">
        <f>feb!I54</f>
        <v>443.75</v>
      </c>
      <c r="E54" s="104">
        <f>mar!I54</f>
        <v>440.75</v>
      </c>
      <c r="F54" s="104">
        <f>apr!I54</f>
        <v>445</v>
      </c>
      <c r="G54" s="104">
        <f>may!I54</f>
        <v>445.75</v>
      </c>
      <c r="H54" s="104">
        <f>jun!I54</f>
        <v>457.25</v>
      </c>
      <c r="I54" s="104">
        <f>jul!I54</f>
        <v>451</v>
      </c>
      <c r="J54" s="100">
        <f>aug!I54</f>
        <v>467</v>
      </c>
      <c r="K54" s="108">
        <f>sep!I54</f>
        <v>463</v>
      </c>
      <c r="L54" s="100">
        <f>oct!I54</f>
        <v>461.25</v>
      </c>
      <c r="M54" s="104">
        <f>nov!I54</f>
        <v>458</v>
      </c>
      <c r="N54" s="102">
        <f>dec!I54</f>
        <v>0</v>
      </c>
      <c r="O54" s="105">
        <f t="shared" si="4"/>
        <v>414.47916666666669</v>
      </c>
      <c r="P54" s="21"/>
      <c r="Q54" s="31"/>
    </row>
    <row r="55" spans="1:18" x14ac:dyDescent="0.55000000000000004">
      <c r="A55" s="38" t="s">
        <v>18</v>
      </c>
      <c r="B55" s="45" t="s">
        <v>85</v>
      </c>
      <c r="C55" s="102">
        <f>jan!I55</f>
        <v>12945.540999999999</v>
      </c>
      <c r="D55" s="102">
        <f>feb!I55</f>
        <v>12771.807649999999</v>
      </c>
      <c r="E55" s="134">
        <f>mar!I55</f>
        <v>12867.1675</v>
      </c>
      <c r="F55" s="102">
        <f>apr!I55</f>
        <v>13078.030700000001</v>
      </c>
      <c r="G55" s="102">
        <f>may!I55</f>
        <v>13019.4614</v>
      </c>
      <c r="H55" s="102">
        <f>jun!I55</f>
        <v>13019.628225</v>
      </c>
      <c r="I55" s="102">
        <f>jul!I55</f>
        <v>12775.250025000001</v>
      </c>
      <c r="J55" s="23">
        <f>aug!I55</f>
        <v>13210.819350000002</v>
      </c>
      <c r="K55" s="109">
        <f>sep!I55</f>
        <v>13003.621350000001</v>
      </c>
      <c r="L55" s="23">
        <f>oct!I55</f>
        <v>12844.18245</v>
      </c>
      <c r="M55" s="102">
        <f>nov!I55</f>
        <v>12708.255150000001</v>
      </c>
      <c r="N55" s="141">
        <f>dec!I55</f>
        <v>0</v>
      </c>
      <c r="O55" s="103">
        <f t="shared" si="4"/>
        <v>11853.64706666667</v>
      </c>
      <c r="P55" s="21"/>
      <c r="Q55" s="31"/>
    </row>
    <row r="56" spans="1:18" x14ac:dyDescent="0.55000000000000004">
      <c r="A56" s="39" t="s">
        <v>69</v>
      </c>
      <c r="B56" s="56" t="s">
        <v>86</v>
      </c>
      <c r="C56" s="104">
        <f>jan!I56</f>
        <v>409.66666666666669</v>
      </c>
      <c r="D56" s="104">
        <f>feb!I56</f>
        <v>411.5</v>
      </c>
      <c r="E56" s="135">
        <f>mar!I56</f>
        <v>409</v>
      </c>
      <c r="F56" s="104">
        <f>apr!I56</f>
        <v>413.33333333333331</v>
      </c>
      <c r="G56" s="104">
        <f>may!I56</f>
        <v>414</v>
      </c>
      <c r="H56" s="104">
        <f>jun!I56</f>
        <v>423.75</v>
      </c>
      <c r="I56" s="104">
        <f>jul!I56</f>
        <v>417.75</v>
      </c>
      <c r="J56" s="100">
        <f>aug!I56</f>
        <v>433</v>
      </c>
      <c r="K56" s="108">
        <f>sep!I56</f>
        <v>429</v>
      </c>
      <c r="L56" s="100">
        <f>oct!I56</f>
        <v>427.25</v>
      </c>
      <c r="M56" s="104">
        <f>nov!I56</f>
        <v>424</v>
      </c>
      <c r="N56" s="104">
        <f>dec!I56</f>
        <v>0</v>
      </c>
      <c r="O56" s="105">
        <f t="shared" si="4"/>
        <v>384.35416666666669</v>
      </c>
      <c r="P56" s="21"/>
      <c r="Q56" s="31"/>
    </row>
    <row r="57" spans="1:18" x14ac:dyDescent="0.55000000000000004">
      <c r="A57" s="38" t="s">
        <v>19</v>
      </c>
      <c r="B57" s="45" t="s">
        <v>85</v>
      </c>
      <c r="C57" s="102">
        <f>jan!I57</f>
        <v>12345.137833333332</v>
      </c>
      <c r="D57" s="102">
        <f>feb!I57</f>
        <v>12182.0942</v>
      </c>
      <c r="E57" s="134">
        <f>mar!I57</f>
        <v>16511.739949999999</v>
      </c>
      <c r="F57" s="102">
        <f>apr!I57</f>
        <v>12476.852966666667</v>
      </c>
      <c r="G57" s="102">
        <f>may!I57</f>
        <v>12421.9247</v>
      </c>
      <c r="H57" s="102">
        <f>jun!I57</f>
        <v>12420.60585</v>
      </c>
      <c r="I57" s="102">
        <f>jul!I57</f>
        <v>12178.904275000001</v>
      </c>
      <c r="J57" s="23">
        <f>aug!I57</f>
        <v>12608.2767</v>
      </c>
      <c r="K57" s="109">
        <f>sep!I57</f>
        <v>12397.39085</v>
      </c>
      <c r="L57" s="23">
        <f>oct!I57</f>
        <v>12242.93245</v>
      </c>
      <c r="M57" s="102">
        <f>nov!I57</f>
        <v>12108.10015</v>
      </c>
      <c r="N57" s="102">
        <f>dec!I57</f>
        <v>0</v>
      </c>
      <c r="O57" s="103">
        <f t="shared" si="4"/>
        <v>11657.829993750003</v>
      </c>
      <c r="P57" s="21"/>
      <c r="Q57" s="31"/>
    </row>
    <row r="58" spans="1:18" x14ac:dyDescent="0.55000000000000004">
      <c r="A58" s="39" t="s">
        <v>70</v>
      </c>
      <c r="B58" s="56" t="s">
        <v>86</v>
      </c>
      <c r="C58" s="102">
        <f>jan!I58</f>
        <v>390.66666666666669</v>
      </c>
      <c r="D58" s="104">
        <f>feb!I58</f>
        <v>392.5</v>
      </c>
      <c r="E58" s="136">
        <f>mar!I58</f>
        <v>525</v>
      </c>
      <c r="F58" s="104">
        <f>apr!I58</f>
        <v>394.33333333333331</v>
      </c>
      <c r="G58" s="104">
        <f>may!I58</f>
        <v>395</v>
      </c>
      <c r="H58" s="104">
        <f>jun!I58</f>
        <v>404.25</v>
      </c>
      <c r="I58" s="104">
        <f>jul!I58</f>
        <v>398.25</v>
      </c>
      <c r="J58" s="100">
        <f>aug!I58</f>
        <v>413.25</v>
      </c>
      <c r="K58" s="108">
        <f>sep!I58</f>
        <v>409</v>
      </c>
      <c r="L58" s="100">
        <f>oct!I58</f>
        <v>407.25</v>
      </c>
      <c r="M58" s="104">
        <f>nov!I58</f>
        <v>403.66666666666669</v>
      </c>
      <c r="N58" s="102">
        <f>dec!I58</f>
        <v>0</v>
      </c>
      <c r="O58" s="105">
        <f t="shared" si="4"/>
        <v>377.76388888888891</v>
      </c>
      <c r="P58" s="21"/>
      <c r="Q58" s="31"/>
    </row>
    <row r="59" spans="1:18" s="87" customFormat="1" x14ac:dyDescent="0.55000000000000004">
      <c r="A59" s="53" t="s">
        <v>20</v>
      </c>
      <c r="B59" s="88"/>
      <c r="C59" s="14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0"/>
      <c r="O59" s="107"/>
      <c r="P59" s="84"/>
      <c r="Q59" s="89"/>
      <c r="R59" s="86"/>
    </row>
    <row r="60" spans="1:18" x14ac:dyDescent="0.55000000000000004">
      <c r="A60" s="38" t="s">
        <v>71</v>
      </c>
      <c r="B60" s="45" t="s">
        <v>85</v>
      </c>
      <c r="C60" s="102">
        <f>jan!I60</f>
        <v>13334.977833333332</v>
      </c>
      <c r="D60" s="102">
        <f>feb!I60</f>
        <v>13128.771499999999</v>
      </c>
      <c r="E60" s="102">
        <f>mar!I60</f>
        <v>13134.592549999999</v>
      </c>
      <c r="F60" s="102">
        <f>apr!I60</f>
        <v>13299.6775</v>
      </c>
      <c r="G60" s="102">
        <f>may!I60</f>
        <v>13310.413625000001</v>
      </c>
      <c r="H60" s="102">
        <f>jun!I60</f>
        <v>13296.371074999999</v>
      </c>
      <c r="I60" s="102">
        <f>jul!I53</f>
        <v>13792.072250000001</v>
      </c>
      <c r="J60" s="102">
        <f>aug!I53</f>
        <v>14248.161050000001</v>
      </c>
      <c r="K60" s="102">
        <f>sep!I53</f>
        <v>14034.2132</v>
      </c>
      <c r="L60" s="102">
        <f>oct!I60</f>
        <v>12912.010725</v>
      </c>
      <c r="M60" s="102">
        <f>nov!I60</f>
        <v>12753.18585</v>
      </c>
      <c r="N60" s="102">
        <f>dec!I60</f>
        <v>0</v>
      </c>
      <c r="O60" s="103">
        <f>AVERAGE(C60:N60)</f>
        <v>12270.370596527777</v>
      </c>
      <c r="P60" s="21"/>
      <c r="Q60" s="31"/>
    </row>
    <row r="61" spans="1:18" x14ac:dyDescent="0.55000000000000004">
      <c r="A61" s="39" t="s">
        <v>72</v>
      </c>
      <c r="B61" s="56" t="s">
        <v>86</v>
      </c>
      <c r="C61" s="104">
        <f>jan!I61</f>
        <v>422</v>
      </c>
      <c r="D61" s="104">
        <f>feb!I61</f>
        <v>423</v>
      </c>
      <c r="E61" s="104">
        <f>mar!I61</f>
        <v>417.5</v>
      </c>
      <c r="F61" s="104">
        <f>apr!I61</f>
        <v>420.33333333333331</v>
      </c>
      <c r="G61" s="104">
        <f>may!I61</f>
        <v>423.25</v>
      </c>
      <c r="H61" s="104">
        <f>jun!I61</f>
        <v>432.75</v>
      </c>
      <c r="I61" s="104">
        <f>jul!I54</f>
        <v>451</v>
      </c>
      <c r="J61" s="104">
        <f>aug!I54</f>
        <v>467</v>
      </c>
      <c r="K61" s="104">
        <f>sep!I54</f>
        <v>463</v>
      </c>
      <c r="L61" s="104">
        <f>oct!I61</f>
        <v>429.5</v>
      </c>
      <c r="M61" s="104">
        <f>nov!I61</f>
        <v>425</v>
      </c>
      <c r="N61" s="102">
        <f>dec!I61</f>
        <v>0</v>
      </c>
      <c r="O61" s="105">
        <f>AVERAGE(C61:N61)</f>
        <v>397.86111111111109</v>
      </c>
      <c r="P61" s="21"/>
      <c r="Q61" s="31"/>
    </row>
    <row r="62" spans="1:18" x14ac:dyDescent="0.55000000000000004">
      <c r="A62" s="38" t="s">
        <v>73</v>
      </c>
      <c r="B62" s="45" t="s">
        <v>85</v>
      </c>
      <c r="C62" s="102">
        <f>jan!I62</f>
        <v>13145.376833333334</v>
      </c>
      <c r="D62" s="102">
        <f>feb!I62</f>
        <v>12934.812750000001</v>
      </c>
      <c r="E62" s="102">
        <f>mar!I62</f>
        <v>12937.970350000001</v>
      </c>
      <c r="F62" s="102">
        <f>apr!I62</f>
        <v>13109.831899999999</v>
      </c>
      <c r="G62" s="102">
        <f>may!I62</f>
        <v>13113.809300000001</v>
      </c>
      <c r="H62" s="102">
        <f>jun!I62</f>
        <v>13096.6577</v>
      </c>
      <c r="I62" s="102">
        <f>jul!I55</f>
        <v>12775.250025000001</v>
      </c>
      <c r="J62" s="102">
        <f>aug!I55</f>
        <v>13210.819350000002</v>
      </c>
      <c r="K62" s="102">
        <f>sep!I55</f>
        <v>13003.621350000001</v>
      </c>
      <c r="L62" s="102">
        <f>oct!I62</f>
        <v>12716.644899999999</v>
      </c>
      <c r="M62" s="102">
        <f>nov!I62</f>
        <v>12543.131600000001</v>
      </c>
      <c r="N62" s="141">
        <f>dec!I62</f>
        <v>0</v>
      </c>
      <c r="O62" s="103">
        <f t="shared" ref="O62:O71" si="5">AVERAGE(C62:N62)</f>
        <v>11882.327171527779</v>
      </c>
      <c r="P62" s="21"/>
      <c r="Q62" s="31"/>
    </row>
    <row r="63" spans="1:18" x14ac:dyDescent="0.55000000000000004">
      <c r="A63" s="39" t="s">
        <v>74</v>
      </c>
      <c r="B63" s="56" t="s">
        <v>86</v>
      </c>
      <c r="C63" s="104">
        <f>jan!I63</f>
        <v>416</v>
      </c>
      <c r="D63" s="104">
        <f>feb!I63</f>
        <v>416.75</v>
      </c>
      <c r="E63" s="104">
        <f>mar!I63</f>
        <v>411.25</v>
      </c>
      <c r="F63" s="104">
        <f>apr!I63</f>
        <v>414.33333333333331</v>
      </c>
      <c r="G63" s="104">
        <f>may!I63</f>
        <v>417</v>
      </c>
      <c r="H63" s="104">
        <f>jun!I63</f>
        <v>426.25</v>
      </c>
      <c r="I63" s="104">
        <f>jul!I56</f>
        <v>417.75</v>
      </c>
      <c r="J63" s="104">
        <f>aug!I56</f>
        <v>433</v>
      </c>
      <c r="K63" s="104">
        <f>sep!I56</f>
        <v>429</v>
      </c>
      <c r="L63" s="104">
        <f>oct!I63</f>
        <v>423</v>
      </c>
      <c r="M63" s="104">
        <f>nov!I63</f>
        <v>418</v>
      </c>
      <c r="N63" s="104">
        <f>dec!I63</f>
        <v>0</v>
      </c>
      <c r="O63" s="105">
        <f t="shared" si="5"/>
        <v>385.1944444444444</v>
      </c>
      <c r="P63" s="21"/>
      <c r="Q63" s="31"/>
    </row>
    <row r="64" spans="1:18" x14ac:dyDescent="0.55000000000000004">
      <c r="A64" s="38" t="s">
        <v>75</v>
      </c>
      <c r="B64" s="45" t="s">
        <v>85</v>
      </c>
      <c r="C64" s="102">
        <f>jan!I64</f>
        <v>13050.576333333333</v>
      </c>
      <c r="D64" s="102">
        <f>feb!I64</f>
        <v>12826.166925</v>
      </c>
      <c r="E64" s="102">
        <f>mar!I64</f>
        <v>12843.589</v>
      </c>
      <c r="F64" s="102">
        <f>apr!I64</f>
        <v>13014.909099999999</v>
      </c>
      <c r="G64" s="102">
        <f>may!I64</f>
        <v>13019.4614</v>
      </c>
      <c r="H64" s="102">
        <f>jun!I64</f>
        <v>12996.739799999999</v>
      </c>
      <c r="I64" s="102">
        <f>jul!I57</f>
        <v>12178.904275000001</v>
      </c>
      <c r="J64" s="102">
        <f>aug!I57</f>
        <v>12608.2767</v>
      </c>
      <c r="K64" s="102">
        <f>sep!I57</f>
        <v>12397.39085</v>
      </c>
      <c r="L64" s="102">
        <f>oct!I64</f>
        <v>12611.385724999998</v>
      </c>
      <c r="M64" s="102">
        <f>nov!I64</f>
        <v>12453.108349999999</v>
      </c>
      <c r="N64" s="102">
        <f>dec!I64</f>
        <v>0</v>
      </c>
      <c r="O64" s="103">
        <f t="shared" si="5"/>
        <v>11666.709038194445</v>
      </c>
      <c r="P64" s="21"/>
      <c r="Q64" s="31"/>
    </row>
    <row r="65" spans="1:18" x14ac:dyDescent="0.55000000000000004">
      <c r="A65" s="39" t="s">
        <v>76</v>
      </c>
      <c r="B65" s="56" t="s">
        <v>86</v>
      </c>
      <c r="C65" s="104">
        <f>jan!I65</f>
        <v>413</v>
      </c>
      <c r="D65" s="104">
        <f>feb!I65</f>
        <v>413.25</v>
      </c>
      <c r="E65" s="104">
        <f>mar!I65</f>
        <v>408.25</v>
      </c>
      <c r="F65" s="104">
        <f>apr!I65</f>
        <v>411.33333333333331</v>
      </c>
      <c r="G65" s="104">
        <f>may!I65</f>
        <v>414</v>
      </c>
      <c r="H65" s="104">
        <f>jun!I65</f>
        <v>423</v>
      </c>
      <c r="I65" s="104">
        <f>jul!I58</f>
        <v>398.25</v>
      </c>
      <c r="J65" s="104">
        <f>aug!I58</f>
        <v>413.25</v>
      </c>
      <c r="K65" s="104">
        <f>sep!I58</f>
        <v>409</v>
      </c>
      <c r="L65" s="104">
        <f>oct!I65</f>
        <v>419.5</v>
      </c>
      <c r="M65" s="104">
        <f>nov!I65</f>
        <v>414.66666666666669</v>
      </c>
      <c r="N65" s="102">
        <f>dec!I65</f>
        <v>0</v>
      </c>
      <c r="O65" s="105">
        <f t="shared" si="5"/>
        <v>378.125</v>
      </c>
      <c r="P65" s="21"/>
      <c r="Q65" s="31"/>
    </row>
    <row r="66" spans="1:18" x14ac:dyDescent="0.55000000000000004">
      <c r="A66" s="38" t="s">
        <v>77</v>
      </c>
      <c r="B66" s="45" t="s">
        <v>85</v>
      </c>
      <c r="C66" s="102">
        <f>jan!I66</f>
        <v>12945.282499999999</v>
      </c>
      <c r="D66" s="102">
        <f>feb!I66</f>
        <v>12725.283350000002</v>
      </c>
      <c r="E66" s="102">
        <f>mar!I66</f>
        <v>12749.20765</v>
      </c>
      <c r="F66" s="102">
        <f>apr!I66</f>
        <v>12919.986299999999</v>
      </c>
      <c r="G66" s="102">
        <f>may!I66</f>
        <v>12925.113499999999</v>
      </c>
      <c r="H66" s="102">
        <f>jun!I66</f>
        <v>12889.334625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12506.207399999999</v>
      </c>
      <c r="M66" s="102">
        <f>nov!I66</f>
        <v>12348.054249999999</v>
      </c>
      <c r="N66" s="141">
        <f>dec!I66</f>
        <v>0</v>
      </c>
      <c r="O66" s="103">
        <f t="shared" si="5"/>
        <v>8500.7057979166657</v>
      </c>
      <c r="P66" s="21"/>
      <c r="Q66" s="31"/>
    </row>
    <row r="67" spans="1:18" x14ac:dyDescent="0.55000000000000004">
      <c r="A67" s="39" t="s">
        <v>78</v>
      </c>
      <c r="B67" s="56" t="s">
        <v>86</v>
      </c>
      <c r="C67" s="104">
        <f>jan!I67</f>
        <v>409.66666666666669</v>
      </c>
      <c r="D67" s="104">
        <f>feb!I67</f>
        <v>410</v>
      </c>
      <c r="E67" s="104">
        <f>mar!I67</f>
        <v>405.25</v>
      </c>
      <c r="F67" s="104">
        <f>apr!I67</f>
        <v>408.33333333333331</v>
      </c>
      <c r="G67" s="104">
        <f>may!I67</f>
        <v>411</v>
      </c>
      <c r="H67" s="104">
        <f>jun!I67</f>
        <v>419.5</v>
      </c>
      <c r="I67" s="104">
        <f>jul!I60</f>
        <v>13050.452475</v>
      </c>
      <c r="J67" s="104">
        <f>aug!I60</f>
        <v>13523.629949999999</v>
      </c>
      <c r="K67" s="104">
        <f>sep!I60</f>
        <v>13215.758599999999</v>
      </c>
      <c r="L67" s="104">
        <f>oct!I67</f>
        <v>416</v>
      </c>
      <c r="M67" s="104">
        <f>nov!I67</f>
        <v>411.33333333333331</v>
      </c>
      <c r="N67" s="104">
        <f>dec!I67</f>
        <v>0</v>
      </c>
      <c r="O67" s="105">
        <f t="shared" si="5"/>
        <v>3590.0770298611114</v>
      </c>
      <c r="P67" s="21"/>
      <c r="Q67" s="31"/>
    </row>
    <row r="68" spans="1:18" x14ac:dyDescent="0.55000000000000004">
      <c r="A68" s="38" t="s">
        <v>79</v>
      </c>
      <c r="B68" s="45" t="s">
        <v>85</v>
      </c>
      <c r="C68" s="102">
        <f>jan!I68</f>
        <v>12839.902500000002</v>
      </c>
      <c r="D68" s="102">
        <f>feb!I68</f>
        <v>12632.170700000001</v>
      </c>
      <c r="E68" s="102">
        <f>mar!I68</f>
        <v>12631.225349999999</v>
      </c>
      <c r="F68" s="102">
        <f>apr!I68</f>
        <v>12803.9882</v>
      </c>
      <c r="G68" s="102">
        <f>may!I68</f>
        <v>12815.128225</v>
      </c>
      <c r="H68" s="102">
        <f>jun!I68</f>
        <v>12789.39695</v>
      </c>
      <c r="I68" s="102">
        <f>jul!I61</f>
        <v>426.75</v>
      </c>
      <c r="J68" s="102">
        <f>aug!I61</f>
        <v>443.25</v>
      </c>
      <c r="K68" s="102">
        <f>sep!I61</f>
        <v>436</v>
      </c>
      <c r="L68" s="102">
        <f>oct!I68</f>
        <v>12416.019900000001</v>
      </c>
      <c r="M68" s="102">
        <f>nov!I68</f>
        <v>12243.054100000001</v>
      </c>
      <c r="N68" s="102">
        <f>dec!I68</f>
        <v>0</v>
      </c>
      <c r="O68" s="103">
        <f t="shared" si="5"/>
        <v>8539.7404937500014</v>
      </c>
      <c r="P68" s="21"/>
      <c r="Q68" s="31"/>
    </row>
    <row r="69" spans="1:18" x14ac:dyDescent="0.55000000000000004">
      <c r="A69" s="39" t="s">
        <v>80</v>
      </c>
      <c r="B69" s="56" t="s">
        <v>86</v>
      </c>
      <c r="C69" s="104">
        <f>jan!I69</f>
        <v>406.33333333333331</v>
      </c>
      <c r="D69" s="104">
        <f>feb!I69</f>
        <v>407</v>
      </c>
      <c r="E69" s="104">
        <f>mar!I69</f>
        <v>401.5</v>
      </c>
      <c r="F69" s="104">
        <f>apr!I69</f>
        <v>404.66666666666669</v>
      </c>
      <c r="G69" s="104">
        <f>may!I69</f>
        <v>407.5</v>
      </c>
      <c r="H69" s="104">
        <f>jun!I69</f>
        <v>416.25</v>
      </c>
      <c r="I69" s="104">
        <f>jul!I62</f>
        <v>12859.310450000001</v>
      </c>
      <c r="J69" s="104">
        <f>aug!I62</f>
        <v>13317.66855</v>
      </c>
      <c r="K69" s="104">
        <f>sep!I62</f>
        <v>13026.3249</v>
      </c>
      <c r="L69" s="104">
        <f>oct!I69</f>
        <v>413</v>
      </c>
      <c r="M69" s="104">
        <f>nov!I69</f>
        <v>408</v>
      </c>
      <c r="N69" s="102">
        <f>dec!I69</f>
        <v>0</v>
      </c>
      <c r="O69" s="105">
        <f t="shared" si="5"/>
        <v>3538.9628250000001</v>
      </c>
      <c r="P69" s="21"/>
      <c r="Q69" s="31"/>
    </row>
    <row r="70" spans="1:18" x14ac:dyDescent="0.55000000000000004">
      <c r="A70" s="38" t="s">
        <v>81</v>
      </c>
      <c r="B70" s="45" t="s">
        <v>85</v>
      </c>
      <c r="C70" s="102">
        <f>jan!I70</f>
        <v>12639.774166666668</v>
      </c>
      <c r="D70" s="102">
        <f>feb!I70</f>
        <v>12438.211949999999</v>
      </c>
      <c r="E70" s="102">
        <f>mar!I70</f>
        <v>12434.603149999999</v>
      </c>
      <c r="F70" s="102">
        <f>apr!I70</f>
        <v>12603.576966666666</v>
      </c>
      <c r="G70" s="102">
        <f>may!I70</f>
        <v>12618.529025</v>
      </c>
      <c r="H70" s="102">
        <f>jun!I70</f>
        <v>12589.70335</v>
      </c>
      <c r="I70" s="102">
        <f>jul!I63</f>
        <v>420.5</v>
      </c>
      <c r="J70" s="102">
        <f>aug!I63</f>
        <v>436.5</v>
      </c>
      <c r="K70" s="102">
        <f>sep!I63</f>
        <v>429.75</v>
      </c>
      <c r="L70" s="102">
        <f>oct!I70</f>
        <v>12205.582399999999</v>
      </c>
      <c r="M70" s="102">
        <f>nov!I70</f>
        <v>12047.976750000002</v>
      </c>
      <c r="N70" s="141">
        <f>dec!I70</f>
        <v>0</v>
      </c>
      <c r="O70" s="103">
        <f t="shared" si="5"/>
        <v>8405.3923131944448</v>
      </c>
      <c r="P70" s="21"/>
      <c r="Q70" s="31"/>
    </row>
    <row r="71" spans="1:18" x14ac:dyDescent="0.55000000000000004">
      <c r="A71" s="39" t="s">
        <v>82</v>
      </c>
      <c r="B71" s="56" t="s">
        <v>86</v>
      </c>
      <c r="C71" s="104">
        <f>jan!I71</f>
        <v>400</v>
      </c>
      <c r="D71" s="104">
        <f>feb!I71</f>
        <v>400.75</v>
      </c>
      <c r="E71" s="104">
        <f>mar!I71</f>
        <v>395.25</v>
      </c>
      <c r="F71" s="104">
        <f>apr!I71</f>
        <v>398.33333333333331</v>
      </c>
      <c r="G71" s="104">
        <f>may!I71</f>
        <v>401.25</v>
      </c>
      <c r="H71" s="104">
        <f>jun!I71</f>
        <v>409.75</v>
      </c>
      <c r="I71" s="104">
        <f>jul!I64</f>
        <v>12752.294925</v>
      </c>
      <c r="J71" s="104">
        <f>aug!I64</f>
        <v>13218.529449999998</v>
      </c>
      <c r="K71" s="104">
        <f>sep!I64</f>
        <v>12920.234075</v>
      </c>
      <c r="L71" s="104">
        <f>oct!I71</f>
        <v>406</v>
      </c>
      <c r="M71" s="104">
        <f>nov!I71</f>
        <v>401.33333333333331</v>
      </c>
      <c r="N71" s="104">
        <f>dec!I71</f>
        <v>0</v>
      </c>
      <c r="O71" s="105">
        <f t="shared" si="5"/>
        <v>3508.6437597222225</v>
      </c>
      <c r="P71" s="21"/>
      <c r="Q71" s="31"/>
    </row>
    <row r="72" spans="1:18" s="87" customFormat="1" x14ac:dyDescent="0.55000000000000004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0"/>
      <c r="O72" s="107"/>
      <c r="P72" s="84"/>
      <c r="Q72" s="89"/>
      <c r="R72" s="86"/>
    </row>
    <row r="73" spans="1:18" x14ac:dyDescent="0.55000000000000004">
      <c r="A73" s="38" t="s">
        <v>83</v>
      </c>
      <c r="B73" s="45" t="s">
        <v>85</v>
      </c>
      <c r="C73" s="102">
        <f>jan!I73</f>
        <v>10775.484499999999</v>
      </c>
      <c r="D73" s="102">
        <f>feb!I73</f>
        <v>10777.754349999999</v>
      </c>
      <c r="E73" s="102">
        <f>mar!I73</f>
        <v>10790.909000000001</v>
      </c>
      <c r="F73" s="102">
        <f>apr!I73</f>
        <v>10778.968466666667</v>
      </c>
      <c r="G73" s="102">
        <f>may!I73</f>
        <v>10794.569475</v>
      </c>
      <c r="H73" s="102">
        <f>jun!I73</f>
        <v>10806.828225000001</v>
      </c>
      <c r="I73" s="102">
        <f>jul!I73</f>
        <v>10779.789000000001</v>
      </c>
      <c r="J73" s="102">
        <f>aug!I73</f>
        <v>10815.792700000002</v>
      </c>
      <c r="K73" s="102">
        <f>sep!I73</f>
        <v>10798.46745</v>
      </c>
      <c r="L73" s="102">
        <f>oct!I73</f>
        <v>10814.915625000001</v>
      </c>
      <c r="M73" s="102">
        <f>nov!I73</f>
        <v>10787.75915</v>
      </c>
      <c r="N73" s="102">
        <f>dec!I73</f>
        <v>0</v>
      </c>
      <c r="O73" s="103">
        <f>AVERAGE(C73:N73)</f>
        <v>9893.4364951388907</v>
      </c>
      <c r="P73" s="21"/>
      <c r="Q73" s="31"/>
    </row>
    <row r="74" spans="1:18" x14ac:dyDescent="0.55000000000000004">
      <c r="A74" s="39" t="s">
        <v>84</v>
      </c>
      <c r="B74" s="56" t="s">
        <v>86</v>
      </c>
      <c r="C74" s="104">
        <f>jan!I74</f>
        <v>341</v>
      </c>
      <c r="D74" s="104">
        <f>feb!I74</f>
        <v>347.25</v>
      </c>
      <c r="E74" s="104">
        <f>mar!I74</f>
        <v>343</v>
      </c>
      <c r="F74" s="104">
        <f>apr!I74</f>
        <v>340.66666666666669</v>
      </c>
      <c r="G74" s="104">
        <f>may!I74</f>
        <v>343.25</v>
      </c>
      <c r="H74" s="104">
        <f>jun!I74</f>
        <v>351.75</v>
      </c>
      <c r="I74" s="104">
        <f>jul!I74</f>
        <v>352.5</v>
      </c>
      <c r="J74" s="104">
        <f>aug!I74</f>
        <v>354.5</v>
      </c>
      <c r="K74" s="104">
        <f>sep!I74</f>
        <v>356.25</v>
      </c>
      <c r="L74" s="104">
        <f>oct!I74</f>
        <v>359.75</v>
      </c>
      <c r="M74" s="104">
        <f>nov!I74</f>
        <v>360</v>
      </c>
      <c r="N74" s="104">
        <f>dec!I74</f>
        <v>0</v>
      </c>
      <c r="O74" s="105">
        <f>AVERAGE(C74:N74)</f>
        <v>320.82638888888891</v>
      </c>
      <c r="P74" s="21"/>
      <c r="Q74" s="31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66" activePane="bottomRight" state="frozen"/>
      <selection pane="topRight" activeCell="C1" sqref="C1"/>
      <selection pane="bottomLeft" activeCell="A5" sqref="A5"/>
      <selection pane="bottomRight" activeCell="A6" sqref="A6:A74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70"/>
      <c r="D1" s="170"/>
      <c r="E1" s="170"/>
      <c r="F1" s="170"/>
      <c r="G1" s="170"/>
      <c r="H1" s="170"/>
      <c r="I1" s="170"/>
    </row>
    <row r="2" spans="1:12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5" customFormat="1" x14ac:dyDescent="0.5">
      <c r="B4" s="174" t="s">
        <v>23</v>
      </c>
      <c r="C4" s="174"/>
      <c r="D4" s="122">
        <v>31.738499999999998</v>
      </c>
      <c r="E4" s="122">
        <v>31.582000000000001</v>
      </c>
      <c r="F4" s="122">
        <v>31.48</v>
      </c>
      <c r="G4" s="122"/>
      <c r="H4" s="124"/>
      <c r="I4" s="123">
        <f>AVERAGE(D4:H4)</f>
        <v>31.600166666666667</v>
      </c>
    </row>
    <row r="5" spans="1:12" ht="23.25" x14ac:dyDescent="0.5">
      <c r="B5" s="33" t="s">
        <v>27</v>
      </c>
      <c r="C5" s="32"/>
      <c r="D5" s="20"/>
      <c r="E5" s="20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37895.769</v>
      </c>
      <c r="E6" s="4">
        <f>E7*E$4</f>
        <v>37961.563999999998</v>
      </c>
      <c r="F6" s="4">
        <f>F7*F$4</f>
        <v>37964.879999999997</v>
      </c>
      <c r="G6" s="4"/>
      <c r="H6" s="4"/>
      <c r="I6" s="19">
        <f>AVERAGE(D6:H6)</f>
        <v>37940.737666666661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1194</v>
      </c>
      <c r="E7" s="8">
        <v>1202</v>
      </c>
      <c r="F7" s="8">
        <v>1206</v>
      </c>
      <c r="G7" s="8"/>
      <c r="H7" s="8"/>
      <c r="I7" s="18">
        <f>AVERAGE(D7:H7)</f>
        <v>1200.6666666666667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37895.769</v>
      </c>
      <c r="E8" s="4">
        <f>E9*E$4</f>
        <v>37961.563999999998</v>
      </c>
      <c r="F8" s="4">
        <f>F9*F$4</f>
        <v>37964.879999999997</v>
      </c>
      <c r="G8" s="4"/>
      <c r="H8" s="17"/>
      <c r="I8" s="19">
        <f t="shared" ref="I8:I13" si="0">AVERAGE(D8:H8)</f>
        <v>37940.737666666661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1194</v>
      </c>
      <c r="E9" s="48">
        <v>1202</v>
      </c>
      <c r="F9" s="48">
        <v>1206</v>
      </c>
      <c r="G9" s="48"/>
      <c r="H9" s="48"/>
      <c r="I9" s="18">
        <f>AVERAGE(D9:H9)</f>
        <v>1200.6666666666667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36911.875499999995</v>
      </c>
      <c r="E10" s="4">
        <f>E11*E$4</f>
        <v>36919.358</v>
      </c>
      <c r="F10" s="4">
        <f>F11*F$4</f>
        <v>36926.04</v>
      </c>
      <c r="G10" s="4"/>
      <c r="H10" s="4"/>
      <c r="I10" s="19">
        <f>AVERAGE(D10:H10)</f>
        <v>36919.091166666673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1163</v>
      </c>
      <c r="E11" s="48">
        <v>1169</v>
      </c>
      <c r="F11" s="48">
        <v>1173</v>
      </c>
      <c r="G11" s="48"/>
      <c r="H11" s="48"/>
      <c r="I11" s="18">
        <f t="shared" si="0"/>
        <v>1168.3333333333333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36372.320999999996</v>
      </c>
      <c r="E12" s="28">
        <f>E13*E$4</f>
        <v>36414.046000000002</v>
      </c>
      <c r="F12" s="28">
        <f>F13*F$4</f>
        <v>36453.840000000004</v>
      </c>
      <c r="G12" s="28"/>
      <c r="H12" s="28"/>
      <c r="I12" s="60">
        <f t="shared" si="0"/>
        <v>36413.402333333332</v>
      </c>
      <c r="J12" s="61">
        <f>AVERAGE(D12:E12)</f>
        <v>36393.183499999999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1146</v>
      </c>
      <c r="E13" s="68">
        <v>1153</v>
      </c>
      <c r="F13" s="68">
        <v>1158</v>
      </c>
      <c r="G13" s="68"/>
      <c r="H13" s="68"/>
      <c r="I13" s="66">
        <f t="shared" si="0"/>
        <v>1152.3333333333333</v>
      </c>
      <c r="J13" s="61">
        <f>AVERAGE(D13:E13)</f>
        <v>1149.5</v>
      </c>
      <c r="K13" s="67"/>
      <c r="L13" s="67"/>
    </row>
    <row r="14" spans="1:12" ht="23.25" x14ac:dyDescent="0.5">
      <c r="B14" s="37" t="s">
        <v>34</v>
      </c>
      <c r="C14" s="44"/>
      <c r="D14" s="15"/>
      <c r="E14" s="15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23645.182499999999</v>
      </c>
      <c r="E15" s="4">
        <f>E16*E$4</f>
        <v>23654.918000000001</v>
      </c>
      <c r="F15" s="4">
        <f>F16*F$4</f>
        <v>23672.959999999999</v>
      </c>
      <c r="G15" s="4"/>
      <c r="H15" s="4"/>
      <c r="I15" s="19">
        <f t="shared" ref="I15:I20" si="1">AVERAGE(D15:H15)</f>
        <v>23657.68683333333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745</v>
      </c>
      <c r="E16" s="8">
        <v>749</v>
      </c>
      <c r="F16" s="8">
        <v>752</v>
      </c>
      <c r="G16" s="8"/>
      <c r="H16" s="8"/>
      <c r="I16" s="18">
        <f t="shared" si="1"/>
        <v>748.66666666666663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15171.002999999999</v>
      </c>
      <c r="E17" s="4">
        <f>E18*E$4</f>
        <v>15159.36</v>
      </c>
      <c r="F17" s="4">
        <f>F18*F$4</f>
        <v>15173.36</v>
      </c>
      <c r="G17" s="4"/>
      <c r="H17" s="4"/>
      <c r="I17" s="19">
        <f t="shared" si="1"/>
        <v>15167.907666666666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478</v>
      </c>
      <c r="E18" s="8">
        <v>480</v>
      </c>
      <c r="F18" s="8">
        <v>482</v>
      </c>
      <c r="G18" s="8"/>
      <c r="H18" s="8"/>
      <c r="I18" s="18">
        <f t="shared" si="1"/>
        <v>480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34309.318500000001</v>
      </c>
      <c r="E19" s="4">
        <f>E20*E$4</f>
        <v>34329.633999999998</v>
      </c>
      <c r="F19" s="4">
        <f>F20*F$4</f>
        <v>34344.68</v>
      </c>
      <c r="G19" s="4"/>
      <c r="H19" s="50"/>
      <c r="I19" s="19">
        <f>AVERAGE(D19:H19)</f>
        <v>34327.877500000002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1081</v>
      </c>
      <c r="E20" s="9">
        <v>1087</v>
      </c>
      <c r="F20" s="8">
        <v>1091</v>
      </c>
      <c r="G20" s="8"/>
      <c r="H20" s="8"/>
      <c r="I20" s="18">
        <f t="shared" si="1"/>
        <v>1086.3333333333333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24660.8145</v>
      </c>
      <c r="E22" s="4">
        <f>E23*E$4</f>
        <v>25202.436000000002</v>
      </c>
      <c r="F22" s="4">
        <f>F23*F$4</f>
        <v>25215.48</v>
      </c>
      <c r="G22" s="4"/>
      <c r="H22" s="17"/>
      <c r="I22" s="19">
        <f>AVERAGE(D22:H22)</f>
        <v>25026.2435</v>
      </c>
      <c r="J22" s="30">
        <f>AVERAGE(D29:E29)</f>
        <v>12964.9115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777</v>
      </c>
      <c r="E23" s="18">
        <v>798</v>
      </c>
      <c r="F23" s="48">
        <v>801</v>
      </c>
      <c r="G23" s="18"/>
      <c r="H23" s="18"/>
      <c r="I23" s="18">
        <f>AVERAGE(D23:H23)</f>
        <v>792</v>
      </c>
      <c r="J23" s="30">
        <f>AVERAGE(D30:E30)</f>
        <v>409.5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14218.848</v>
      </c>
      <c r="E25" s="4">
        <f>E26*E$4</f>
        <v>14117.154</v>
      </c>
      <c r="F25" s="4">
        <f>F26*F$4</f>
        <v>14103.04</v>
      </c>
      <c r="G25" s="4"/>
      <c r="H25" s="4"/>
      <c r="I25" s="19">
        <f t="shared" ref="I25:I36" si="2">AVERAGE(D25:H25)</f>
        <v>14146.347333333333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448</v>
      </c>
      <c r="E26" s="8">
        <v>447</v>
      </c>
      <c r="F26" s="8">
        <v>448</v>
      </c>
      <c r="G26" s="8"/>
      <c r="H26" s="8"/>
      <c r="I26" s="18">
        <f t="shared" si="2"/>
        <v>447.66666666666669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13711.031999999999</v>
      </c>
      <c r="E27" s="4">
        <f>E28*E$4</f>
        <v>13611.842000000001</v>
      </c>
      <c r="F27" s="4">
        <f>F28*F$4</f>
        <v>13630.84</v>
      </c>
      <c r="G27" s="4"/>
      <c r="H27" s="4"/>
      <c r="I27" s="19">
        <f t="shared" si="2"/>
        <v>13651.237999999999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432</v>
      </c>
      <c r="E28" s="8">
        <v>431</v>
      </c>
      <c r="F28" s="8">
        <v>433</v>
      </c>
      <c r="G28" s="8"/>
      <c r="H28" s="8"/>
      <c r="I28" s="18">
        <f t="shared" si="2"/>
        <v>432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13012.785</v>
      </c>
      <c r="E29" s="28">
        <f>E30*E$4</f>
        <v>12917.038</v>
      </c>
      <c r="F29" s="28">
        <f>F30*F$4</f>
        <v>12906.8</v>
      </c>
      <c r="G29" s="28"/>
      <c r="H29" s="28"/>
      <c r="I29" s="60">
        <f t="shared" si="2"/>
        <v>12945.540999999999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410</v>
      </c>
      <c r="E30" s="66">
        <v>409</v>
      </c>
      <c r="F30" s="66">
        <v>410</v>
      </c>
      <c r="G30" s="66"/>
      <c r="H30" s="66"/>
      <c r="I30" s="66">
        <f t="shared" si="2"/>
        <v>409.66666666666669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12917.5695</v>
      </c>
      <c r="E31" s="4">
        <f>E32*E$4</f>
        <v>12822.291999999999</v>
      </c>
      <c r="F31" s="4">
        <f>F32*F$4</f>
        <v>12812.36</v>
      </c>
      <c r="G31" s="4"/>
      <c r="H31" s="4"/>
      <c r="I31" s="19">
        <f t="shared" si="2"/>
        <v>12850.7405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407</v>
      </c>
      <c r="E32" s="8">
        <v>406</v>
      </c>
      <c r="F32" s="8">
        <v>407</v>
      </c>
      <c r="G32" s="8"/>
      <c r="H32" s="8"/>
      <c r="I32" s="18">
        <f t="shared" si="2"/>
        <v>406.66666666666669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12885.831</v>
      </c>
      <c r="E33" s="4">
        <f>E34*E$4</f>
        <v>12790.710000000001</v>
      </c>
      <c r="F33" s="4">
        <f>F34*F$4</f>
        <v>12780.880000000001</v>
      </c>
      <c r="G33" s="4"/>
      <c r="H33" s="4"/>
      <c r="I33" s="19">
        <f t="shared" si="2"/>
        <v>12819.140333333335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406</v>
      </c>
      <c r="E34" s="8">
        <v>405</v>
      </c>
      <c r="F34" s="8">
        <v>406</v>
      </c>
      <c r="G34" s="8"/>
      <c r="H34" s="8"/>
      <c r="I34" s="18">
        <f t="shared" si="2"/>
        <v>405.66666666666669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12758.876999999999</v>
      </c>
      <c r="E35" s="28">
        <f>E36*E$4</f>
        <v>12664.382</v>
      </c>
      <c r="F35" s="28">
        <f>F36*F$4</f>
        <v>12686.44</v>
      </c>
      <c r="G35" s="28"/>
      <c r="H35" s="28"/>
      <c r="I35" s="60">
        <f>AVERAGE(D35:H35)</f>
        <v>12703.233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402</v>
      </c>
      <c r="E36" s="66">
        <v>401</v>
      </c>
      <c r="F36" s="66">
        <v>403</v>
      </c>
      <c r="G36" s="66"/>
      <c r="H36" s="66"/>
      <c r="I36" s="66">
        <f t="shared" si="2"/>
        <v>402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15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12695.4</v>
      </c>
      <c r="E38" s="4">
        <f>E39*E$4</f>
        <v>12695.964</v>
      </c>
      <c r="F38" s="4">
        <f>F39*F$4</f>
        <v>12717.92</v>
      </c>
      <c r="G38" s="4"/>
      <c r="H38" s="4"/>
      <c r="I38" s="19">
        <f t="shared" ref="I38:I43" si="3">AVERAGE(D38:H38)</f>
        <v>12703.094666666666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400</v>
      </c>
      <c r="E39" s="8">
        <v>402</v>
      </c>
      <c r="F39" s="8">
        <v>404</v>
      </c>
      <c r="G39" s="8"/>
      <c r="H39" s="8"/>
      <c r="I39" s="18">
        <f t="shared" si="3"/>
        <v>402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11901.9375</v>
      </c>
      <c r="E40" s="4">
        <f>E41*E$4</f>
        <v>11906.414000000001</v>
      </c>
      <c r="F40" s="4">
        <f>F41*F$4</f>
        <v>11930.92</v>
      </c>
      <c r="G40" s="4"/>
      <c r="H40" s="4"/>
      <c r="I40" s="19">
        <f t="shared" si="3"/>
        <v>11913.0905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375</v>
      </c>
      <c r="E41" s="8">
        <v>377</v>
      </c>
      <c r="F41" s="8">
        <v>379</v>
      </c>
      <c r="G41" s="8"/>
      <c r="H41" s="8"/>
      <c r="I41" s="18">
        <f t="shared" si="3"/>
        <v>377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11806.722</v>
      </c>
      <c r="E42" s="4">
        <f>E43*E$4</f>
        <v>11811.668</v>
      </c>
      <c r="F42" s="4">
        <f>F43*F$4</f>
        <v>11805</v>
      </c>
      <c r="G42" s="4"/>
      <c r="H42" s="4"/>
      <c r="I42" s="19">
        <f t="shared" si="3"/>
        <v>11807.796666666667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372</v>
      </c>
      <c r="E43" s="8">
        <v>374</v>
      </c>
      <c r="F43" s="8">
        <v>375</v>
      </c>
      <c r="G43" s="8"/>
      <c r="H43" s="8"/>
      <c r="I43" s="18">
        <f t="shared" si="3"/>
        <v>373.66666666666669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25422.538499999999</v>
      </c>
      <c r="E45" s="4">
        <f>E46*E$4</f>
        <v>26434.134000000002</v>
      </c>
      <c r="F45" s="4">
        <f>F46*F$4</f>
        <v>26443.200000000001</v>
      </c>
      <c r="G45" s="4"/>
      <c r="H45" s="17"/>
      <c r="I45" s="19">
        <f>AVERAGE(D45:H45)</f>
        <v>26099.9575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801</v>
      </c>
      <c r="E46" s="18">
        <v>837</v>
      </c>
      <c r="F46" s="18">
        <v>840</v>
      </c>
      <c r="G46" s="18"/>
      <c r="H46" s="18"/>
      <c r="I46" s="18">
        <f>AVERAGE(D46:H46)</f>
        <v>826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22883.458500000001</v>
      </c>
      <c r="E47" s="4">
        <f>E48*E$4</f>
        <v>23939.155999999999</v>
      </c>
      <c r="F47" s="4">
        <f>F48*F$4</f>
        <v>24932.16</v>
      </c>
      <c r="G47" s="4"/>
      <c r="H47" s="50"/>
      <c r="I47" s="19">
        <f>AVERAGE(D47:H47)</f>
        <v>23918.258166666667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721</v>
      </c>
      <c r="E48" s="8">
        <v>758</v>
      </c>
      <c r="F48" s="8">
        <v>792</v>
      </c>
      <c r="G48" s="8"/>
      <c r="H48" s="8"/>
      <c r="I48" s="18">
        <f>AVERAGE(D48:H48)</f>
        <v>757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19868.300999999999</v>
      </c>
      <c r="E50" s="4">
        <f>E51*E$4</f>
        <v>19865.078000000001</v>
      </c>
      <c r="F50" s="4">
        <f>F51*F$4</f>
        <v>19863.88</v>
      </c>
      <c r="G50" s="4"/>
      <c r="H50" s="4"/>
      <c r="I50" s="19">
        <f>AVERAGE(D50:H50)</f>
        <v>19865.753000000001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626</v>
      </c>
      <c r="E51" s="8">
        <v>629</v>
      </c>
      <c r="F51" s="8">
        <v>631</v>
      </c>
      <c r="G51" s="8"/>
      <c r="H51" s="8"/>
      <c r="I51" s="18">
        <f>AVERAGE(D51:H51)</f>
        <v>628.66666666666663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13996.6785</v>
      </c>
      <c r="E53" s="4">
        <f>E54*E$4</f>
        <v>13896.08</v>
      </c>
      <c r="F53" s="4">
        <f>F54*F$4</f>
        <v>13914.16</v>
      </c>
      <c r="G53" s="4"/>
      <c r="H53" s="4"/>
      <c r="I53" s="19">
        <f t="shared" ref="I53:I58" si="4">AVERAGE(D53:H53)</f>
        <v>13935.639499999999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441</v>
      </c>
      <c r="E54" s="8">
        <v>440</v>
      </c>
      <c r="F54" s="8">
        <v>442</v>
      </c>
      <c r="G54" s="8"/>
      <c r="H54" s="8"/>
      <c r="I54" s="18">
        <f t="shared" si="4"/>
        <v>441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13012.785</v>
      </c>
      <c r="E55" s="4">
        <f>E56*E$4</f>
        <v>12917.038</v>
      </c>
      <c r="F55" s="4">
        <f>F56*F$4</f>
        <v>12906.8</v>
      </c>
      <c r="G55" s="4"/>
      <c r="H55" s="4"/>
      <c r="I55" s="19">
        <f t="shared" si="4"/>
        <v>12945.540999999999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410</v>
      </c>
      <c r="E56" s="8">
        <v>409</v>
      </c>
      <c r="F56" s="8">
        <v>410</v>
      </c>
      <c r="G56" s="8"/>
      <c r="H56" s="8"/>
      <c r="I56" s="18">
        <f t="shared" si="4"/>
        <v>409.66666666666669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12409.753499999999</v>
      </c>
      <c r="E57" s="4">
        <f>E58*E$4</f>
        <v>12316.98</v>
      </c>
      <c r="F57" s="4">
        <f>F58*F$4</f>
        <v>12308.68</v>
      </c>
      <c r="G57" s="4"/>
      <c r="H57" s="4"/>
      <c r="I57" s="19">
        <f t="shared" si="4"/>
        <v>12345.137833333332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391</v>
      </c>
      <c r="E58" s="8">
        <v>390</v>
      </c>
      <c r="F58" s="8">
        <v>391</v>
      </c>
      <c r="G58" s="8"/>
      <c r="H58" s="8"/>
      <c r="I58" s="18">
        <f t="shared" si="4"/>
        <v>390.66666666666669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13298.431499999999</v>
      </c>
      <c r="E60" s="4">
        <f>E61*E$4</f>
        <v>13296.022000000001</v>
      </c>
      <c r="F60" s="4">
        <f>F61*F$4</f>
        <v>13410.48</v>
      </c>
      <c r="G60" s="4"/>
      <c r="H60" s="26"/>
      <c r="I60" s="19">
        <f t="shared" ref="I60:I65" si="5">AVERAGE(D60:H60)</f>
        <v>13334.977833333332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419</v>
      </c>
      <c r="E61" s="27">
        <v>421</v>
      </c>
      <c r="F61" s="8">
        <v>426</v>
      </c>
      <c r="G61" s="8"/>
      <c r="H61" s="8"/>
      <c r="I61" s="18">
        <f t="shared" si="5"/>
        <v>422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13108.0005</v>
      </c>
      <c r="E62" s="4">
        <f>E63*E$4</f>
        <v>13106.53</v>
      </c>
      <c r="F62" s="4">
        <f>F63*F$4</f>
        <v>13221.6</v>
      </c>
      <c r="G62" s="4"/>
      <c r="H62" s="4"/>
      <c r="I62" s="19">
        <f t="shared" si="5"/>
        <v>13145.376833333334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413</v>
      </c>
      <c r="E63" s="27">
        <v>415</v>
      </c>
      <c r="F63" s="27">
        <v>420</v>
      </c>
      <c r="G63" s="27"/>
      <c r="H63" s="8"/>
      <c r="I63" s="18">
        <f t="shared" si="5"/>
        <v>416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13012.785</v>
      </c>
      <c r="E64" s="28">
        <f>E65*E$4</f>
        <v>13011.784</v>
      </c>
      <c r="F64" s="28">
        <f>F65*F$4</f>
        <v>13127.16</v>
      </c>
      <c r="G64" s="28"/>
      <c r="H64" s="28"/>
      <c r="I64" s="60">
        <f t="shared" si="5"/>
        <v>13050.576333333333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410</v>
      </c>
      <c r="E65" s="65">
        <v>412</v>
      </c>
      <c r="F65" s="65">
        <v>417</v>
      </c>
      <c r="G65" s="66"/>
      <c r="H65" s="66"/>
      <c r="I65" s="66">
        <f t="shared" si="5"/>
        <v>413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12917.5695</v>
      </c>
      <c r="E66" s="4">
        <f>E67*E$4</f>
        <v>12917.038</v>
      </c>
      <c r="F66" s="4">
        <f>F67*F$4</f>
        <v>13001.24</v>
      </c>
      <c r="G66" s="4"/>
      <c r="H66" s="4"/>
      <c r="I66" s="19">
        <f t="shared" ref="I66:I71" si="6">AVERAGE(D66:H66)</f>
        <v>12945.282499999999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407</v>
      </c>
      <c r="E67" s="27">
        <v>409</v>
      </c>
      <c r="F67" s="27">
        <v>413</v>
      </c>
      <c r="G67" s="8"/>
      <c r="H67" s="8"/>
      <c r="I67" s="18">
        <f t="shared" si="6"/>
        <v>409.66666666666669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12790.6155</v>
      </c>
      <c r="E68" s="4">
        <f>E69*E$4</f>
        <v>12822.291999999999</v>
      </c>
      <c r="F68" s="4">
        <f>F69*F$4</f>
        <v>12906.8</v>
      </c>
      <c r="G68" s="4"/>
      <c r="H68" s="4"/>
      <c r="I68" s="19">
        <f t="shared" si="6"/>
        <v>12839.902500000002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403</v>
      </c>
      <c r="E69" s="27">
        <v>406</v>
      </c>
      <c r="F69" s="27">
        <v>410</v>
      </c>
      <c r="G69" s="8"/>
      <c r="H69" s="8"/>
      <c r="I69" s="18">
        <f t="shared" si="6"/>
        <v>406.33333333333331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12600.184499999999</v>
      </c>
      <c r="E70" s="4">
        <f>E71*E$4</f>
        <v>12601.218000000001</v>
      </c>
      <c r="F70" s="4">
        <f>F71*F$4</f>
        <v>12717.92</v>
      </c>
      <c r="G70" s="4"/>
      <c r="H70" s="4"/>
      <c r="I70" s="19">
        <f t="shared" si="6"/>
        <v>12639.774166666668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397</v>
      </c>
      <c r="E71" s="27">
        <v>399</v>
      </c>
      <c r="F71" s="27">
        <v>404</v>
      </c>
      <c r="G71" s="8"/>
      <c r="H71" s="8"/>
      <c r="I71" s="18">
        <f t="shared" si="6"/>
        <v>400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42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10759.351499999999</v>
      </c>
      <c r="E73" s="4">
        <f>E74*E$4</f>
        <v>10769.462</v>
      </c>
      <c r="F73" s="4">
        <f>F74*F$4</f>
        <v>10797.64</v>
      </c>
      <c r="G73" s="4"/>
      <c r="H73" s="4"/>
      <c r="I73" s="19">
        <f>AVERAGE(D73:H73)</f>
        <v>10775.484499999999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339</v>
      </c>
      <c r="E74" s="27">
        <v>341</v>
      </c>
      <c r="F74" s="27">
        <v>343</v>
      </c>
      <c r="G74" s="8"/>
      <c r="H74" s="8"/>
      <c r="I74" s="18">
        <f>AVERAGE(D74:H74)</f>
        <v>341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zoomScale="110" zoomScaleNormal="110" workbookViewId="0">
      <pane xSplit="3" ySplit="4" topLeftCell="D68" activePane="bottomRight" state="frozen"/>
      <selection activeCell="B2" sqref="B2:C4"/>
      <selection pane="topRight" activeCell="B2" sqref="B2:C4"/>
      <selection pane="bottomLeft" activeCell="B2" sqref="B2:C4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70"/>
      <c r="D1" s="170"/>
      <c r="E1" s="170"/>
      <c r="F1" s="170"/>
      <c r="G1" s="170"/>
      <c r="H1" s="170"/>
      <c r="I1" s="170"/>
    </row>
    <row r="2" spans="1:12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5" customFormat="1" x14ac:dyDescent="0.5">
      <c r="B4" s="174" t="s">
        <v>23</v>
      </c>
      <c r="C4" s="174"/>
      <c r="D4" s="122">
        <v>31.034099999999999</v>
      </c>
      <c r="E4" s="123">
        <v>31.098600000000001</v>
      </c>
      <c r="F4" s="122">
        <v>30.933800000000002</v>
      </c>
      <c r="G4" s="122">
        <v>31.0837</v>
      </c>
      <c r="H4" s="124"/>
      <c r="I4" s="123">
        <f>AVERAGE(D4:H4)</f>
        <v>31.037550000000003</v>
      </c>
      <c r="J4" s="148">
        <f>AVERAGE(D4:E4)</f>
        <v>31.06635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37706.431499999999</v>
      </c>
      <c r="E6" s="4">
        <f>E7*E$4</f>
        <v>38095.785000000003</v>
      </c>
      <c r="F6" s="4">
        <f>F7*F$4</f>
        <v>38048.574000000001</v>
      </c>
      <c r="G6" s="4">
        <f>G7*G$4</f>
        <v>37922.114000000001</v>
      </c>
      <c r="H6" s="4"/>
      <c r="I6" s="19">
        <f>AVERAGE(D6:H6)</f>
        <v>37943.226125000001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1215</v>
      </c>
      <c r="E7" s="8">
        <v>1225</v>
      </c>
      <c r="F7" s="8">
        <v>1230</v>
      </c>
      <c r="G7" s="8">
        <v>1220</v>
      </c>
      <c r="H7" s="8"/>
      <c r="I7" s="18">
        <f t="shared" ref="I7:I13" si="0">AVERAGE(D7:H7)</f>
        <v>1222.5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37706.431499999999</v>
      </c>
      <c r="E8" s="4">
        <f>E9*E$4</f>
        <v>38095.785000000003</v>
      </c>
      <c r="F8" s="4">
        <f>F9*F$4</f>
        <v>38048.574000000001</v>
      </c>
      <c r="G8" s="4">
        <f>G9*G$4</f>
        <v>37922.114000000001</v>
      </c>
      <c r="H8" s="17"/>
      <c r="I8" s="19">
        <f t="shared" si="0"/>
        <v>37943.226125000001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1215</v>
      </c>
      <c r="E9" s="48">
        <v>1225</v>
      </c>
      <c r="F9" s="48">
        <v>1230</v>
      </c>
      <c r="G9" s="48">
        <v>1220</v>
      </c>
      <c r="H9" s="48"/>
      <c r="I9" s="18">
        <f t="shared" si="0"/>
        <v>1222.5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36682.306199999999</v>
      </c>
      <c r="E10" s="4">
        <f>E11*$E$4</f>
        <v>37069.531200000005</v>
      </c>
      <c r="F10" s="4">
        <f>F11*F$4</f>
        <v>36996.824800000002</v>
      </c>
      <c r="G10" s="4">
        <f>G11*G$4</f>
        <v>36896.351900000001</v>
      </c>
      <c r="H10" s="4"/>
      <c r="I10" s="19">
        <f t="shared" si="0"/>
        <v>36911.253525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1182</v>
      </c>
      <c r="E11" s="48">
        <v>1192</v>
      </c>
      <c r="F11" s="48">
        <v>1196</v>
      </c>
      <c r="G11" s="48">
        <v>1187</v>
      </c>
      <c r="H11" s="48"/>
      <c r="I11" s="18">
        <f>AVERAGE(D11:H11)</f>
        <v>1189.25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36185.760600000001</v>
      </c>
      <c r="E12" s="28">
        <f>E13*E$4</f>
        <v>36540.855000000003</v>
      </c>
      <c r="F12" s="28">
        <f>F13*F$4</f>
        <v>36501.883999999998</v>
      </c>
      <c r="G12" s="28">
        <f>G13*G$4</f>
        <v>36399.012699999999</v>
      </c>
      <c r="H12" s="28"/>
      <c r="I12" s="60">
        <f t="shared" si="0"/>
        <v>36406.878075000001</v>
      </c>
      <c r="J12" s="61">
        <f>AVERAGE(D12:E12)</f>
        <v>36363.307800000002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1166</v>
      </c>
      <c r="E13" s="68">
        <v>1175</v>
      </c>
      <c r="F13" s="68">
        <v>1180</v>
      </c>
      <c r="G13" s="68">
        <v>1171</v>
      </c>
      <c r="H13" s="68"/>
      <c r="I13" s="66">
        <f t="shared" si="0"/>
        <v>1173</v>
      </c>
      <c r="J13" s="61">
        <f>AVERAGE(D13:E13)</f>
        <v>1170.5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23492.813699999999</v>
      </c>
      <c r="E15" s="4">
        <f>E16*E$4</f>
        <v>23728.231800000001</v>
      </c>
      <c r="F15" s="4">
        <f>F16*F$4</f>
        <v>23695.290800000002</v>
      </c>
      <c r="G15" s="4">
        <f>G16*G$4</f>
        <v>24120.9512</v>
      </c>
      <c r="H15" s="4"/>
      <c r="I15" s="19">
        <f t="shared" ref="I15:I20" si="1">AVERAGE(D15:H15)</f>
        <v>23759.321874999998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757</v>
      </c>
      <c r="E16" s="8">
        <v>763</v>
      </c>
      <c r="F16" s="8">
        <v>766</v>
      </c>
      <c r="G16" s="8">
        <v>776</v>
      </c>
      <c r="H16" s="8"/>
      <c r="I16" s="18">
        <f t="shared" si="1"/>
        <v>765.5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15392.9136</v>
      </c>
      <c r="E17" s="4">
        <f>E18*E$4</f>
        <v>15549.300000000001</v>
      </c>
      <c r="F17" s="4">
        <f>F18*F$4</f>
        <v>15528.767600000001</v>
      </c>
      <c r="G17" s="4">
        <f>G18*G$4</f>
        <v>15977.0218</v>
      </c>
      <c r="H17" s="4"/>
      <c r="I17" s="19">
        <f t="shared" si="1"/>
        <v>15612.000750000001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496</v>
      </c>
      <c r="E18" s="8">
        <v>500</v>
      </c>
      <c r="F18" s="8">
        <v>502</v>
      </c>
      <c r="G18" s="8">
        <v>514</v>
      </c>
      <c r="H18" s="8"/>
      <c r="I18" s="18">
        <f t="shared" si="1"/>
        <v>503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34137.51</v>
      </c>
      <c r="E19" s="4">
        <f>E20*E$4</f>
        <v>34488.347399999999</v>
      </c>
      <c r="F19" s="4">
        <f>F20*F$4</f>
        <v>34429.3194</v>
      </c>
      <c r="G19" s="4">
        <f>G20*G$4</f>
        <v>34347.488499999999</v>
      </c>
      <c r="H19" s="50"/>
      <c r="I19" s="19">
        <f t="shared" si="1"/>
        <v>34350.666325000006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1100</v>
      </c>
      <c r="E20" s="8">
        <v>1109</v>
      </c>
      <c r="F20" s="8">
        <v>1113</v>
      </c>
      <c r="G20" s="8">
        <v>1105</v>
      </c>
      <c r="H20" s="8"/>
      <c r="I20" s="18">
        <f t="shared" si="1"/>
        <v>1106.75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24547.973099999999</v>
      </c>
      <c r="E22" s="17">
        <f>E23*E$4</f>
        <v>22733.0766</v>
      </c>
      <c r="F22" s="17">
        <f>F23*F$4</f>
        <v>22179.534600000003</v>
      </c>
      <c r="G22" s="17">
        <f>G23*G$4</f>
        <v>21634.2552</v>
      </c>
      <c r="H22" s="17"/>
      <c r="I22" s="19">
        <f>AVERAGE(D22:H22)</f>
        <v>22773.709875</v>
      </c>
      <c r="J22" s="30">
        <f>AVERAGE(D29:E29)</f>
        <v>12737.2035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791</v>
      </c>
      <c r="E23" s="48">
        <v>731</v>
      </c>
      <c r="F23" s="48">
        <v>717</v>
      </c>
      <c r="G23" s="18">
        <v>696</v>
      </c>
      <c r="H23" s="18"/>
      <c r="I23" s="18">
        <f>AVERAGE(D23:H23)</f>
        <v>733.75</v>
      </c>
      <c r="J23" s="30">
        <f>AVERAGE(D30:E30)</f>
        <v>410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14244.651899999999</v>
      </c>
      <c r="E25" s="4">
        <f>E26*E$4</f>
        <v>14305.356</v>
      </c>
      <c r="F25" s="4">
        <f>F26*F$4</f>
        <v>14260.481800000001</v>
      </c>
      <c r="G25" s="4">
        <f>G26*G$4</f>
        <v>13987.665000000001</v>
      </c>
      <c r="H25" s="4"/>
      <c r="I25" s="19">
        <f t="shared" ref="I25:I36" si="2">AVERAGE(D25:H25)</f>
        <v>14199.538675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459</v>
      </c>
      <c r="E26" s="8">
        <v>460</v>
      </c>
      <c r="F26" s="8">
        <v>461</v>
      </c>
      <c r="G26" s="8">
        <v>450</v>
      </c>
      <c r="H26" s="8"/>
      <c r="I26" s="18">
        <f t="shared" si="2"/>
        <v>457.5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13220.526599999999</v>
      </c>
      <c r="E27" s="4">
        <f>E28*E$4</f>
        <v>13248.0036</v>
      </c>
      <c r="F27" s="4">
        <f>F28*F$4</f>
        <v>13239.6664</v>
      </c>
      <c r="G27" s="4">
        <f>G28*G$4</f>
        <v>12992.9866</v>
      </c>
      <c r="H27" s="4"/>
      <c r="I27" s="19">
        <f t="shared" si="2"/>
        <v>13175.2958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426</v>
      </c>
      <c r="E28" s="8">
        <v>426</v>
      </c>
      <c r="F28" s="8">
        <v>428</v>
      </c>
      <c r="G28" s="8">
        <v>418</v>
      </c>
      <c r="H28" s="8"/>
      <c r="I28" s="18">
        <f t="shared" si="2"/>
        <v>424.5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12723.981</v>
      </c>
      <c r="E29" s="28">
        <f>E30*E$4</f>
        <v>12750.426000000001</v>
      </c>
      <c r="F29" s="28">
        <f>F30*F$4</f>
        <v>12744.7256</v>
      </c>
      <c r="G29" s="28">
        <f>G30*G$4</f>
        <v>12495.6474</v>
      </c>
      <c r="H29" s="28"/>
      <c r="I29" s="60">
        <f t="shared" si="2"/>
        <v>12678.695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410</v>
      </c>
      <c r="E30" s="66">
        <v>410</v>
      </c>
      <c r="F30" s="66">
        <v>412</v>
      </c>
      <c r="G30" s="66">
        <v>402</v>
      </c>
      <c r="H30" s="66"/>
      <c r="I30" s="66">
        <f t="shared" si="2"/>
        <v>408.5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12630.878699999999</v>
      </c>
      <c r="E31" s="4">
        <f>E32*E$4</f>
        <v>12657.1302</v>
      </c>
      <c r="F31" s="4">
        <f>F32*F$4</f>
        <v>12651.924200000001</v>
      </c>
      <c r="G31" s="4">
        <f>G32*G$4</f>
        <v>12402.3963</v>
      </c>
      <c r="H31" s="4"/>
      <c r="I31" s="19">
        <f t="shared" si="2"/>
        <v>12585.582350000001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407</v>
      </c>
      <c r="E32" s="8">
        <v>407</v>
      </c>
      <c r="F32" s="8">
        <v>409</v>
      </c>
      <c r="G32" s="8">
        <v>399</v>
      </c>
      <c r="H32" s="8"/>
      <c r="I32" s="18">
        <f t="shared" si="2"/>
        <v>405.5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12630.878699999999</v>
      </c>
      <c r="E33" s="4">
        <f>E34*E$4</f>
        <v>12626.0316</v>
      </c>
      <c r="F33" s="4">
        <f>F34*F$4</f>
        <v>12620.990400000001</v>
      </c>
      <c r="G33" s="4">
        <f>G34*G$4</f>
        <v>12402.3963</v>
      </c>
      <c r="H33" s="4"/>
      <c r="I33" s="19">
        <f t="shared" si="2"/>
        <v>12570.07425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407</v>
      </c>
      <c r="E34" s="8">
        <v>406</v>
      </c>
      <c r="F34" s="8">
        <v>408</v>
      </c>
      <c r="G34" s="8">
        <v>399</v>
      </c>
      <c r="H34" s="8"/>
      <c r="I34" s="18">
        <f t="shared" si="2"/>
        <v>405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12506.7423</v>
      </c>
      <c r="E35" s="28">
        <f>E36*E$4</f>
        <v>12532.7358</v>
      </c>
      <c r="F35" s="28">
        <f>F36*F$4</f>
        <v>12497.255200000001</v>
      </c>
      <c r="G35" s="28">
        <f>G36*G$4</f>
        <v>12278.0615</v>
      </c>
      <c r="H35" s="28"/>
      <c r="I35" s="60">
        <f t="shared" si="2"/>
        <v>12453.698700000001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403</v>
      </c>
      <c r="E36" s="66">
        <v>403</v>
      </c>
      <c r="F36" s="66">
        <v>404</v>
      </c>
      <c r="G36" s="66">
        <v>395</v>
      </c>
      <c r="H36" s="66"/>
      <c r="I36" s="66">
        <f t="shared" si="2"/>
        <v>401.25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12630.878699999999</v>
      </c>
      <c r="E38" s="4">
        <f>E39*E$4</f>
        <v>12563.8344</v>
      </c>
      <c r="F38" s="4">
        <f>F39*F$4</f>
        <v>12528.189</v>
      </c>
      <c r="G38" s="4">
        <f>G39*G$4</f>
        <v>12309.145200000001</v>
      </c>
      <c r="H38" s="4"/>
      <c r="I38" s="19">
        <f t="shared" ref="I38:I43" si="3">AVERAGE(D38:H38)</f>
        <v>12508.011825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407</v>
      </c>
      <c r="E39" s="8">
        <v>404</v>
      </c>
      <c r="F39" s="8">
        <v>405</v>
      </c>
      <c r="G39" s="8">
        <v>396</v>
      </c>
      <c r="H39" s="8"/>
      <c r="I39" s="18">
        <f t="shared" si="3"/>
        <v>403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11823.992099999999</v>
      </c>
      <c r="E40" s="4">
        <f>E41*E$4</f>
        <v>11755.2708</v>
      </c>
      <c r="F40" s="4">
        <f>F41*F$4</f>
        <v>11723.9102</v>
      </c>
      <c r="G40" s="4">
        <f>G41*G$4</f>
        <v>11594.2201</v>
      </c>
      <c r="H40" s="4"/>
      <c r="I40" s="19">
        <f t="shared" si="3"/>
        <v>11724.3483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381</v>
      </c>
      <c r="E41" s="8">
        <v>378</v>
      </c>
      <c r="F41" s="8">
        <v>379</v>
      </c>
      <c r="G41" s="8">
        <v>373</v>
      </c>
      <c r="H41" s="8"/>
      <c r="I41" s="18">
        <f t="shared" si="3"/>
        <v>377.75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11730.889799999999</v>
      </c>
      <c r="E42" s="4">
        <f>E43*E$4</f>
        <v>11661.975</v>
      </c>
      <c r="F42" s="4">
        <f>F43*F$4</f>
        <v>11631.1088</v>
      </c>
      <c r="G42" s="4">
        <f>G43*G$4</f>
        <v>11500.969000000001</v>
      </c>
      <c r="H42" s="4"/>
      <c r="I42" s="19">
        <f t="shared" si="3"/>
        <v>11631.235649999999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378</v>
      </c>
      <c r="E43" s="8">
        <v>375</v>
      </c>
      <c r="F43" s="8">
        <v>376</v>
      </c>
      <c r="G43" s="8">
        <v>370</v>
      </c>
      <c r="H43" s="8"/>
      <c r="I43" s="18">
        <f t="shared" si="3"/>
        <v>374.75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26254.848599999998</v>
      </c>
      <c r="E45" s="4">
        <f>E46*E$4</f>
        <v>26527.105800000001</v>
      </c>
      <c r="F45" s="4">
        <f>F46*F$4</f>
        <v>26479.3328</v>
      </c>
      <c r="G45" s="4">
        <f>G46*G$4</f>
        <v>26421.145</v>
      </c>
      <c r="H45" s="17"/>
      <c r="I45" s="19">
        <f>AVERAGE(D45:H45)</f>
        <v>26420.608050000003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846</v>
      </c>
      <c r="E46" s="18">
        <v>853</v>
      </c>
      <c r="F46" s="18">
        <v>856</v>
      </c>
      <c r="G46" s="18">
        <v>850</v>
      </c>
      <c r="H46" s="18"/>
      <c r="I46" s="18">
        <f>AVERAGE(D46:H46)</f>
        <v>851.25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24765.211799999997</v>
      </c>
      <c r="E47" s="4">
        <f>E48*E$4</f>
        <v>25034.373</v>
      </c>
      <c r="F47" s="4">
        <f>F48*F$4</f>
        <v>24994.510400000003</v>
      </c>
      <c r="G47" s="4">
        <f>G48*G$4</f>
        <v>24898.043700000002</v>
      </c>
      <c r="H47" s="50"/>
      <c r="I47" s="19">
        <f>AVERAGE(D47:H47)</f>
        <v>24923.034724999998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798</v>
      </c>
      <c r="E48" s="8">
        <v>805</v>
      </c>
      <c r="F48" s="8">
        <v>808</v>
      </c>
      <c r="G48" s="8">
        <v>801</v>
      </c>
      <c r="H48" s="8"/>
      <c r="I48" s="18">
        <f>AVERAGE(D48:H48)</f>
        <v>803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19737.687599999997</v>
      </c>
      <c r="E50" s="4">
        <f>E51*E$4</f>
        <v>19934.202600000001</v>
      </c>
      <c r="F50" s="4">
        <f>F51*F$4</f>
        <v>19921.367200000001</v>
      </c>
      <c r="G50" s="4">
        <f>G51*G$4</f>
        <v>19862.4843</v>
      </c>
      <c r="H50" s="4"/>
      <c r="I50" s="19">
        <f>AVERAGE(D50:H50)</f>
        <v>19863.935425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636</v>
      </c>
      <c r="E51" s="8">
        <v>641</v>
      </c>
      <c r="F51" s="8">
        <v>644</v>
      </c>
      <c r="G51" s="8">
        <v>639</v>
      </c>
      <c r="H51" s="8"/>
      <c r="I51" s="18">
        <f>AVERAGE(D51:H51)</f>
        <v>640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13810.174499999999</v>
      </c>
      <c r="E53" s="4">
        <f>E54*E$4</f>
        <v>13869.9756</v>
      </c>
      <c r="F53" s="4">
        <f>F54*F$4</f>
        <v>13827.408600000001</v>
      </c>
      <c r="G53" s="4">
        <f>G54*G$4</f>
        <v>13583.5769</v>
      </c>
      <c r="H53" s="4"/>
      <c r="I53" s="19">
        <f t="shared" ref="I53:I58" si="4">AVERAGE(D53:H53)</f>
        <v>13772.7839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445</v>
      </c>
      <c r="E54" s="8">
        <v>446</v>
      </c>
      <c r="F54" s="8">
        <v>447</v>
      </c>
      <c r="G54" s="8">
        <v>437</v>
      </c>
      <c r="H54" s="8"/>
      <c r="I54" s="18">
        <f t="shared" si="4"/>
        <v>443.75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12817.0833</v>
      </c>
      <c r="E55" s="4">
        <f>E56*E$4</f>
        <v>12843.721800000001</v>
      </c>
      <c r="F55" s="4">
        <f>F56*F$4</f>
        <v>12837.527</v>
      </c>
      <c r="G55" s="4">
        <f>G56*G$4</f>
        <v>12588.898499999999</v>
      </c>
      <c r="H55" s="4"/>
      <c r="I55" s="19">
        <f t="shared" si="4"/>
        <v>12771.807649999999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413</v>
      </c>
      <c r="E56" s="8">
        <v>413</v>
      </c>
      <c r="F56" s="8">
        <v>415</v>
      </c>
      <c r="G56" s="8">
        <v>405</v>
      </c>
      <c r="H56" s="8"/>
      <c r="I56" s="18">
        <f t="shared" si="4"/>
        <v>411.5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12227.4354</v>
      </c>
      <c r="E57" s="4">
        <f>E58*E$4</f>
        <v>12252.848400000001</v>
      </c>
      <c r="F57" s="4">
        <f>F58*F$4</f>
        <v>12249.784800000001</v>
      </c>
      <c r="G57" s="4">
        <f>G58*G$4</f>
        <v>11998.308199999999</v>
      </c>
      <c r="H57" s="4"/>
      <c r="I57" s="19">
        <f t="shared" si="4"/>
        <v>12182.0942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394</v>
      </c>
      <c r="E58" s="8">
        <v>394</v>
      </c>
      <c r="F58" s="8">
        <v>396</v>
      </c>
      <c r="G58" s="8">
        <v>386</v>
      </c>
      <c r="H58" s="8"/>
      <c r="I58" s="18">
        <f t="shared" si="4"/>
        <v>392.5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13220.526599999999</v>
      </c>
      <c r="E60" s="4">
        <f>E61*E$4</f>
        <v>13154.7078</v>
      </c>
      <c r="F60" s="4">
        <f>F61*F$4</f>
        <v>13146.865</v>
      </c>
      <c r="G60" s="4">
        <f>G61*G$4</f>
        <v>12992.9866</v>
      </c>
      <c r="H60" s="26"/>
      <c r="I60" s="19">
        <f t="shared" ref="I60:I70" si="5">AVERAGE(D60:H60)</f>
        <v>13128.771499999999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426</v>
      </c>
      <c r="E61" s="8">
        <v>423</v>
      </c>
      <c r="F61" s="8">
        <v>425</v>
      </c>
      <c r="G61" s="8">
        <v>418</v>
      </c>
      <c r="H61" s="8"/>
      <c r="I61" s="18">
        <f t="shared" si="5"/>
        <v>423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13034.322</v>
      </c>
      <c r="E62" s="4">
        <f>E63*E$4</f>
        <v>12968.1162</v>
      </c>
      <c r="F62" s="4">
        <f>F63*F$4</f>
        <v>12930.3284</v>
      </c>
      <c r="G62" s="4">
        <f>G63*G$4</f>
        <v>12806.484399999999</v>
      </c>
      <c r="H62" s="4"/>
      <c r="I62" s="19">
        <f t="shared" si="5"/>
        <v>12934.812750000001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420</v>
      </c>
      <c r="E63" s="27">
        <v>417</v>
      </c>
      <c r="F63" s="27">
        <v>418</v>
      </c>
      <c r="G63" s="27">
        <v>412</v>
      </c>
      <c r="H63" s="8"/>
      <c r="I63" s="18">
        <f t="shared" si="5"/>
        <v>416.75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12910.185599999999</v>
      </c>
      <c r="E64" s="28">
        <f>E65*E$4</f>
        <v>12843.721800000001</v>
      </c>
      <c r="F64" s="28">
        <f>F65*F$4</f>
        <v>12837.527</v>
      </c>
      <c r="G64" s="28">
        <f>G65*G$4</f>
        <v>12713.2333</v>
      </c>
      <c r="H64" s="28"/>
      <c r="I64" s="60">
        <f t="shared" si="5"/>
        <v>12826.166925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416</v>
      </c>
      <c r="E65" s="65">
        <v>413</v>
      </c>
      <c r="F65" s="65">
        <v>415</v>
      </c>
      <c r="G65" s="66">
        <v>409</v>
      </c>
      <c r="H65" s="66"/>
      <c r="I65" s="66">
        <f t="shared" si="5"/>
        <v>413.25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12817.0833</v>
      </c>
      <c r="E66" s="4">
        <f>E67*E$4</f>
        <v>12750.426000000001</v>
      </c>
      <c r="F66" s="4">
        <f>F67*F$4</f>
        <v>12744.7256</v>
      </c>
      <c r="G66" s="4">
        <f>G67*G$4</f>
        <v>12588.898499999999</v>
      </c>
      <c r="H66" s="4"/>
      <c r="I66" s="19">
        <f t="shared" si="5"/>
        <v>12725.283350000002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413</v>
      </c>
      <c r="E67" s="27">
        <v>410</v>
      </c>
      <c r="F67" s="27">
        <v>412</v>
      </c>
      <c r="G67" s="8">
        <v>405</v>
      </c>
      <c r="H67" s="8"/>
      <c r="I67" s="18">
        <f t="shared" si="5"/>
        <v>410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12723.981</v>
      </c>
      <c r="E68" s="4">
        <f>E69*E$4</f>
        <v>12657.1302</v>
      </c>
      <c r="F68" s="4">
        <f>F69*F$4</f>
        <v>12651.924200000001</v>
      </c>
      <c r="G68" s="4">
        <f>G69*G$4</f>
        <v>12495.6474</v>
      </c>
      <c r="H68" s="4"/>
      <c r="I68" s="19">
        <f t="shared" si="5"/>
        <v>12632.170700000001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410</v>
      </c>
      <c r="E69" s="27">
        <v>407</v>
      </c>
      <c r="F69" s="27">
        <v>409</v>
      </c>
      <c r="G69" s="8">
        <v>402</v>
      </c>
      <c r="H69" s="8"/>
      <c r="I69" s="18">
        <f>AVERAGE(D69:H69)</f>
        <v>407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12537.776399999999</v>
      </c>
      <c r="E70" s="4">
        <f>E71*E$4</f>
        <v>12470.5386</v>
      </c>
      <c r="F70" s="4">
        <f>F71*F$4</f>
        <v>12435.3876</v>
      </c>
      <c r="G70" s="4">
        <f>G71*G$4</f>
        <v>12309.145200000001</v>
      </c>
      <c r="H70" s="4"/>
      <c r="I70" s="19">
        <f t="shared" si="5"/>
        <v>12438.211949999999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404</v>
      </c>
      <c r="E71" s="27">
        <v>401</v>
      </c>
      <c r="F71" s="27">
        <v>402</v>
      </c>
      <c r="G71" s="8">
        <v>396</v>
      </c>
      <c r="H71" s="8"/>
      <c r="I71" s="18">
        <f>AVERAGE(D71:H71)</f>
        <v>400.75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10706.764499999999</v>
      </c>
      <c r="E73" s="4">
        <f>E74*E$4</f>
        <v>10822.3128</v>
      </c>
      <c r="F73" s="4">
        <f>F74*F$4</f>
        <v>10795.896200000001</v>
      </c>
      <c r="G73" s="4">
        <f>G74*G$4</f>
        <v>10786.043900000001</v>
      </c>
      <c r="H73" s="4"/>
      <c r="I73" s="19">
        <f>AVERAGE(D73:H73)</f>
        <v>10777.754349999999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345</v>
      </c>
      <c r="E74" s="27">
        <v>348</v>
      </c>
      <c r="F74" s="27">
        <v>349</v>
      </c>
      <c r="G74" s="8">
        <v>347</v>
      </c>
      <c r="H74" s="8"/>
      <c r="I74" s="18">
        <f>AVERAGE(D74:H74)</f>
        <v>347.25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74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70"/>
      <c r="D1" s="170"/>
      <c r="E1" s="170"/>
      <c r="F1" s="170"/>
      <c r="G1" s="170"/>
      <c r="H1" s="170"/>
      <c r="I1" s="170"/>
    </row>
    <row r="2" spans="1:12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69" t="s">
        <v>23</v>
      </c>
      <c r="C4" s="169"/>
      <c r="D4" s="12">
        <v>31.539400000000001</v>
      </c>
      <c r="E4" s="13">
        <v>31.437999999999999</v>
      </c>
      <c r="F4" s="12">
        <v>31.424600000000002</v>
      </c>
      <c r="G4" s="12">
        <v>31.439800000000002</v>
      </c>
      <c r="H4" s="11"/>
      <c r="I4" s="13">
        <f>AVERAGE(D4:H4)</f>
        <v>31.460450000000002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37941.898200000003</v>
      </c>
      <c r="E6" s="4">
        <f>E7*E$4</f>
        <v>37505.534</v>
      </c>
      <c r="F6" s="4">
        <f>F7*F$4</f>
        <v>37426.698600000003</v>
      </c>
      <c r="G6" s="4">
        <f>G7*G$4</f>
        <v>37413.362000000001</v>
      </c>
      <c r="H6" s="4"/>
      <c r="I6" s="19">
        <f>AVERAGE(D6:H6)</f>
        <v>37571.873200000002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1203</v>
      </c>
      <c r="E7" s="8">
        <v>1193</v>
      </c>
      <c r="F7" s="8">
        <v>1191</v>
      </c>
      <c r="G7" s="8">
        <v>1190</v>
      </c>
      <c r="H7" s="8"/>
      <c r="I7" s="18">
        <f>AVERAGE(D7:H7)</f>
        <v>1194.25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37941.898200000003</v>
      </c>
      <c r="E8" s="4">
        <f>E9*E$4</f>
        <v>37505.534</v>
      </c>
      <c r="F8" s="4">
        <f>F9*F$4</f>
        <v>37426.698600000003</v>
      </c>
      <c r="G8" s="4">
        <f>G9*G$4</f>
        <v>37413.362000000001</v>
      </c>
      <c r="H8" s="4"/>
      <c r="I8" s="19">
        <f t="shared" ref="I8:I71" si="0">AVERAGE(D8:H8)</f>
        <v>37571.873200000002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1203</v>
      </c>
      <c r="E9" s="48">
        <v>1193</v>
      </c>
      <c r="F9" s="48">
        <v>1191</v>
      </c>
      <c r="G9" s="48">
        <v>1190</v>
      </c>
      <c r="H9" s="48"/>
      <c r="I9" s="18">
        <f t="shared" si="0"/>
        <v>1194.25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36901.097999999998</v>
      </c>
      <c r="E10" s="4">
        <f>E11*E$4</f>
        <v>36499.517999999996</v>
      </c>
      <c r="F10" s="4">
        <f>F11*F$4</f>
        <v>36421.111400000002</v>
      </c>
      <c r="G10" s="4">
        <f>G11*G$4</f>
        <v>36407.288400000005</v>
      </c>
      <c r="H10" s="4"/>
      <c r="I10" s="19">
        <f t="shared" si="0"/>
        <v>36557.253949999998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1170</v>
      </c>
      <c r="E11" s="48">
        <v>1161</v>
      </c>
      <c r="F11" s="48">
        <v>1159</v>
      </c>
      <c r="G11" s="48">
        <v>1158</v>
      </c>
      <c r="H11" s="48"/>
      <c r="I11" s="18">
        <f t="shared" si="0"/>
        <v>1162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36396.467600000004</v>
      </c>
      <c r="E12" s="28">
        <f>E13*E$4</f>
        <v>35965.072</v>
      </c>
      <c r="F12" s="28">
        <f>F13*F$4</f>
        <v>35886.893199999999</v>
      </c>
      <c r="G12" s="28">
        <f>G13*G$4</f>
        <v>35872.811800000003</v>
      </c>
      <c r="H12" s="28"/>
      <c r="I12" s="60">
        <f t="shared" si="0"/>
        <v>36030.311150000001</v>
      </c>
      <c r="J12" s="61">
        <f>AVERAGE(D12:E12)</f>
        <v>36180.769800000002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1154</v>
      </c>
      <c r="E13" s="68">
        <v>1144</v>
      </c>
      <c r="F13" s="68">
        <v>1142</v>
      </c>
      <c r="G13" s="68">
        <v>1141</v>
      </c>
      <c r="H13" s="68"/>
      <c r="I13" s="66">
        <f t="shared" si="0"/>
        <v>1145.25</v>
      </c>
      <c r="J13" s="61">
        <f>AVERAGE(D13:E13)</f>
        <v>1149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9" t="e">
        <f t="shared" si="0"/>
        <v>#DIV/0!</v>
      </c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24127.641</v>
      </c>
      <c r="E15" s="4">
        <f>E16*E$4</f>
        <v>24207.26</v>
      </c>
      <c r="F15" s="4">
        <f>F16*F$4</f>
        <v>24134.092800000002</v>
      </c>
      <c r="G15" s="4">
        <f>G16*G$4</f>
        <v>24145.7664</v>
      </c>
      <c r="H15" s="4"/>
      <c r="I15" s="19">
        <f t="shared" si="0"/>
        <v>24153.690049999997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765</v>
      </c>
      <c r="E16" s="8">
        <v>770</v>
      </c>
      <c r="F16" s="8">
        <v>768</v>
      </c>
      <c r="G16" s="8">
        <v>768</v>
      </c>
      <c r="H16" s="8"/>
      <c r="I16" s="18">
        <f t="shared" si="0"/>
        <v>767.75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15990.4758</v>
      </c>
      <c r="E17" s="4">
        <f>E18*E$4</f>
        <v>16033.38</v>
      </c>
      <c r="F17" s="4">
        <f>F18*F$4</f>
        <v>15995.1214</v>
      </c>
      <c r="G17" s="4">
        <f>G18*G$4</f>
        <v>16002.858200000001</v>
      </c>
      <c r="H17" s="4"/>
      <c r="I17" s="19">
        <f t="shared" si="0"/>
        <v>16005.458849999999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507</v>
      </c>
      <c r="E18" s="8">
        <v>510</v>
      </c>
      <c r="F18" s="8">
        <v>509</v>
      </c>
      <c r="G18" s="8">
        <v>509</v>
      </c>
      <c r="H18" s="8"/>
      <c r="I18" s="18">
        <f t="shared" si="0"/>
        <v>508.75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34314.867200000001</v>
      </c>
      <c r="E19" s="4">
        <f>E20*E$4</f>
        <v>33921.601999999999</v>
      </c>
      <c r="F19" s="4">
        <f>F20*F$4</f>
        <v>33844.294200000004</v>
      </c>
      <c r="G19" s="4">
        <f>G20*G$4</f>
        <v>33829.224800000004</v>
      </c>
      <c r="H19" s="4"/>
      <c r="I19" s="19">
        <f t="shared" si="0"/>
        <v>33977.497049999998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1088</v>
      </c>
      <c r="E20" s="8">
        <v>1079</v>
      </c>
      <c r="F20" s="8">
        <v>1077</v>
      </c>
      <c r="G20" s="8">
        <v>1076</v>
      </c>
      <c r="H20" s="8"/>
      <c r="I20" s="18">
        <f t="shared" si="0"/>
        <v>1080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19" t="e">
        <f t="shared" si="0"/>
        <v>#DIV/0!</v>
      </c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21604.489000000001</v>
      </c>
      <c r="E22" s="4">
        <f>E23*E$4</f>
        <v>22195.227999999999</v>
      </c>
      <c r="F22" s="4">
        <f>F23*F$4</f>
        <v>22657.136600000002</v>
      </c>
      <c r="G22" s="4">
        <f>G23*G$4</f>
        <v>23674.169400000002</v>
      </c>
      <c r="H22" s="4"/>
      <c r="I22" s="19">
        <f t="shared" si="0"/>
        <v>22532.75575</v>
      </c>
      <c r="J22" s="30">
        <f>AVERAGE(D29:E29)</f>
        <v>12694.6085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685</v>
      </c>
      <c r="E23" s="48">
        <v>706</v>
      </c>
      <c r="F23" s="48">
        <v>721</v>
      </c>
      <c r="G23" s="18">
        <v>753</v>
      </c>
      <c r="H23" s="18"/>
      <c r="I23" s="18">
        <f t="shared" si="0"/>
        <v>716.25</v>
      </c>
      <c r="J23" s="30">
        <f>AVERAGE(D30:E30)</f>
        <v>402.5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19" t="e">
        <f t="shared" si="0"/>
        <v>#DIV/0!</v>
      </c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14098.111800000001</v>
      </c>
      <c r="E25" s="4">
        <f>E26*E$4</f>
        <v>14241.413999999999</v>
      </c>
      <c r="F25" s="4">
        <f>F26*F$4</f>
        <v>14329.617600000001</v>
      </c>
      <c r="G25" s="4">
        <f>G26*G$4</f>
        <v>14430.868200000001</v>
      </c>
      <c r="H25" s="4"/>
      <c r="I25" s="19">
        <f t="shared" si="0"/>
        <v>14275.002899999999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447</v>
      </c>
      <c r="E26" s="8">
        <v>453</v>
      </c>
      <c r="F26" s="8">
        <v>456</v>
      </c>
      <c r="G26" s="8">
        <v>459</v>
      </c>
      <c r="H26" s="8"/>
      <c r="I26" s="18">
        <f t="shared" si="0"/>
        <v>453.75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13088.851000000001</v>
      </c>
      <c r="E27" s="4">
        <f>E28*E$4</f>
        <v>13235.397999999999</v>
      </c>
      <c r="F27" s="4">
        <f>F28*F$4</f>
        <v>13324.030400000001</v>
      </c>
      <c r="G27" s="4">
        <f>G28*G$4</f>
        <v>13393.354800000001</v>
      </c>
      <c r="H27" s="4"/>
      <c r="I27" s="19">
        <f t="shared" si="0"/>
        <v>13260.40855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415</v>
      </c>
      <c r="E28" s="8">
        <v>421</v>
      </c>
      <c r="F28" s="8">
        <v>424</v>
      </c>
      <c r="G28" s="8">
        <v>426</v>
      </c>
      <c r="H28" s="8"/>
      <c r="I28" s="18">
        <f t="shared" si="0"/>
        <v>421.5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D30*$D4</f>
        <v>12615.76</v>
      </c>
      <c r="E29" s="28">
        <f>E30*$D4</f>
        <v>12773.457</v>
      </c>
      <c r="F29" s="28">
        <f>F30*$F4</f>
        <v>12821.236800000001</v>
      </c>
      <c r="G29" s="28">
        <f>G30*$F4</f>
        <v>12915.510600000001</v>
      </c>
      <c r="H29" s="28"/>
      <c r="I29" s="60">
        <f t="shared" si="0"/>
        <v>12781.491100000001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400</v>
      </c>
      <c r="E30" s="66">
        <v>405</v>
      </c>
      <c r="F30" s="66">
        <v>408</v>
      </c>
      <c r="G30" s="66">
        <v>411</v>
      </c>
      <c r="H30" s="66"/>
      <c r="I30" s="66">
        <f t="shared" si="0"/>
        <v>406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12489.6024</v>
      </c>
      <c r="E31" s="4">
        <f>E32*E$4</f>
        <v>12638.075999999999</v>
      </c>
      <c r="F31" s="4">
        <f>F32*F$4</f>
        <v>12695.538400000001</v>
      </c>
      <c r="G31" s="4">
        <f>G32*G$4</f>
        <v>12795.998600000001</v>
      </c>
      <c r="H31" s="4"/>
      <c r="I31" s="19">
        <f t="shared" si="0"/>
        <v>12654.803849999998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396</v>
      </c>
      <c r="E32" s="8">
        <v>402</v>
      </c>
      <c r="F32" s="8">
        <v>404</v>
      </c>
      <c r="G32" s="8">
        <v>407</v>
      </c>
      <c r="H32" s="8"/>
      <c r="I32" s="18">
        <f t="shared" si="0"/>
        <v>402.25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12489.6024</v>
      </c>
      <c r="E33" s="4">
        <f>E34*E$4</f>
        <v>12606.637999999999</v>
      </c>
      <c r="F33" s="4">
        <f>F34*F$4</f>
        <v>12695.538400000001</v>
      </c>
      <c r="G33" s="4">
        <f>G34*G$4</f>
        <v>12764.558800000001</v>
      </c>
      <c r="H33" s="4"/>
      <c r="I33" s="19">
        <f t="shared" si="0"/>
        <v>12639.0844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396</v>
      </c>
      <c r="E34" s="8">
        <v>401</v>
      </c>
      <c r="F34" s="8">
        <v>404</v>
      </c>
      <c r="G34" s="8">
        <v>406</v>
      </c>
      <c r="H34" s="8"/>
      <c r="I34" s="18">
        <f t="shared" si="0"/>
        <v>401.75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12394.984200000001</v>
      </c>
      <c r="E35" s="28">
        <f>E36*E$4</f>
        <v>12512.323999999999</v>
      </c>
      <c r="F35" s="28">
        <f>F36*F$4</f>
        <v>12569.84</v>
      </c>
      <c r="G35" s="28">
        <f>G36*G$4</f>
        <v>12670.2394</v>
      </c>
      <c r="H35" s="28"/>
      <c r="I35" s="60">
        <f t="shared" si="0"/>
        <v>12536.846899999999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393</v>
      </c>
      <c r="E36" s="66">
        <v>398</v>
      </c>
      <c r="F36" s="66">
        <v>400</v>
      </c>
      <c r="G36" s="66">
        <v>403</v>
      </c>
      <c r="H36" s="66"/>
      <c r="I36" s="66">
        <f t="shared" si="0"/>
        <v>398.5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9" t="e">
        <f t="shared" si="0"/>
        <v>#DIV/0!</v>
      </c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12300.366</v>
      </c>
      <c r="E38" s="4">
        <f>E39*E$4</f>
        <v>12323.696</v>
      </c>
      <c r="F38" s="4">
        <f>F39*F$4</f>
        <v>12412.717000000001</v>
      </c>
      <c r="G38" s="4">
        <f>G39*G$4</f>
        <v>12418.721000000001</v>
      </c>
      <c r="H38" s="4"/>
      <c r="I38" s="19">
        <f t="shared" si="0"/>
        <v>12363.875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390</v>
      </c>
      <c r="E39" s="8">
        <v>392</v>
      </c>
      <c r="F39" s="8">
        <v>395</v>
      </c>
      <c r="G39" s="8">
        <v>395</v>
      </c>
      <c r="H39" s="8"/>
      <c r="I39" s="18">
        <f t="shared" si="0"/>
        <v>393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11701.117400000001</v>
      </c>
      <c r="E40" s="4">
        <f>E41*E$4</f>
        <v>11726.374</v>
      </c>
      <c r="F40" s="4">
        <f>F41*F$4</f>
        <v>11784.225</v>
      </c>
      <c r="G40" s="4">
        <f>G41*G$4</f>
        <v>11821.364800000001</v>
      </c>
      <c r="H40" s="4"/>
      <c r="I40" s="19">
        <f t="shared" si="0"/>
        <v>11758.2703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371</v>
      </c>
      <c r="E41" s="8">
        <v>373</v>
      </c>
      <c r="F41" s="8">
        <v>375</v>
      </c>
      <c r="G41" s="8">
        <v>376</v>
      </c>
      <c r="H41" s="8"/>
      <c r="I41" s="18">
        <f t="shared" si="0"/>
        <v>373.75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11606.4992</v>
      </c>
      <c r="E42" s="4">
        <f>E43*E$4</f>
        <v>11632.06</v>
      </c>
      <c r="F42" s="4">
        <f>F43*F$4</f>
        <v>11721.3758</v>
      </c>
      <c r="G42" s="4">
        <f>G43*G$4</f>
        <v>11695.605600000001</v>
      </c>
      <c r="H42" s="4"/>
      <c r="I42" s="19">
        <f t="shared" si="0"/>
        <v>11663.88515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368</v>
      </c>
      <c r="E43" s="8">
        <v>370</v>
      </c>
      <c r="F43" s="8">
        <v>373</v>
      </c>
      <c r="G43" s="8">
        <v>372</v>
      </c>
      <c r="H43" s="8"/>
      <c r="I43" s="18">
        <f t="shared" si="0"/>
        <v>370.75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9" t="e">
        <f t="shared" si="0"/>
        <v>#DIV/0!</v>
      </c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26430.017200000002</v>
      </c>
      <c r="E45" s="4">
        <f>E46*E$4</f>
        <v>26502.234</v>
      </c>
      <c r="F45" s="4">
        <f>F46*F$4</f>
        <v>26930.8822</v>
      </c>
      <c r="G45" s="4">
        <f>G46*G$4</f>
        <v>27446.945400000001</v>
      </c>
      <c r="H45" s="4"/>
      <c r="I45" s="19">
        <f t="shared" si="0"/>
        <v>26827.519699999997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838</v>
      </c>
      <c r="E46" s="18">
        <v>843</v>
      </c>
      <c r="F46" s="18">
        <v>857</v>
      </c>
      <c r="G46" s="18">
        <v>873</v>
      </c>
      <c r="H46" s="18"/>
      <c r="I46" s="18">
        <f t="shared" si="0"/>
        <v>852.75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24916.126</v>
      </c>
      <c r="E47" s="4">
        <f>E48*E$4</f>
        <v>24993.21</v>
      </c>
      <c r="F47" s="4">
        <f>F48*F$4</f>
        <v>25422.501400000001</v>
      </c>
      <c r="G47" s="4">
        <f>G48*G$4</f>
        <v>25937.835000000003</v>
      </c>
      <c r="H47" s="4"/>
      <c r="I47" s="19">
        <f t="shared" si="0"/>
        <v>25317.418099999999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790</v>
      </c>
      <c r="E48" s="8">
        <v>795</v>
      </c>
      <c r="F48" s="8">
        <v>809</v>
      </c>
      <c r="G48" s="8">
        <v>825</v>
      </c>
      <c r="H48" s="8"/>
      <c r="I48" s="18">
        <f t="shared" si="0"/>
        <v>804.75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9" t="e">
        <f t="shared" si="0"/>
        <v>#DIV/0!</v>
      </c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19869.822</v>
      </c>
      <c r="E50" s="4">
        <f>E51*E$4</f>
        <v>19900.254000000001</v>
      </c>
      <c r="F50" s="4">
        <f>F51*F$4</f>
        <v>19860.3472</v>
      </c>
      <c r="G50" s="4">
        <f>G51*G$4</f>
        <v>26157.9136</v>
      </c>
      <c r="H50" s="4"/>
      <c r="I50" s="19">
        <f t="shared" si="0"/>
        <v>21447.084200000001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630</v>
      </c>
      <c r="E51" s="8">
        <v>633</v>
      </c>
      <c r="F51" s="8">
        <v>632</v>
      </c>
      <c r="G51" s="8">
        <v>832</v>
      </c>
      <c r="H51" s="8"/>
      <c r="I51" s="18">
        <f t="shared" si="0"/>
        <v>681.75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9" t="e">
        <f t="shared" si="0"/>
        <v>#DIV/0!</v>
      </c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13688.0996</v>
      </c>
      <c r="E53" s="4">
        <f>E54*E$4</f>
        <v>13832.72</v>
      </c>
      <c r="F53" s="4">
        <f>F54*F$4</f>
        <v>13921.097800000001</v>
      </c>
      <c r="G53" s="4">
        <f>G54*G$4</f>
        <v>14022.150800000001</v>
      </c>
      <c r="H53" s="4"/>
      <c r="I53" s="19">
        <f t="shared" si="0"/>
        <v>13866.01705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434</v>
      </c>
      <c r="E54" s="8">
        <v>440</v>
      </c>
      <c r="F54" s="8">
        <v>443</v>
      </c>
      <c r="G54" s="8">
        <v>446</v>
      </c>
      <c r="H54" s="8"/>
      <c r="I54" s="18">
        <f t="shared" si="0"/>
        <v>440.75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12710.378200000001</v>
      </c>
      <c r="E55" s="4">
        <f>E56*E$4</f>
        <v>12826.704</v>
      </c>
      <c r="F55" s="4">
        <f>F56*F$4</f>
        <v>12915.510600000001</v>
      </c>
      <c r="G55" s="4">
        <f>G56*G$4</f>
        <v>13016.077200000002</v>
      </c>
      <c r="H55" s="4"/>
      <c r="I55" s="19">
        <f t="shared" si="0"/>
        <v>12867.1675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403</v>
      </c>
      <c r="E56" s="8">
        <v>408</v>
      </c>
      <c r="F56" s="8">
        <v>411</v>
      </c>
      <c r="G56" s="8">
        <v>414</v>
      </c>
      <c r="H56" s="8"/>
      <c r="I56" s="18">
        <f t="shared" si="0"/>
        <v>409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12111.1296</v>
      </c>
      <c r="E57" s="4">
        <f>E58*E$4</f>
        <v>12229.382</v>
      </c>
      <c r="F57" s="4">
        <f>F58*F$4</f>
        <v>29287.727200000001</v>
      </c>
      <c r="G57" s="4">
        <f>G58*G$4</f>
        <v>12418.721000000001</v>
      </c>
      <c r="H57" s="4"/>
      <c r="I57" s="19">
        <f t="shared" si="0"/>
        <v>16511.739949999999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384</v>
      </c>
      <c r="E58" s="8">
        <v>389</v>
      </c>
      <c r="F58" s="8">
        <v>932</v>
      </c>
      <c r="G58" s="8">
        <v>395</v>
      </c>
      <c r="H58" s="8"/>
      <c r="I58" s="18">
        <f t="shared" si="0"/>
        <v>525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9" t="e">
        <f t="shared" si="0"/>
        <v>#DIV/0!</v>
      </c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12994.2328</v>
      </c>
      <c r="E60" s="4">
        <f>E61*E$4</f>
        <v>13046.769999999999</v>
      </c>
      <c r="F60" s="4">
        <f>F61*F$4</f>
        <v>13198.332</v>
      </c>
      <c r="G60" s="4">
        <f>G61*G$4</f>
        <v>13299.035400000001</v>
      </c>
      <c r="H60" s="4"/>
      <c r="I60" s="19">
        <f t="shared" si="0"/>
        <v>13134.592549999999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412</v>
      </c>
      <c r="E61" s="8">
        <v>415</v>
      </c>
      <c r="F61" s="8">
        <v>420</v>
      </c>
      <c r="G61" s="8">
        <v>423</v>
      </c>
      <c r="H61" s="8"/>
      <c r="I61" s="18">
        <f t="shared" si="0"/>
        <v>417.5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12804.9964</v>
      </c>
      <c r="E62" s="4">
        <f>E63*E$4</f>
        <v>12826.704</v>
      </c>
      <c r="F62" s="4">
        <f>F63*F$4</f>
        <v>13009.7844</v>
      </c>
      <c r="G62" s="4">
        <f>G63*G$4</f>
        <v>13110.3966</v>
      </c>
      <c r="H62" s="4"/>
      <c r="I62" s="19">
        <f t="shared" si="0"/>
        <v>12937.970350000001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406</v>
      </c>
      <c r="E63" s="27">
        <v>408</v>
      </c>
      <c r="F63" s="27">
        <v>414</v>
      </c>
      <c r="G63" s="27">
        <v>417</v>
      </c>
      <c r="H63" s="8"/>
      <c r="I63" s="18">
        <f t="shared" si="0"/>
        <v>411.25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12710.378200000001</v>
      </c>
      <c r="E64" s="28">
        <f>E65*E$4</f>
        <v>12732.39</v>
      </c>
      <c r="F64" s="28">
        <f>F65*F$4</f>
        <v>12915.510600000001</v>
      </c>
      <c r="G64" s="28">
        <f>G65*G$4</f>
        <v>13016.077200000002</v>
      </c>
      <c r="H64" s="28"/>
      <c r="I64" s="60">
        <f t="shared" si="0"/>
        <v>12843.589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403</v>
      </c>
      <c r="E65" s="65">
        <v>405</v>
      </c>
      <c r="F65" s="65">
        <v>411</v>
      </c>
      <c r="G65" s="66">
        <v>414</v>
      </c>
      <c r="H65" s="66"/>
      <c r="I65" s="66">
        <f t="shared" si="0"/>
        <v>408.25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12615.76</v>
      </c>
      <c r="E66" s="4">
        <f>E67*E$4</f>
        <v>12638.075999999999</v>
      </c>
      <c r="F66" s="4">
        <f>F67*F$4</f>
        <v>12821.236800000001</v>
      </c>
      <c r="G66" s="4">
        <f>G67*G$4</f>
        <v>12921.757800000001</v>
      </c>
      <c r="H66" s="4"/>
      <c r="I66" s="19">
        <f t="shared" si="0"/>
        <v>12749.20765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400</v>
      </c>
      <c r="E67" s="27">
        <v>402</v>
      </c>
      <c r="F67" s="27">
        <v>408</v>
      </c>
      <c r="G67" s="8">
        <v>411</v>
      </c>
      <c r="H67" s="8"/>
      <c r="I67" s="18">
        <f t="shared" si="0"/>
        <v>405.25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12489.6024</v>
      </c>
      <c r="E68" s="4">
        <f>E69*E$4</f>
        <v>12543.761999999999</v>
      </c>
      <c r="F68" s="4">
        <f>F69*F$4</f>
        <v>12695.538400000001</v>
      </c>
      <c r="G68" s="4">
        <f>G69*G$4</f>
        <v>12795.998600000001</v>
      </c>
      <c r="H68" s="4"/>
      <c r="I68" s="19">
        <f t="shared" si="0"/>
        <v>12631.225349999999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396</v>
      </c>
      <c r="E69" s="27">
        <v>399</v>
      </c>
      <c r="F69" s="27">
        <v>404</v>
      </c>
      <c r="G69" s="8">
        <v>407</v>
      </c>
      <c r="H69" s="8"/>
      <c r="I69" s="18">
        <f t="shared" si="0"/>
        <v>401.5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12300.366</v>
      </c>
      <c r="E70" s="4">
        <f>E71*E$4</f>
        <v>12323.696</v>
      </c>
      <c r="F70" s="4">
        <f>F71*F$4</f>
        <v>12506.990800000001</v>
      </c>
      <c r="G70" s="4">
        <f>G71*G$4</f>
        <v>12607.3598</v>
      </c>
      <c r="H70" s="4"/>
      <c r="I70" s="19">
        <f t="shared" si="0"/>
        <v>12434.603149999999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390</v>
      </c>
      <c r="E71" s="27">
        <v>392</v>
      </c>
      <c r="F71" s="27">
        <v>398</v>
      </c>
      <c r="G71" s="8">
        <v>401</v>
      </c>
      <c r="H71" s="8"/>
      <c r="I71" s="18">
        <f t="shared" si="0"/>
        <v>395.25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9" t="e">
        <f>AVERAGE(D72:H72)</f>
        <v>#DIV/0!</v>
      </c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10786.4748</v>
      </c>
      <c r="E73" s="4">
        <f>E74*E$4</f>
        <v>10814.672</v>
      </c>
      <c r="F73" s="4">
        <f>F74*F$4</f>
        <v>10778.6378</v>
      </c>
      <c r="G73" s="4">
        <f>G74*G$4</f>
        <v>10783.851400000001</v>
      </c>
      <c r="H73" s="4"/>
      <c r="I73" s="19">
        <f>AVERAGE(D73:H73)</f>
        <v>10790.909000000001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342</v>
      </c>
      <c r="E74" s="27">
        <v>344</v>
      </c>
      <c r="F74" s="27">
        <v>343</v>
      </c>
      <c r="G74" s="8">
        <v>343</v>
      </c>
      <c r="H74" s="8"/>
      <c r="I74" s="18">
        <f>AVERAGE(D74:H74)</f>
        <v>343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zoomScaleNormal="100" workbookViewId="0">
      <pane xSplit="2" ySplit="4" topLeftCell="C32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70"/>
      <c r="D1" s="170"/>
      <c r="E1" s="170"/>
      <c r="F1" s="170"/>
      <c r="G1" s="170"/>
      <c r="H1" s="170"/>
      <c r="I1" s="170"/>
    </row>
    <row r="2" spans="1:18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69" t="s">
        <v>23</v>
      </c>
      <c r="C4" s="169"/>
      <c r="D4" s="12">
        <v>31.5608</v>
      </c>
      <c r="E4" s="13"/>
      <c r="F4" s="12">
        <v>31.665099999999999</v>
      </c>
      <c r="G4" s="12">
        <v>31.696899999999999</v>
      </c>
      <c r="H4" s="11"/>
      <c r="I4" s="149">
        <f>AVERAGE(D4:H4)</f>
        <v>31.640933333333333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D7*D$4</f>
        <v>37462.669600000001</v>
      </c>
      <c r="E6" s="4"/>
      <c r="F6" s="4">
        <f>F7*F$4</f>
        <v>37333.152900000001</v>
      </c>
      <c r="G6" s="4">
        <f>G7*G$4</f>
        <v>37465.735800000002</v>
      </c>
      <c r="H6" s="4"/>
      <c r="I6" s="19">
        <f t="shared" ref="I6:I13" si="0">AVERAGE(D6:H6)</f>
        <v>37420.519433333335</v>
      </c>
      <c r="J6" s="6"/>
      <c r="K6" s="6"/>
      <c r="L6" s="6"/>
      <c r="M6" s="126"/>
      <c r="N6" s="126"/>
      <c r="O6" s="126"/>
      <c r="P6" s="126"/>
      <c r="Q6" s="126"/>
      <c r="R6" s="126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1187</v>
      </c>
      <c r="E7" s="8"/>
      <c r="F7" s="8">
        <v>1179</v>
      </c>
      <c r="G7" s="8">
        <v>1182</v>
      </c>
      <c r="H7" s="8"/>
      <c r="I7" s="18">
        <f t="shared" si="0"/>
        <v>1182.6666666666667</v>
      </c>
      <c r="J7" s="6"/>
      <c r="K7" s="6"/>
      <c r="L7" s="6"/>
      <c r="M7" s="126"/>
      <c r="N7" s="126"/>
      <c r="O7" s="126"/>
      <c r="P7" s="126"/>
      <c r="Q7" s="126"/>
      <c r="R7" s="126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37462.669600000001</v>
      </c>
      <c r="E8" s="4"/>
      <c r="F8" s="4">
        <f>F9*F$4</f>
        <v>37333.152900000001</v>
      </c>
      <c r="G8" s="4">
        <f>G9*G$4</f>
        <v>37465.735800000002</v>
      </c>
      <c r="H8" s="4"/>
      <c r="I8" s="19">
        <f t="shared" si="0"/>
        <v>37420.519433333335</v>
      </c>
      <c r="J8" s="30"/>
      <c r="K8" s="30"/>
      <c r="L8" s="30"/>
      <c r="M8" s="127"/>
      <c r="N8" s="127"/>
      <c r="O8" s="127"/>
      <c r="P8" s="127"/>
      <c r="Q8" s="127"/>
      <c r="R8" s="127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1187</v>
      </c>
      <c r="E9" s="48"/>
      <c r="F9" s="48">
        <v>1179</v>
      </c>
      <c r="G9" s="48">
        <v>1182</v>
      </c>
      <c r="H9" s="48"/>
      <c r="I9" s="18">
        <f t="shared" si="0"/>
        <v>1182.6666666666667</v>
      </c>
      <c r="J9" s="30"/>
      <c r="K9" s="30"/>
      <c r="L9" s="30"/>
      <c r="M9" s="127"/>
      <c r="N9" s="127"/>
      <c r="O9" s="127"/>
      <c r="P9" s="127"/>
      <c r="Q9" s="127"/>
      <c r="R9" s="127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D11*D$4</f>
        <v>36452.724000000002</v>
      </c>
      <c r="E10" s="4"/>
      <c r="F10" s="4">
        <f>F11*F$4</f>
        <v>36288.204599999997</v>
      </c>
      <c r="G10" s="4">
        <f>G11*G$4</f>
        <v>36483.1319</v>
      </c>
      <c r="H10" s="4"/>
      <c r="I10" s="19">
        <f t="shared" si="0"/>
        <v>36408.020166666662</v>
      </c>
      <c r="J10" s="6"/>
      <c r="K10" s="25"/>
      <c r="L10" s="25"/>
      <c r="M10" s="126"/>
      <c r="N10" s="126"/>
      <c r="O10" s="126"/>
      <c r="P10" s="126"/>
      <c r="Q10" s="126"/>
      <c r="R10" s="126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1155</v>
      </c>
      <c r="E11" s="48"/>
      <c r="F11" s="48">
        <v>1146</v>
      </c>
      <c r="G11" s="48">
        <v>1151</v>
      </c>
      <c r="H11" s="48"/>
      <c r="I11" s="18">
        <f t="shared" si="0"/>
        <v>1150.6666666666667</v>
      </c>
      <c r="J11" s="6"/>
      <c r="K11" s="25"/>
      <c r="L11" s="25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35947.751199999999</v>
      </c>
      <c r="E12" s="28"/>
      <c r="F12" s="28">
        <f>F13*F$4</f>
        <v>35781.563000000002</v>
      </c>
      <c r="G12" s="28">
        <f>G13*G$4</f>
        <v>35944.284599999999</v>
      </c>
      <c r="H12" s="28"/>
      <c r="I12" s="60">
        <f>AVERAGE(D12:H12)</f>
        <v>35891.1996</v>
      </c>
      <c r="J12" s="61">
        <f>AVERAGE(D12:E12)</f>
        <v>35947.751199999999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1139</v>
      </c>
      <c r="E13" s="68"/>
      <c r="F13" s="68">
        <v>1130</v>
      </c>
      <c r="G13" s="68">
        <v>1134</v>
      </c>
      <c r="H13" s="68"/>
      <c r="I13" s="66">
        <f t="shared" si="0"/>
        <v>1134.3333333333333</v>
      </c>
      <c r="J13" s="61">
        <f>AVERAGE(D13:E13)</f>
        <v>1139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24175.572800000002</v>
      </c>
      <c r="E15" s="4"/>
      <c r="F15" s="4">
        <f>F16*F$4</f>
        <v>24097.141100000001</v>
      </c>
      <c r="G15" s="4">
        <f>G16*G$4</f>
        <v>24184.734700000001</v>
      </c>
      <c r="H15" s="4"/>
      <c r="I15" s="19">
        <f t="shared" ref="I15:I20" si="1">AVERAGE(D15:H15)</f>
        <v>24152.482866666669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766</v>
      </c>
      <c r="E16" s="8"/>
      <c r="F16" s="8">
        <v>761</v>
      </c>
      <c r="G16" s="8">
        <v>763</v>
      </c>
      <c r="H16" s="8"/>
      <c r="I16" s="18">
        <f t="shared" si="1"/>
        <v>763.33333333333337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16001.3256</v>
      </c>
      <c r="E17" s="4"/>
      <c r="F17" s="4">
        <f>F18*F$4</f>
        <v>15959.2104</v>
      </c>
      <c r="G17" s="4">
        <f>G18*G$4</f>
        <v>16006.934499999999</v>
      </c>
      <c r="H17" s="4"/>
      <c r="I17" s="19">
        <f t="shared" si="1"/>
        <v>15989.156833333333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507</v>
      </c>
      <c r="E18" s="8"/>
      <c r="F18" s="8">
        <v>504</v>
      </c>
      <c r="G18" s="8">
        <v>505</v>
      </c>
      <c r="H18" s="8"/>
      <c r="I18" s="18">
        <f t="shared" si="1"/>
        <v>505.33333333333331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33864.738400000002</v>
      </c>
      <c r="E19" s="4"/>
      <c r="F19" s="4">
        <f>F20*F$4</f>
        <v>33754.996599999999</v>
      </c>
      <c r="G19" s="4">
        <f>G20*G$4</f>
        <v>33883.986100000002</v>
      </c>
      <c r="H19" s="4"/>
      <c r="I19" s="19">
        <f t="shared" si="1"/>
        <v>33834.573700000001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1073</v>
      </c>
      <c r="E20" s="8"/>
      <c r="F20" s="8">
        <v>1066</v>
      </c>
      <c r="G20" s="8">
        <v>1069</v>
      </c>
      <c r="H20" s="8"/>
      <c r="I20" s="18">
        <f t="shared" si="1"/>
        <v>1069.3333333333333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23702.160800000001</v>
      </c>
      <c r="E22" s="4"/>
      <c r="F22" s="4">
        <f>F23*F$4</f>
        <v>23083.857899999999</v>
      </c>
      <c r="G22" s="4">
        <f>G23*G$4</f>
        <v>22663.283500000001</v>
      </c>
      <c r="H22" s="4"/>
      <c r="I22" s="19">
        <f>AVERAGE(D22:H22)</f>
        <v>23149.767400000001</v>
      </c>
      <c r="J22" s="30">
        <f>AVERAGE(D29:E29)</f>
        <v>13129.292799999999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751</v>
      </c>
      <c r="E23" s="48"/>
      <c r="F23" s="48">
        <v>729</v>
      </c>
      <c r="G23" s="18">
        <v>715</v>
      </c>
      <c r="H23" s="18"/>
      <c r="I23" s="18">
        <f>AVERAGE(D23:H23)</f>
        <v>731.66666666666663</v>
      </c>
      <c r="J23" s="30">
        <f>AVERAGE(D30:E30)</f>
        <v>416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14644.2112</v>
      </c>
      <c r="E25" s="4"/>
      <c r="F25" s="4">
        <f>F26*F$4</f>
        <v>14407.620499999999</v>
      </c>
      <c r="G25" s="4">
        <f>G26*G$4</f>
        <v>14453.786399999999</v>
      </c>
      <c r="H25" s="4"/>
      <c r="I25" s="19">
        <f t="shared" ref="I25:I36" si="2">AVERAGE(D25:H25)</f>
        <v>14501.8727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464</v>
      </c>
      <c r="E26" s="8"/>
      <c r="F26" s="8">
        <v>455</v>
      </c>
      <c r="G26" s="8">
        <v>456</v>
      </c>
      <c r="H26" s="8"/>
      <c r="I26" s="18">
        <f t="shared" si="2"/>
        <v>458.33333333333331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13634.265600000001</v>
      </c>
      <c r="E27" s="4"/>
      <c r="F27" s="4">
        <f>F28*F$4</f>
        <v>13362.672199999999</v>
      </c>
      <c r="G27" s="4">
        <f>G28*G$4</f>
        <v>13439.4856</v>
      </c>
      <c r="H27" s="4"/>
      <c r="I27" s="19">
        <f t="shared" si="2"/>
        <v>13478.8078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432</v>
      </c>
      <c r="E28" s="8"/>
      <c r="F28" s="8">
        <v>422</v>
      </c>
      <c r="G28" s="8">
        <v>424</v>
      </c>
      <c r="H28" s="8"/>
      <c r="I28" s="18">
        <f t="shared" si="2"/>
        <v>426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D30*$D4</f>
        <v>13129.292799999999</v>
      </c>
      <c r="E29" s="28"/>
      <c r="F29" s="28">
        <f>F30*$F4</f>
        <v>12887.6957</v>
      </c>
      <c r="G29" s="28">
        <f>G30*$F4</f>
        <v>12919.3608</v>
      </c>
      <c r="H29" s="28"/>
      <c r="I29" s="60">
        <f t="shared" si="2"/>
        <v>12978.783100000001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416</v>
      </c>
      <c r="E30" s="66"/>
      <c r="F30" s="66">
        <v>407</v>
      </c>
      <c r="G30" s="66">
        <v>408</v>
      </c>
      <c r="H30" s="66"/>
      <c r="I30" s="66">
        <f t="shared" si="2"/>
        <v>410.33333333333331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13034.6104</v>
      </c>
      <c r="E31" s="4"/>
      <c r="F31" s="4">
        <f>F32*F$4</f>
        <v>12761.0353</v>
      </c>
      <c r="G31" s="4">
        <f>G32*G$4</f>
        <v>12837.244499999999</v>
      </c>
      <c r="H31" s="4"/>
      <c r="I31" s="19">
        <f t="shared" si="2"/>
        <v>12877.630066666667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413</v>
      </c>
      <c r="E32" s="8"/>
      <c r="F32" s="8">
        <v>403</v>
      </c>
      <c r="G32" s="8">
        <v>405</v>
      </c>
      <c r="H32" s="8"/>
      <c r="I32" s="18">
        <f t="shared" si="2"/>
        <v>407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12971.488800000001</v>
      </c>
      <c r="E33" s="4"/>
      <c r="F33" s="4">
        <f>F34*F$4</f>
        <v>12729.370199999999</v>
      </c>
      <c r="G33" s="4">
        <f>G34*G$4</f>
        <v>12805.5476</v>
      </c>
      <c r="H33" s="4"/>
      <c r="I33" s="19">
        <f t="shared" si="2"/>
        <v>12835.468866666668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411</v>
      </c>
      <c r="E34" s="8"/>
      <c r="F34" s="8">
        <v>402</v>
      </c>
      <c r="G34" s="8">
        <v>404</v>
      </c>
      <c r="H34" s="8"/>
      <c r="I34" s="18">
        <f t="shared" si="2"/>
        <v>405.66666666666669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12813.684800000001</v>
      </c>
      <c r="E35" s="28"/>
      <c r="F35" s="28">
        <f>F36*F$4</f>
        <v>12634.374899999999</v>
      </c>
      <c r="G35" s="28">
        <f>G36*G$4</f>
        <v>12678.76</v>
      </c>
      <c r="H35" s="28"/>
      <c r="I35" s="60">
        <f t="shared" si="2"/>
        <v>12708.939899999999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406</v>
      </c>
      <c r="E36" s="66"/>
      <c r="F36" s="66">
        <v>399</v>
      </c>
      <c r="G36" s="66">
        <v>400</v>
      </c>
      <c r="H36" s="66"/>
      <c r="I36" s="66">
        <f t="shared" si="2"/>
        <v>401.66666666666669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12434.9552</v>
      </c>
      <c r="E38" s="4"/>
      <c r="F38" s="4">
        <f>F39*F$4</f>
        <v>12381.054099999999</v>
      </c>
      <c r="G38" s="4">
        <f>G39*G$4</f>
        <v>12425.184799999999</v>
      </c>
      <c r="H38" s="4"/>
      <c r="I38" s="19">
        <f t="shared" ref="I38:I43" si="3">AVERAGE(D38:H38)</f>
        <v>12413.731366666665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394</v>
      </c>
      <c r="E39" s="8"/>
      <c r="F39" s="8">
        <v>391</v>
      </c>
      <c r="G39" s="8">
        <v>392</v>
      </c>
      <c r="H39" s="8"/>
      <c r="I39" s="18">
        <f t="shared" si="3"/>
        <v>392.33333333333331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11835.3</v>
      </c>
      <c r="E40" s="4"/>
      <c r="F40" s="4">
        <f>F41*F$4</f>
        <v>11779.4172</v>
      </c>
      <c r="G40" s="4">
        <f>G41*G$4</f>
        <v>11822.9437</v>
      </c>
      <c r="H40" s="4"/>
      <c r="I40" s="19">
        <f t="shared" si="3"/>
        <v>11812.553633333335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375</v>
      </c>
      <c r="E41" s="8"/>
      <c r="F41" s="8">
        <v>372</v>
      </c>
      <c r="G41" s="8">
        <v>373</v>
      </c>
      <c r="H41" s="8"/>
      <c r="I41" s="18">
        <f t="shared" si="3"/>
        <v>373.33333333333331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11709.0568</v>
      </c>
      <c r="E42" s="4"/>
      <c r="F42" s="4">
        <f>F43*F$4</f>
        <v>11684.421899999999</v>
      </c>
      <c r="G42" s="4">
        <f>G43*G$4</f>
        <v>11727.852999999999</v>
      </c>
      <c r="H42" s="4"/>
      <c r="I42" s="19">
        <f t="shared" si="3"/>
        <v>11707.110566666664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371</v>
      </c>
      <c r="E43" s="8"/>
      <c r="F43" s="8">
        <v>369</v>
      </c>
      <c r="G43" s="8">
        <v>370</v>
      </c>
      <c r="H43" s="8"/>
      <c r="I43" s="18">
        <f t="shared" si="3"/>
        <v>370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28499.402399999999</v>
      </c>
      <c r="E45" s="4"/>
      <c r="F45" s="4">
        <f>F46*F$4</f>
        <v>29385.212799999998</v>
      </c>
      <c r="G45" s="4">
        <f>G46*G$4</f>
        <v>31031.265100000001</v>
      </c>
      <c r="H45" s="4"/>
      <c r="I45" s="19">
        <f>AVERAGE(D45:H45)</f>
        <v>29638.626766666668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903</v>
      </c>
      <c r="E46" s="18"/>
      <c r="F46" s="18">
        <v>928</v>
      </c>
      <c r="G46" s="18">
        <v>979</v>
      </c>
      <c r="H46" s="18"/>
      <c r="I46" s="18">
        <f>AVERAGE(D46:H46)</f>
        <v>936.66666666666663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26952.923200000001</v>
      </c>
      <c r="E47" s="4"/>
      <c r="F47" s="4">
        <f>F48*F$4</f>
        <v>27896.953099999999</v>
      </c>
      <c r="G47" s="4">
        <f>G48*G$4</f>
        <v>29002.663499999999</v>
      </c>
      <c r="H47" s="4"/>
      <c r="I47" s="19">
        <f>AVERAGE(D47:H47)</f>
        <v>27950.846600000001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854</v>
      </c>
      <c r="E48" s="8"/>
      <c r="F48" s="8">
        <v>881</v>
      </c>
      <c r="G48" s="8">
        <v>915</v>
      </c>
      <c r="H48" s="8"/>
      <c r="I48" s="18">
        <f>AVERAGE(D48:H48)</f>
        <v>883.33333333333337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19883.304</v>
      </c>
      <c r="E50" s="4"/>
      <c r="F50" s="4">
        <f>F51*F$4</f>
        <v>19822.352599999998</v>
      </c>
      <c r="G50" s="4">
        <f>G51*G$4</f>
        <v>19905.653200000001</v>
      </c>
      <c r="H50" s="4"/>
      <c r="I50" s="19">
        <f>AVERAGE(D50:H50)</f>
        <v>19870.436600000001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630</v>
      </c>
      <c r="E51" s="8"/>
      <c r="F51" s="8">
        <v>626</v>
      </c>
      <c r="G51" s="8">
        <v>628</v>
      </c>
      <c r="H51" s="8"/>
      <c r="I51" s="18">
        <f>AVERAGE(D51:H51)</f>
        <v>628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14233.9208</v>
      </c>
      <c r="E53" s="4"/>
      <c r="F53" s="4">
        <f>F54*F$4</f>
        <v>13964.3091</v>
      </c>
      <c r="G53" s="4">
        <f>G54*G$4</f>
        <v>14041.726699999999</v>
      </c>
      <c r="H53" s="4"/>
      <c r="I53" s="19">
        <f t="shared" ref="I53:I58" si="4">AVERAGE(D53:H53)</f>
        <v>14079.985533333333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451</v>
      </c>
      <c r="E54" s="8"/>
      <c r="F54" s="8">
        <v>441</v>
      </c>
      <c r="G54" s="8">
        <v>443</v>
      </c>
      <c r="H54" s="8"/>
      <c r="I54" s="18">
        <f t="shared" si="4"/>
        <v>445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13223.975200000001</v>
      </c>
      <c r="E55" s="4"/>
      <c r="F55" s="4">
        <f>F56*F$4</f>
        <v>12982.690999999999</v>
      </c>
      <c r="G55" s="4">
        <f>G56*G$4</f>
        <v>13027.4259</v>
      </c>
      <c r="H55" s="4"/>
      <c r="I55" s="19">
        <f t="shared" si="4"/>
        <v>13078.030700000001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419</v>
      </c>
      <c r="E56" s="8"/>
      <c r="F56" s="8">
        <v>410</v>
      </c>
      <c r="G56" s="8">
        <v>411</v>
      </c>
      <c r="H56" s="8"/>
      <c r="I56" s="18">
        <f t="shared" si="4"/>
        <v>413.33333333333331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12624.32</v>
      </c>
      <c r="E57" s="4"/>
      <c r="F57" s="4">
        <f>F58*F$4</f>
        <v>12381.054099999999</v>
      </c>
      <c r="G57" s="4">
        <f>G58*G$4</f>
        <v>12425.184799999999</v>
      </c>
      <c r="H57" s="4"/>
      <c r="I57" s="19">
        <f t="shared" si="4"/>
        <v>12476.852966666667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400</v>
      </c>
      <c r="E58" s="8"/>
      <c r="F58" s="8">
        <v>391</v>
      </c>
      <c r="G58" s="8">
        <v>392</v>
      </c>
      <c r="H58" s="8"/>
      <c r="I58" s="18">
        <f t="shared" si="4"/>
        <v>394.33333333333331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13318.6576</v>
      </c>
      <c r="E60" s="4"/>
      <c r="F60" s="4">
        <f>F61*F$4</f>
        <v>13267.6769</v>
      </c>
      <c r="G60" s="4">
        <f>G61*G$4</f>
        <v>13312.698</v>
      </c>
      <c r="H60" s="4"/>
      <c r="I60" s="19">
        <f t="shared" ref="I60:I71" si="5">AVERAGE(D60:H60)</f>
        <v>13299.6775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422</v>
      </c>
      <c r="E61" s="8"/>
      <c r="F61" s="8">
        <v>419</v>
      </c>
      <c r="G61" s="8">
        <v>420</v>
      </c>
      <c r="H61" s="8"/>
      <c r="I61" s="18">
        <f t="shared" si="5"/>
        <v>420.33333333333331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13129.292799999999</v>
      </c>
      <c r="E62" s="4"/>
      <c r="F62" s="4">
        <f>F63*F$4</f>
        <v>13077.686299999999</v>
      </c>
      <c r="G62" s="4">
        <f>G63*G$4</f>
        <v>13122.516599999999</v>
      </c>
      <c r="H62" s="4"/>
      <c r="I62" s="19">
        <f t="shared" si="5"/>
        <v>13109.831899999999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416</v>
      </c>
      <c r="E63" s="27"/>
      <c r="F63" s="27">
        <v>413</v>
      </c>
      <c r="G63" s="27">
        <v>414</v>
      </c>
      <c r="H63" s="8"/>
      <c r="I63" s="18">
        <f t="shared" si="5"/>
        <v>414.33333333333331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13034.6104</v>
      </c>
      <c r="E64" s="28"/>
      <c r="F64" s="28">
        <f>F65*F$4</f>
        <v>12982.690999999999</v>
      </c>
      <c r="G64" s="28">
        <f>G65*G$4</f>
        <v>13027.4259</v>
      </c>
      <c r="H64" s="28"/>
      <c r="I64" s="60">
        <f t="shared" si="5"/>
        <v>13014.909099999999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413</v>
      </c>
      <c r="E65" s="65"/>
      <c r="F65" s="65">
        <v>410</v>
      </c>
      <c r="G65" s="66">
        <v>411</v>
      </c>
      <c r="H65" s="66"/>
      <c r="I65" s="66">
        <f t="shared" si="5"/>
        <v>411.33333333333331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12939.928</v>
      </c>
      <c r="E66" s="4"/>
      <c r="F66" s="4">
        <f>F67*F$4</f>
        <v>12887.6957</v>
      </c>
      <c r="G66" s="4">
        <f>G67*G$4</f>
        <v>12932.3352</v>
      </c>
      <c r="H66" s="4"/>
      <c r="I66" s="19">
        <f t="shared" si="5"/>
        <v>12919.986299999999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410</v>
      </c>
      <c r="E67" s="27"/>
      <c r="F67" s="27">
        <v>407</v>
      </c>
      <c r="G67" s="8">
        <v>408</v>
      </c>
      <c r="H67" s="8"/>
      <c r="I67" s="18">
        <f t="shared" si="5"/>
        <v>408.33333333333331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12813.684800000001</v>
      </c>
      <c r="E68" s="4"/>
      <c r="F68" s="4">
        <f>F69*F$4</f>
        <v>12761.0353</v>
      </c>
      <c r="G68" s="4">
        <f>G69*G$4</f>
        <v>12837.244499999999</v>
      </c>
      <c r="H68" s="4"/>
      <c r="I68" s="19">
        <f t="shared" si="5"/>
        <v>12803.9882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406</v>
      </c>
      <c r="E69" s="27"/>
      <c r="F69" s="27">
        <v>403</v>
      </c>
      <c r="G69" s="8">
        <v>405</v>
      </c>
      <c r="H69" s="8"/>
      <c r="I69" s="18">
        <f t="shared" si="5"/>
        <v>404.66666666666669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12624.32</v>
      </c>
      <c r="E70" s="4"/>
      <c r="F70" s="4">
        <f>F71*F$4</f>
        <v>12571.0447</v>
      </c>
      <c r="G70" s="4">
        <f>G71*G$4</f>
        <v>12615.3662</v>
      </c>
      <c r="H70" s="4"/>
      <c r="I70" s="19">
        <f t="shared" si="5"/>
        <v>12603.576966666666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400</v>
      </c>
      <c r="E71" s="27"/>
      <c r="F71" s="27">
        <v>397</v>
      </c>
      <c r="G71" s="8">
        <v>398</v>
      </c>
      <c r="H71" s="8"/>
      <c r="I71" s="18">
        <f t="shared" si="5"/>
        <v>398.33333333333331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10793.793600000001</v>
      </c>
      <c r="E73" s="4"/>
      <c r="F73" s="4">
        <f>F74*F$4</f>
        <v>10734.4689</v>
      </c>
      <c r="G73" s="4">
        <f>G74*G$4</f>
        <v>10808.642899999999</v>
      </c>
      <c r="H73" s="4"/>
      <c r="I73" s="19">
        <f>AVERAGE(D73:H73)</f>
        <v>10778.968466666667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342</v>
      </c>
      <c r="E74" s="27"/>
      <c r="F74" s="27">
        <v>339</v>
      </c>
      <c r="G74" s="8">
        <v>341</v>
      </c>
      <c r="H74" s="8"/>
      <c r="I74" s="18">
        <f>AVERAGE(D74:H74)</f>
        <v>340.66666666666669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2" ySplit="4" topLeftCell="C5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70"/>
      <c r="D1" s="170"/>
      <c r="E1" s="170"/>
      <c r="F1" s="170"/>
      <c r="G1" s="170"/>
      <c r="H1" s="170"/>
      <c r="I1" s="170"/>
    </row>
    <row r="2" spans="1:12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5">
      <c r="B4" s="169" t="s">
        <v>23</v>
      </c>
      <c r="C4" s="169"/>
      <c r="D4" s="12">
        <v>31.6341</v>
      </c>
      <c r="E4" s="13">
        <v>31.3353</v>
      </c>
      <c r="F4" s="12">
        <v>31.613600000000002</v>
      </c>
      <c r="G4" s="12"/>
      <c r="H4" s="11">
        <v>31.214200000000002</v>
      </c>
      <c r="I4" s="13">
        <f>AVERAGE(D4:H4)</f>
        <v>31.449300000000001</v>
      </c>
    </row>
    <row r="5" spans="1:12" ht="23.25" x14ac:dyDescent="0.5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25" x14ac:dyDescent="0.5">
      <c r="A6" s="16" t="s">
        <v>90</v>
      </c>
      <c r="B6" s="34" t="s">
        <v>28</v>
      </c>
      <c r="C6" s="43" t="s">
        <v>85</v>
      </c>
      <c r="D6" s="4">
        <f>D7*D$4</f>
        <v>37518.042600000001</v>
      </c>
      <c r="E6" s="4">
        <f>E7*E$4</f>
        <v>37477.018799999998</v>
      </c>
      <c r="F6" s="4">
        <f>F7*F$4</f>
        <v>37272.434400000006</v>
      </c>
      <c r="G6" s="4"/>
      <c r="H6" s="4">
        <f>H7*H$4</f>
        <v>37550.6826</v>
      </c>
      <c r="I6" s="19">
        <f t="shared" ref="I6:I13" si="0">AVERAGE(D6:H6)</f>
        <v>37454.544600000001</v>
      </c>
      <c r="J6" s="6"/>
      <c r="K6" s="6"/>
      <c r="L6" s="6"/>
    </row>
    <row r="7" spans="1:12" ht="23.25" x14ac:dyDescent="0.5">
      <c r="A7" s="16" t="s">
        <v>91</v>
      </c>
      <c r="B7" s="35" t="s">
        <v>29</v>
      </c>
      <c r="C7" s="47" t="s">
        <v>86</v>
      </c>
      <c r="D7" s="8">
        <v>1186</v>
      </c>
      <c r="E7" s="8">
        <v>1196</v>
      </c>
      <c r="F7" s="8">
        <v>1179</v>
      </c>
      <c r="G7" s="8"/>
      <c r="H7" s="8">
        <v>1203</v>
      </c>
      <c r="I7" s="18">
        <f t="shared" si="0"/>
        <v>1191</v>
      </c>
      <c r="J7" s="6"/>
      <c r="K7" s="6"/>
      <c r="L7" s="6"/>
    </row>
    <row r="8" spans="1:12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37518.042600000001</v>
      </c>
      <c r="E8" s="4">
        <f>E9*E$4</f>
        <v>37477.018799999998</v>
      </c>
      <c r="F8" s="4">
        <f>F9*F$4</f>
        <v>37272.434400000006</v>
      </c>
      <c r="G8" s="4"/>
      <c r="H8" s="4">
        <f>H9*H$4</f>
        <v>37550.6826</v>
      </c>
      <c r="I8" s="19">
        <f t="shared" si="0"/>
        <v>37454.544600000001</v>
      </c>
      <c r="J8" s="30"/>
      <c r="K8" s="30"/>
      <c r="L8" s="30"/>
    </row>
    <row r="9" spans="1:12" s="16" customFormat="1" ht="23.25" x14ac:dyDescent="0.5">
      <c r="A9" s="16" t="s">
        <v>93</v>
      </c>
      <c r="B9" s="39" t="s">
        <v>29</v>
      </c>
      <c r="C9" s="56" t="s">
        <v>86</v>
      </c>
      <c r="D9" s="48">
        <v>1186</v>
      </c>
      <c r="E9" s="48">
        <v>1196</v>
      </c>
      <c r="F9" s="48">
        <v>1179</v>
      </c>
      <c r="G9" s="48"/>
      <c r="H9" s="48">
        <v>1203</v>
      </c>
      <c r="I9" s="18">
        <f t="shared" si="0"/>
        <v>1191</v>
      </c>
      <c r="J9" s="30"/>
      <c r="K9" s="30"/>
      <c r="L9" s="30"/>
    </row>
    <row r="10" spans="1:12" ht="23.25" x14ac:dyDescent="0.5">
      <c r="A10" t="s">
        <v>94</v>
      </c>
      <c r="B10" s="34" t="s">
        <v>31</v>
      </c>
      <c r="C10" s="43" t="s">
        <v>85</v>
      </c>
      <c r="D10" s="4">
        <f>D11*D$4</f>
        <v>36505.751400000001</v>
      </c>
      <c r="E10" s="4">
        <f>E11*E$4</f>
        <v>36474.289199999999</v>
      </c>
      <c r="F10" s="4">
        <f>F11*F$4</f>
        <v>36292.412800000006</v>
      </c>
      <c r="G10" s="4"/>
      <c r="H10" s="4">
        <f>H11*H$4</f>
        <v>36520.614000000001</v>
      </c>
      <c r="I10" s="19">
        <f t="shared" si="0"/>
        <v>36448.26685</v>
      </c>
      <c r="J10" s="6"/>
      <c r="K10" s="25"/>
      <c r="L10" s="25"/>
    </row>
    <row r="11" spans="1:12" ht="23.25" x14ac:dyDescent="0.5">
      <c r="A11" t="s">
        <v>95</v>
      </c>
      <c r="B11" s="35" t="s">
        <v>32</v>
      </c>
      <c r="C11" s="47" t="s">
        <v>86</v>
      </c>
      <c r="D11" s="48">
        <v>1154</v>
      </c>
      <c r="E11" s="48">
        <v>1164</v>
      </c>
      <c r="F11" s="48">
        <v>1148</v>
      </c>
      <c r="G11" s="48"/>
      <c r="H11" s="48">
        <v>1170</v>
      </c>
      <c r="I11" s="18">
        <f t="shared" si="0"/>
        <v>1159</v>
      </c>
      <c r="J11" s="6"/>
      <c r="K11" s="25"/>
      <c r="L11" s="25"/>
    </row>
    <row r="12" spans="1:12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35967.971700000002</v>
      </c>
      <c r="E12" s="28">
        <f>E13*E$4</f>
        <v>35972.924400000004</v>
      </c>
      <c r="F12" s="28">
        <f>F13*F$4</f>
        <v>35754.981599999999</v>
      </c>
      <c r="G12" s="28"/>
      <c r="H12" s="28">
        <f>H13*H$4</f>
        <v>35989.972600000001</v>
      </c>
      <c r="I12" s="60">
        <f t="shared" si="0"/>
        <v>35921.462575000005</v>
      </c>
      <c r="J12" s="61">
        <f>AVERAGE(D12:E12)</f>
        <v>35970.448050000006</v>
      </c>
      <c r="K12" s="67"/>
      <c r="L12" s="67"/>
    </row>
    <row r="13" spans="1:12" s="62" customFormat="1" ht="23.25" x14ac:dyDescent="0.5">
      <c r="A13" t="s">
        <v>97</v>
      </c>
      <c r="B13" s="63" t="s">
        <v>32</v>
      </c>
      <c r="C13" s="64" t="s">
        <v>86</v>
      </c>
      <c r="D13" s="68">
        <v>1137</v>
      </c>
      <c r="E13" s="68">
        <v>1148</v>
      </c>
      <c r="F13" s="68">
        <v>1131</v>
      </c>
      <c r="G13" s="68"/>
      <c r="H13" s="68">
        <v>1153</v>
      </c>
      <c r="I13" s="66">
        <f t="shared" si="0"/>
        <v>1142.25</v>
      </c>
      <c r="J13" s="61">
        <f>AVERAGE(D13:E13)</f>
        <v>1142.5</v>
      </c>
      <c r="K13" s="67"/>
      <c r="L13" s="67"/>
    </row>
    <row r="14" spans="1:12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25" x14ac:dyDescent="0.5">
      <c r="A15" t="s">
        <v>98</v>
      </c>
      <c r="B15" s="34" t="s">
        <v>35</v>
      </c>
      <c r="C15" s="43" t="s">
        <v>85</v>
      </c>
      <c r="D15" s="4">
        <f>D16*D$4</f>
        <v>24200.086500000001</v>
      </c>
      <c r="E15" s="4">
        <f>E16*E$4</f>
        <v>24190.851600000002</v>
      </c>
      <c r="F15" s="4">
        <f>F16*F$4</f>
        <v>24057.9496</v>
      </c>
      <c r="G15" s="4"/>
      <c r="H15" s="4">
        <f>H16*H$4</f>
        <v>24222.2192</v>
      </c>
      <c r="I15" s="19">
        <f t="shared" ref="I15:I20" si="1">AVERAGE(D15:H15)</f>
        <v>24167.776724999996</v>
      </c>
      <c r="J15" s="6"/>
      <c r="K15" s="25"/>
      <c r="L15" s="25"/>
    </row>
    <row r="16" spans="1:12" ht="23.25" x14ac:dyDescent="0.5">
      <c r="A16" t="s">
        <v>99</v>
      </c>
      <c r="B16" s="35" t="s">
        <v>36</v>
      </c>
      <c r="C16" s="47" t="s">
        <v>86</v>
      </c>
      <c r="D16" s="8">
        <v>765</v>
      </c>
      <c r="E16" s="8">
        <v>772</v>
      </c>
      <c r="F16" s="8">
        <v>761</v>
      </c>
      <c r="G16" s="8"/>
      <c r="H16" s="8">
        <v>776</v>
      </c>
      <c r="I16" s="18">
        <f t="shared" si="1"/>
        <v>768.5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16038.4887</v>
      </c>
      <c r="E17" s="4">
        <f>E18*E$4</f>
        <v>16012.338299999999</v>
      </c>
      <c r="F17" s="4">
        <f>F18*F$4</f>
        <v>15933.254400000002</v>
      </c>
      <c r="G17" s="4"/>
      <c r="H17" s="4">
        <f>H18*H$4</f>
        <v>16044.098800000002</v>
      </c>
      <c r="I17" s="19">
        <f t="shared" si="1"/>
        <v>16007.045049999999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507</v>
      </c>
      <c r="E18" s="8">
        <v>511</v>
      </c>
      <c r="F18" s="8">
        <v>504</v>
      </c>
      <c r="G18" s="8"/>
      <c r="H18" s="8">
        <v>514</v>
      </c>
      <c r="I18" s="18">
        <f t="shared" si="1"/>
        <v>509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33911.7552</v>
      </c>
      <c r="E19" s="4">
        <f>E20*E$4</f>
        <v>33873.459300000002</v>
      </c>
      <c r="F19" s="4">
        <f>F20*F$4</f>
        <v>33700.097600000001</v>
      </c>
      <c r="G19" s="4"/>
      <c r="H19" s="4">
        <f>H20*H$4</f>
        <v>33898.621200000001</v>
      </c>
      <c r="I19" s="19">
        <f t="shared" si="1"/>
        <v>33845.983325000001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1072</v>
      </c>
      <c r="E20" s="8">
        <v>1081</v>
      </c>
      <c r="F20" s="8">
        <v>1066</v>
      </c>
      <c r="G20" s="8"/>
      <c r="H20" s="8">
        <v>1086</v>
      </c>
      <c r="I20" s="18">
        <f t="shared" si="1"/>
        <v>1076.25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22713.283800000001</v>
      </c>
      <c r="E22" s="4">
        <f>E23*E$4</f>
        <v>22686.7572</v>
      </c>
      <c r="F22" s="4">
        <f>F23*F$4</f>
        <v>22572.110400000001</v>
      </c>
      <c r="G22" s="4"/>
      <c r="H22" s="4">
        <f>H23*H$4</f>
        <v>22193.296200000001</v>
      </c>
      <c r="I22" s="19">
        <f>AVERAGE(D22:H22)</f>
        <v>22541.3619</v>
      </c>
      <c r="J22" s="30">
        <f>AVERAGE(D29:E29)</f>
        <v>12939.912899999999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718</v>
      </c>
      <c r="E23" s="48">
        <v>724</v>
      </c>
      <c r="F23" s="48">
        <v>714</v>
      </c>
      <c r="G23" s="18"/>
      <c r="H23" s="18">
        <v>711</v>
      </c>
      <c r="I23" s="18">
        <f>AVERAGE(D23:H23)</f>
        <v>716.75</v>
      </c>
      <c r="J23" s="30">
        <f>AVERAGE(D30:E30)</f>
        <v>411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14488.417799999999</v>
      </c>
      <c r="E25" s="4">
        <f>E26*E$4</f>
        <v>14476.908600000001</v>
      </c>
      <c r="F25" s="4">
        <f>F26*F$4</f>
        <v>14384.188</v>
      </c>
      <c r="G25" s="4"/>
      <c r="H25" s="4">
        <f>H26*H$4</f>
        <v>14483.388800000001</v>
      </c>
      <c r="I25" s="19">
        <f t="shared" ref="I25:I36" si="2">AVERAGE(D25:H25)</f>
        <v>14458.2258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458</v>
      </c>
      <c r="E26" s="8">
        <v>462</v>
      </c>
      <c r="F26" s="8">
        <v>455</v>
      </c>
      <c r="G26" s="8"/>
      <c r="H26" s="8">
        <v>464</v>
      </c>
      <c r="I26" s="18">
        <f t="shared" si="2"/>
        <v>459.75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13444.4925</v>
      </c>
      <c r="E27" s="4">
        <f>E28*E$4</f>
        <v>13442.843699999999</v>
      </c>
      <c r="F27" s="4">
        <f>F28*F$4</f>
        <v>13372.552800000001</v>
      </c>
      <c r="G27" s="4"/>
      <c r="H27" s="4">
        <f>H28*H$4</f>
        <v>13453.3202</v>
      </c>
      <c r="I27" s="19">
        <f t="shared" si="2"/>
        <v>13428.302299999999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425</v>
      </c>
      <c r="E28" s="8">
        <v>429</v>
      </c>
      <c r="F28" s="8">
        <v>423</v>
      </c>
      <c r="G28" s="8"/>
      <c r="H28" s="8">
        <v>431</v>
      </c>
      <c r="I28" s="18">
        <f t="shared" si="2"/>
        <v>427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12938.3469</v>
      </c>
      <c r="E29" s="28">
        <f>E30*E$4</f>
        <v>12941.4789</v>
      </c>
      <c r="F29" s="28">
        <f>F30*F$4</f>
        <v>12866.735200000001</v>
      </c>
      <c r="G29" s="28"/>
      <c r="H29" s="28">
        <f>H30*H$4</f>
        <v>12953.893</v>
      </c>
      <c r="I29" s="60">
        <f t="shared" si="2"/>
        <v>12925.113499999999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409</v>
      </c>
      <c r="E30" s="66">
        <v>413</v>
      </c>
      <c r="F30" s="66">
        <v>407</v>
      </c>
      <c r="G30" s="66"/>
      <c r="H30" s="66">
        <v>415</v>
      </c>
      <c r="I30" s="66">
        <f t="shared" si="2"/>
        <v>411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12843.444600000001</v>
      </c>
      <c r="E31" s="4">
        <f>E32*E$4</f>
        <v>12816.137699999999</v>
      </c>
      <c r="F31" s="4">
        <f>F32*F$4</f>
        <v>12771.894400000001</v>
      </c>
      <c r="G31" s="4"/>
      <c r="H31" s="4">
        <f>H32*H$4</f>
        <v>12829.0362</v>
      </c>
      <c r="I31" s="19">
        <f t="shared" si="2"/>
        <v>12815.128225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406</v>
      </c>
      <c r="E32" s="8">
        <v>409</v>
      </c>
      <c r="F32" s="8">
        <v>404</v>
      </c>
      <c r="G32" s="8"/>
      <c r="H32" s="8">
        <v>411</v>
      </c>
      <c r="I32" s="18">
        <f t="shared" si="2"/>
        <v>407.5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12811.8105</v>
      </c>
      <c r="E33" s="4">
        <f>E34*E$4</f>
        <v>12784.8024</v>
      </c>
      <c r="F33" s="4">
        <f>F34*F$4</f>
        <v>12740.2808</v>
      </c>
      <c r="G33" s="4"/>
      <c r="H33" s="4">
        <f>H34*H$4</f>
        <v>12797.822</v>
      </c>
      <c r="I33" s="19">
        <f t="shared" si="2"/>
        <v>12783.678925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405</v>
      </c>
      <c r="E34" s="8">
        <v>408</v>
      </c>
      <c r="F34" s="8">
        <v>403</v>
      </c>
      <c r="G34" s="8"/>
      <c r="H34" s="8">
        <v>410</v>
      </c>
      <c r="I34" s="18">
        <f t="shared" si="2"/>
        <v>406.5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12685.274100000001</v>
      </c>
      <c r="E35" s="28">
        <f>E36*E$4</f>
        <v>12690.7965</v>
      </c>
      <c r="F35" s="28">
        <f>F36*F$4</f>
        <v>12613.8264</v>
      </c>
      <c r="G35" s="28"/>
      <c r="H35" s="28">
        <f>H36*H$4</f>
        <v>12672.965200000001</v>
      </c>
      <c r="I35" s="60">
        <f t="shared" si="2"/>
        <v>12665.715549999999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401</v>
      </c>
      <c r="E36" s="66">
        <v>405</v>
      </c>
      <c r="F36" s="66">
        <v>399</v>
      </c>
      <c r="G36" s="66"/>
      <c r="H36" s="66">
        <v>406</v>
      </c>
      <c r="I36" s="66">
        <f t="shared" si="2"/>
        <v>402.75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12432.201300000001</v>
      </c>
      <c r="E38" s="4">
        <f>E39*E$4</f>
        <v>12440.114100000001</v>
      </c>
      <c r="F38" s="4">
        <f>F39*F$4</f>
        <v>12360.917600000001</v>
      </c>
      <c r="G38" s="4"/>
      <c r="H38" s="4">
        <f>H39*H$4</f>
        <v>12454.4658</v>
      </c>
      <c r="I38" s="19">
        <f t="shared" ref="I38:I43" si="3">AVERAGE(D38:H38)</f>
        <v>12421.9247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393</v>
      </c>
      <c r="E39" s="8">
        <v>397</v>
      </c>
      <c r="F39" s="8">
        <v>391</v>
      </c>
      <c r="G39" s="8"/>
      <c r="H39" s="8">
        <v>399</v>
      </c>
      <c r="I39" s="18">
        <f t="shared" si="3"/>
        <v>395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11831.153399999999</v>
      </c>
      <c r="E40" s="4">
        <f>E41*E$4</f>
        <v>11813.408100000001</v>
      </c>
      <c r="F40" s="4">
        <f>F41*F$4</f>
        <v>11760.2592</v>
      </c>
      <c r="G40" s="4"/>
      <c r="H40" s="4">
        <f>H41*H$4</f>
        <v>11830.1818</v>
      </c>
      <c r="I40" s="19">
        <f t="shared" si="3"/>
        <v>11808.750624999999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374</v>
      </c>
      <c r="E41" s="8">
        <v>377</v>
      </c>
      <c r="F41" s="8">
        <v>372</v>
      </c>
      <c r="G41" s="8"/>
      <c r="H41" s="8">
        <v>379</v>
      </c>
      <c r="I41" s="18">
        <f t="shared" si="3"/>
        <v>375.5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11736.251099999999</v>
      </c>
      <c r="E42" s="4">
        <f>E43*E$4</f>
        <v>11719.4022</v>
      </c>
      <c r="F42" s="4">
        <f>F43*F$4</f>
        <v>11665.4184</v>
      </c>
      <c r="G42" s="4"/>
      <c r="H42" s="4">
        <f>H43*H$4</f>
        <v>11736.539200000001</v>
      </c>
      <c r="I42" s="19">
        <f t="shared" si="3"/>
        <v>11714.402725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371</v>
      </c>
      <c r="E43" s="8">
        <v>374</v>
      </c>
      <c r="F43" s="8">
        <v>369</v>
      </c>
      <c r="G43" s="8"/>
      <c r="H43" s="8">
        <v>376</v>
      </c>
      <c r="I43" s="18">
        <f t="shared" si="3"/>
        <v>372.5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31570.8318</v>
      </c>
      <c r="E45" s="4">
        <f>E46*E$4</f>
        <v>31523.311799999999</v>
      </c>
      <c r="F45" s="4">
        <f>F46*F$4</f>
        <v>31360.691200000001</v>
      </c>
      <c r="G45" s="4"/>
      <c r="H45" s="4">
        <f>H46*H$4</f>
        <v>31557.556200000003</v>
      </c>
      <c r="I45" s="19">
        <f>AVERAGE(D45:H45)</f>
        <v>31503.097750000001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998</v>
      </c>
      <c r="E46" s="18">
        <v>1006</v>
      </c>
      <c r="F46" s="18">
        <v>992</v>
      </c>
      <c r="G46" s="18"/>
      <c r="H46" s="18">
        <v>1011</v>
      </c>
      <c r="I46" s="18">
        <f>AVERAGE(D46:H46)</f>
        <v>1001.75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29040.103800000001</v>
      </c>
      <c r="E47" s="4">
        <f>E48*E$4</f>
        <v>29016.487799999999</v>
      </c>
      <c r="F47" s="4">
        <f>F48*F$4</f>
        <v>28863.216800000002</v>
      </c>
      <c r="G47" s="4"/>
      <c r="H47" s="4">
        <f>H48*H$4</f>
        <v>29029.206000000002</v>
      </c>
      <c r="I47" s="19">
        <f>AVERAGE(D47:H47)</f>
        <v>28987.253600000004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918</v>
      </c>
      <c r="E48" s="8">
        <v>926</v>
      </c>
      <c r="F48" s="8">
        <v>913</v>
      </c>
      <c r="G48" s="8"/>
      <c r="H48" s="8">
        <v>930</v>
      </c>
      <c r="I48" s="18">
        <f>AVERAGE(D48:H48)</f>
        <v>921.75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20435.6286</v>
      </c>
      <c r="E50" s="4">
        <f>E51*E$4</f>
        <v>20931.9804</v>
      </c>
      <c r="F50" s="4">
        <f>F51*F$4</f>
        <v>20833.362400000002</v>
      </c>
      <c r="G50" s="4"/>
      <c r="H50" s="4">
        <f>H51*H$4</f>
        <v>20944.728200000001</v>
      </c>
      <c r="I50" s="19">
        <f>AVERAGE(D50:H50)</f>
        <v>20786.424899999998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646</v>
      </c>
      <c r="E51" s="8">
        <v>668</v>
      </c>
      <c r="F51" s="8">
        <v>659</v>
      </c>
      <c r="G51" s="8"/>
      <c r="H51" s="8">
        <v>671</v>
      </c>
      <c r="I51" s="18">
        <f>AVERAGE(D51:H51)</f>
        <v>661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14045.5404</v>
      </c>
      <c r="E53" s="4">
        <f>E54*E$4</f>
        <v>14038.214400000001</v>
      </c>
      <c r="F53" s="4">
        <f>F54*F$4</f>
        <v>13941.597600000001</v>
      </c>
      <c r="G53" s="4"/>
      <c r="H53" s="4">
        <f>H54*H$4</f>
        <v>14046.390000000001</v>
      </c>
      <c r="I53" s="19">
        <f t="shared" ref="I53:I58" si="4">AVERAGE(D53:H53)</f>
        <v>14017.935600000001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444</v>
      </c>
      <c r="E54" s="8">
        <v>448</v>
      </c>
      <c r="F54" s="8">
        <v>441</v>
      </c>
      <c r="G54" s="8"/>
      <c r="H54" s="8">
        <v>450</v>
      </c>
      <c r="I54" s="18">
        <f t="shared" si="4"/>
        <v>445.75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13033.2492</v>
      </c>
      <c r="E55" s="4">
        <f>E56*E$4</f>
        <v>13035.4848</v>
      </c>
      <c r="F55" s="4">
        <f>F56*F$4</f>
        <v>12961.576000000001</v>
      </c>
      <c r="G55" s="4"/>
      <c r="H55" s="4">
        <f>H56*H$4</f>
        <v>13047.535600000001</v>
      </c>
      <c r="I55" s="19">
        <f t="shared" si="4"/>
        <v>13019.4614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412</v>
      </c>
      <c r="E56" s="8">
        <v>416</v>
      </c>
      <c r="F56" s="8">
        <v>410</v>
      </c>
      <c r="G56" s="8"/>
      <c r="H56" s="8">
        <v>418</v>
      </c>
      <c r="I56" s="18">
        <f t="shared" si="4"/>
        <v>414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12432.201300000001</v>
      </c>
      <c r="E57" s="4">
        <f>E58*E$4</f>
        <v>12440.114100000001</v>
      </c>
      <c r="F57" s="4">
        <f>F58*F$4</f>
        <v>12360.917600000001</v>
      </c>
      <c r="G57" s="4"/>
      <c r="H57" s="4">
        <f>H58*H$4</f>
        <v>12454.4658</v>
      </c>
      <c r="I57" s="19">
        <f t="shared" si="4"/>
        <v>12421.9247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393</v>
      </c>
      <c r="E58" s="8">
        <v>397</v>
      </c>
      <c r="F58" s="8">
        <v>391</v>
      </c>
      <c r="G58" s="8"/>
      <c r="H58" s="8">
        <v>399</v>
      </c>
      <c r="I58" s="18">
        <f t="shared" si="4"/>
        <v>395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13349.590200000001</v>
      </c>
      <c r="E60" s="4">
        <f>E61*E$4</f>
        <v>13317.502500000001</v>
      </c>
      <c r="F60" s="4">
        <f>F61*F$4</f>
        <v>13246.098400000001</v>
      </c>
      <c r="G60" s="4"/>
      <c r="H60" s="4">
        <f>H61*H$4</f>
        <v>13328.463400000001</v>
      </c>
      <c r="I60" s="19">
        <f t="shared" ref="I60:I71" si="5">AVERAGE(D60:H60)</f>
        <v>13310.413625000001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422</v>
      </c>
      <c r="E61" s="8">
        <v>425</v>
      </c>
      <c r="F61" s="8">
        <v>419</v>
      </c>
      <c r="G61" s="8"/>
      <c r="H61" s="8">
        <v>427</v>
      </c>
      <c r="I61" s="18">
        <f t="shared" si="5"/>
        <v>423.25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13128.1515</v>
      </c>
      <c r="E62" s="4">
        <f>E63*E$4</f>
        <v>13129.4907</v>
      </c>
      <c r="F62" s="4">
        <f>F63*F$4</f>
        <v>13056.416800000001</v>
      </c>
      <c r="G62" s="4"/>
      <c r="H62" s="4">
        <f>H63*H$4</f>
        <v>13141.1782</v>
      </c>
      <c r="I62" s="19">
        <f t="shared" si="5"/>
        <v>13113.809300000001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415</v>
      </c>
      <c r="E63" s="27">
        <v>419</v>
      </c>
      <c r="F63" s="27">
        <v>413</v>
      </c>
      <c r="G63" s="27"/>
      <c r="H63" s="8">
        <v>421</v>
      </c>
      <c r="I63" s="18">
        <f t="shared" si="5"/>
        <v>417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13033.2492</v>
      </c>
      <c r="E64" s="28">
        <f>E65*E$4</f>
        <v>13035.4848</v>
      </c>
      <c r="F64" s="28">
        <f>F65*F$4</f>
        <v>12961.576000000001</v>
      </c>
      <c r="G64" s="28"/>
      <c r="H64" s="28">
        <f>H65*H$4</f>
        <v>13047.535600000001</v>
      </c>
      <c r="I64" s="60">
        <f t="shared" si="5"/>
        <v>13019.4614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412</v>
      </c>
      <c r="E65" s="65">
        <v>416</v>
      </c>
      <c r="F65" s="65">
        <v>410</v>
      </c>
      <c r="G65" s="66"/>
      <c r="H65" s="66">
        <v>418</v>
      </c>
      <c r="I65" s="60">
        <f t="shared" si="5"/>
        <v>414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12938.3469</v>
      </c>
      <c r="E66" s="4">
        <f>E67*E$4</f>
        <v>12941.4789</v>
      </c>
      <c r="F66" s="4">
        <f>F67*F$4</f>
        <v>12866.735200000001</v>
      </c>
      <c r="G66" s="4"/>
      <c r="H66" s="4">
        <f>H67*H$4</f>
        <v>12953.893</v>
      </c>
      <c r="I66" s="19">
        <f t="shared" si="5"/>
        <v>12925.113499999999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409</v>
      </c>
      <c r="E67" s="27">
        <v>413</v>
      </c>
      <c r="F67" s="27">
        <v>407</v>
      </c>
      <c r="G67" s="8"/>
      <c r="H67" s="8">
        <v>415</v>
      </c>
      <c r="I67" s="18">
        <f t="shared" si="5"/>
        <v>411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12843.444600000001</v>
      </c>
      <c r="E68" s="4">
        <f>E69*E$4</f>
        <v>12816.137699999999</v>
      </c>
      <c r="F68" s="4">
        <f>F69*F$4</f>
        <v>12771.894400000001</v>
      </c>
      <c r="G68" s="4"/>
      <c r="H68" s="4">
        <f>H69*H$4</f>
        <v>12829.0362</v>
      </c>
      <c r="I68" s="19">
        <f t="shared" si="5"/>
        <v>12815.128225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406</v>
      </c>
      <c r="E69" s="27">
        <v>409</v>
      </c>
      <c r="F69" s="27">
        <v>404</v>
      </c>
      <c r="G69" s="8"/>
      <c r="H69" s="8">
        <v>411</v>
      </c>
      <c r="I69" s="18">
        <f t="shared" si="5"/>
        <v>407.5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12653.64</v>
      </c>
      <c r="E70" s="4">
        <f>E71*E$4</f>
        <v>12628.125900000001</v>
      </c>
      <c r="F70" s="4">
        <f>F71*F$4</f>
        <v>12550.599200000001</v>
      </c>
      <c r="G70" s="4"/>
      <c r="H70" s="4">
        <f>H71*H$4</f>
        <v>12641.751</v>
      </c>
      <c r="I70" s="19">
        <f t="shared" si="5"/>
        <v>12618.529025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400</v>
      </c>
      <c r="E71" s="27">
        <v>403</v>
      </c>
      <c r="F71" s="27">
        <v>397</v>
      </c>
      <c r="G71" s="8"/>
      <c r="H71" s="8">
        <v>405</v>
      </c>
      <c r="I71" s="18">
        <f t="shared" si="5"/>
        <v>401.25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10818.8622</v>
      </c>
      <c r="E73" s="4">
        <f>E74*E$4</f>
        <v>10810.6785</v>
      </c>
      <c r="F73" s="4">
        <f>F74*F$4</f>
        <v>10748.624</v>
      </c>
      <c r="G73" s="4"/>
      <c r="H73" s="4">
        <f>H74*H$4</f>
        <v>10800.1132</v>
      </c>
      <c r="I73" s="19">
        <f>AVERAGE(D73:H73)</f>
        <v>10794.569475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342</v>
      </c>
      <c r="E74" s="27">
        <v>345</v>
      </c>
      <c r="F74" s="27">
        <v>340</v>
      </c>
      <c r="G74" s="8"/>
      <c r="H74" s="8">
        <v>346</v>
      </c>
      <c r="I74" s="18">
        <f>AVERAGE(D74:H74)</f>
        <v>343.25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85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70"/>
      <c r="D1" s="170"/>
      <c r="E1" s="170"/>
      <c r="F1" s="170"/>
      <c r="G1" s="170"/>
      <c r="H1" s="170"/>
      <c r="I1" s="170"/>
    </row>
    <row r="2" spans="1:18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5">
      <c r="B4" s="169" t="s">
        <v>23</v>
      </c>
      <c r="C4" s="169"/>
      <c r="D4" s="11">
        <v>31.037800000000001</v>
      </c>
      <c r="E4" s="13">
        <v>30.9587</v>
      </c>
      <c r="F4" s="12">
        <v>30.517900000000001</v>
      </c>
      <c r="G4" s="12">
        <v>30.389900000000001</v>
      </c>
      <c r="H4" s="11"/>
      <c r="I4" s="13">
        <f>AVERAGE(D4:H4)</f>
        <v>30.726074999999998</v>
      </c>
    </row>
    <row r="5" spans="1:18" ht="23.25" x14ac:dyDescent="0.5">
      <c r="B5" s="33" t="s">
        <v>27</v>
      </c>
      <c r="C5" s="32"/>
      <c r="D5" s="20"/>
      <c r="E5" s="41"/>
      <c r="F5" s="41"/>
      <c r="G5" s="20"/>
      <c r="H5" s="20"/>
      <c r="I5" s="14"/>
      <c r="K5" s="126"/>
      <c r="M5" s="126"/>
      <c r="N5" s="126"/>
      <c r="O5" s="126"/>
      <c r="P5" s="126"/>
      <c r="Q5" s="126"/>
      <c r="R5" s="126"/>
    </row>
    <row r="6" spans="1:18" ht="23.25" x14ac:dyDescent="0.5">
      <c r="A6" s="16" t="s">
        <v>90</v>
      </c>
      <c r="B6" s="34" t="s">
        <v>28</v>
      </c>
      <c r="C6" s="43" t="s">
        <v>85</v>
      </c>
      <c r="D6" s="4">
        <f>D7*D$4</f>
        <v>37524.700199999999</v>
      </c>
      <c r="E6" s="4">
        <f>E7*E$4</f>
        <v>37429.068299999999</v>
      </c>
      <c r="F6" s="4">
        <f>F7*F$4</f>
        <v>37384.427499999998</v>
      </c>
      <c r="G6" s="4">
        <f>G7*G$4</f>
        <v>37531.5265</v>
      </c>
      <c r="H6" s="4"/>
      <c r="I6" s="19">
        <f t="shared" ref="I6:I13" si="0">AVERAGE(D6:H6)</f>
        <v>37467.430625000001</v>
      </c>
      <c r="J6" s="6"/>
      <c r="K6" s="143"/>
      <c r="L6" s="6"/>
      <c r="M6" s="126"/>
      <c r="N6" s="126"/>
      <c r="O6" s="126"/>
      <c r="P6" s="126"/>
      <c r="Q6" s="126"/>
      <c r="R6" s="126"/>
    </row>
    <row r="7" spans="1:18" ht="23.25" x14ac:dyDescent="0.5">
      <c r="A7" s="16" t="s">
        <v>91</v>
      </c>
      <c r="B7" s="35" t="s">
        <v>29</v>
      </c>
      <c r="C7" s="47" t="s">
        <v>86</v>
      </c>
      <c r="D7" s="8">
        <v>1209</v>
      </c>
      <c r="E7" s="8">
        <v>1209</v>
      </c>
      <c r="F7" s="8">
        <v>1225</v>
      </c>
      <c r="G7" s="8">
        <v>1235</v>
      </c>
      <c r="H7" s="8"/>
      <c r="I7" s="18">
        <f t="shared" si="0"/>
        <v>1219.5</v>
      </c>
      <c r="J7" s="6"/>
      <c r="K7" s="143"/>
      <c r="L7" s="6"/>
      <c r="M7" s="126"/>
      <c r="N7" s="126"/>
      <c r="O7" s="126"/>
      <c r="P7" s="126"/>
      <c r="Q7" s="126"/>
      <c r="R7" s="126"/>
    </row>
    <row r="8" spans="1:18" s="16" customFormat="1" ht="23.25" x14ac:dyDescent="0.5">
      <c r="A8" s="16" t="s">
        <v>92</v>
      </c>
      <c r="B8" s="38" t="s">
        <v>30</v>
      </c>
      <c r="C8" s="45" t="s">
        <v>85</v>
      </c>
      <c r="D8" s="4">
        <f>D9*D$4</f>
        <v>36997.0576</v>
      </c>
      <c r="E8" s="4">
        <f>E9*E$4</f>
        <v>36407.431199999999</v>
      </c>
      <c r="F8" s="4">
        <f>F9*F$4</f>
        <v>35858.532500000001</v>
      </c>
      <c r="G8" s="4">
        <f>G9*G$4</f>
        <v>36012.031499999997</v>
      </c>
      <c r="H8" s="4"/>
      <c r="I8" s="19">
        <f t="shared" si="0"/>
        <v>36318.763200000001</v>
      </c>
      <c r="J8" s="30"/>
      <c r="K8" s="144"/>
      <c r="L8" s="30"/>
      <c r="M8" s="127"/>
      <c r="N8" s="127"/>
      <c r="O8" s="127"/>
      <c r="P8" s="127"/>
      <c r="Q8" s="127"/>
      <c r="R8" s="127"/>
    </row>
    <row r="9" spans="1:18" s="16" customFormat="1" ht="23.25" x14ac:dyDescent="0.5">
      <c r="A9" s="16" t="s">
        <v>93</v>
      </c>
      <c r="B9" s="39" t="s">
        <v>29</v>
      </c>
      <c r="C9" s="56" t="s">
        <v>86</v>
      </c>
      <c r="D9" s="48">
        <v>1192</v>
      </c>
      <c r="E9" s="48">
        <v>1176</v>
      </c>
      <c r="F9" s="48">
        <v>1175</v>
      </c>
      <c r="G9" s="48">
        <v>1185</v>
      </c>
      <c r="H9" s="48"/>
      <c r="I9" s="18">
        <f t="shared" si="0"/>
        <v>1182</v>
      </c>
      <c r="J9" s="30"/>
      <c r="K9" s="144"/>
      <c r="L9" s="30"/>
      <c r="M9" s="127"/>
      <c r="N9" s="127"/>
      <c r="O9" s="127"/>
      <c r="P9" s="127"/>
      <c r="Q9" s="127"/>
      <c r="R9" s="127"/>
    </row>
    <row r="10" spans="1:18" ht="23.25" x14ac:dyDescent="0.5">
      <c r="A10" t="s">
        <v>94</v>
      </c>
      <c r="B10" s="34" t="s">
        <v>31</v>
      </c>
      <c r="C10" s="43" t="s">
        <v>85</v>
      </c>
      <c r="D10" s="4">
        <f>D11*D$4</f>
        <v>36469.415000000001</v>
      </c>
      <c r="E10" s="4">
        <f>E11*E$4</f>
        <v>36407.431199999999</v>
      </c>
      <c r="F10" s="4">
        <f>F11*F$4</f>
        <v>36346.818899999998</v>
      </c>
      <c r="G10" s="4">
        <f>G11*G$4</f>
        <v>36528.659800000001</v>
      </c>
      <c r="H10" s="4"/>
      <c r="I10" s="19">
        <f t="shared" si="0"/>
        <v>36438.081225000002</v>
      </c>
      <c r="J10" s="6"/>
      <c r="K10" s="25"/>
      <c r="L10" s="25"/>
      <c r="M10" s="126"/>
      <c r="N10" s="126"/>
      <c r="O10" s="126"/>
      <c r="P10" s="126"/>
      <c r="Q10" s="126"/>
      <c r="R10" s="126"/>
    </row>
    <row r="11" spans="1:18" ht="23.25" x14ac:dyDescent="0.5">
      <c r="A11" t="s">
        <v>95</v>
      </c>
      <c r="B11" s="35" t="s">
        <v>32</v>
      </c>
      <c r="C11" s="47" t="s">
        <v>86</v>
      </c>
      <c r="D11" s="48">
        <v>1175</v>
      </c>
      <c r="E11" s="48">
        <v>1176</v>
      </c>
      <c r="F11" s="48">
        <v>1191</v>
      </c>
      <c r="G11" s="48">
        <v>1202</v>
      </c>
      <c r="H11" s="48"/>
      <c r="I11" s="18">
        <f t="shared" si="0"/>
        <v>1186</v>
      </c>
      <c r="J11" s="6"/>
      <c r="K11" s="25"/>
      <c r="L11" s="25"/>
    </row>
    <row r="12" spans="1:18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35445.167600000001</v>
      </c>
      <c r="E12" s="28">
        <f>E13*E$4</f>
        <v>34859.496200000001</v>
      </c>
      <c r="F12" s="28">
        <f>F13*F$4</f>
        <v>34332.637500000004</v>
      </c>
      <c r="G12" s="28">
        <f>G13*G$4</f>
        <v>34462.1466</v>
      </c>
      <c r="H12" s="28"/>
      <c r="I12" s="60">
        <f t="shared" si="0"/>
        <v>34774.861975000007</v>
      </c>
      <c r="J12" s="61">
        <f>AVERAGE(D12:E12)</f>
        <v>35152.331900000005</v>
      </c>
      <c r="K12" s="67"/>
      <c r="L12" s="67"/>
    </row>
    <row r="13" spans="1:18" s="62" customFormat="1" ht="23.25" x14ac:dyDescent="0.5">
      <c r="A13" t="s">
        <v>97</v>
      </c>
      <c r="B13" s="63" t="s">
        <v>32</v>
      </c>
      <c r="C13" s="64" t="s">
        <v>86</v>
      </c>
      <c r="D13" s="68">
        <v>1142</v>
      </c>
      <c r="E13" s="68">
        <v>1126</v>
      </c>
      <c r="F13" s="68">
        <v>1125</v>
      </c>
      <c r="G13" s="68">
        <v>1134</v>
      </c>
      <c r="H13" s="68"/>
      <c r="I13" s="66">
        <f t="shared" si="0"/>
        <v>1131.75</v>
      </c>
      <c r="J13" s="61">
        <f>AVERAGE(D13:E13)</f>
        <v>1134</v>
      </c>
      <c r="K13" s="67"/>
      <c r="L13" s="67"/>
    </row>
    <row r="14" spans="1:18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25" x14ac:dyDescent="0.5">
      <c r="A15" t="s">
        <v>98</v>
      </c>
      <c r="B15" s="34" t="s">
        <v>35</v>
      </c>
      <c r="C15" s="43" t="s">
        <v>85</v>
      </c>
      <c r="D15" s="4">
        <f>D16*D$4</f>
        <v>24178.446200000002</v>
      </c>
      <c r="E15" s="4">
        <f>E16*E$4</f>
        <v>24147.786</v>
      </c>
      <c r="F15" s="4">
        <f>F16*F$4</f>
        <v>24139.658900000002</v>
      </c>
      <c r="G15" s="4">
        <f>G16*G$4</f>
        <v>24251.140200000002</v>
      </c>
      <c r="H15" s="4"/>
      <c r="I15" s="19">
        <f t="shared" ref="I15:I20" si="1">AVERAGE(D15:H15)</f>
        <v>24179.257825000001</v>
      </c>
      <c r="J15" s="6"/>
      <c r="K15" s="25"/>
      <c r="L15" s="25"/>
    </row>
    <row r="16" spans="1:18" ht="23.25" x14ac:dyDescent="0.5">
      <c r="A16" t="s">
        <v>99</v>
      </c>
      <c r="B16" s="35" t="s">
        <v>36</v>
      </c>
      <c r="C16" s="47" t="s">
        <v>86</v>
      </c>
      <c r="D16" s="8">
        <v>779</v>
      </c>
      <c r="E16" s="8">
        <v>780</v>
      </c>
      <c r="F16" s="8">
        <v>791</v>
      </c>
      <c r="G16" s="8">
        <v>798</v>
      </c>
      <c r="H16" s="8"/>
      <c r="I16" s="18">
        <f t="shared" si="1"/>
        <v>787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16015.504800000001</v>
      </c>
      <c r="E17" s="4">
        <f>E18*E$4</f>
        <v>15974.689200000001</v>
      </c>
      <c r="F17" s="4">
        <f>F18*F$4</f>
        <v>15960.861700000001</v>
      </c>
      <c r="G17" s="4">
        <f>G18*G$4</f>
        <v>16045.867200000001</v>
      </c>
      <c r="H17" s="4"/>
      <c r="I17" s="19">
        <f t="shared" si="1"/>
        <v>15999.230725000001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516</v>
      </c>
      <c r="E18" s="8">
        <v>516</v>
      </c>
      <c r="F18" s="8">
        <v>523</v>
      </c>
      <c r="G18" s="8">
        <v>528</v>
      </c>
      <c r="H18" s="8"/>
      <c r="I18" s="18">
        <f t="shared" si="1"/>
        <v>520.75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33396.6728</v>
      </c>
      <c r="E19" s="4">
        <f>E20*E$4</f>
        <v>32816.222000000002</v>
      </c>
      <c r="F19" s="4">
        <f>F20*F$4</f>
        <v>32287.938200000001</v>
      </c>
      <c r="G19" s="4">
        <f>G20*G$4</f>
        <v>32426.023300000001</v>
      </c>
      <c r="H19" s="50"/>
      <c r="I19" s="19">
        <f t="shared" si="1"/>
        <v>32731.714075000004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8">
        <v>1076</v>
      </c>
      <c r="E20" s="8">
        <v>1060</v>
      </c>
      <c r="F20" s="8">
        <v>1058</v>
      </c>
      <c r="G20" s="8">
        <v>1067</v>
      </c>
      <c r="H20" s="8"/>
      <c r="I20" s="18">
        <f t="shared" si="1"/>
        <v>1065.25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22192.027000000002</v>
      </c>
      <c r="E22" s="4">
        <f>E23*E$4</f>
        <v>21640.131300000001</v>
      </c>
      <c r="F22" s="4">
        <f>F23*F$4</f>
        <v>21118.3868</v>
      </c>
      <c r="G22" s="4">
        <f>G23*G$4</f>
        <v>20665.132000000001</v>
      </c>
      <c r="H22" s="17"/>
      <c r="I22" s="19">
        <f>AVERAGE(D22:H22)</f>
        <v>21403.919275</v>
      </c>
      <c r="J22" s="30">
        <f>AVERAGE(D29:E29)</f>
        <v>12972.7083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715</v>
      </c>
      <c r="E23" s="48">
        <v>699</v>
      </c>
      <c r="F23" s="48">
        <v>692</v>
      </c>
      <c r="G23" s="18">
        <v>680</v>
      </c>
      <c r="H23" s="18"/>
      <c r="I23" s="18">
        <f>AVERAGE(D23:H23)</f>
        <v>696.5</v>
      </c>
      <c r="J23" s="30">
        <f>AVERAGE(D30:E30)</f>
        <v>418.5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14463.614800000001</v>
      </c>
      <c r="E25" s="4">
        <f>E26*E$4</f>
        <v>14519.630300000001</v>
      </c>
      <c r="F25" s="4">
        <f>F26*F$4</f>
        <v>14526.520400000001</v>
      </c>
      <c r="G25" s="4">
        <f>G26*G$4</f>
        <v>14283.253000000001</v>
      </c>
      <c r="H25" s="4"/>
      <c r="I25" s="19">
        <f t="shared" ref="I25:I36" si="2">AVERAGE(D25:H25)</f>
        <v>14448.254625000001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466</v>
      </c>
      <c r="E26" s="8">
        <v>469</v>
      </c>
      <c r="F26" s="8">
        <v>476</v>
      </c>
      <c r="G26" s="8">
        <v>470</v>
      </c>
      <c r="H26" s="8"/>
      <c r="I26" s="18">
        <f t="shared" si="2"/>
        <v>470.25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13439.367400000001</v>
      </c>
      <c r="E27" s="4">
        <f>E28*E$4</f>
        <v>13497.993200000001</v>
      </c>
      <c r="F27" s="4">
        <f>F28*F$4</f>
        <v>13488.9118</v>
      </c>
      <c r="G27" s="4">
        <f>G28*G$4</f>
        <v>13249.9964</v>
      </c>
      <c r="H27" s="4"/>
      <c r="I27" s="19">
        <f t="shared" si="2"/>
        <v>13419.067200000001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433</v>
      </c>
      <c r="E28" s="8">
        <v>436</v>
      </c>
      <c r="F28" s="8">
        <v>442</v>
      </c>
      <c r="G28" s="8">
        <v>436</v>
      </c>
      <c r="H28" s="8"/>
      <c r="I28" s="18">
        <f t="shared" si="2"/>
        <v>436.75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12942.7626</v>
      </c>
      <c r="E29" s="28">
        <f>E30*E$4</f>
        <v>13002.654</v>
      </c>
      <c r="F29" s="28">
        <f>F30*F$4</f>
        <v>13000.625400000001</v>
      </c>
      <c r="G29" s="28">
        <f>G30*G$4</f>
        <v>12733.3681</v>
      </c>
      <c r="H29" s="28"/>
      <c r="I29" s="60">
        <f t="shared" si="2"/>
        <v>12919.852525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417</v>
      </c>
      <c r="E30" s="66">
        <v>420</v>
      </c>
      <c r="F30" s="66">
        <v>426</v>
      </c>
      <c r="G30" s="66">
        <v>419</v>
      </c>
      <c r="H30" s="66"/>
      <c r="I30" s="66">
        <f t="shared" si="2"/>
        <v>420.5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12818.6114</v>
      </c>
      <c r="E31" s="4">
        <f>E32*E$4</f>
        <v>12909.777900000001</v>
      </c>
      <c r="F31" s="4">
        <f>F32*F$4</f>
        <v>12878.5538</v>
      </c>
      <c r="G31" s="4">
        <f>G32*G$4</f>
        <v>12642.198400000001</v>
      </c>
      <c r="H31" s="4"/>
      <c r="I31" s="19">
        <f t="shared" si="2"/>
        <v>12812.285375000001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413</v>
      </c>
      <c r="E32" s="8">
        <v>417</v>
      </c>
      <c r="F32" s="8">
        <v>422</v>
      </c>
      <c r="G32" s="8">
        <v>416</v>
      </c>
      <c r="H32" s="8"/>
      <c r="I32" s="18">
        <f t="shared" si="2"/>
        <v>417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12787.5736</v>
      </c>
      <c r="E33" s="4">
        <f>E34*E$4</f>
        <v>12847.860500000001</v>
      </c>
      <c r="F33" s="4">
        <f>F34*F$4</f>
        <v>12848.035900000001</v>
      </c>
      <c r="G33" s="4">
        <f>G34*G$4</f>
        <v>12642.198400000001</v>
      </c>
      <c r="H33" s="4"/>
      <c r="I33" s="19">
        <f t="shared" si="2"/>
        <v>12781.417100000001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412</v>
      </c>
      <c r="E34" s="8">
        <v>415</v>
      </c>
      <c r="F34" s="8">
        <v>421</v>
      </c>
      <c r="G34" s="8">
        <v>416</v>
      </c>
      <c r="H34" s="8"/>
      <c r="I34" s="18">
        <f t="shared" si="2"/>
        <v>416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12694.4602</v>
      </c>
      <c r="E35" s="28">
        <f>E36*E$4</f>
        <v>12724.0257</v>
      </c>
      <c r="F35" s="28">
        <f>F36*F$4</f>
        <v>12725.9643</v>
      </c>
      <c r="G35" s="28">
        <f>G36*G$4</f>
        <v>12551.028700000001</v>
      </c>
      <c r="H35" s="28"/>
      <c r="I35" s="60">
        <f t="shared" si="2"/>
        <v>12673.869725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409</v>
      </c>
      <c r="E36" s="66">
        <v>411</v>
      </c>
      <c r="F36" s="66">
        <v>417</v>
      </c>
      <c r="G36" s="66">
        <v>413</v>
      </c>
      <c r="H36" s="66"/>
      <c r="I36" s="66">
        <f t="shared" si="2"/>
        <v>412.5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12446.157800000001</v>
      </c>
      <c r="E38" s="4">
        <f>E39*E$4</f>
        <v>12414.438700000001</v>
      </c>
      <c r="F38" s="4">
        <f>F39*F$4</f>
        <v>12390.267400000001</v>
      </c>
      <c r="G38" s="4">
        <f>G39*G$4</f>
        <v>12429.4691</v>
      </c>
      <c r="H38" s="4"/>
      <c r="I38" s="19">
        <f t="shared" ref="I38:I43" si="3">AVERAGE(D38:H38)</f>
        <v>12420.08325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401</v>
      </c>
      <c r="E39" s="8">
        <v>401</v>
      </c>
      <c r="F39" s="8">
        <v>406</v>
      </c>
      <c r="G39" s="8">
        <v>409</v>
      </c>
      <c r="H39" s="8"/>
      <c r="I39" s="18">
        <f t="shared" si="3"/>
        <v>404.25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11825.4018</v>
      </c>
      <c r="E40" s="4">
        <f>E41*E$4</f>
        <v>12104.851699999999</v>
      </c>
      <c r="F40" s="4">
        <f>F41*F$4</f>
        <v>11779.9094</v>
      </c>
      <c r="G40" s="4">
        <f>G41*G$4</f>
        <v>11852.061</v>
      </c>
      <c r="H40" s="4"/>
      <c r="I40" s="19">
        <f t="shared" si="3"/>
        <v>11890.555974999999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381</v>
      </c>
      <c r="E41" s="8">
        <v>391</v>
      </c>
      <c r="F41" s="8">
        <v>386</v>
      </c>
      <c r="G41" s="8">
        <v>390</v>
      </c>
      <c r="H41" s="8"/>
      <c r="I41" s="18">
        <f t="shared" si="3"/>
        <v>387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11732.288399999999</v>
      </c>
      <c r="E42" s="4">
        <f>E43*E$4</f>
        <v>11702.3886</v>
      </c>
      <c r="F42" s="4">
        <f>F43*F$4</f>
        <v>11688.3557</v>
      </c>
      <c r="G42" s="4">
        <f>G43*G$4</f>
        <v>11730.501400000001</v>
      </c>
      <c r="H42" s="4"/>
      <c r="I42" s="19">
        <f t="shared" si="3"/>
        <v>11713.383524999999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378</v>
      </c>
      <c r="E43" s="8">
        <v>378</v>
      </c>
      <c r="F43" s="8">
        <v>383</v>
      </c>
      <c r="G43" s="8">
        <v>386</v>
      </c>
      <c r="H43" s="8"/>
      <c r="I43" s="18">
        <f t="shared" si="3"/>
        <v>381.25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31534.4048</v>
      </c>
      <c r="E45" s="4">
        <f>E46*E$4</f>
        <v>31484.997900000002</v>
      </c>
      <c r="F45" s="4">
        <f>F46*F$4</f>
        <v>31433.437000000002</v>
      </c>
      <c r="G45" s="4">
        <f>G46*G$4</f>
        <v>31575.106100000001</v>
      </c>
      <c r="H45" s="17"/>
      <c r="I45" s="19">
        <f>AVERAGE(D45:H45)</f>
        <v>31506.986450000004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1016</v>
      </c>
      <c r="E46" s="18">
        <v>1017</v>
      </c>
      <c r="F46" s="18">
        <v>1030</v>
      </c>
      <c r="G46" s="18">
        <v>1039</v>
      </c>
      <c r="H46" s="18"/>
      <c r="I46" s="18">
        <f>AVERAGE(D46:H46)</f>
        <v>1025.5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29020.343000000001</v>
      </c>
      <c r="E47" s="4">
        <f>E48*E$4</f>
        <v>28946.3845</v>
      </c>
      <c r="F47" s="4">
        <f>F48*F$4</f>
        <v>28930.9692</v>
      </c>
      <c r="G47" s="4">
        <f>G48*G$4</f>
        <v>29052.7444</v>
      </c>
      <c r="H47" s="50"/>
      <c r="I47" s="19">
        <f>AVERAGE(D47:H47)</f>
        <v>28987.610274999999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935</v>
      </c>
      <c r="E48" s="8">
        <v>935</v>
      </c>
      <c r="F48" s="8">
        <v>948</v>
      </c>
      <c r="G48" s="8">
        <v>956</v>
      </c>
      <c r="H48" s="8"/>
      <c r="I48" s="18">
        <f>AVERAGE(D48:H48)</f>
        <v>943.5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20950.514999999999</v>
      </c>
      <c r="E50" s="4">
        <f>E51*E$4</f>
        <v>20897.122500000001</v>
      </c>
      <c r="F50" s="4">
        <f>F51*F$4</f>
        <v>20874.243600000002</v>
      </c>
      <c r="G50" s="4">
        <f>G51*G$4</f>
        <v>29174.304</v>
      </c>
      <c r="H50" s="4"/>
      <c r="I50" s="19">
        <f>AVERAGE(D50:H50)</f>
        <v>22974.046275000001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675</v>
      </c>
      <c r="E51" s="8">
        <v>675</v>
      </c>
      <c r="F51" s="8">
        <v>684</v>
      </c>
      <c r="G51" s="8">
        <v>960</v>
      </c>
      <c r="H51" s="8"/>
      <c r="I51" s="18">
        <f>AVERAGE(D51:H51)</f>
        <v>748.5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14029.0856</v>
      </c>
      <c r="E53" s="4">
        <f>E54*E$4</f>
        <v>14148.125900000001</v>
      </c>
      <c r="F53" s="4">
        <f>F54*F$4</f>
        <v>14129.787700000001</v>
      </c>
      <c r="G53" s="4">
        <f>G54*G$4</f>
        <v>13888.184300000001</v>
      </c>
      <c r="H53" s="4"/>
      <c r="I53" s="19">
        <f t="shared" ref="I53:I58" si="4">AVERAGE(D53:H53)</f>
        <v>14048.795875000002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452</v>
      </c>
      <c r="E54" s="8">
        <v>457</v>
      </c>
      <c r="F54" s="8">
        <v>463</v>
      </c>
      <c r="G54" s="8">
        <v>457</v>
      </c>
      <c r="H54" s="8"/>
      <c r="I54" s="18">
        <f t="shared" si="4"/>
        <v>457.25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13035.876</v>
      </c>
      <c r="E55" s="4">
        <f>E56*E$4</f>
        <v>13095.5301</v>
      </c>
      <c r="F55" s="4">
        <f>F56*F$4</f>
        <v>13092.179100000001</v>
      </c>
      <c r="G55" s="4">
        <f>G56*G$4</f>
        <v>12854.9277</v>
      </c>
      <c r="H55" s="4"/>
      <c r="I55" s="19">
        <f t="shared" si="4"/>
        <v>13019.628225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420</v>
      </c>
      <c r="E56" s="8">
        <v>423</v>
      </c>
      <c r="F56" s="8">
        <v>429</v>
      </c>
      <c r="G56" s="8">
        <v>423</v>
      </c>
      <c r="H56" s="8"/>
      <c r="I56" s="18">
        <f t="shared" si="4"/>
        <v>423.75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12446.157800000001</v>
      </c>
      <c r="E57" s="4">
        <f>E58*E$4</f>
        <v>12507.3148</v>
      </c>
      <c r="F57" s="4">
        <f>F58*F$4</f>
        <v>12481.821100000001</v>
      </c>
      <c r="G57" s="4">
        <f>G58*G$4</f>
        <v>12247.1297</v>
      </c>
      <c r="H57" s="4"/>
      <c r="I57" s="19">
        <f t="shared" si="4"/>
        <v>12420.60585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401</v>
      </c>
      <c r="E58" s="8">
        <v>404</v>
      </c>
      <c r="F58" s="8">
        <v>409</v>
      </c>
      <c r="G58" s="8">
        <v>403</v>
      </c>
      <c r="H58" s="8"/>
      <c r="I58" s="18">
        <f t="shared" si="4"/>
        <v>404.25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13346.254000000001</v>
      </c>
      <c r="E60" s="4">
        <f>E61*E$4</f>
        <v>13405.117099999999</v>
      </c>
      <c r="F60" s="4">
        <f>F61*F$4</f>
        <v>13275.2865</v>
      </c>
      <c r="G60" s="4">
        <f>G61*G$4</f>
        <v>13158.8267</v>
      </c>
      <c r="H60" s="26"/>
      <c r="I60" s="19">
        <f t="shared" ref="I60:I71" si="5">AVERAGE(D60:H60)</f>
        <v>13296.371074999999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8">
        <v>430</v>
      </c>
      <c r="E61" s="8">
        <v>433</v>
      </c>
      <c r="F61" s="8">
        <v>435</v>
      </c>
      <c r="G61" s="8">
        <v>433</v>
      </c>
      <c r="H61" s="8"/>
      <c r="I61" s="18">
        <f t="shared" si="5"/>
        <v>432.75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13128.9894</v>
      </c>
      <c r="E62" s="4">
        <f>E63*E$4</f>
        <v>13219.3649</v>
      </c>
      <c r="F62" s="4">
        <f>F63*F$4</f>
        <v>13092.179100000001</v>
      </c>
      <c r="G62" s="4">
        <f>G63*G$4</f>
        <v>12946.097400000001</v>
      </c>
      <c r="H62" s="4"/>
      <c r="I62" s="19">
        <f t="shared" si="5"/>
        <v>13096.6577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8">
        <v>423</v>
      </c>
      <c r="E63" s="27">
        <v>427</v>
      </c>
      <c r="F63" s="27">
        <v>429</v>
      </c>
      <c r="G63" s="27">
        <v>426</v>
      </c>
      <c r="H63" s="8"/>
      <c r="I63" s="18">
        <f t="shared" si="5"/>
        <v>426.25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13035.876</v>
      </c>
      <c r="E64" s="28">
        <f>E65*E$4</f>
        <v>13095.5301</v>
      </c>
      <c r="F64" s="28">
        <f>F65*F$4</f>
        <v>13000.625400000001</v>
      </c>
      <c r="G64" s="28">
        <f>G65*G$4</f>
        <v>12854.9277</v>
      </c>
      <c r="H64" s="28"/>
      <c r="I64" s="60">
        <f t="shared" si="5"/>
        <v>12996.739799999999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6">
        <v>420</v>
      </c>
      <c r="E65" s="65">
        <v>423</v>
      </c>
      <c r="F65" s="65">
        <v>426</v>
      </c>
      <c r="G65" s="66">
        <v>423</v>
      </c>
      <c r="H65" s="66"/>
      <c r="I65" s="66">
        <f t="shared" si="5"/>
        <v>423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12942.7626</v>
      </c>
      <c r="E66" s="4">
        <f>E67*E$4</f>
        <v>13002.654</v>
      </c>
      <c r="F66" s="4">
        <f>F67*F$4</f>
        <v>12878.5538</v>
      </c>
      <c r="G66" s="4">
        <f>G67*G$4</f>
        <v>12733.3681</v>
      </c>
      <c r="H66" s="4"/>
      <c r="I66" s="19">
        <f t="shared" si="5"/>
        <v>12889.334625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8">
        <v>417</v>
      </c>
      <c r="E67" s="27">
        <v>420</v>
      </c>
      <c r="F67" s="27">
        <v>422</v>
      </c>
      <c r="G67" s="8">
        <v>419</v>
      </c>
      <c r="H67" s="8"/>
      <c r="I67" s="18">
        <f t="shared" si="5"/>
        <v>419.5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12818.6114</v>
      </c>
      <c r="E68" s="4">
        <f>E69*E$4</f>
        <v>12909.777900000001</v>
      </c>
      <c r="F68" s="4">
        <f>F69*F$4</f>
        <v>12787.000100000001</v>
      </c>
      <c r="G68" s="4">
        <f>G69*G$4</f>
        <v>12642.198400000001</v>
      </c>
      <c r="H68" s="4"/>
      <c r="I68" s="19">
        <f t="shared" si="5"/>
        <v>12789.39695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8">
        <v>413</v>
      </c>
      <c r="E69" s="27">
        <v>417</v>
      </c>
      <c r="F69" s="27">
        <v>419</v>
      </c>
      <c r="G69" s="8">
        <v>416</v>
      </c>
      <c r="H69" s="8"/>
      <c r="I69" s="18">
        <f t="shared" si="5"/>
        <v>416.25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12632.384599999999</v>
      </c>
      <c r="E70" s="4">
        <f>E71*E$4</f>
        <v>12693.067000000001</v>
      </c>
      <c r="F70" s="4">
        <f>F71*F$4</f>
        <v>12603.8927</v>
      </c>
      <c r="G70" s="4">
        <f>G71*G$4</f>
        <v>12429.4691</v>
      </c>
      <c r="H70" s="4"/>
      <c r="I70" s="19">
        <f t="shared" si="5"/>
        <v>12589.70335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8">
        <v>407</v>
      </c>
      <c r="E71" s="27">
        <v>410</v>
      </c>
      <c r="F71" s="27">
        <v>413</v>
      </c>
      <c r="G71" s="8">
        <v>409</v>
      </c>
      <c r="H71" s="8"/>
      <c r="I71" s="18">
        <f t="shared" si="5"/>
        <v>409.75</v>
      </c>
      <c r="J71" s="6"/>
      <c r="K71" s="6"/>
      <c r="L71" s="6"/>
    </row>
    <row r="72" spans="1:12" ht="23.25" x14ac:dyDescent="0.5">
      <c r="B72" s="37" t="s">
        <v>21</v>
      </c>
      <c r="C72" s="44"/>
      <c r="D72" s="15"/>
      <c r="E72" s="15"/>
      <c r="F72" s="15"/>
      <c r="G72" s="15"/>
      <c r="H72" s="15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10801.154399999999</v>
      </c>
      <c r="E73" s="4">
        <f>E74*E$4</f>
        <v>10773.6276</v>
      </c>
      <c r="F73" s="4">
        <f>F74*F$4</f>
        <v>10803.336600000001</v>
      </c>
      <c r="G73" s="4">
        <f>G74*G$4</f>
        <v>10849.194300000001</v>
      </c>
      <c r="H73" s="4"/>
      <c r="I73" s="19">
        <f>AVERAGE(D73:H73)</f>
        <v>10806.828225000001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8">
        <v>348</v>
      </c>
      <c r="E74" s="27">
        <v>348</v>
      </c>
      <c r="F74" s="27">
        <v>354</v>
      </c>
      <c r="G74" s="8">
        <v>357</v>
      </c>
      <c r="H74" s="8"/>
      <c r="I74" s="18">
        <f>AVERAGE(D74:H74)</f>
        <v>351.75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workbookViewId="0">
      <pane xSplit="2" ySplit="4" topLeftCell="C5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21.75" x14ac:dyDescent="0.5"/>
  <cols>
    <col min="1" max="1" width="14.710937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7" ht="29.25" x14ac:dyDescent="0.6">
      <c r="C1" s="170"/>
      <c r="D1" s="170"/>
      <c r="E1" s="170"/>
      <c r="F1" s="170"/>
      <c r="G1" s="170"/>
      <c r="H1" s="170"/>
      <c r="I1" s="170"/>
    </row>
    <row r="2" spans="1:17" x14ac:dyDescent="0.5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7" x14ac:dyDescent="0.5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5">
      <c r="B4" s="169" t="s">
        <v>23</v>
      </c>
      <c r="C4" s="169"/>
      <c r="D4" s="12">
        <v>30.4876</v>
      </c>
      <c r="E4" s="13">
        <v>30.625900000000001</v>
      </c>
      <c r="F4" s="12">
        <v>30.603400000000001</v>
      </c>
      <c r="G4" s="12">
        <v>30.6068</v>
      </c>
      <c r="H4" s="11"/>
      <c r="I4" s="13">
        <f>AVERAGE(D4:H4)</f>
        <v>30.580925000000001</v>
      </c>
    </row>
    <row r="5" spans="1:17" ht="23.25" x14ac:dyDescent="0.5">
      <c r="B5" s="33" t="s">
        <v>27</v>
      </c>
      <c r="C5" s="32"/>
      <c r="D5" s="20"/>
      <c r="E5" s="41"/>
      <c r="F5" s="41"/>
      <c r="G5" s="130"/>
      <c r="H5" s="20"/>
      <c r="I5" s="14"/>
      <c r="L5" s="126"/>
      <c r="M5" s="126"/>
      <c r="N5" s="126"/>
      <c r="O5" s="126"/>
      <c r="P5" s="126"/>
      <c r="Q5" s="126"/>
    </row>
    <row r="6" spans="1:17" ht="23.25" x14ac:dyDescent="0.5">
      <c r="A6" s="16" t="s">
        <v>90</v>
      </c>
      <c r="B6" s="34" t="s">
        <v>87</v>
      </c>
      <c r="C6" s="43" t="s">
        <v>85</v>
      </c>
      <c r="D6" s="4">
        <f>D7*D$4</f>
        <v>37316.822399999997</v>
      </c>
      <c r="E6" s="4">
        <f>E7*E$4</f>
        <v>37455.475700000003</v>
      </c>
      <c r="F6" s="4">
        <f>F7*F$4</f>
        <v>37427.958200000001</v>
      </c>
      <c r="G6" s="4">
        <f>G7*G$4</f>
        <v>37554.543599999997</v>
      </c>
      <c r="H6" s="4"/>
      <c r="I6" s="19">
        <f t="shared" ref="I6:I13" si="0">AVERAGE(D6:H6)</f>
        <v>37438.699975000003</v>
      </c>
      <c r="J6" s="6"/>
      <c r="K6" s="6"/>
      <c r="L6" s="126"/>
      <c r="M6" s="126"/>
      <c r="N6" s="126"/>
      <c r="O6" s="126"/>
      <c r="P6" s="126"/>
      <c r="Q6" s="126"/>
    </row>
    <row r="7" spans="1:17" ht="23.25" x14ac:dyDescent="0.5">
      <c r="A7" s="16" t="s">
        <v>91</v>
      </c>
      <c r="B7" s="35" t="s">
        <v>29</v>
      </c>
      <c r="C7" s="47" t="s">
        <v>86</v>
      </c>
      <c r="D7" s="8">
        <v>1224</v>
      </c>
      <c r="E7" s="8">
        <v>1223</v>
      </c>
      <c r="F7" s="8">
        <v>1223</v>
      </c>
      <c r="G7" s="8">
        <v>1227</v>
      </c>
      <c r="H7" s="8"/>
      <c r="I7" s="18">
        <f t="shared" si="0"/>
        <v>1224.25</v>
      </c>
      <c r="J7" s="6"/>
      <c r="K7" s="6"/>
      <c r="L7" s="126"/>
      <c r="M7" s="126"/>
      <c r="N7" s="126"/>
      <c r="O7" s="126"/>
      <c r="P7" s="126"/>
      <c r="Q7" s="126"/>
    </row>
    <row r="8" spans="1:17" s="16" customFormat="1" ht="23.25" x14ac:dyDescent="0.5">
      <c r="A8" s="16" t="s">
        <v>92</v>
      </c>
      <c r="B8" s="38" t="s">
        <v>88</v>
      </c>
      <c r="C8" s="45" t="s">
        <v>85</v>
      </c>
      <c r="D8" s="4">
        <f>D9*D$4</f>
        <v>35274.153200000001</v>
      </c>
      <c r="E8" s="4">
        <f>E9*E$4</f>
        <v>35403.540399999998</v>
      </c>
      <c r="F8" s="4">
        <f>F9*F$4</f>
        <v>36387.442600000002</v>
      </c>
      <c r="G8" s="4">
        <f>G9*G$4</f>
        <v>37034.228000000003</v>
      </c>
      <c r="H8" s="4"/>
      <c r="I8" s="19">
        <f t="shared" si="0"/>
        <v>36024.841050000003</v>
      </c>
      <c r="J8" s="30"/>
      <c r="K8" s="30"/>
      <c r="L8" s="126"/>
      <c r="M8" s="127"/>
      <c r="N8" s="127"/>
      <c r="O8" s="127"/>
      <c r="P8" s="127"/>
      <c r="Q8" s="127"/>
    </row>
    <row r="9" spans="1:17" s="16" customFormat="1" ht="23.25" x14ac:dyDescent="0.5">
      <c r="A9" s="16" t="s">
        <v>93</v>
      </c>
      <c r="B9" s="39" t="s">
        <v>29</v>
      </c>
      <c r="C9" s="56" t="s">
        <v>86</v>
      </c>
      <c r="D9" s="48">
        <v>1157</v>
      </c>
      <c r="E9" s="48">
        <v>1156</v>
      </c>
      <c r="F9" s="48">
        <v>1189</v>
      </c>
      <c r="G9" s="48">
        <v>1210</v>
      </c>
      <c r="H9" s="48"/>
      <c r="I9" s="18">
        <f t="shared" si="0"/>
        <v>1178</v>
      </c>
      <c r="J9" s="30"/>
      <c r="K9" s="30"/>
      <c r="L9" s="126"/>
      <c r="M9" s="127"/>
      <c r="N9" s="127"/>
      <c r="O9" s="127"/>
      <c r="P9" s="127"/>
      <c r="Q9" s="127"/>
    </row>
    <row r="10" spans="1:17" ht="23.25" x14ac:dyDescent="0.5">
      <c r="A10" t="s">
        <v>94</v>
      </c>
      <c r="B10" s="34" t="s">
        <v>31</v>
      </c>
      <c r="C10" s="43" t="s">
        <v>85</v>
      </c>
      <c r="D10" s="4">
        <f>D11*D$4</f>
        <v>36280.243999999999</v>
      </c>
      <c r="E10" s="4">
        <f>E11*E$4</f>
        <v>36414.195100000004</v>
      </c>
      <c r="F10" s="4">
        <f>F11*F$4</f>
        <v>36387.442600000002</v>
      </c>
      <c r="G10" s="4">
        <f>G11*G$4</f>
        <v>36513.912400000001</v>
      </c>
      <c r="H10" s="4"/>
      <c r="I10" s="19">
        <f t="shared" si="0"/>
        <v>36398.948525</v>
      </c>
      <c r="J10" s="6"/>
      <c r="K10" s="25"/>
      <c r="L10" s="128"/>
      <c r="M10" s="129"/>
      <c r="N10" s="129"/>
      <c r="O10" s="129"/>
      <c r="P10" s="129"/>
      <c r="Q10" s="129"/>
    </row>
    <row r="11" spans="1:17" ht="23.25" x14ac:dyDescent="0.5">
      <c r="A11" t="s">
        <v>95</v>
      </c>
      <c r="B11" s="35" t="s">
        <v>32</v>
      </c>
      <c r="C11" s="47" t="s">
        <v>86</v>
      </c>
      <c r="D11" s="48">
        <v>1190</v>
      </c>
      <c r="E11" s="48">
        <v>1189</v>
      </c>
      <c r="F11" s="48">
        <v>1189</v>
      </c>
      <c r="G11" s="48">
        <v>1193</v>
      </c>
      <c r="H11" s="48"/>
      <c r="I11" s="18">
        <f t="shared" si="0"/>
        <v>1190.25</v>
      </c>
      <c r="J11" s="6"/>
      <c r="K11" s="25"/>
      <c r="L11" s="25"/>
    </row>
    <row r="12" spans="1:17" s="62" customFormat="1" ht="23.25" x14ac:dyDescent="0.5">
      <c r="A12" t="s">
        <v>96</v>
      </c>
      <c r="B12" s="58" t="s">
        <v>33</v>
      </c>
      <c r="C12" s="59" t="s">
        <v>85</v>
      </c>
      <c r="D12" s="28">
        <f>D13*D$4</f>
        <v>33749.773200000003</v>
      </c>
      <c r="E12" s="28">
        <f>E13*E$4</f>
        <v>33872.2454</v>
      </c>
      <c r="F12" s="28">
        <f>F13*F$4</f>
        <v>34857.272600000004</v>
      </c>
      <c r="G12" s="28">
        <f>G13*G$4</f>
        <v>35503.887999999999</v>
      </c>
      <c r="H12" s="28"/>
      <c r="I12" s="60">
        <f t="shared" si="0"/>
        <v>34495.794800000003</v>
      </c>
      <c r="J12" s="61">
        <f>AVERAGE(D12:E12)</f>
        <v>33811.009300000005</v>
      </c>
      <c r="K12" s="67"/>
      <c r="L12" s="67"/>
    </row>
    <row r="13" spans="1:17" s="62" customFormat="1" ht="23.25" x14ac:dyDescent="0.5">
      <c r="A13" t="s">
        <v>97</v>
      </c>
      <c r="B13" s="63" t="s">
        <v>32</v>
      </c>
      <c r="C13" s="64" t="s">
        <v>86</v>
      </c>
      <c r="D13" s="68">
        <v>1107</v>
      </c>
      <c r="E13" s="68">
        <v>1106</v>
      </c>
      <c r="F13" s="68">
        <v>1139</v>
      </c>
      <c r="G13" s="68">
        <v>1160</v>
      </c>
      <c r="H13" s="68"/>
      <c r="I13" s="66">
        <f t="shared" si="0"/>
        <v>1128</v>
      </c>
      <c r="J13" s="61">
        <f>AVERAGE(D13:E13)</f>
        <v>1106.5</v>
      </c>
      <c r="K13" s="67"/>
      <c r="L13" s="67"/>
    </row>
    <row r="14" spans="1:17" ht="23.25" x14ac:dyDescent="0.5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25" x14ac:dyDescent="0.5">
      <c r="A15" t="s">
        <v>98</v>
      </c>
      <c r="B15" s="34" t="s">
        <v>35</v>
      </c>
      <c r="C15" s="43" t="s">
        <v>85</v>
      </c>
      <c r="D15" s="4">
        <f>D16*D$4</f>
        <v>24054.716400000001</v>
      </c>
      <c r="E15" s="4">
        <f>E16*E$4</f>
        <v>24133.209200000001</v>
      </c>
      <c r="F15" s="4">
        <f>F16*F$4</f>
        <v>24115.479200000002</v>
      </c>
      <c r="G15" s="4">
        <f>G16*G$4</f>
        <v>24240.585599999999</v>
      </c>
      <c r="H15" s="4"/>
      <c r="I15" s="19">
        <f t="shared" ref="I15:I20" si="1">AVERAGE(D15:H15)</f>
        <v>24135.997600000002</v>
      </c>
      <c r="J15" s="6"/>
      <c r="K15" s="25"/>
      <c r="L15" s="25"/>
    </row>
    <row r="16" spans="1:17" ht="23.25" x14ac:dyDescent="0.5">
      <c r="A16" t="s">
        <v>99</v>
      </c>
      <c r="B16" s="35" t="s">
        <v>36</v>
      </c>
      <c r="C16" s="47" t="s">
        <v>86</v>
      </c>
      <c r="D16" s="8">
        <v>789</v>
      </c>
      <c r="E16" s="8">
        <v>788</v>
      </c>
      <c r="F16" s="8">
        <v>788</v>
      </c>
      <c r="G16" s="8">
        <v>792</v>
      </c>
      <c r="H16" s="8"/>
      <c r="I16" s="18">
        <f t="shared" si="1"/>
        <v>789.25</v>
      </c>
      <c r="J16" s="6"/>
      <c r="K16" s="6"/>
      <c r="L16" s="6"/>
    </row>
    <row r="17" spans="1:12" ht="23.25" x14ac:dyDescent="0.5">
      <c r="A17" t="s">
        <v>100</v>
      </c>
      <c r="B17" s="34" t="s">
        <v>37</v>
      </c>
      <c r="C17" s="43" t="s">
        <v>85</v>
      </c>
      <c r="D17" s="4">
        <f>D18*D$4</f>
        <v>15945.014800000001</v>
      </c>
      <c r="E17" s="4">
        <f>E18*E$4</f>
        <v>15986.719800000001</v>
      </c>
      <c r="F17" s="4">
        <f>F18*F$4</f>
        <v>15485.320400000001</v>
      </c>
      <c r="G17" s="4">
        <f>G18*G$4</f>
        <v>16037.9632</v>
      </c>
      <c r="H17" s="4"/>
      <c r="I17" s="19">
        <f t="shared" si="1"/>
        <v>15863.754550000001</v>
      </c>
      <c r="J17" s="6"/>
      <c r="K17" s="6"/>
      <c r="L17" s="6"/>
    </row>
    <row r="18" spans="1:12" ht="23.25" x14ac:dyDescent="0.5">
      <c r="A18" t="s">
        <v>101</v>
      </c>
      <c r="B18" s="35" t="s">
        <v>38</v>
      </c>
      <c r="C18" s="47" t="s">
        <v>86</v>
      </c>
      <c r="D18" s="8">
        <v>523</v>
      </c>
      <c r="E18" s="8">
        <v>522</v>
      </c>
      <c r="F18" s="8">
        <v>506</v>
      </c>
      <c r="G18" s="8">
        <v>524</v>
      </c>
      <c r="H18" s="8"/>
      <c r="I18" s="18">
        <f t="shared" si="1"/>
        <v>518.75</v>
      </c>
      <c r="J18" s="6"/>
      <c r="K18" s="6"/>
      <c r="L18" s="6"/>
    </row>
    <row r="19" spans="1:12" ht="23.25" x14ac:dyDescent="0.5">
      <c r="A19" t="s">
        <v>102</v>
      </c>
      <c r="B19" s="36" t="s">
        <v>26</v>
      </c>
      <c r="C19" s="49" t="s">
        <v>85</v>
      </c>
      <c r="D19" s="4">
        <f>D20*D$4</f>
        <v>32225.393200000002</v>
      </c>
      <c r="E19" s="4">
        <f>E20*E$4</f>
        <v>32340.950400000002</v>
      </c>
      <c r="F19" s="4">
        <f>F20*F$4</f>
        <v>33296.499199999998</v>
      </c>
      <c r="G19" s="4">
        <f>G20*G$4</f>
        <v>33942.941200000001</v>
      </c>
      <c r="H19" s="4"/>
      <c r="I19" s="19">
        <f t="shared" si="1"/>
        <v>32951.446000000004</v>
      </c>
      <c r="J19" s="6"/>
      <c r="K19" s="6"/>
      <c r="L19" s="6"/>
    </row>
    <row r="20" spans="1:12" ht="23.25" x14ac:dyDescent="0.5">
      <c r="A20" t="s">
        <v>103</v>
      </c>
      <c r="B20" s="35" t="s">
        <v>39</v>
      </c>
      <c r="C20" s="47" t="s">
        <v>86</v>
      </c>
      <c r="D20" s="9">
        <v>1057</v>
      </c>
      <c r="E20" s="8">
        <v>1056</v>
      </c>
      <c r="F20" s="8">
        <v>1088</v>
      </c>
      <c r="G20" s="8">
        <v>1109</v>
      </c>
      <c r="H20" s="9"/>
      <c r="I20" s="18">
        <f t="shared" si="1"/>
        <v>1077.5</v>
      </c>
      <c r="J20" s="6"/>
      <c r="K20" s="6"/>
      <c r="L20" s="6"/>
    </row>
    <row r="21" spans="1:12" ht="23.25" x14ac:dyDescent="0.5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25" x14ac:dyDescent="0.5">
      <c r="A22" s="16" t="s">
        <v>104</v>
      </c>
      <c r="B22" s="38" t="s">
        <v>40</v>
      </c>
      <c r="C22" s="45" t="s">
        <v>85</v>
      </c>
      <c r="D22" s="4">
        <f>D23*D$4</f>
        <v>20030.353200000001</v>
      </c>
      <c r="E22" s="4">
        <f>E23*E$4</f>
        <v>20121.2163</v>
      </c>
      <c r="F22" s="4">
        <f>F23*F$4</f>
        <v>22126.2582</v>
      </c>
      <c r="G22" s="4">
        <f>G23*G$4</f>
        <v>22740.8524</v>
      </c>
      <c r="H22" s="17"/>
      <c r="I22" s="19">
        <f>AVERAGE(D22:H22)</f>
        <v>21254.670024999999</v>
      </c>
      <c r="J22" s="30">
        <f>AVERAGE(D29:E29)</f>
        <v>12589.381000000001</v>
      </c>
      <c r="K22" s="30"/>
      <c r="L22" s="30"/>
    </row>
    <row r="23" spans="1:12" s="16" customFormat="1" ht="23.25" x14ac:dyDescent="0.5">
      <c r="A23" s="16" t="s">
        <v>105</v>
      </c>
      <c r="B23" s="39" t="s">
        <v>41</v>
      </c>
      <c r="C23" s="56" t="s">
        <v>86</v>
      </c>
      <c r="D23" s="18">
        <v>657</v>
      </c>
      <c r="E23" s="48">
        <v>657</v>
      </c>
      <c r="F23" s="48">
        <v>723</v>
      </c>
      <c r="G23" s="18">
        <v>743</v>
      </c>
      <c r="H23" s="18"/>
      <c r="I23" s="18">
        <f>AVERAGE(D23:H23)</f>
        <v>695</v>
      </c>
      <c r="J23" s="30">
        <f>AVERAGE(D30:E30)</f>
        <v>412</v>
      </c>
      <c r="K23" s="30"/>
      <c r="L23" s="30"/>
    </row>
    <row r="24" spans="1:12" ht="23.25" x14ac:dyDescent="0.5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25" x14ac:dyDescent="0.5">
      <c r="A25" t="s">
        <v>106</v>
      </c>
      <c r="B25" s="34" t="s">
        <v>43</v>
      </c>
      <c r="C25" s="43" t="s">
        <v>85</v>
      </c>
      <c r="D25" s="4">
        <f>D26*D$4</f>
        <v>14085.271200000001</v>
      </c>
      <c r="E25" s="4">
        <f>E26*E$4</f>
        <v>14149.165800000001</v>
      </c>
      <c r="F25" s="4">
        <f>F26*F$4</f>
        <v>14230.581</v>
      </c>
      <c r="G25" s="4">
        <f>G26*G$4</f>
        <v>14385.196</v>
      </c>
      <c r="H25" s="4"/>
      <c r="I25" s="19">
        <f t="shared" ref="I25:I36" si="2">AVERAGE(D25:H25)</f>
        <v>14212.553500000002</v>
      </c>
      <c r="J25" s="6"/>
      <c r="K25" s="6"/>
      <c r="L25" s="6"/>
    </row>
    <row r="26" spans="1:12" ht="23.25" x14ac:dyDescent="0.5">
      <c r="A26" t="s">
        <v>107</v>
      </c>
      <c r="B26" s="35" t="s">
        <v>44</v>
      </c>
      <c r="C26" s="47" t="s">
        <v>86</v>
      </c>
      <c r="D26" s="8">
        <v>462</v>
      </c>
      <c r="E26" s="8">
        <v>462</v>
      </c>
      <c r="F26" s="8">
        <v>465</v>
      </c>
      <c r="G26" s="8">
        <v>470</v>
      </c>
      <c r="H26" s="8"/>
      <c r="I26" s="18">
        <f t="shared" si="2"/>
        <v>464.75</v>
      </c>
      <c r="J26" s="6"/>
      <c r="K26" s="6"/>
      <c r="L26" s="6"/>
    </row>
    <row r="27" spans="1:12" ht="23.25" x14ac:dyDescent="0.5">
      <c r="A27" t="s">
        <v>108</v>
      </c>
      <c r="B27" s="36" t="s">
        <v>45</v>
      </c>
      <c r="C27" s="43" t="s">
        <v>85</v>
      </c>
      <c r="D27" s="4">
        <f>D28*D$4</f>
        <v>13079.180400000001</v>
      </c>
      <c r="E27" s="4">
        <f>E28*E$4</f>
        <v>13107.885200000001</v>
      </c>
      <c r="F27" s="4">
        <f>F28*F$4</f>
        <v>13190.065399999999</v>
      </c>
      <c r="G27" s="4">
        <f>G28*G$4</f>
        <v>13344.5648</v>
      </c>
      <c r="H27" s="4"/>
      <c r="I27" s="19">
        <f t="shared" si="2"/>
        <v>13180.42395</v>
      </c>
      <c r="J27" s="6"/>
      <c r="K27" s="6"/>
      <c r="L27" s="6"/>
    </row>
    <row r="28" spans="1:12" ht="23.25" x14ac:dyDescent="0.5">
      <c r="A28" t="s">
        <v>109</v>
      </c>
      <c r="B28" s="35" t="s">
        <v>46</v>
      </c>
      <c r="C28" s="47" t="s">
        <v>86</v>
      </c>
      <c r="D28" s="8">
        <v>429</v>
      </c>
      <c r="E28" s="8">
        <v>428</v>
      </c>
      <c r="F28" s="8">
        <v>431</v>
      </c>
      <c r="G28" s="8">
        <v>436</v>
      </c>
      <c r="H28" s="8"/>
      <c r="I28" s="18">
        <f t="shared" si="2"/>
        <v>431</v>
      </c>
      <c r="J28" s="6"/>
      <c r="K28" s="6"/>
      <c r="L28" s="6"/>
    </row>
    <row r="29" spans="1:12" s="62" customFormat="1" ht="23.25" x14ac:dyDescent="0.5">
      <c r="A29" t="s">
        <v>110</v>
      </c>
      <c r="B29" s="69" t="s">
        <v>47</v>
      </c>
      <c r="C29" s="59" t="s">
        <v>85</v>
      </c>
      <c r="D29" s="28">
        <f>D30*D$4</f>
        <v>12560.8912</v>
      </c>
      <c r="E29" s="28">
        <f>E30*E$4</f>
        <v>12617.870800000001</v>
      </c>
      <c r="F29" s="28">
        <f>F30*F$4</f>
        <v>12700.411</v>
      </c>
      <c r="G29" s="28">
        <f>G30*G$4</f>
        <v>12854.856</v>
      </c>
      <c r="H29" s="28"/>
      <c r="I29" s="60">
        <f t="shared" si="2"/>
        <v>12683.507250000001</v>
      </c>
      <c r="J29" s="61"/>
      <c r="K29" s="61"/>
      <c r="L29" s="61"/>
    </row>
    <row r="30" spans="1:12" s="62" customFormat="1" ht="23.25" x14ac:dyDescent="0.5">
      <c r="A30" t="s">
        <v>111</v>
      </c>
      <c r="B30" s="63" t="s">
        <v>48</v>
      </c>
      <c r="C30" s="64" t="s">
        <v>86</v>
      </c>
      <c r="D30" s="66">
        <v>412</v>
      </c>
      <c r="E30" s="66">
        <v>412</v>
      </c>
      <c r="F30" s="66">
        <v>415</v>
      </c>
      <c r="G30" s="66">
        <v>420</v>
      </c>
      <c r="H30" s="66"/>
      <c r="I30" s="66">
        <f t="shared" si="2"/>
        <v>414.75</v>
      </c>
      <c r="J30" s="61"/>
      <c r="K30" s="61"/>
      <c r="L30" s="61"/>
    </row>
    <row r="31" spans="1:12" ht="23.25" x14ac:dyDescent="0.5">
      <c r="A31" t="s">
        <v>112</v>
      </c>
      <c r="B31" s="36" t="s">
        <v>49</v>
      </c>
      <c r="C31" s="43" t="s">
        <v>85</v>
      </c>
      <c r="D31" s="4">
        <f>D32*D$4</f>
        <v>12469.428400000001</v>
      </c>
      <c r="E31" s="4">
        <f>E32*E$4</f>
        <v>12525.9931</v>
      </c>
      <c r="F31" s="4">
        <f>F32*F$4</f>
        <v>12608.6008</v>
      </c>
      <c r="G31" s="4">
        <f>G32*G$4</f>
        <v>12732.4288</v>
      </c>
      <c r="H31" s="4"/>
      <c r="I31" s="19">
        <f t="shared" si="2"/>
        <v>12584.112775</v>
      </c>
      <c r="J31" s="6"/>
      <c r="K31" s="6"/>
      <c r="L31" s="6"/>
    </row>
    <row r="32" spans="1:12" ht="23.25" x14ac:dyDescent="0.5">
      <c r="A32" t="s">
        <v>113</v>
      </c>
      <c r="B32" s="35" t="s">
        <v>50</v>
      </c>
      <c r="C32" s="47" t="s">
        <v>86</v>
      </c>
      <c r="D32" s="8">
        <v>409</v>
      </c>
      <c r="E32" s="8">
        <v>409</v>
      </c>
      <c r="F32" s="8">
        <v>412</v>
      </c>
      <c r="G32" s="8">
        <v>416</v>
      </c>
      <c r="H32" s="8"/>
      <c r="I32" s="18">
        <f t="shared" si="2"/>
        <v>411.5</v>
      </c>
      <c r="J32" s="6"/>
      <c r="K32" s="6"/>
      <c r="L32" s="6"/>
    </row>
    <row r="33" spans="1:12" ht="23.25" x14ac:dyDescent="0.5">
      <c r="A33" t="s">
        <v>114</v>
      </c>
      <c r="B33" s="36" t="s">
        <v>51</v>
      </c>
      <c r="C33" s="43" t="s">
        <v>85</v>
      </c>
      <c r="D33" s="4">
        <f>D34*D$4</f>
        <v>12469.428400000001</v>
      </c>
      <c r="E33" s="4">
        <f>E34*E$4</f>
        <v>12525.9931</v>
      </c>
      <c r="F33" s="4">
        <f>F34*F$4</f>
        <v>12608.6008</v>
      </c>
      <c r="G33" s="4">
        <f>G34*G$4</f>
        <v>12732.4288</v>
      </c>
      <c r="H33" s="4"/>
      <c r="I33" s="19">
        <f t="shared" si="2"/>
        <v>12584.112775</v>
      </c>
      <c r="J33" s="6"/>
      <c r="K33" s="6"/>
      <c r="L33" s="6"/>
    </row>
    <row r="34" spans="1:12" ht="23.25" x14ac:dyDescent="0.5">
      <c r="A34" t="s">
        <v>115</v>
      </c>
      <c r="B34" s="35" t="s">
        <v>52</v>
      </c>
      <c r="C34" s="47" t="s">
        <v>86</v>
      </c>
      <c r="D34" s="8">
        <v>409</v>
      </c>
      <c r="E34" s="8">
        <v>409</v>
      </c>
      <c r="F34" s="8">
        <v>412</v>
      </c>
      <c r="G34" s="8">
        <v>416</v>
      </c>
      <c r="H34" s="8"/>
      <c r="I34" s="18">
        <f t="shared" si="2"/>
        <v>411.5</v>
      </c>
      <c r="J34" s="6"/>
      <c r="K34" s="6"/>
      <c r="L34" s="6"/>
    </row>
    <row r="35" spans="1:12" s="62" customFormat="1" ht="23.25" x14ac:dyDescent="0.5">
      <c r="A35" t="s">
        <v>116</v>
      </c>
      <c r="B35" s="58" t="s">
        <v>53</v>
      </c>
      <c r="C35" s="59" t="s">
        <v>85</v>
      </c>
      <c r="D35" s="28">
        <f>D36*D$4</f>
        <v>12377.9656</v>
      </c>
      <c r="E35" s="28">
        <f>E36*E$4</f>
        <v>12434.115400000001</v>
      </c>
      <c r="F35" s="28">
        <f>F36*F$4</f>
        <v>12486.1872</v>
      </c>
      <c r="G35" s="28">
        <f>G36*G$4</f>
        <v>12610.0016</v>
      </c>
      <c r="H35" s="28"/>
      <c r="I35" s="60">
        <f t="shared" si="2"/>
        <v>12477.067449999999</v>
      </c>
      <c r="J35" s="61"/>
      <c r="K35" s="61"/>
      <c r="L35" s="61"/>
    </row>
    <row r="36" spans="1:12" s="62" customFormat="1" ht="23.25" x14ac:dyDescent="0.5">
      <c r="A36" t="s">
        <v>117</v>
      </c>
      <c r="B36" s="63" t="s">
        <v>54</v>
      </c>
      <c r="C36" s="64" t="s">
        <v>86</v>
      </c>
      <c r="D36" s="66">
        <v>406</v>
      </c>
      <c r="E36" s="66">
        <v>406</v>
      </c>
      <c r="F36" s="66">
        <v>408</v>
      </c>
      <c r="G36" s="66">
        <v>412</v>
      </c>
      <c r="H36" s="66"/>
      <c r="I36" s="66">
        <f t="shared" si="2"/>
        <v>408</v>
      </c>
      <c r="J36" s="61"/>
      <c r="K36" s="61"/>
      <c r="L36" s="61"/>
    </row>
    <row r="37" spans="1:12" ht="23.25" x14ac:dyDescent="0.5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25" x14ac:dyDescent="0.5">
      <c r="A38" t="s">
        <v>118</v>
      </c>
      <c r="B38" s="34" t="s">
        <v>56</v>
      </c>
      <c r="C38" s="43" t="s">
        <v>85</v>
      </c>
      <c r="D38" s="4">
        <f>D39*D$4</f>
        <v>12377.9656</v>
      </c>
      <c r="E38" s="4">
        <f>E39*E$4</f>
        <v>12403.4895</v>
      </c>
      <c r="F38" s="4">
        <f>F39*F$4</f>
        <v>12394.377</v>
      </c>
      <c r="G38" s="4">
        <f>G39*G$4</f>
        <v>12456.9676</v>
      </c>
      <c r="H38" s="4"/>
      <c r="I38" s="19">
        <f t="shared" ref="I38:I43" si="3">AVERAGE(D38:H38)</f>
        <v>12408.199925000001</v>
      </c>
      <c r="J38" s="6"/>
      <c r="K38" s="6"/>
      <c r="L38" s="6"/>
    </row>
    <row r="39" spans="1:12" ht="23.25" x14ac:dyDescent="0.5">
      <c r="A39" t="s">
        <v>119</v>
      </c>
      <c r="B39" s="35" t="s">
        <v>57</v>
      </c>
      <c r="C39" s="47" t="s">
        <v>86</v>
      </c>
      <c r="D39" s="8">
        <v>406</v>
      </c>
      <c r="E39" s="8">
        <v>405</v>
      </c>
      <c r="F39" s="8">
        <v>405</v>
      </c>
      <c r="G39" s="8">
        <v>407</v>
      </c>
      <c r="H39" s="8"/>
      <c r="I39" s="18">
        <f t="shared" si="3"/>
        <v>405.75</v>
      </c>
      <c r="J39" s="6"/>
      <c r="K39" s="6"/>
      <c r="L39" s="6"/>
    </row>
    <row r="40" spans="1:12" ht="23.25" x14ac:dyDescent="0.5">
      <c r="A40" t="s">
        <v>120</v>
      </c>
      <c r="B40" s="34" t="s">
        <v>58</v>
      </c>
      <c r="C40" s="43" t="s">
        <v>85</v>
      </c>
      <c r="D40" s="4">
        <f>D41*D$4</f>
        <v>11768.213600000001</v>
      </c>
      <c r="E40" s="4">
        <f>E41*E$4</f>
        <v>11821.597400000001</v>
      </c>
      <c r="F40" s="4">
        <f>F41*F$4</f>
        <v>11812.912400000001</v>
      </c>
      <c r="G40" s="4">
        <f>G41*G$4</f>
        <v>11844.8316</v>
      </c>
      <c r="H40" s="4"/>
      <c r="I40" s="19">
        <f t="shared" si="3"/>
        <v>11811.88875</v>
      </c>
      <c r="J40" s="6"/>
      <c r="K40" s="6"/>
      <c r="L40" s="6"/>
    </row>
    <row r="41" spans="1:12" ht="23.25" x14ac:dyDescent="0.5">
      <c r="A41" t="s">
        <v>121</v>
      </c>
      <c r="B41" s="35" t="s">
        <v>59</v>
      </c>
      <c r="C41" s="47" t="s">
        <v>86</v>
      </c>
      <c r="D41" s="8">
        <v>386</v>
      </c>
      <c r="E41" s="8">
        <v>386</v>
      </c>
      <c r="F41" s="8">
        <v>386</v>
      </c>
      <c r="G41" s="8">
        <v>387</v>
      </c>
      <c r="H41" s="8"/>
      <c r="I41" s="18">
        <f t="shared" si="3"/>
        <v>386.25</v>
      </c>
      <c r="J41" s="6"/>
      <c r="K41" s="6"/>
      <c r="L41" s="6"/>
    </row>
    <row r="42" spans="1:12" ht="23.25" x14ac:dyDescent="0.5">
      <c r="A42" t="s">
        <v>122</v>
      </c>
      <c r="B42" s="34" t="s">
        <v>60</v>
      </c>
      <c r="C42" s="43" t="s">
        <v>85</v>
      </c>
      <c r="D42" s="4">
        <f>D43*D$4</f>
        <v>11676.7508</v>
      </c>
      <c r="E42" s="4">
        <f>E43*E$4</f>
        <v>11699.093800000001</v>
      </c>
      <c r="F42" s="4">
        <f>F43*F$4</f>
        <v>11690.498799999999</v>
      </c>
      <c r="G42" s="4">
        <f>G43*G$4</f>
        <v>11753.011200000001</v>
      </c>
      <c r="H42" s="4"/>
      <c r="I42" s="19">
        <f t="shared" si="3"/>
        <v>11704.83865</v>
      </c>
      <c r="J42" s="6"/>
      <c r="K42" s="6"/>
      <c r="L42" s="6"/>
    </row>
    <row r="43" spans="1:12" ht="23.25" x14ac:dyDescent="0.5">
      <c r="A43" t="s">
        <v>123</v>
      </c>
      <c r="B43" s="35" t="s">
        <v>61</v>
      </c>
      <c r="C43" s="47" t="s">
        <v>86</v>
      </c>
      <c r="D43" s="8">
        <v>383</v>
      </c>
      <c r="E43" s="8">
        <v>382</v>
      </c>
      <c r="F43" s="8">
        <v>382</v>
      </c>
      <c r="G43" s="8">
        <v>384</v>
      </c>
      <c r="H43" s="8"/>
      <c r="I43" s="18">
        <f t="shared" si="3"/>
        <v>382.75</v>
      </c>
      <c r="J43" s="6"/>
      <c r="K43" s="6"/>
      <c r="L43" s="6"/>
    </row>
    <row r="44" spans="1:12" ht="23.25" x14ac:dyDescent="0.5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25" x14ac:dyDescent="0.5">
      <c r="A45" s="16" t="s">
        <v>124</v>
      </c>
      <c r="B45" s="34" t="s">
        <v>24</v>
      </c>
      <c r="C45" s="43" t="s">
        <v>85</v>
      </c>
      <c r="D45" s="4">
        <f>D46*D$4</f>
        <v>31371.740399999999</v>
      </c>
      <c r="E45" s="4">
        <f>E46*E$4</f>
        <v>32524.705800000003</v>
      </c>
      <c r="F45" s="4">
        <f>F46*F$4</f>
        <v>34490.031800000004</v>
      </c>
      <c r="G45" s="4">
        <f>G46*G$4</f>
        <v>38686.995199999998</v>
      </c>
      <c r="H45" s="4"/>
      <c r="I45" s="19">
        <f>AVERAGE(D45:H45)</f>
        <v>34268.368300000002</v>
      </c>
      <c r="J45" s="6"/>
      <c r="K45" s="6"/>
      <c r="L45" s="6"/>
    </row>
    <row r="46" spans="1:12" ht="23.25" x14ac:dyDescent="0.5">
      <c r="A46" s="16" t="s">
        <v>125</v>
      </c>
      <c r="B46" s="35" t="s">
        <v>63</v>
      </c>
      <c r="C46" s="47" t="s">
        <v>86</v>
      </c>
      <c r="D46" s="18">
        <v>1029</v>
      </c>
      <c r="E46" s="18">
        <v>1062</v>
      </c>
      <c r="F46" s="18">
        <v>1127</v>
      </c>
      <c r="G46" s="18">
        <v>1264</v>
      </c>
      <c r="H46" s="18"/>
      <c r="I46" s="18">
        <f>AVERAGE(D46:H46)</f>
        <v>1120.5</v>
      </c>
      <c r="J46" s="6"/>
      <c r="K46" s="6"/>
      <c r="L46" s="6"/>
    </row>
    <row r="47" spans="1:12" ht="23.25" x14ac:dyDescent="0.5">
      <c r="A47" s="16" t="s">
        <v>126</v>
      </c>
      <c r="B47" s="36" t="s">
        <v>25</v>
      </c>
      <c r="C47" s="49" t="s">
        <v>85</v>
      </c>
      <c r="D47" s="4">
        <f>D48*D$4</f>
        <v>29390.046399999999</v>
      </c>
      <c r="E47" s="4">
        <f>E48*E$4</f>
        <v>30503.396400000001</v>
      </c>
      <c r="F47" s="4">
        <f>F48*F$4</f>
        <v>32500.810799999999</v>
      </c>
      <c r="G47" s="4">
        <f>G48*G$4</f>
        <v>36636.339599999999</v>
      </c>
      <c r="H47" s="4"/>
      <c r="I47" s="19">
        <f>AVERAGE(D47:H47)</f>
        <v>32257.648300000001</v>
      </c>
      <c r="J47" s="6"/>
      <c r="K47" s="6"/>
      <c r="L47" s="6"/>
    </row>
    <row r="48" spans="1:12" ht="23.25" x14ac:dyDescent="0.5">
      <c r="A48" s="16" t="s">
        <v>127</v>
      </c>
      <c r="B48" s="35" t="s">
        <v>64</v>
      </c>
      <c r="C48" s="47" t="s">
        <v>86</v>
      </c>
      <c r="D48" s="8">
        <v>964</v>
      </c>
      <c r="E48" s="8">
        <v>996</v>
      </c>
      <c r="F48" s="8">
        <v>1062</v>
      </c>
      <c r="G48" s="8">
        <v>1197</v>
      </c>
      <c r="H48" s="8"/>
      <c r="I48" s="18">
        <f>AVERAGE(D48:H48)</f>
        <v>1054.75</v>
      </c>
      <c r="J48" s="6"/>
      <c r="K48" s="6"/>
      <c r="L48" s="6"/>
    </row>
    <row r="49" spans="1:12" ht="23.25" x14ac:dyDescent="0.5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25" x14ac:dyDescent="0.5">
      <c r="A50" t="s">
        <v>128</v>
      </c>
      <c r="B50" s="38" t="s">
        <v>66</v>
      </c>
      <c r="C50" s="43" t="s">
        <v>85</v>
      </c>
      <c r="D50" s="4">
        <f>D51*D$4</f>
        <v>20823.0308</v>
      </c>
      <c r="E50" s="4">
        <f>E51*E$4</f>
        <v>20886.863799999999</v>
      </c>
      <c r="F50" s="4">
        <f>F51*F$4</f>
        <v>20871.518800000002</v>
      </c>
      <c r="G50" s="4">
        <f>G51*G$4</f>
        <v>21455.3668</v>
      </c>
      <c r="H50" s="4"/>
      <c r="I50" s="19">
        <f>AVERAGE(D50:H50)</f>
        <v>21009.195050000002</v>
      </c>
      <c r="J50" s="6"/>
      <c r="K50" s="6"/>
      <c r="L50" s="6"/>
    </row>
    <row r="51" spans="1:12" s="16" customFormat="1" ht="23.25" x14ac:dyDescent="0.5">
      <c r="A51" t="s">
        <v>129</v>
      </c>
      <c r="B51" s="39" t="s">
        <v>67</v>
      </c>
      <c r="C51" s="47" t="s">
        <v>86</v>
      </c>
      <c r="D51" s="8">
        <v>683</v>
      </c>
      <c r="E51" s="8">
        <v>682</v>
      </c>
      <c r="F51" s="8">
        <v>682</v>
      </c>
      <c r="G51" s="8">
        <v>701</v>
      </c>
      <c r="H51" s="8"/>
      <c r="I51" s="18">
        <f>AVERAGE(D51:H51)</f>
        <v>687</v>
      </c>
      <c r="J51" s="30"/>
      <c r="K51" s="30"/>
      <c r="L51" s="30"/>
    </row>
    <row r="52" spans="1:12" s="16" customFormat="1" ht="23.25" x14ac:dyDescent="0.5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25" x14ac:dyDescent="0.5">
      <c r="A53" t="s">
        <v>130</v>
      </c>
      <c r="B53" s="34" t="s">
        <v>17</v>
      </c>
      <c r="C53" s="43" t="s">
        <v>85</v>
      </c>
      <c r="D53" s="4">
        <f>D54*D$4</f>
        <v>13658.444800000001</v>
      </c>
      <c r="E53" s="4">
        <f>E54*E$4</f>
        <v>13720.403200000001</v>
      </c>
      <c r="F53" s="4">
        <f>F54*F$4</f>
        <v>13802.133400000001</v>
      </c>
      <c r="G53" s="4">
        <f>G54*G$4</f>
        <v>13987.3076</v>
      </c>
      <c r="H53" s="4"/>
      <c r="I53" s="19">
        <f t="shared" ref="I53:I58" si="4">AVERAGE(D53:H53)</f>
        <v>13792.072250000001</v>
      </c>
      <c r="J53" s="6"/>
      <c r="K53" s="6"/>
      <c r="L53" s="6"/>
    </row>
    <row r="54" spans="1:12" ht="23.25" x14ac:dyDescent="0.5">
      <c r="A54" t="s">
        <v>131</v>
      </c>
      <c r="B54" s="35" t="s">
        <v>68</v>
      </c>
      <c r="C54" s="47" t="s">
        <v>86</v>
      </c>
      <c r="D54" s="8">
        <v>448</v>
      </c>
      <c r="E54" s="8">
        <v>448</v>
      </c>
      <c r="F54" s="8">
        <v>451</v>
      </c>
      <c r="G54" s="8">
        <v>457</v>
      </c>
      <c r="H54" s="8"/>
      <c r="I54" s="18">
        <f t="shared" si="4"/>
        <v>451</v>
      </c>
      <c r="J54" s="6"/>
      <c r="K54" s="6"/>
      <c r="L54" s="6"/>
    </row>
    <row r="55" spans="1:12" ht="23.25" x14ac:dyDescent="0.5">
      <c r="A55" t="s">
        <v>132</v>
      </c>
      <c r="B55" s="34" t="s">
        <v>18</v>
      </c>
      <c r="C55" s="43" t="s">
        <v>85</v>
      </c>
      <c r="D55" s="4">
        <f>D56*D$4</f>
        <v>12652.353999999999</v>
      </c>
      <c r="E55" s="4">
        <f>E56*E$4</f>
        <v>12709.748500000002</v>
      </c>
      <c r="F55" s="4">
        <f>F56*F$4</f>
        <v>12792.2212</v>
      </c>
      <c r="G55" s="4">
        <f>G56*G$4</f>
        <v>12946.6764</v>
      </c>
      <c r="H55" s="4"/>
      <c r="I55" s="19">
        <f t="shared" si="4"/>
        <v>12775.250025000001</v>
      </c>
      <c r="J55" s="6"/>
      <c r="K55" s="6"/>
      <c r="L55" s="6"/>
    </row>
    <row r="56" spans="1:12" ht="23.25" x14ac:dyDescent="0.5">
      <c r="A56" t="s">
        <v>133</v>
      </c>
      <c r="B56" s="35" t="s">
        <v>69</v>
      </c>
      <c r="C56" s="47" t="s">
        <v>86</v>
      </c>
      <c r="D56" s="8">
        <v>415</v>
      </c>
      <c r="E56" s="8">
        <v>415</v>
      </c>
      <c r="F56" s="8">
        <v>418</v>
      </c>
      <c r="G56" s="8">
        <v>423</v>
      </c>
      <c r="H56" s="8"/>
      <c r="I56" s="18">
        <f t="shared" si="4"/>
        <v>417.75</v>
      </c>
      <c r="J56" s="6"/>
      <c r="K56" s="6"/>
      <c r="L56" s="6"/>
    </row>
    <row r="57" spans="1:12" ht="23.25" x14ac:dyDescent="0.5">
      <c r="A57" t="s">
        <v>134</v>
      </c>
      <c r="B57" s="34" t="s">
        <v>19</v>
      </c>
      <c r="C57" s="43" t="s">
        <v>85</v>
      </c>
      <c r="D57" s="4">
        <f>D58*D$4</f>
        <v>12073.089599999999</v>
      </c>
      <c r="E57" s="4">
        <f>E58*E$4</f>
        <v>12097.230500000001</v>
      </c>
      <c r="F57" s="4">
        <f>F58*F$4</f>
        <v>12210.756600000001</v>
      </c>
      <c r="G57" s="4">
        <f>G58*G$4</f>
        <v>12334.5404</v>
      </c>
      <c r="H57" s="4"/>
      <c r="I57" s="19">
        <f t="shared" si="4"/>
        <v>12178.904275000001</v>
      </c>
      <c r="J57" s="6"/>
      <c r="K57" s="6"/>
      <c r="L57" s="6"/>
    </row>
    <row r="58" spans="1:12" ht="23.25" x14ac:dyDescent="0.5">
      <c r="A58" t="s">
        <v>135</v>
      </c>
      <c r="B58" s="35" t="s">
        <v>70</v>
      </c>
      <c r="C58" s="47" t="s">
        <v>86</v>
      </c>
      <c r="D58" s="8">
        <v>396</v>
      </c>
      <c r="E58" s="8">
        <v>395</v>
      </c>
      <c r="F58" s="8">
        <v>399</v>
      </c>
      <c r="G58" s="8">
        <v>403</v>
      </c>
      <c r="H58" s="8"/>
      <c r="I58" s="18">
        <f t="shared" si="4"/>
        <v>398.25</v>
      </c>
      <c r="J58" s="6"/>
      <c r="K58" s="6"/>
      <c r="L58" s="6"/>
    </row>
    <row r="59" spans="1:12" ht="23.25" x14ac:dyDescent="0.5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25" x14ac:dyDescent="0.5">
      <c r="A60" t="s">
        <v>136</v>
      </c>
      <c r="B60" s="34" t="s">
        <v>71</v>
      </c>
      <c r="C60" s="43" t="s">
        <v>85</v>
      </c>
      <c r="D60" s="4">
        <f>D61*D$4</f>
        <v>12957.23</v>
      </c>
      <c r="E60" s="4">
        <f>E61*E$4</f>
        <v>13016.0075</v>
      </c>
      <c r="F60" s="4">
        <f>F61*F$4</f>
        <v>13098.2552</v>
      </c>
      <c r="G60" s="4">
        <f>G61*G$4</f>
        <v>13130.3172</v>
      </c>
      <c r="H60" s="4"/>
      <c r="I60" s="19">
        <f t="shared" ref="I60:I71" si="5">AVERAGE(D60:H60)</f>
        <v>13050.452475</v>
      </c>
      <c r="J60" s="6"/>
      <c r="K60" s="6"/>
      <c r="L60" s="6"/>
    </row>
    <row r="61" spans="1:12" ht="23.25" x14ac:dyDescent="0.5">
      <c r="A61" t="s">
        <v>137</v>
      </c>
      <c r="B61" s="35" t="s">
        <v>72</v>
      </c>
      <c r="C61" s="47" t="s">
        <v>86</v>
      </c>
      <c r="D61" s="27">
        <v>425</v>
      </c>
      <c r="E61" s="8">
        <v>425</v>
      </c>
      <c r="F61" s="8">
        <v>428</v>
      </c>
      <c r="G61" s="8">
        <v>429</v>
      </c>
      <c r="H61" s="27"/>
      <c r="I61" s="18">
        <f t="shared" si="5"/>
        <v>426.75</v>
      </c>
      <c r="J61" s="6"/>
      <c r="K61" s="6"/>
      <c r="L61" s="6"/>
    </row>
    <row r="62" spans="1:12" ht="23.25" x14ac:dyDescent="0.5">
      <c r="A62" t="s">
        <v>138</v>
      </c>
      <c r="B62" s="34" t="s">
        <v>73</v>
      </c>
      <c r="C62" s="43" t="s">
        <v>85</v>
      </c>
      <c r="D62" s="4">
        <f>D63*D$4</f>
        <v>12774.304400000001</v>
      </c>
      <c r="E62" s="4">
        <f>E63*E$4</f>
        <v>12801.626200000001</v>
      </c>
      <c r="F62" s="4">
        <f>F63*F$4</f>
        <v>12914.6348</v>
      </c>
      <c r="G62" s="4">
        <f>G63*G$4</f>
        <v>12946.6764</v>
      </c>
      <c r="H62" s="4"/>
      <c r="I62" s="19">
        <f t="shared" si="5"/>
        <v>12859.310450000001</v>
      </c>
      <c r="J62" s="6"/>
      <c r="K62" s="6"/>
      <c r="L62" s="6"/>
    </row>
    <row r="63" spans="1:12" ht="23.25" x14ac:dyDescent="0.5">
      <c r="A63" t="s">
        <v>139</v>
      </c>
      <c r="B63" s="35" t="s">
        <v>74</v>
      </c>
      <c r="C63" s="47" t="s">
        <v>86</v>
      </c>
      <c r="D63" s="27">
        <v>419</v>
      </c>
      <c r="E63" s="27">
        <v>418</v>
      </c>
      <c r="F63" s="27">
        <v>422</v>
      </c>
      <c r="G63" s="27">
        <v>423</v>
      </c>
      <c r="H63" s="27"/>
      <c r="I63" s="18">
        <f t="shared" si="5"/>
        <v>420.5</v>
      </c>
      <c r="J63" s="6"/>
      <c r="K63" s="6"/>
      <c r="L63" s="6"/>
    </row>
    <row r="64" spans="1:12" s="62" customFormat="1" ht="23.25" x14ac:dyDescent="0.5">
      <c r="A64" t="s">
        <v>140</v>
      </c>
      <c r="B64" s="58" t="s">
        <v>75</v>
      </c>
      <c r="C64" s="59" t="s">
        <v>85</v>
      </c>
      <c r="D64" s="28">
        <f>D65*D$4</f>
        <v>12652.353999999999</v>
      </c>
      <c r="E64" s="28">
        <f>E65*E$4</f>
        <v>12709.748500000002</v>
      </c>
      <c r="F64" s="28">
        <f>F65*F$4</f>
        <v>12792.2212</v>
      </c>
      <c r="G64" s="28">
        <f>G65*G$4</f>
        <v>12854.856</v>
      </c>
      <c r="H64" s="28"/>
      <c r="I64" s="60">
        <f t="shared" si="5"/>
        <v>12752.294925</v>
      </c>
      <c r="J64" s="61"/>
      <c r="K64" s="61"/>
      <c r="L64" s="61"/>
    </row>
    <row r="65" spans="1:12" s="62" customFormat="1" ht="23.25" x14ac:dyDescent="0.5">
      <c r="A65" t="s">
        <v>141</v>
      </c>
      <c r="B65" s="63" t="s">
        <v>76</v>
      </c>
      <c r="C65" s="64" t="s">
        <v>86</v>
      </c>
      <c r="D65" s="65">
        <v>415</v>
      </c>
      <c r="E65" s="65">
        <v>415</v>
      </c>
      <c r="F65" s="65">
        <v>418</v>
      </c>
      <c r="G65" s="66">
        <v>420</v>
      </c>
      <c r="H65" s="65"/>
      <c r="I65" s="66">
        <f t="shared" si="5"/>
        <v>417</v>
      </c>
      <c r="J65" s="61"/>
      <c r="K65" s="61"/>
      <c r="L65" s="61"/>
    </row>
    <row r="66" spans="1:12" ht="23.25" x14ac:dyDescent="0.5">
      <c r="A66" t="s">
        <v>142</v>
      </c>
      <c r="B66" s="34" t="s">
        <v>77</v>
      </c>
      <c r="C66" s="43" t="s">
        <v>85</v>
      </c>
      <c r="D66" s="4">
        <f>D67*D$4</f>
        <v>12560.8912</v>
      </c>
      <c r="E66" s="4">
        <f>E67*E$4</f>
        <v>12617.870800000001</v>
      </c>
      <c r="F66" s="4">
        <f>F67*F$4</f>
        <v>12700.411</v>
      </c>
      <c r="G66" s="4">
        <f>G67*G$4</f>
        <v>12732.4288</v>
      </c>
      <c r="H66" s="4"/>
      <c r="I66" s="19">
        <f t="shared" si="5"/>
        <v>12652.900450000001</v>
      </c>
      <c r="J66" s="6"/>
      <c r="K66" s="6"/>
      <c r="L66" s="6"/>
    </row>
    <row r="67" spans="1:12" ht="23.25" x14ac:dyDescent="0.5">
      <c r="A67" t="s">
        <v>143</v>
      </c>
      <c r="B67" s="35" t="s">
        <v>78</v>
      </c>
      <c r="C67" s="47" t="s">
        <v>86</v>
      </c>
      <c r="D67" s="27">
        <v>412</v>
      </c>
      <c r="E67" s="27">
        <v>412</v>
      </c>
      <c r="F67" s="27">
        <v>415</v>
      </c>
      <c r="G67" s="8">
        <v>416</v>
      </c>
      <c r="H67" s="27"/>
      <c r="I67" s="18">
        <f t="shared" si="5"/>
        <v>413.75</v>
      </c>
      <c r="J67" s="6"/>
      <c r="K67" s="6"/>
      <c r="L67" s="6"/>
    </row>
    <row r="68" spans="1:12" ht="23.25" x14ac:dyDescent="0.5">
      <c r="A68" t="s">
        <v>144</v>
      </c>
      <c r="B68" s="34" t="s">
        <v>79</v>
      </c>
      <c r="C68" s="43" t="s">
        <v>85</v>
      </c>
      <c r="D68" s="4">
        <f>D69*D$4</f>
        <v>12469.428400000001</v>
      </c>
      <c r="E68" s="4">
        <f>E69*E$4</f>
        <v>12525.9931</v>
      </c>
      <c r="F68" s="4">
        <f>F69*F$4</f>
        <v>12608.6008</v>
      </c>
      <c r="G68" s="4">
        <f>G69*G$4</f>
        <v>12640.608399999999</v>
      </c>
      <c r="H68" s="4"/>
      <c r="I68" s="19">
        <f t="shared" si="5"/>
        <v>12561.157674999999</v>
      </c>
      <c r="J68" s="6"/>
      <c r="K68" s="6"/>
      <c r="L68" s="6"/>
    </row>
    <row r="69" spans="1:12" ht="23.25" x14ac:dyDescent="0.5">
      <c r="A69" t="s">
        <v>145</v>
      </c>
      <c r="B69" s="35" t="s">
        <v>80</v>
      </c>
      <c r="C69" s="47" t="s">
        <v>86</v>
      </c>
      <c r="D69" s="27">
        <v>409</v>
      </c>
      <c r="E69" s="27">
        <v>409</v>
      </c>
      <c r="F69" s="27">
        <v>412</v>
      </c>
      <c r="G69" s="8">
        <v>413</v>
      </c>
      <c r="H69" s="27"/>
      <c r="I69" s="18">
        <f t="shared" si="5"/>
        <v>410.75</v>
      </c>
      <c r="J69" s="6"/>
      <c r="K69" s="6"/>
      <c r="L69" s="6"/>
    </row>
    <row r="70" spans="1:12" ht="23.25" x14ac:dyDescent="0.5">
      <c r="A70" t="s">
        <v>146</v>
      </c>
      <c r="B70" s="34" t="s">
        <v>81</v>
      </c>
      <c r="C70" s="43" t="s">
        <v>85</v>
      </c>
      <c r="D70" s="4">
        <f>D71*D$4</f>
        <v>12256.0152</v>
      </c>
      <c r="E70" s="4">
        <f>E71*E$4</f>
        <v>12311.611800000001</v>
      </c>
      <c r="F70" s="4">
        <f>F71*F$4</f>
        <v>12394.377</v>
      </c>
      <c r="G70" s="4">
        <f>G71*G$4</f>
        <v>12456.9676</v>
      </c>
      <c r="H70" s="4"/>
      <c r="I70" s="19">
        <f t="shared" si="5"/>
        <v>12354.742900000001</v>
      </c>
      <c r="J70" s="6"/>
      <c r="K70" s="6"/>
      <c r="L70" s="6"/>
    </row>
    <row r="71" spans="1:12" ht="23.25" x14ac:dyDescent="0.5">
      <c r="A71" t="s">
        <v>147</v>
      </c>
      <c r="B71" s="35" t="s">
        <v>82</v>
      </c>
      <c r="C71" s="47" t="s">
        <v>86</v>
      </c>
      <c r="D71" s="27">
        <v>402</v>
      </c>
      <c r="E71" s="27">
        <v>402</v>
      </c>
      <c r="F71" s="27">
        <v>405</v>
      </c>
      <c r="G71" s="8">
        <v>407</v>
      </c>
      <c r="H71" s="27"/>
      <c r="I71" s="18">
        <f t="shared" si="5"/>
        <v>404</v>
      </c>
      <c r="J71" s="6"/>
      <c r="K71" s="6"/>
      <c r="L71" s="6"/>
    </row>
    <row r="72" spans="1:12" ht="23.25" x14ac:dyDescent="0.5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25" x14ac:dyDescent="0.5">
      <c r="A73" t="s">
        <v>148</v>
      </c>
      <c r="B73" s="34" t="s">
        <v>83</v>
      </c>
      <c r="C73" s="43" t="s">
        <v>85</v>
      </c>
      <c r="D73" s="4">
        <f>D74*D$4</f>
        <v>10731.635200000001</v>
      </c>
      <c r="E73" s="4">
        <f>E74*E$4</f>
        <v>10780.316800000001</v>
      </c>
      <c r="F73" s="4">
        <f>F74*F$4</f>
        <v>10772.3968</v>
      </c>
      <c r="G73" s="4">
        <f>G74*G$4</f>
        <v>10834.807199999999</v>
      </c>
      <c r="H73" s="4"/>
      <c r="I73" s="19">
        <f>AVERAGE(D73:H73)</f>
        <v>10779.789000000001</v>
      </c>
      <c r="J73" s="6"/>
      <c r="K73" s="6"/>
      <c r="L73" s="6"/>
    </row>
    <row r="74" spans="1:12" ht="23.25" x14ac:dyDescent="0.5">
      <c r="A74" t="s">
        <v>149</v>
      </c>
      <c r="B74" s="35" t="s">
        <v>84</v>
      </c>
      <c r="C74" s="47" t="s">
        <v>86</v>
      </c>
      <c r="D74" s="27">
        <v>352</v>
      </c>
      <c r="E74" s="27">
        <v>352</v>
      </c>
      <c r="F74" s="27">
        <v>352</v>
      </c>
      <c r="G74" s="8">
        <v>354</v>
      </c>
      <c r="H74" s="27"/>
      <c r="I74" s="18">
        <f>AVERAGE(D74:H74)</f>
        <v>352.5</v>
      </c>
      <c r="J74" s="6"/>
      <c r="K74" s="6"/>
      <c r="L74" s="6"/>
    </row>
    <row r="75" spans="1:12" x14ac:dyDescent="0.5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5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5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5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5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5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5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5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5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5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5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5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5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5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5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5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5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5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5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5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5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5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5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5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5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5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5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5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5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5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5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5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5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5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5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5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5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5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5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5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5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5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5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5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5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5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5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5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5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5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5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5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5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5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5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5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5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5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5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5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5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5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5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5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5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5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5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5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5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5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5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5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5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5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5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5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5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5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5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5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5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5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5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5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5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5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5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5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5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5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5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5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5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5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5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5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5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5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5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5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5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5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5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5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5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5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5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5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5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5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5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5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5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5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5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5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5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5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5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5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5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5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5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5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5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5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5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5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5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5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5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5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5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5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5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5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5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5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5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5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5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5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5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5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5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5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5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5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5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5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5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5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5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5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5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5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5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5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5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5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5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5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5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5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5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5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5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5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5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5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5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5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5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5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5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5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5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5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5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5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5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5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5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5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5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5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5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5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5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5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5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5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5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5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5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5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5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5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5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5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5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5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5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5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5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5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5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5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5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5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5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5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5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5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5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5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5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5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5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5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5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5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5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5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5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5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5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5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5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5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5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5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5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5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5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5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5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5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5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5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5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5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5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5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5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5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5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5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5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5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5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5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5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5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5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5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5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5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5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5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5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5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5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5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5">
      <c r="D339" s="6"/>
      <c r="E339" s="6"/>
      <c r="F339" s="6"/>
      <c r="G339" s="6"/>
      <c r="J339" s="6"/>
      <c r="K339" s="6"/>
      <c r="L339" s="6"/>
    </row>
    <row r="340" spans="4:12" x14ac:dyDescent="0.5">
      <c r="D340" s="6"/>
      <c r="E340" s="6"/>
      <c r="F340" s="6"/>
      <c r="G340" s="6"/>
      <c r="J340" s="6"/>
      <c r="K340" s="6"/>
      <c r="L340" s="6"/>
    </row>
    <row r="341" spans="4:12" x14ac:dyDescent="0.5">
      <c r="D341" s="6"/>
      <c r="E341" s="6"/>
      <c r="F341" s="6"/>
      <c r="G341" s="6"/>
      <c r="J341" s="6"/>
      <c r="K341" s="6"/>
      <c r="L341" s="6"/>
    </row>
    <row r="342" spans="4:12" x14ac:dyDescent="0.5">
      <c r="D342" s="6"/>
      <c r="E342" s="6"/>
      <c r="F342" s="6"/>
      <c r="G342" s="6"/>
      <c r="J342" s="6"/>
      <c r="K342" s="6"/>
      <c r="L342" s="6"/>
    </row>
    <row r="343" spans="4:12" x14ac:dyDescent="0.5">
      <c r="D343" s="6"/>
      <c r="E343" s="6"/>
      <c r="F343" s="6"/>
      <c r="G343" s="6"/>
      <c r="J343" s="6"/>
      <c r="K343" s="6"/>
      <c r="L343" s="6"/>
    </row>
    <row r="344" spans="4:12" x14ac:dyDescent="0.5">
      <c r="D344" s="6"/>
      <c r="E344" s="6"/>
      <c r="F344" s="6"/>
      <c r="G344" s="6"/>
      <c r="J344" s="6"/>
      <c r="K344" s="6"/>
      <c r="L344" s="6"/>
    </row>
    <row r="345" spans="4:12" x14ac:dyDescent="0.5">
      <c r="D345" s="6"/>
      <c r="E345" s="6"/>
      <c r="F345" s="6"/>
      <c r="G345" s="6"/>
      <c r="J345" s="6"/>
      <c r="K345" s="6"/>
      <c r="L345" s="6"/>
    </row>
    <row r="346" spans="4:12" x14ac:dyDescent="0.5">
      <c r="D346" s="6"/>
      <c r="E346" s="6"/>
      <c r="F346" s="6"/>
      <c r="G346" s="6"/>
      <c r="J346" s="6"/>
      <c r="K346" s="6"/>
      <c r="L346" s="6"/>
    </row>
    <row r="347" spans="4:12" x14ac:dyDescent="0.5">
      <c r="D347" s="6"/>
      <c r="E347" s="6"/>
      <c r="F347" s="6"/>
      <c r="G347" s="6"/>
      <c r="J347" s="6"/>
      <c r="K347" s="6"/>
      <c r="L347" s="6"/>
    </row>
    <row r="348" spans="4:12" x14ac:dyDescent="0.5">
      <c r="D348" s="6"/>
      <c r="E348" s="6"/>
      <c r="F348" s="6"/>
      <c r="G348" s="6"/>
      <c r="J348" s="6"/>
      <c r="K348" s="6"/>
      <c r="L348" s="6"/>
    </row>
    <row r="349" spans="4:12" x14ac:dyDescent="0.5">
      <c r="D349" s="6"/>
      <c r="E349" s="6"/>
      <c r="F349" s="6"/>
      <c r="G349" s="6"/>
    </row>
    <row r="350" spans="4:12" x14ac:dyDescent="0.5">
      <c r="D350" s="6"/>
      <c r="E350" s="6"/>
      <c r="F350" s="6"/>
      <c r="G350" s="6"/>
    </row>
    <row r="351" spans="4:12" x14ac:dyDescent="0.5">
      <c r="D351" s="6"/>
      <c r="E351" s="6"/>
      <c r="F351" s="6"/>
      <c r="G351" s="6"/>
    </row>
    <row r="352" spans="4:12" x14ac:dyDescent="0.5">
      <c r="D352" s="6"/>
      <c r="E352" s="6"/>
      <c r="F352" s="6"/>
      <c r="G352" s="6"/>
    </row>
    <row r="353" spans="4:7" x14ac:dyDescent="0.5">
      <c r="D353" s="6"/>
      <c r="E353" s="6"/>
      <c r="F353" s="6"/>
      <c r="G353" s="6"/>
    </row>
    <row r="354" spans="4:7" x14ac:dyDescent="0.5">
      <c r="D354" s="6"/>
      <c r="E354" s="6"/>
      <c r="F354" s="6"/>
      <c r="G354" s="6"/>
    </row>
    <row r="355" spans="4:7" x14ac:dyDescent="0.5">
      <c r="D355" s="6"/>
      <c r="E355" s="6"/>
      <c r="F355" s="6"/>
      <c r="G355" s="6"/>
    </row>
    <row r="356" spans="4:7" x14ac:dyDescent="0.5">
      <c r="E356" s="3"/>
    </row>
    <row r="357" spans="4:7" x14ac:dyDescent="0.5">
      <c r="E357" s="3"/>
    </row>
    <row r="358" spans="4:7" x14ac:dyDescent="0.5">
      <c r="E358" s="3"/>
    </row>
    <row r="359" spans="4:7" x14ac:dyDescent="0.5">
      <c r="E359" s="3"/>
    </row>
    <row r="360" spans="4:7" x14ac:dyDescent="0.5">
      <c r="E360" s="3"/>
    </row>
    <row r="361" spans="4:7" x14ac:dyDescent="0.5">
      <c r="E361" s="3"/>
    </row>
    <row r="362" spans="4:7" x14ac:dyDescent="0.5">
      <c r="E362" s="3"/>
    </row>
    <row r="363" spans="4:7" x14ac:dyDescent="0.5">
      <c r="E363" s="3"/>
    </row>
    <row r="364" spans="4:7" x14ac:dyDescent="0.5">
      <c r="E364" s="3"/>
    </row>
    <row r="365" spans="4:7" x14ac:dyDescent="0.5">
      <c r="E365" s="3"/>
    </row>
    <row r="366" spans="4:7" x14ac:dyDescent="0.5">
      <c r="E366" s="3"/>
    </row>
    <row r="367" spans="4:7" x14ac:dyDescent="0.5">
      <c r="E367" s="3"/>
    </row>
    <row r="368" spans="4:7" x14ac:dyDescent="0.5">
      <c r="E368" s="3"/>
    </row>
    <row r="369" spans="5:5" x14ac:dyDescent="0.5">
      <c r="E369" s="3"/>
    </row>
    <row r="370" spans="5:5" x14ac:dyDescent="0.5">
      <c r="E370" s="3"/>
    </row>
    <row r="371" spans="5:5" x14ac:dyDescent="0.5">
      <c r="E371" s="3"/>
    </row>
    <row r="372" spans="5:5" x14ac:dyDescent="0.5">
      <c r="E372" s="3"/>
    </row>
    <row r="373" spans="5:5" x14ac:dyDescent="0.5">
      <c r="E373" s="3"/>
    </row>
    <row r="374" spans="5:5" x14ac:dyDescent="0.5">
      <c r="E374" s="3"/>
    </row>
    <row r="375" spans="5:5" x14ac:dyDescent="0.5">
      <c r="E375" s="3"/>
    </row>
    <row r="376" spans="5:5" x14ac:dyDescent="0.5">
      <c r="E376" s="3"/>
    </row>
    <row r="377" spans="5:5" x14ac:dyDescent="0.5">
      <c r="E377" s="3"/>
    </row>
    <row r="378" spans="5:5" x14ac:dyDescent="0.5">
      <c r="E378" s="3"/>
    </row>
    <row r="379" spans="5:5" x14ac:dyDescent="0.5">
      <c r="E379" s="3"/>
    </row>
    <row r="380" spans="5:5" x14ac:dyDescent="0.5">
      <c r="E380" s="3"/>
    </row>
    <row r="381" spans="5:5" x14ac:dyDescent="0.5">
      <c r="E381" s="3"/>
    </row>
    <row r="382" spans="5:5" x14ac:dyDescent="0.5">
      <c r="E382" s="3"/>
    </row>
    <row r="383" spans="5:5" x14ac:dyDescent="0.5">
      <c r="E383" s="3"/>
    </row>
    <row r="384" spans="5:5" x14ac:dyDescent="0.5">
      <c r="E384" s="3"/>
    </row>
    <row r="385" spans="5:5" x14ac:dyDescent="0.5">
      <c r="E385" s="3"/>
    </row>
    <row r="386" spans="5:5" x14ac:dyDescent="0.5">
      <c r="E386" s="3"/>
    </row>
    <row r="387" spans="5:5" x14ac:dyDescent="0.5">
      <c r="E387" s="3"/>
    </row>
    <row r="388" spans="5:5" x14ac:dyDescent="0.5">
      <c r="E388" s="3"/>
    </row>
    <row r="389" spans="5:5" x14ac:dyDescent="0.5">
      <c r="E389" s="3"/>
    </row>
    <row r="390" spans="5:5" x14ac:dyDescent="0.5">
      <c r="E390" s="3"/>
    </row>
    <row r="391" spans="5:5" x14ac:dyDescent="0.5">
      <c r="E391" s="3"/>
    </row>
    <row r="392" spans="5:5" x14ac:dyDescent="0.5">
      <c r="E392" s="3"/>
    </row>
    <row r="393" spans="5:5" x14ac:dyDescent="0.5">
      <c r="E393" s="3"/>
    </row>
    <row r="394" spans="5:5" x14ac:dyDescent="0.5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ใช้เพื่อคำนวณ แนวโน้ม</vt:lpstr>
      <vt:lpstr>ราคา FOB 2562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2017-02-24T06:45:43Z</cp:lastPrinted>
  <dcterms:created xsi:type="dcterms:W3CDTF">2004-01-07T07:13:56Z</dcterms:created>
  <dcterms:modified xsi:type="dcterms:W3CDTF">2019-12-13T07:42:56Z</dcterms:modified>
</cp:coreProperties>
</file>