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115" windowHeight="7755"/>
  </bookViews>
  <sheets>
    <sheet name="Price-ใช้ RUN" sheetId="1" r:id="rId1"/>
  </sheets>
  <definedNames>
    <definedName name="_xlnm.Database" localSheetId="0">#REF!</definedName>
    <definedName name="_xlnm.Database">#REF!</definedName>
    <definedName name="ddd" localSheetId="0">#REF!</definedName>
    <definedName name="ddd">#REF!</definedName>
  </definedNames>
  <calcPr calcId="125725"/>
</workbook>
</file>

<file path=xl/calcChain.xml><?xml version="1.0" encoding="utf-8"?>
<calcChain xmlns="http://schemas.openxmlformats.org/spreadsheetml/2006/main">
  <c r="AD249" i="1"/>
  <c r="AD250"/>
  <c r="AD251"/>
  <c r="AD252"/>
  <c r="AD253"/>
  <c r="AD254"/>
  <c r="AD255"/>
  <c r="AD256"/>
  <c r="AD257"/>
  <c r="AD258"/>
  <c r="AD259"/>
  <c r="AD260"/>
  <c r="AD261"/>
  <c r="AD262"/>
  <c r="AD263"/>
  <c r="AD264"/>
  <c r="AD265"/>
  <c r="AD266"/>
  <c r="AD267"/>
  <c r="AD268"/>
  <c r="AD269"/>
  <c r="AD270"/>
  <c r="AD271"/>
  <c r="AD272"/>
  <c r="AD273"/>
  <c r="AD274"/>
  <c r="AD275"/>
  <c r="AD276"/>
  <c r="AD277"/>
  <c r="AD278"/>
  <c r="AD279"/>
  <c r="AD280"/>
  <c r="AD281"/>
  <c r="AD282"/>
  <c r="AD283"/>
  <c r="AD284"/>
  <c r="AD285"/>
  <c r="AD286"/>
  <c r="AD287"/>
  <c r="AD288"/>
  <c r="AD289"/>
  <c r="AD290"/>
  <c r="AD291"/>
  <c r="AD292"/>
  <c r="AD293"/>
  <c r="AD294"/>
  <c r="AD295"/>
  <c r="AD296"/>
  <c r="AD297"/>
  <c r="AD298"/>
  <c r="AD299"/>
  <c r="AD300"/>
  <c r="AD301"/>
  <c r="AD302"/>
  <c r="AD303"/>
  <c r="AD304"/>
  <c r="AD305"/>
  <c r="AD306"/>
  <c r="AD307"/>
  <c r="AD308"/>
  <c r="AD309"/>
  <c r="AD310"/>
  <c r="AD311"/>
  <c r="AD312"/>
  <c r="AD313"/>
  <c r="AD314"/>
  <c r="AD315"/>
  <c r="AD316"/>
  <c r="AD317"/>
  <c r="AD318"/>
  <c r="AD319"/>
  <c r="AD320"/>
  <c r="AD321"/>
  <c r="AD322"/>
  <c r="AD323"/>
  <c r="AD324"/>
  <c r="AD325"/>
  <c r="AD326"/>
  <c r="AD327"/>
  <c r="AD328"/>
  <c r="AD329"/>
  <c r="AD330"/>
  <c r="AD331"/>
  <c r="AD332"/>
  <c r="AD333"/>
  <c r="AD334"/>
  <c r="AD335"/>
  <c r="AD336"/>
  <c r="AD337"/>
  <c r="AD338"/>
  <c r="AD339"/>
  <c r="AD340"/>
  <c r="AD341"/>
  <c r="AD342"/>
  <c r="AD343"/>
  <c r="AD344"/>
  <c r="AD345"/>
  <c r="AD346"/>
  <c r="AD347"/>
  <c r="AD348"/>
  <c r="AD349"/>
  <c r="AD350"/>
  <c r="AD351"/>
  <c r="AD352"/>
  <c r="AD353"/>
  <c r="AD354"/>
  <c r="AD355"/>
  <c r="AD356"/>
  <c r="AD357"/>
  <c r="AD358"/>
  <c r="AD359"/>
  <c r="AD360"/>
  <c r="AD361"/>
  <c r="AD362"/>
  <c r="AD363"/>
  <c r="AD364"/>
  <c r="AD365"/>
  <c r="AD366"/>
  <c r="AD367"/>
  <c r="AD368"/>
  <c r="AD369"/>
  <c r="AD370"/>
  <c r="AD371"/>
  <c r="AD372"/>
  <c r="AD373"/>
  <c r="AD374"/>
  <c r="AD375"/>
  <c r="AD376"/>
  <c r="AD377"/>
  <c r="AD378"/>
  <c r="AD379"/>
  <c r="AD380"/>
  <c r="AD381"/>
  <c r="AD382"/>
  <c r="AD383"/>
  <c r="AD384"/>
  <c r="AD385"/>
  <c r="AD386"/>
  <c r="AD387"/>
  <c r="AD388"/>
  <c r="AD389"/>
  <c r="AD390"/>
  <c r="AD391"/>
  <c r="AD392"/>
  <c r="AD393"/>
  <c r="AD394"/>
  <c r="AD395"/>
  <c r="AD396"/>
  <c r="AD397"/>
  <c r="AD398"/>
  <c r="AD399"/>
  <c r="AD400"/>
  <c r="AD401"/>
  <c r="AD402"/>
  <c r="AD403"/>
  <c r="AD404"/>
  <c r="AD405"/>
  <c r="AD248"/>
  <c r="AD247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248"/>
  <c r="P247"/>
  <c r="M402"/>
  <c r="AA402" s="1"/>
  <c r="L402"/>
  <c r="Z402" s="1"/>
  <c r="M401"/>
  <c r="AA401" s="1"/>
  <c r="L401"/>
  <c r="Z401" s="1"/>
  <c r="M400"/>
  <c r="AA400" s="1"/>
  <c r="L400"/>
  <c r="Z400" s="1"/>
  <c r="M399"/>
  <c r="AA399" s="1"/>
  <c r="L399"/>
  <c r="Z399" s="1"/>
  <c r="M398"/>
  <c r="AA398" s="1"/>
  <c r="L398"/>
  <c r="Z398" s="1"/>
  <c r="M397"/>
  <c r="AA397" s="1"/>
  <c r="L397"/>
  <c r="Z397" s="1"/>
  <c r="M396"/>
  <c r="AA396" s="1"/>
  <c r="L396"/>
  <c r="Z396" s="1"/>
  <c r="M395"/>
  <c r="AA395" s="1"/>
  <c r="L395"/>
  <c r="Z395" s="1"/>
  <c r="M394"/>
  <c r="AA394" s="1"/>
  <c r="L394"/>
  <c r="Z394" s="1"/>
  <c r="M393"/>
  <c r="AA393" s="1"/>
  <c r="L393"/>
  <c r="Z393" s="1"/>
  <c r="M392"/>
  <c r="AA392" s="1"/>
  <c r="L392"/>
  <c r="Z392" s="1"/>
  <c r="M391"/>
  <c r="AA391" s="1"/>
  <c r="L391"/>
  <c r="Z391" s="1"/>
  <c r="M390"/>
  <c r="AA390" s="1"/>
  <c r="L390"/>
  <c r="Z390" s="1"/>
  <c r="M389"/>
  <c r="AA389" s="1"/>
  <c r="L389"/>
  <c r="Z389" s="1"/>
  <c r="M388"/>
  <c r="AA388" s="1"/>
  <c r="L388"/>
  <c r="Z388" s="1"/>
  <c r="M387"/>
  <c r="AA387" s="1"/>
  <c r="L387"/>
  <c r="Z387" s="1"/>
  <c r="M386"/>
  <c r="AA386" s="1"/>
  <c r="L386"/>
  <c r="Z386" s="1"/>
  <c r="M385"/>
  <c r="AA385" s="1"/>
  <c r="L385"/>
  <c r="Z385" s="1"/>
  <c r="M384"/>
  <c r="AA384" s="1"/>
  <c r="L384"/>
  <c r="Z384" s="1"/>
  <c r="M383"/>
  <c r="AA383" s="1"/>
  <c r="L383"/>
  <c r="Z383" s="1"/>
  <c r="M382"/>
  <c r="AA382" s="1"/>
  <c r="L382"/>
  <c r="Z382" s="1"/>
  <c r="M381"/>
  <c r="AA381" s="1"/>
  <c r="L381"/>
  <c r="Z381" s="1"/>
  <c r="M380"/>
  <c r="AA380" s="1"/>
  <c r="L380"/>
  <c r="Z380" s="1"/>
  <c r="M379"/>
  <c r="AA379" s="1"/>
  <c r="L379"/>
  <c r="Z379" s="1"/>
  <c r="M378"/>
  <c r="AA378" s="1"/>
  <c r="L378"/>
  <c r="Z378" s="1"/>
  <c r="M377"/>
  <c r="AA377" s="1"/>
  <c r="L377"/>
  <c r="Z377" s="1"/>
  <c r="M376"/>
  <c r="AA376" s="1"/>
  <c r="L376"/>
  <c r="Z376" s="1"/>
  <c r="M375"/>
  <c r="AA375" s="1"/>
  <c r="L375"/>
  <c r="Z375" s="1"/>
  <c r="M374"/>
  <c r="AA374" s="1"/>
  <c r="L374"/>
  <c r="Z374" s="1"/>
  <c r="M373"/>
  <c r="AA373" s="1"/>
  <c r="L373"/>
  <c r="Z373" s="1"/>
  <c r="M372"/>
  <c r="AA372" s="1"/>
  <c r="L372"/>
  <c r="Z372" s="1"/>
  <c r="M371"/>
  <c r="AA371" s="1"/>
  <c r="L371"/>
  <c r="Z371" s="1"/>
  <c r="M370"/>
  <c r="AA370" s="1"/>
  <c r="L370"/>
  <c r="Z370" s="1"/>
  <c r="M369"/>
  <c r="AA369" s="1"/>
  <c r="L369"/>
  <c r="Z369" s="1"/>
  <c r="M368"/>
  <c r="AA368" s="1"/>
  <c r="L368"/>
  <c r="Z368" s="1"/>
  <c r="M367"/>
  <c r="AA367" s="1"/>
  <c r="L367"/>
  <c r="Z367" s="1"/>
  <c r="M366"/>
  <c r="AA366" s="1"/>
  <c r="L366"/>
  <c r="Z366" s="1"/>
  <c r="M365"/>
  <c r="AA365" s="1"/>
  <c r="L365"/>
  <c r="Z365" s="1"/>
  <c r="M364"/>
  <c r="AA364" s="1"/>
  <c r="L364"/>
  <c r="Z364" s="1"/>
  <c r="M363"/>
  <c r="AA363" s="1"/>
  <c r="L363"/>
  <c r="Z363" s="1"/>
  <c r="M362"/>
  <c r="AA362" s="1"/>
  <c r="L362"/>
  <c r="Z362" s="1"/>
  <c r="M361"/>
  <c r="AA361" s="1"/>
  <c r="L361"/>
  <c r="Z361" s="1"/>
  <c r="M360"/>
  <c r="AA360" s="1"/>
  <c r="L360"/>
  <c r="Z360" s="1"/>
  <c r="M359"/>
  <c r="AA359" s="1"/>
  <c r="L359"/>
  <c r="Z359" s="1"/>
  <c r="M358"/>
  <c r="AA358" s="1"/>
  <c r="L358"/>
  <c r="Z358" s="1"/>
  <c r="M357"/>
  <c r="AA357" s="1"/>
  <c r="L357"/>
  <c r="Z357" s="1"/>
  <c r="M356"/>
  <c r="AA356" s="1"/>
  <c r="L356"/>
  <c r="Z356" s="1"/>
  <c r="M355"/>
  <c r="AA355" s="1"/>
  <c r="L355"/>
  <c r="Z355" s="1"/>
  <c r="M354"/>
  <c r="AA354" s="1"/>
  <c r="L354"/>
  <c r="Z354" s="1"/>
  <c r="M353"/>
  <c r="AA353" s="1"/>
  <c r="L353"/>
  <c r="Z353" s="1"/>
  <c r="M352"/>
  <c r="AA352" s="1"/>
  <c r="L352"/>
  <c r="Z352" s="1"/>
  <c r="M351"/>
  <c r="AA351" s="1"/>
  <c r="L351"/>
  <c r="Z351" s="1"/>
  <c r="M350"/>
  <c r="AA350" s="1"/>
  <c r="L350"/>
  <c r="Z350" s="1"/>
  <c r="M349"/>
  <c r="AA349" s="1"/>
  <c r="L349"/>
  <c r="Z349" s="1"/>
  <c r="M348"/>
  <c r="AA348" s="1"/>
  <c r="L348"/>
  <c r="Z348" s="1"/>
  <c r="M347"/>
  <c r="AA347" s="1"/>
  <c r="L347"/>
  <c r="Z347" s="1"/>
  <c r="M346"/>
  <c r="AA346" s="1"/>
  <c r="L346"/>
  <c r="Z346" s="1"/>
  <c r="M345"/>
  <c r="AA345" s="1"/>
  <c r="L345"/>
  <c r="Z345" s="1"/>
  <c r="M344"/>
  <c r="AA344" s="1"/>
  <c r="L344"/>
  <c r="Z344" s="1"/>
  <c r="M343"/>
  <c r="AA343" s="1"/>
  <c r="L343"/>
  <c r="Z343" s="1"/>
  <c r="M342"/>
  <c r="AA342" s="1"/>
  <c r="L342"/>
  <c r="Z342" s="1"/>
  <c r="M341"/>
  <c r="AA341" s="1"/>
  <c r="L341"/>
  <c r="Z341" s="1"/>
  <c r="M340"/>
  <c r="AA340" s="1"/>
  <c r="L340"/>
  <c r="Z340" s="1"/>
  <c r="M339"/>
  <c r="AA339" s="1"/>
  <c r="L339"/>
  <c r="Z339" s="1"/>
  <c r="M338"/>
  <c r="AA338" s="1"/>
  <c r="L338"/>
  <c r="Z338" s="1"/>
  <c r="M337"/>
  <c r="AA337" s="1"/>
  <c r="L337"/>
  <c r="Z337" s="1"/>
  <c r="M336"/>
  <c r="AA336" s="1"/>
  <c r="L336"/>
  <c r="Z336" s="1"/>
  <c r="M335"/>
  <c r="AA335" s="1"/>
  <c r="L335"/>
  <c r="Z335" s="1"/>
  <c r="M334"/>
  <c r="AA334" s="1"/>
  <c r="L334"/>
  <c r="Z334" s="1"/>
  <c r="M333"/>
  <c r="AA333" s="1"/>
  <c r="L333"/>
  <c r="Z333" s="1"/>
  <c r="M332"/>
  <c r="AA332" s="1"/>
  <c r="L332"/>
  <c r="Z332" s="1"/>
  <c r="M331"/>
  <c r="AA331" s="1"/>
  <c r="L331"/>
  <c r="Z331" s="1"/>
  <c r="M330"/>
  <c r="AA330" s="1"/>
  <c r="L330"/>
  <c r="Z330" s="1"/>
  <c r="M329"/>
  <c r="AA329" s="1"/>
  <c r="L329"/>
  <c r="Z329" s="1"/>
  <c r="M328"/>
  <c r="AA328" s="1"/>
  <c r="L328"/>
  <c r="Z328" s="1"/>
  <c r="M327"/>
  <c r="AA327" s="1"/>
  <c r="L327"/>
  <c r="Z327" s="1"/>
  <c r="M326"/>
  <c r="AA326" s="1"/>
  <c r="L326"/>
  <c r="Z326" s="1"/>
  <c r="M325"/>
  <c r="AA325" s="1"/>
  <c r="L325"/>
  <c r="Z325" s="1"/>
  <c r="M324"/>
  <c r="AA324" s="1"/>
  <c r="L324"/>
  <c r="Z324" s="1"/>
  <c r="M323"/>
  <c r="AA323" s="1"/>
  <c r="L323"/>
  <c r="Z323" s="1"/>
  <c r="M322"/>
  <c r="AA322" s="1"/>
  <c r="L322"/>
  <c r="Z322" s="1"/>
  <c r="M321"/>
  <c r="AA321" s="1"/>
  <c r="L321"/>
  <c r="Z321" s="1"/>
  <c r="M320"/>
  <c r="AA320" s="1"/>
  <c r="L320"/>
  <c r="Z320" s="1"/>
  <c r="M319"/>
  <c r="AA319" s="1"/>
  <c r="L319"/>
  <c r="Z319" s="1"/>
  <c r="M318"/>
  <c r="AA318" s="1"/>
  <c r="L318"/>
  <c r="Z318" s="1"/>
  <c r="M317"/>
  <c r="AA317" s="1"/>
  <c r="L317"/>
  <c r="Z317" s="1"/>
  <c r="M316"/>
  <c r="AA316" s="1"/>
  <c r="L316"/>
  <c r="Z316" s="1"/>
  <c r="M315"/>
  <c r="AA315" s="1"/>
  <c r="L315"/>
  <c r="Z315" s="1"/>
  <c r="M314"/>
  <c r="AA314" s="1"/>
  <c r="L314"/>
  <c r="Z314" s="1"/>
  <c r="M313"/>
  <c r="AA313" s="1"/>
  <c r="L313"/>
  <c r="Z313" s="1"/>
  <c r="M312"/>
  <c r="AA312" s="1"/>
  <c r="L312"/>
  <c r="Z312" s="1"/>
  <c r="M311"/>
  <c r="AA311" s="1"/>
  <c r="L311"/>
  <c r="Z311" s="1"/>
  <c r="M310"/>
  <c r="AA310" s="1"/>
  <c r="L310"/>
  <c r="Z310" s="1"/>
  <c r="M309"/>
  <c r="AA309" s="1"/>
  <c r="L309"/>
  <c r="Z309" s="1"/>
  <c r="M308"/>
  <c r="AA308" s="1"/>
  <c r="L308"/>
  <c r="Z308" s="1"/>
  <c r="M307"/>
  <c r="AA307" s="1"/>
  <c r="L307"/>
  <c r="Z307" s="1"/>
  <c r="M306"/>
  <c r="AA306" s="1"/>
  <c r="L306"/>
  <c r="Z306" s="1"/>
  <c r="M305"/>
  <c r="AA305" s="1"/>
  <c r="L305"/>
  <c r="Z305" s="1"/>
  <c r="M304"/>
  <c r="AA304" s="1"/>
  <c r="L304"/>
  <c r="Z304" s="1"/>
  <c r="M303"/>
  <c r="AA303" s="1"/>
  <c r="L303"/>
  <c r="Z303" s="1"/>
  <c r="M302"/>
  <c r="AA302" s="1"/>
  <c r="L302"/>
  <c r="Z302" s="1"/>
  <c r="M301"/>
  <c r="AA301" s="1"/>
  <c r="L301"/>
  <c r="Z301" s="1"/>
  <c r="M300"/>
  <c r="AA300" s="1"/>
  <c r="L300"/>
  <c r="Z300" s="1"/>
  <c r="M299"/>
  <c r="AA299" s="1"/>
  <c r="L299"/>
  <c r="Z299" s="1"/>
  <c r="M298"/>
  <c r="AA298" s="1"/>
  <c r="L298"/>
  <c r="Z298" s="1"/>
  <c r="M297"/>
  <c r="AA297" s="1"/>
  <c r="L297"/>
  <c r="Z297" s="1"/>
  <c r="M296"/>
  <c r="AA296" s="1"/>
  <c r="L296"/>
  <c r="Z296" s="1"/>
  <c r="M295"/>
  <c r="AA295" s="1"/>
  <c r="L295"/>
  <c r="Z295" s="1"/>
  <c r="M294"/>
  <c r="AA294" s="1"/>
  <c r="L294"/>
  <c r="Z294" s="1"/>
  <c r="M293"/>
  <c r="AA293" s="1"/>
  <c r="L293"/>
  <c r="Z293" s="1"/>
  <c r="M292"/>
  <c r="AA292" s="1"/>
  <c r="L292"/>
  <c r="Z292" s="1"/>
  <c r="M291"/>
  <c r="AA291" s="1"/>
  <c r="L291"/>
  <c r="Z291" s="1"/>
  <c r="M290"/>
  <c r="AA290" s="1"/>
  <c r="L290"/>
  <c r="Z290" s="1"/>
  <c r="M289"/>
  <c r="AA289" s="1"/>
  <c r="L289"/>
  <c r="Z289" s="1"/>
  <c r="M288"/>
  <c r="AA288" s="1"/>
  <c r="L288"/>
  <c r="Z288" s="1"/>
  <c r="M287"/>
  <c r="AA287" s="1"/>
  <c r="L287"/>
  <c r="Z287" s="1"/>
  <c r="M286"/>
  <c r="AA286" s="1"/>
  <c r="L286"/>
  <c r="Z286" s="1"/>
  <c r="M285"/>
  <c r="AA285" s="1"/>
  <c r="L285"/>
  <c r="Z285" s="1"/>
  <c r="M284"/>
  <c r="AA284" s="1"/>
  <c r="L284"/>
  <c r="Z284" s="1"/>
  <c r="M283"/>
  <c r="AA283" s="1"/>
  <c r="L283"/>
  <c r="Z283" s="1"/>
  <c r="M282"/>
  <c r="AA282" s="1"/>
  <c r="L282"/>
  <c r="Z282" s="1"/>
  <c r="M281"/>
  <c r="AA281" s="1"/>
  <c r="L281"/>
  <c r="Z281" s="1"/>
  <c r="M280"/>
  <c r="AA280" s="1"/>
  <c r="L280"/>
  <c r="Z280" s="1"/>
  <c r="M279"/>
  <c r="AA279" s="1"/>
  <c r="L279"/>
  <c r="Z279" s="1"/>
  <c r="M278"/>
  <c r="AA278" s="1"/>
  <c r="L278"/>
  <c r="Z278" s="1"/>
  <c r="M277"/>
  <c r="AA277" s="1"/>
  <c r="L277"/>
  <c r="Z277" s="1"/>
  <c r="M276"/>
  <c r="AA276" s="1"/>
  <c r="L276"/>
  <c r="Z276" s="1"/>
  <c r="M275"/>
  <c r="AA275" s="1"/>
  <c r="L275"/>
  <c r="Z275" s="1"/>
  <c r="M274"/>
  <c r="AA274" s="1"/>
  <c r="L274"/>
  <c r="Z274" s="1"/>
  <c r="M273"/>
  <c r="AA273" s="1"/>
  <c r="L273"/>
  <c r="Z273" s="1"/>
  <c r="M272"/>
  <c r="AA272" s="1"/>
  <c r="L272"/>
  <c r="Z272" s="1"/>
  <c r="M271"/>
  <c r="AA271" s="1"/>
  <c r="L271"/>
  <c r="Z271" s="1"/>
  <c r="M270"/>
  <c r="AA270" s="1"/>
  <c r="L270"/>
  <c r="Z270" s="1"/>
  <c r="M269"/>
  <c r="AA269" s="1"/>
  <c r="L269"/>
  <c r="Z269" s="1"/>
  <c r="M268"/>
  <c r="AA268" s="1"/>
  <c r="L268"/>
  <c r="Z268" s="1"/>
  <c r="M267"/>
  <c r="AA267" s="1"/>
  <c r="L267"/>
  <c r="Z267" s="1"/>
  <c r="M266"/>
  <c r="AA266" s="1"/>
  <c r="L266"/>
  <c r="Z266" s="1"/>
  <c r="M265"/>
  <c r="AA265" s="1"/>
  <c r="L265"/>
  <c r="Z265" s="1"/>
  <c r="M264"/>
  <c r="AA264" s="1"/>
  <c r="L264"/>
  <c r="Z264" s="1"/>
  <c r="M263"/>
  <c r="AA263" s="1"/>
  <c r="L263"/>
  <c r="Z263" s="1"/>
  <c r="M262"/>
  <c r="AA262" s="1"/>
  <c r="L262"/>
  <c r="Z262" s="1"/>
  <c r="M261"/>
  <c r="AA261" s="1"/>
  <c r="L261"/>
  <c r="Z261" s="1"/>
  <c r="M260"/>
  <c r="AA260" s="1"/>
  <c r="L260"/>
  <c r="Z260" s="1"/>
  <c r="M259"/>
  <c r="AA259" s="1"/>
  <c r="L259"/>
  <c r="Z259" s="1"/>
  <c r="M258"/>
  <c r="AA258" s="1"/>
  <c r="L258"/>
  <c r="Z258" s="1"/>
  <c r="M257"/>
  <c r="AA257" s="1"/>
  <c r="L257"/>
  <c r="Z257" s="1"/>
  <c r="M256"/>
  <c r="AA256" s="1"/>
  <c r="L256"/>
  <c r="Z256" s="1"/>
  <c r="M255"/>
  <c r="AA255" s="1"/>
  <c r="L255"/>
  <c r="Z255" s="1"/>
  <c r="M254"/>
  <c r="AA254" s="1"/>
  <c r="L254"/>
  <c r="Z254" s="1"/>
  <c r="M253"/>
  <c r="AA253" s="1"/>
  <c r="L253"/>
  <c r="Z253" s="1"/>
  <c r="M252"/>
  <c r="AA252" s="1"/>
  <c r="L252"/>
  <c r="Z252" s="1"/>
  <c r="M251"/>
  <c r="AA251" s="1"/>
  <c r="L251"/>
  <c r="Z251" s="1"/>
  <c r="M250"/>
  <c r="AA250" s="1"/>
  <c r="L250"/>
  <c r="Z250" s="1"/>
  <c r="M249"/>
  <c r="AA249" s="1"/>
  <c r="L249"/>
  <c r="Z249" s="1"/>
  <c r="M248"/>
  <c r="AA248" s="1"/>
  <c r="L248"/>
  <c r="Z248" s="1"/>
  <c r="M247"/>
  <c r="AA247" s="1"/>
  <c r="L247"/>
  <c r="Z247" s="1"/>
  <c r="AB405" l="1"/>
  <c r="W405"/>
  <c r="V405"/>
  <c r="U405"/>
  <c r="T405"/>
  <c r="S405"/>
  <c r="AB404"/>
  <c r="W404"/>
  <c r="V404"/>
  <c r="U404"/>
  <c r="T404"/>
  <c r="S404"/>
  <c r="AB403"/>
  <c r="W403"/>
  <c r="V403"/>
  <c r="U403"/>
  <c r="T403"/>
  <c r="S403"/>
  <c r="AB402"/>
  <c r="Y402"/>
  <c r="X402"/>
  <c r="W402"/>
  <c r="V402"/>
  <c r="U402"/>
  <c r="T402"/>
  <c r="S402"/>
  <c r="AB401"/>
  <c r="Y401"/>
  <c r="X401"/>
  <c r="W401"/>
  <c r="V401"/>
  <c r="U401"/>
  <c r="T401"/>
  <c r="S401"/>
  <c r="AB400"/>
  <c r="Y400"/>
  <c r="X400"/>
  <c r="W400"/>
  <c r="V400"/>
  <c r="U400"/>
  <c r="T400"/>
  <c r="S400"/>
  <c r="AB399"/>
  <c r="Y399"/>
  <c r="X399"/>
  <c r="W399"/>
  <c r="V399"/>
  <c r="U399"/>
  <c r="T399"/>
  <c r="S399"/>
  <c r="AB398"/>
  <c r="Y398"/>
  <c r="X398"/>
  <c r="W398"/>
  <c r="V398"/>
  <c r="U398"/>
  <c r="T398"/>
  <c r="S398"/>
  <c r="AB397"/>
  <c r="Y397"/>
  <c r="X397"/>
  <c r="W397"/>
  <c r="V397"/>
  <c r="U397"/>
  <c r="T397"/>
  <c r="S397"/>
  <c r="AB396"/>
  <c r="Y396"/>
  <c r="X396"/>
  <c r="W396"/>
  <c r="V396"/>
  <c r="U396"/>
  <c r="T396"/>
  <c r="S396"/>
  <c r="AB395"/>
  <c r="Y395"/>
  <c r="X395"/>
  <c r="W395"/>
  <c r="V395"/>
  <c r="U395"/>
  <c r="T395"/>
  <c r="S395"/>
  <c r="AB394"/>
  <c r="Y394"/>
  <c r="X394"/>
  <c r="W394"/>
  <c r="V394"/>
  <c r="U394"/>
  <c r="T394"/>
  <c r="S394"/>
  <c r="AB393"/>
  <c r="Y393"/>
  <c r="X393"/>
  <c r="W393"/>
  <c r="V393"/>
  <c r="U393"/>
  <c r="T393"/>
  <c r="S393"/>
  <c r="AB392"/>
  <c r="Y392"/>
  <c r="X392"/>
  <c r="W392"/>
  <c r="V392"/>
  <c r="U392"/>
  <c r="T392"/>
  <c r="S392"/>
  <c r="AB391"/>
  <c r="Y391"/>
  <c r="X391"/>
  <c r="W391"/>
  <c r="V391"/>
  <c r="U391"/>
  <c r="T391"/>
  <c r="S391"/>
  <c r="AB390"/>
  <c r="Y390"/>
  <c r="X390"/>
  <c r="W390"/>
  <c r="V390"/>
  <c r="U390"/>
  <c r="T390"/>
  <c r="S390"/>
  <c r="AB389"/>
  <c r="Y389"/>
  <c r="X389"/>
  <c r="W389"/>
  <c r="V389"/>
  <c r="U389"/>
  <c r="T389"/>
  <c r="S389"/>
  <c r="AB388"/>
  <c r="Y388"/>
  <c r="X388"/>
  <c r="W388"/>
  <c r="V388"/>
  <c r="U388"/>
  <c r="T388"/>
  <c r="S388"/>
  <c r="AB387"/>
  <c r="Y387"/>
  <c r="X387"/>
  <c r="W387"/>
  <c r="V387"/>
  <c r="U387"/>
  <c r="T387"/>
  <c r="S387"/>
  <c r="AB386"/>
  <c r="Y386"/>
  <c r="X386"/>
  <c r="W386"/>
  <c r="V386"/>
  <c r="U386"/>
  <c r="T386"/>
  <c r="S386"/>
  <c r="AB385"/>
  <c r="Y385"/>
  <c r="X385"/>
  <c r="W385"/>
  <c r="V385"/>
  <c r="U385"/>
  <c r="T385"/>
  <c r="S385"/>
  <c r="AB384"/>
  <c r="Y384"/>
  <c r="X384"/>
  <c r="W384"/>
  <c r="V384"/>
  <c r="U384"/>
  <c r="T384"/>
  <c r="S384"/>
  <c r="AB383"/>
  <c r="Y383"/>
  <c r="X383"/>
  <c r="W383"/>
  <c r="V383"/>
  <c r="U383"/>
  <c r="T383"/>
  <c r="S383"/>
  <c r="AB382"/>
  <c r="Y382"/>
  <c r="X382"/>
  <c r="W382"/>
  <c r="V382"/>
  <c r="U382"/>
  <c r="T382"/>
  <c r="S382"/>
  <c r="AB381"/>
  <c r="Y381"/>
  <c r="X381"/>
  <c r="W381"/>
  <c r="V381"/>
  <c r="U381"/>
  <c r="T381"/>
  <c r="S381"/>
  <c r="AB380"/>
  <c r="Y380"/>
  <c r="X380"/>
  <c r="W380"/>
  <c r="V380"/>
  <c r="U380"/>
  <c r="T380"/>
  <c r="S380"/>
  <c r="AB379"/>
  <c r="Y379"/>
  <c r="X379"/>
  <c r="W379"/>
  <c r="V379"/>
  <c r="U379"/>
  <c r="T379"/>
  <c r="S379"/>
  <c r="AB378"/>
  <c r="Y378"/>
  <c r="X378"/>
  <c r="W378"/>
  <c r="V378"/>
  <c r="U378"/>
  <c r="T378"/>
  <c r="S378"/>
  <c r="AB377"/>
  <c r="Y377"/>
  <c r="X377"/>
  <c r="W377"/>
  <c r="V377"/>
  <c r="U377"/>
  <c r="T377"/>
  <c r="S377"/>
  <c r="AB376"/>
  <c r="Y376"/>
  <c r="X376"/>
  <c r="W376"/>
  <c r="V376"/>
  <c r="U376"/>
  <c r="T376"/>
  <c r="S376"/>
  <c r="AB375"/>
  <c r="Y375"/>
  <c r="X375"/>
  <c r="W375"/>
  <c r="V375"/>
  <c r="U375"/>
  <c r="T375"/>
  <c r="S375"/>
  <c r="AB374"/>
  <c r="Y374"/>
  <c r="X374"/>
  <c r="W374"/>
  <c r="V374"/>
  <c r="U374"/>
  <c r="T374"/>
  <c r="S374"/>
  <c r="AB373"/>
  <c r="Y373"/>
  <c r="X373"/>
  <c r="W373"/>
  <c r="V373"/>
  <c r="U373"/>
  <c r="T373"/>
  <c r="S373"/>
  <c r="AB372"/>
  <c r="Y372"/>
  <c r="X372"/>
  <c r="W372"/>
  <c r="V372"/>
  <c r="U372"/>
  <c r="T372"/>
  <c r="S372"/>
  <c r="AB371"/>
  <c r="Y371"/>
  <c r="X371"/>
  <c r="W371"/>
  <c r="V371"/>
  <c r="U371"/>
  <c r="T371"/>
  <c r="S371"/>
  <c r="AB370"/>
  <c r="Y370"/>
  <c r="X370"/>
  <c r="W370"/>
  <c r="V370"/>
  <c r="U370"/>
  <c r="T370"/>
  <c r="S370"/>
  <c r="AB369"/>
  <c r="Y369"/>
  <c r="X369"/>
  <c r="W369"/>
  <c r="V369"/>
  <c r="U369"/>
  <c r="T369"/>
  <c r="S369"/>
  <c r="AB368"/>
  <c r="Y368"/>
  <c r="X368"/>
  <c r="W368"/>
  <c r="V368"/>
  <c r="U368"/>
  <c r="T368"/>
  <c r="S368"/>
  <c r="AB367"/>
  <c r="Y367"/>
  <c r="X367"/>
  <c r="W367"/>
  <c r="V367"/>
  <c r="U367"/>
  <c r="T367"/>
  <c r="S367"/>
  <c r="AB366"/>
  <c r="Y366"/>
  <c r="X366"/>
  <c r="W366"/>
  <c r="V366"/>
  <c r="U366"/>
  <c r="T366"/>
  <c r="S366"/>
  <c r="AB365"/>
  <c r="Y365"/>
  <c r="X365"/>
  <c r="W365"/>
  <c r="V365"/>
  <c r="U365"/>
  <c r="T365"/>
  <c r="S365"/>
  <c r="AB364"/>
  <c r="Y364"/>
  <c r="X364"/>
  <c r="W364"/>
  <c r="V364"/>
  <c r="U364"/>
  <c r="T364"/>
  <c r="S364"/>
  <c r="AB363"/>
  <c r="Y363"/>
  <c r="X363"/>
  <c r="W363"/>
  <c r="V363"/>
  <c r="U363"/>
  <c r="T363"/>
  <c r="S363"/>
  <c r="AB362"/>
  <c r="Y362"/>
  <c r="X362"/>
  <c r="W362"/>
  <c r="V362"/>
  <c r="U362"/>
  <c r="T362"/>
  <c r="S362"/>
  <c r="AB361"/>
  <c r="Y361"/>
  <c r="X361"/>
  <c r="W361"/>
  <c r="V361"/>
  <c r="U361"/>
  <c r="T361"/>
  <c r="S361"/>
  <c r="AB360"/>
  <c r="Y360"/>
  <c r="X360"/>
  <c r="W360"/>
  <c r="V360"/>
  <c r="U360"/>
  <c r="T360"/>
  <c r="S360"/>
  <c r="AB359"/>
  <c r="Y359"/>
  <c r="X359"/>
  <c r="W359"/>
  <c r="V359"/>
  <c r="U359"/>
  <c r="T359"/>
  <c r="S359"/>
  <c r="AB358"/>
  <c r="Y358"/>
  <c r="X358"/>
  <c r="W358"/>
  <c r="V358"/>
  <c r="U358"/>
  <c r="T358"/>
  <c r="S358"/>
  <c r="AB357"/>
  <c r="Y357"/>
  <c r="X357"/>
  <c r="W357"/>
  <c r="V357"/>
  <c r="U357"/>
  <c r="T357"/>
  <c r="S357"/>
  <c r="AB356"/>
  <c r="Y356"/>
  <c r="X356"/>
  <c r="W356"/>
  <c r="V356"/>
  <c r="U356"/>
  <c r="T356"/>
  <c r="S356"/>
  <c r="AB355"/>
  <c r="Y355"/>
  <c r="X355"/>
  <c r="W355"/>
  <c r="V355"/>
  <c r="U355"/>
  <c r="T355"/>
  <c r="S355"/>
  <c r="AB354"/>
  <c r="Y354"/>
  <c r="X354"/>
  <c r="W354"/>
  <c r="V354"/>
  <c r="U354"/>
  <c r="T354"/>
  <c r="S354"/>
  <c r="AB353"/>
  <c r="Y353"/>
  <c r="X353"/>
  <c r="W353"/>
  <c r="V353"/>
  <c r="U353"/>
  <c r="T353"/>
  <c r="S353"/>
  <c r="AB352"/>
  <c r="Y352"/>
  <c r="X352"/>
  <c r="W352"/>
  <c r="V352"/>
  <c r="U352"/>
  <c r="T352"/>
  <c r="S352"/>
  <c r="AB351"/>
  <c r="Y351"/>
  <c r="X351"/>
  <c r="W351"/>
  <c r="V351"/>
  <c r="U351"/>
  <c r="T351"/>
  <c r="S351"/>
  <c r="AB350"/>
  <c r="Y350"/>
  <c r="X350"/>
  <c r="W350"/>
  <c r="V350"/>
  <c r="U350"/>
  <c r="T350"/>
  <c r="S350"/>
  <c r="AB349"/>
  <c r="Y349"/>
  <c r="X349"/>
  <c r="W349"/>
  <c r="V349"/>
  <c r="U349"/>
  <c r="T349"/>
  <c r="S349"/>
  <c r="AB348"/>
  <c r="Y348"/>
  <c r="X348"/>
  <c r="W348"/>
  <c r="V348"/>
  <c r="U348"/>
  <c r="T348"/>
  <c r="S348"/>
  <c r="AB347"/>
  <c r="Y347"/>
  <c r="X347"/>
  <c r="W347"/>
  <c r="V347"/>
  <c r="U347"/>
  <c r="T347"/>
  <c r="S347"/>
  <c r="AB346"/>
  <c r="Y346"/>
  <c r="X346"/>
  <c r="W346"/>
  <c r="V346"/>
  <c r="U346"/>
  <c r="T346"/>
  <c r="S346"/>
  <c r="AB345"/>
  <c r="Y345"/>
  <c r="X345"/>
  <c r="W345"/>
  <c r="V345"/>
  <c r="U345"/>
  <c r="T345"/>
  <c r="S345"/>
  <c r="AB344"/>
  <c r="Y344"/>
  <c r="X344"/>
  <c r="W344"/>
  <c r="V344"/>
  <c r="U344"/>
  <c r="T344"/>
  <c r="S344"/>
  <c r="AB343"/>
  <c r="Y343"/>
  <c r="X343"/>
  <c r="W343"/>
  <c r="V343"/>
  <c r="U343"/>
  <c r="T343"/>
  <c r="S343"/>
  <c r="AB342"/>
  <c r="Y342"/>
  <c r="X342"/>
  <c r="W342"/>
  <c r="V342"/>
  <c r="U342"/>
  <c r="T342"/>
  <c r="S342"/>
  <c r="AB341"/>
  <c r="Y341"/>
  <c r="X341"/>
  <c r="W341"/>
  <c r="V341"/>
  <c r="U341"/>
  <c r="T341"/>
  <c r="S341"/>
  <c r="AB340"/>
  <c r="Y340"/>
  <c r="X340"/>
  <c r="W340"/>
  <c r="V340"/>
  <c r="U340"/>
  <c r="T340"/>
  <c r="S340"/>
  <c r="AB339"/>
  <c r="Y339"/>
  <c r="X339"/>
  <c r="W339"/>
  <c r="V339"/>
  <c r="U339"/>
  <c r="T339"/>
  <c r="S339"/>
  <c r="AB338"/>
  <c r="Y338"/>
  <c r="X338"/>
  <c r="W338"/>
  <c r="V338"/>
  <c r="U338"/>
  <c r="T338"/>
  <c r="S338"/>
  <c r="AB337"/>
  <c r="Y337"/>
  <c r="X337"/>
  <c r="W337"/>
  <c r="V337"/>
  <c r="U337"/>
  <c r="T337"/>
  <c r="S337"/>
  <c r="AB336"/>
  <c r="Y336"/>
  <c r="X336"/>
  <c r="W336"/>
  <c r="V336"/>
  <c r="U336"/>
  <c r="T336"/>
  <c r="S336"/>
  <c r="AB335"/>
  <c r="Y335"/>
  <c r="X335"/>
  <c r="W335"/>
  <c r="V335"/>
  <c r="U335"/>
  <c r="T335"/>
  <c r="S335"/>
  <c r="AB334"/>
  <c r="Y334"/>
  <c r="X334"/>
  <c r="W334"/>
  <c r="V334"/>
  <c r="U334"/>
  <c r="T334"/>
  <c r="S334"/>
  <c r="AB333"/>
  <c r="Y333"/>
  <c r="X333"/>
  <c r="W333"/>
  <c r="V333"/>
  <c r="U333"/>
  <c r="T333"/>
  <c r="S333"/>
  <c r="AB332"/>
  <c r="Y332"/>
  <c r="X332"/>
  <c r="W332"/>
  <c r="V332"/>
  <c r="U332"/>
  <c r="T332"/>
  <c r="S332"/>
  <c r="AB331"/>
  <c r="Y331"/>
  <c r="X331"/>
  <c r="W331"/>
  <c r="V331"/>
  <c r="U331"/>
  <c r="T331"/>
  <c r="S331"/>
  <c r="AB330"/>
  <c r="Y330"/>
  <c r="X330"/>
  <c r="W330"/>
  <c r="V330"/>
  <c r="U330"/>
  <c r="T330"/>
  <c r="S330"/>
  <c r="AB329"/>
  <c r="Y329"/>
  <c r="X329"/>
  <c r="W329"/>
  <c r="V329"/>
  <c r="U329"/>
  <c r="T329"/>
  <c r="S329"/>
  <c r="AB328"/>
  <c r="Y328"/>
  <c r="X328"/>
  <c r="W328"/>
  <c r="V328"/>
  <c r="U328"/>
  <c r="T328"/>
  <c r="S328"/>
  <c r="AB327"/>
  <c r="Y327"/>
  <c r="X327"/>
  <c r="W327"/>
  <c r="V327"/>
  <c r="U327"/>
  <c r="T327"/>
  <c r="S327"/>
  <c r="AB326"/>
  <c r="Y326"/>
  <c r="X326"/>
  <c r="W326"/>
  <c r="V326"/>
  <c r="U326"/>
  <c r="T326"/>
  <c r="S326"/>
  <c r="AB325"/>
  <c r="Y325"/>
  <c r="X325"/>
  <c r="W325"/>
  <c r="V325"/>
  <c r="U325"/>
  <c r="T325"/>
  <c r="S325"/>
  <c r="AB324"/>
  <c r="Y324"/>
  <c r="X324"/>
  <c r="W324"/>
  <c r="V324"/>
  <c r="U324"/>
  <c r="T324"/>
  <c r="S324"/>
  <c r="AB323"/>
  <c r="Y323"/>
  <c r="X323"/>
  <c r="W323"/>
  <c r="V323"/>
  <c r="U323"/>
  <c r="T323"/>
  <c r="S323"/>
  <c r="AB322"/>
  <c r="Y322"/>
  <c r="X322"/>
  <c r="W322"/>
  <c r="V322"/>
  <c r="U322"/>
  <c r="T322"/>
  <c r="S322"/>
  <c r="AB321"/>
  <c r="Y321"/>
  <c r="X321"/>
  <c r="W321"/>
  <c r="V321"/>
  <c r="U321"/>
  <c r="T321"/>
  <c r="S321"/>
  <c r="AB320"/>
  <c r="Y320"/>
  <c r="X320"/>
  <c r="W320"/>
  <c r="V320"/>
  <c r="U320"/>
  <c r="T320"/>
  <c r="S320"/>
  <c r="AB319"/>
  <c r="Y319"/>
  <c r="X319"/>
  <c r="W319"/>
  <c r="V319"/>
  <c r="U319"/>
  <c r="T319"/>
  <c r="S319"/>
  <c r="AB318"/>
  <c r="Y318"/>
  <c r="X318"/>
  <c r="W318"/>
  <c r="V318"/>
  <c r="U318"/>
  <c r="T318"/>
  <c r="S318"/>
  <c r="AB317"/>
  <c r="Y317"/>
  <c r="X317"/>
  <c r="W317"/>
  <c r="V317"/>
  <c r="U317"/>
  <c r="T317"/>
  <c r="S317"/>
  <c r="AB316"/>
  <c r="Y316"/>
  <c r="X316"/>
  <c r="W316"/>
  <c r="V316"/>
  <c r="U316"/>
  <c r="T316"/>
  <c r="S316"/>
  <c r="AB315"/>
  <c r="Y315"/>
  <c r="X315"/>
  <c r="W315"/>
  <c r="V315"/>
  <c r="U315"/>
  <c r="T315"/>
  <c r="S315"/>
  <c r="AB314"/>
  <c r="Y314"/>
  <c r="X314"/>
  <c r="W314"/>
  <c r="V314"/>
  <c r="U314"/>
  <c r="T314"/>
  <c r="S314"/>
  <c r="AB313"/>
  <c r="Y313"/>
  <c r="X313"/>
  <c r="W313"/>
  <c r="V313"/>
  <c r="U313"/>
  <c r="T313"/>
  <c r="S313"/>
  <c r="AB312"/>
  <c r="Y312"/>
  <c r="X312"/>
  <c r="W312"/>
  <c r="V312"/>
  <c r="U312"/>
  <c r="T312"/>
  <c r="S312"/>
  <c r="AB311"/>
  <c r="Y311"/>
  <c r="X311"/>
  <c r="W311"/>
  <c r="V311"/>
  <c r="U311"/>
  <c r="T311"/>
  <c r="S311"/>
  <c r="AB310"/>
  <c r="Y310"/>
  <c r="X310"/>
  <c r="W310"/>
  <c r="V310"/>
  <c r="U310"/>
  <c r="T310"/>
  <c r="S310"/>
  <c r="AB309"/>
  <c r="Y309"/>
  <c r="X309"/>
  <c r="W309"/>
  <c r="V309"/>
  <c r="U309"/>
  <c r="T309"/>
  <c r="S309"/>
  <c r="AB308"/>
  <c r="Y308"/>
  <c r="X308"/>
  <c r="W308"/>
  <c r="V308"/>
  <c r="U308"/>
  <c r="T308"/>
  <c r="S308"/>
  <c r="AB307"/>
  <c r="Y307"/>
  <c r="X307"/>
  <c r="W307"/>
  <c r="V307"/>
  <c r="U307"/>
  <c r="T307"/>
  <c r="S307"/>
  <c r="AB306"/>
  <c r="Y306"/>
  <c r="X306"/>
  <c r="W306"/>
  <c r="V306"/>
  <c r="U306"/>
  <c r="T306"/>
  <c r="S306"/>
  <c r="AB305"/>
  <c r="Y305"/>
  <c r="X305"/>
  <c r="W305"/>
  <c r="V305"/>
  <c r="U305"/>
  <c r="T305"/>
  <c r="S305"/>
  <c r="AB304"/>
  <c r="Y304"/>
  <c r="X304"/>
  <c r="W304"/>
  <c r="V304"/>
  <c r="U304"/>
  <c r="T304"/>
  <c r="S304"/>
  <c r="AB303"/>
  <c r="Y303"/>
  <c r="X303"/>
  <c r="W303"/>
  <c r="V303"/>
  <c r="U303"/>
  <c r="T303"/>
  <c r="S303"/>
  <c r="AB302"/>
  <c r="Y302"/>
  <c r="X302"/>
  <c r="W302"/>
  <c r="V302"/>
  <c r="U302"/>
  <c r="T302"/>
  <c r="S302"/>
  <c r="AB301"/>
  <c r="Y301"/>
  <c r="X301"/>
  <c r="W301"/>
  <c r="V301"/>
  <c r="U301"/>
  <c r="T301"/>
  <c r="S301"/>
  <c r="AB300"/>
  <c r="Y300"/>
  <c r="X300"/>
  <c r="W300"/>
  <c r="V300"/>
  <c r="U300"/>
  <c r="T300"/>
  <c r="S300"/>
  <c r="AB299"/>
  <c r="Y299"/>
  <c r="X299"/>
  <c r="W299"/>
  <c r="V299"/>
  <c r="U299"/>
  <c r="T299"/>
  <c r="S299"/>
  <c r="AB298"/>
  <c r="Y298"/>
  <c r="X298"/>
  <c r="W298"/>
  <c r="V298"/>
  <c r="U298"/>
  <c r="T298"/>
  <c r="S298"/>
  <c r="AB297"/>
  <c r="Y297"/>
  <c r="X297"/>
  <c r="W297"/>
  <c r="V297"/>
  <c r="U297"/>
  <c r="T297"/>
  <c r="S297"/>
  <c r="AB296"/>
  <c r="Y296"/>
  <c r="X296"/>
  <c r="W296"/>
  <c r="V296"/>
  <c r="U296"/>
  <c r="T296"/>
  <c r="S296"/>
  <c r="AB295"/>
  <c r="Y295"/>
  <c r="X295"/>
  <c r="W295"/>
  <c r="V295"/>
  <c r="U295"/>
  <c r="T295"/>
  <c r="S295"/>
  <c r="AB294"/>
  <c r="Y294"/>
  <c r="X294"/>
  <c r="W294"/>
  <c r="V294"/>
  <c r="U294"/>
  <c r="T294"/>
  <c r="S294"/>
  <c r="AB293"/>
  <c r="Y293"/>
  <c r="X293"/>
  <c r="W293"/>
  <c r="V293"/>
  <c r="U293"/>
  <c r="T293"/>
  <c r="S293"/>
  <c r="AB292"/>
  <c r="Y292"/>
  <c r="X292"/>
  <c r="W292"/>
  <c r="V292"/>
  <c r="U292"/>
  <c r="T292"/>
  <c r="S292"/>
  <c r="AB291"/>
  <c r="Y291"/>
  <c r="X291"/>
  <c r="W291"/>
  <c r="V291"/>
  <c r="U291"/>
  <c r="T291"/>
  <c r="S291"/>
  <c r="AB290"/>
  <c r="Y290"/>
  <c r="X290"/>
  <c r="W290"/>
  <c r="V290"/>
  <c r="U290"/>
  <c r="T290"/>
  <c r="S290"/>
  <c r="AB289"/>
  <c r="Y289"/>
  <c r="X289"/>
  <c r="W289"/>
  <c r="V289"/>
  <c r="U289"/>
  <c r="T289"/>
  <c r="S289"/>
  <c r="AB288"/>
  <c r="Y288"/>
  <c r="X288"/>
  <c r="W288"/>
  <c r="V288"/>
  <c r="U288"/>
  <c r="T288"/>
  <c r="S288"/>
  <c r="AB287"/>
  <c r="Y287"/>
  <c r="X287"/>
  <c r="W287"/>
  <c r="V287"/>
  <c r="U287"/>
  <c r="T287"/>
  <c r="S287"/>
  <c r="AB286"/>
  <c r="Y286"/>
  <c r="X286"/>
  <c r="W286"/>
  <c r="V286"/>
  <c r="U286"/>
  <c r="T286"/>
  <c r="S286"/>
  <c r="AB285"/>
  <c r="Y285"/>
  <c r="X285"/>
  <c r="W285"/>
  <c r="V285"/>
  <c r="U285"/>
  <c r="T285"/>
  <c r="S285"/>
  <c r="AB284"/>
  <c r="Y284"/>
  <c r="X284"/>
  <c r="W284"/>
  <c r="V284"/>
  <c r="U284"/>
  <c r="T284"/>
  <c r="S284"/>
  <c r="AB283"/>
  <c r="Y283"/>
  <c r="X283"/>
  <c r="W283"/>
  <c r="V283"/>
  <c r="U283"/>
  <c r="T283"/>
  <c r="S283"/>
  <c r="AB282"/>
  <c r="Y282"/>
  <c r="X282"/>
  <c r="W282"/>
  <c r="V282"/>
  <c r="U282"/>
  <c r="T282"/>
  <c r="S282"/>
  <c r="AB281"/>
  <c r="Y281"/>
  <c r="X281"/>
  <c r="W281"/>
  <c r="V281"/>
  <c r="U281"/>
  <c r="T281"/>
  <c r="S281"/>
  <c r="AB280"/>
  <c r="Y280"/>
  <c r="X280"/>
  <c r="W280"/>
  <c r="V280"/>
  <c r="U280"/>
  <c r="T280"/>
  <c r="S280"/>
  <c r="AB279"/>
  <c r="Y279"/>
  <c r="X279"/>
  <c r="W279"/>
  <c r="V279"/>
  <c r="U279"/>
  <c r="T279"/>
  <c r="S279"/>
  <c r="AB278"/>
  <c r="Y278"/>
  <c r="X278"/>
  <c r="W278"/>
  <c r="V278"/>
  <c r="U278"/>
  <c r="T278"/>
  <c r="S278"/>
  <c r="AB277"/>
  <c r="Y277"/>
  <c r="X277"/>
  <c r="W277"/>
  <c r="V277"/>
  <c r="U277"/>
  <c r="T277"/>
  <c r="S277"/>
  <c r="AB276"/>
  <c r="Y276"/>
  <c r="X276"/>
  <c r="W276"/>
  <c r="V276"/>
  <c r="U276"/>
  <c r="T276"/>
  <c r="S276"/>
  <c r="AB275"/>
  <c r="Y275"/>
  <c r="X275"/>
  <c r="W275"/>
  <c r="V275"/>
  <c r="U275"/>
  <c r="T275"/>
  <c r="S275"/>
  <c r="AB274"/>
  <c r="Y274"/>
  <c r="X274"/>
  <c r="W274"/>
  <c r="V274"/>
  <c r="U274"/>
  <c r="T274"/>
  <c r="S274"/>
  <c r="AB273"/>
  <c r="Y273"/>
  <c r="X273"/>
  <c r="W273"/>
  <c r="V273"/>
  <c r="U273"/>
  <c r="T273"/>
  <c r="S273"/>
  <c r="AB272"/>
  <c r="Y272"/>
  <c r="X272"/>
  <c r="W272"/>
  <c r="V272"/>
  <c r="U272"/>
  <c r="T272"/>
  <c r="S272"/>
  <c r="AB271"/>
  <c r="Y271"/>
  <c r="X271"/>
  <c r="W271"/>
  <c r="V271"/>
  <c r="U271"/>
  <c r="T271"/>
  <c r="S271"/>
  <c r="AB270"/>
  <c r="Y270"/>
  <c r="X270"/>
  <c r="W270"/>
  <c r="V270"/>
  <c r="U270"/>
  <c r="T270"/>
  <c r="S270"/>
  <c r="AB269"/>
  <c r="Y269"/>
  <c r="X269"/>
  <c r="W269"/>
  <c r="V269"/>
  <c r="U269"/>
  <c r="T269"/>
  <c r="S269"/>
  <c r="AB268"/>
  <c r="Y268"/>
  <c r="X268"/>
  <c r="W268"/>
  <c r="V268"/>
  <c r="U268"/>
  <c r="T268"/>
  <c r="S268"/>
  <c r="AB267"/>
  <c r="Y267"/>
  <c r="X267"/>
  <c r="W267"/>
  <c r="V267"/>
  <c r="U267"/>
  <c r="T267"/>
  <c r="S267"/>
  <c r="AB266"/>
  <c r="Y266"/>
  <c r="X266"/>
  <c r="W266"/>
  <c r="V266"/>
  <c r="U266"/>
  <c r="T266"/>
  <c r="S266"/>
  <c r="AB265"/>
  <c r="Y265"/>
  <c r="X265"/>
  <c r="W265"/>
  <c r="V265"/>
  <c r="U265"/>
  <c r="T265"/>
  <c r="S265"/>
  <c r="AB264"/>
  <c r="Y264"/>
  <c r="X264"/>
  <c r="W264"/>
  <c r="V264"/>
  <c r="U264"/>
  <c r="T264"/>
  <c r="S264"/>
  <c r="AB263"/>
  <c r="Y263"/>
  <c r="X263"/>
  <c r="W263"/>
  <c r="V263"/>
  <c r="U263"/>
  <c r="T263"/>
  <c r="S263"/>
  <c r="AB262"/>
  <c r="Y262"/>
  <c r="X262"/>
  <c r="W262"/>
  <c r="V262"/>
  <c r="U262"/>
  <c r="T262"/>
  <c r="S262"/>
  <c r="AB261"/>
  <c r="Y261"/>
  <c r="X261"/>
  <c r="W261"/>
  <c r="V261"/>
  <c r="U261"/>
  <c r="T261"/>
  <c r="S261"/>
  <c r="AB260"/>
  <c r="Y260"/>
  <c r="X260"/>
  <c r="W260"/>
  <c r="V260"/>
  <c r="U260"/>
  <c r="T260"/>
  <c r="S260"/>
  <c r="AB259"/>
  <c r="Y259"/>
  <c r="X259"/>
  <c r="W259"/>
  <c r="V259"/>
  <c r="U259"/>
  <c r="T259"/>
  <c r="S259"/>
  <c r="AB258"/>
  <c r="Y258"/>
  <c r="X258"/>
  <c r="W258"/>
  <c r="V258"/>
  <c r="U258"/>
  <c r="T258"/>
  <c r="S258"/>
  <c r="AB257"/>
  <c r="Y257"/>
  <c r="X257"/>
  <c r="W257"/>
  <c r="V257"/>
  <c r="U257"/>
  <c r="T257"/>
  <c r="S257"/>
  <c r="AB256"/>
  <c r="Y256"/>
  <c r="X256"/>
  <c r="W256"/>
  <c r="V256"/>
  <c r="U256"/>
  <c r="T256"/>
  <c r="S256"/>
  <c r="AB255"/>
  <c r="Y255"/>
  <c r="X255"/>
  <c r="W255"/>
  <c r="V255"/>
  <c r="U255"/>
  <c r="T255"/>
  <c r="S255"/>
  <c r="AB254"/>
  <c r="Y254"/>
  <c r="X254"/>
  <c r="W254"/>
  <c r="V254"/>
  <c r="U254"/>
  <c r="T254"/>
  <c r="S254"/>
  <c r="AB253"/>
  <c r="Y253"/>
  <c r="X253"/>
  <c r="W253"/>
  <c r="V253"/>
  <c r="U253"/>
  <c r="T253"/>
  <c r="S253"/>
  <c r="AB252"/>
  <c r="Y252"/>
  <c r="X252"/>
  <c r="W252"/>
  <c r="V252"/>
  <c r="U252"/>
  <c r="T252"/>
  <c r="S252"/>
  <c r="AB251"/>
  <c r="Y251"/>
  <c r="X251"/>
  <c r="W251"/>
  <c r="V251"/>
  <c r="U251"/>
  <c r="T251"/>
  <c r="S251"/>
  <c r="AB250"/>
  <c r="Y250"/>
  <c r="X250"/>
  <c r="W250"/>
  <c r="V250"/>
  <c r="U250"/>
  <c r="T250"/>
  <c r="S250"/>
  <c r="AB249"/>
  <c r="Y249"/>
  <c r="X249"/>
  <c r="W249"/>
  <c r="V249"/>
  <c r="U249"/>
  <c r="T249"/>
  <c r="S249"/>
  <c r="AB248"/>
  <c r="Y248"/>
  <c r="X248"/>
  <c r="W248"/>
  <c r="V248"/>
  <c r="U248"/>
  <c r="T248"/>
  <c r="S248"/>
  <c r="AB247"/>
  <c r="Y247"/>
  <c r="X247"/>
  <c r="W247"/>
  <c r="V247"/>
  <c r="U247"/>
  <c r="T247"/>
  <c r="S247"/>
  <c r="AB245"/>
  <c r="W245"/>
  <c r="V245"/>
  <c r="U245"/>
  <c r="T245"/>
  <c r="S245"/>
  <c r="AB244"/>
  <c r="W244"/>
  <c r="V244"/>
  <c r="U244"/>
  <c r="T244"/>
  <c r="S244"/>
  <c r="AB243"/>
  <c r="W243"/>
  <c r="V243"/>
  <c r="U243"/>
  <c r="T243"/>
  <c r="S243"/>
  <c r="AB242"/>
  <c r="W242"/>
  <c r="V242"/>
  <c r="U242"/>
  <c r="T242"/>
  <c r="S242"/>
  <c r="AB241"/>
  <c r="W241"/>
  <c r="V241"/>
  <c r="U241"/>
  <c r="T241"/>
  <c r="S241"/>
  <c r="AB240"/>
  <c r="W240"/>
  <c r="V240"/>
  <c r="U240"/>
  <c r="T240"/>
  <c r="S240"/>
  <c r="AB239"/>
  <c r="W239"/>
  <c r="V239"/>
  <c r="U239"/>
  <c r="T239"/>
  <c r="S239"/>
  <c r="AB238"/>
  <c r="W238"/>
  <c r="V238"/>
  <c r="U238"/>
  <c r="T238"/>
  <c r="S238"/>
  <c r="AB237"/>
  <c r="W237"/>
  <c r="V237"/>
  <c r="U237"/>
  <c r="T237"/>
  <c r="S237"/>
  <c r="AB236"/>
  <c r="W236"/>
  <c r="V236"/>
  <c r="U236"/>
  <c r="T236"/>
  <c r="S236"/>
  <c r="AB235"/>
  <c r="W235"/>
  <c r="V235"/>
  <c r="U235"/>
  <c r="T235"/>
  <c r="S235"/>
  <c r="AB234"/>
  <c r="W234"/>
  <c r="V234"/>
  <c r="U234"/>
  <c r="T234"/>
  <c r="S234"/>
  <c r="AB233"/>
  <c r="W233"/>
  <c r="V233"/>
  <c r="U233"/>
  <c r="T233"/>
  <c r="S233"/>
  <c r="AB232"/>
  <c r="W232"/>
  <c r="V232"/>
  <c r="U232"/>
  <c r="T232"/>
  <c r="S232"/>
  <c r="AB231"/>
  <c r="W231"/>
  <c r="V231"/>
  <c r="U231"/>
  <c r="T231"/>
  <c r="S231"/>
  <c r="AB230"/>
  <c r="W230"/>
  <c r="V230"/>
  <c r="U230"/>
  <c r="T230"/>
  <c r="S230"/>
  <c r="AB229"/>
  <c r="W229"/>
  <c r="V229"/>
  <c r="U229"/>
  <c r="T229"/>
  <c r="S229"/>
  <c r="AB228"/>
  <c r="W228"/>
  <c r="V228"/>
  <c r="U228"/>
  <c r="T228"/>
  <c r="S228"/>
  <c r="AB227"/>
  <c r="W227"/>
  <c r="V227"/>
  <c r="U227"/>
  <c r="T227"/>
  <c r="S227"/>
  <c r="AB226"/>
  <c r="W226"/>
  <c r="V226"/>
  <c r="U226"/>
  <c r="T226"/>
  <c r="S226"/>
  <c r="AB225"/>
  <c r="W225"/>
  <c r="V225"/>
  <c r="U225"/>
  <c r="T225"/>
  <c r="S225"/>
  <c r="AB224"/>
  <c r="W224"/>
  <c r="V224"/>
  <c r="U224"/>
  <c r="T224"/>
  <c r="S224"/>
  <c r="AB223"/>
  <c r="W223"/>
  <c r="V223"/>
  <c r="U223"/>
  <c r="T223"/>
  <c r="S223"/>
  <c r="AB222"/>
  <c r="W222"/>
  <c r="V222"/>
  <c r="U222"/>
  <c r="T222"/>
  <c r="S222"/>
  <c r="AB221"/>
  <c r="W221"/>
  <c r="V221"/>
  <c r="U221"/>
  <c r="T221"/>
  <c r="S221"/>
  <c r="AB220"/>
  <c r="W220"/>
  <c r="V220"/>
  <c r="U220"/>
  <c r="T220"/>
  <c r="S220"/>
  <c r="AB219"/>
  <c r="W219"/>
  <c r="V219"/>
  <c r="U219"/>
  <c r="T219"/>
  <c r="S219"/>
  <c r="AB218"/>
  <c r="W218"/>
  <c r="V218"/>
  <c r="U218"/>
  <c r="T218"/>
  <c r="S218"/>
  <c r="AB217"/>
  <c r="W217"/>
  <c r="V217"/>
  <c r="U217"/>
  <c r="T217"/>
  <c r="S217"/>
  <c r="AB216"/>
  <c r="W216"/>
  <c r="V216"/>
  <c r="U216"/>
  <c r="T216"/>
  <c r="S216"/>
  <c r="AB215"/>
  <c r="W215"/>
  <c r="V215"/>
  <c r="U215"/>
  <c r="T215"/>
  <c r="S215"/>
  <c r="AB214"/>
  <c r="W214"/>
  <c r="V214"/>
  <c r="U214"/>
  <c r="T214"/>
  <c r="S214"/>
  <c r="AB213"/>
  <c r="W213"/>
  <c r="V213"/>
  <c r="U213"/>
  <c r="T213"/>
  <c r="S213"/>
  <c r="AB212"/>
  <c r="W212"/>
  <c r="V212"/>
  <c r="U212"/>
  <c r="T212"/>
  <c r="S212"/>
  <c r="AB211"/>
  <c r="W211"/>
  <c r="V211"/>
  <c r="U211"/>
  <c r="T211"/>
  <c r="S211"/>
  <c r="AB210"/>
  <c r="W210"/>
  <c r="V210"/>
  <c r="U210"/>
  <c r="T210"/>
  <c r="S210"/>
  <c r="AB209"/>
  <c r="W209"/>
  <c r="V209"/>
  <c r="U209"/>
  <c r="T209"/>
  <c r="S209"/>
  <c r="AB208"/>
  <c r="W208"/>
  <c r="V208"/>
  <c r="U208"/>
  <c r="T208"/>
  <c r="S208"/>
  <c r="AB207"/>
  <c r="W207"/>
  <c r="V207"/>
  <c r="U207"/>
  <c r="T207"/>
  <c r="S207"/>
  <c r="AB206"/>
  <c r="W206"/>
  <c r="V206"/>
  <c r="U206"/>
  <c r="T206"/>
  <c r="S206"/>
  <c r="AB205"/>
  <c r="W205"/>
  <c r="V205"/>
  <c r="U205"/>
  <c r="T205"/>
  <c r="S205"/>
  <c r="AB204"/>
  <c r="W204"/>
  <c r="V204"/>
  <c r="U204"/>
  <c r="T204"/>
  <c r="S204"/>
  <c r="AB203"/>
  <c r="W203"/>
  <c r="V203"/>
  <c r="U203"/>
  <c r="T203"/>
  <c r="S203"/>
  <c r="AB202"/>
  <c r="W202"/>
  <c r="V202"/>
  <c r="U202"/>
  <c r="T202"/>
  <c r="S202"/>
  <c r="AB201"/>
  <c r="W201"/>
  <c r="V201"/>
  <c r="U201"/>
  <c r="T201"/>
  <c r="S201"/>
  <c r="AB200"/>
  <c r="W200"/>
  <c r="V200"/>
  <c r="U200"/>
  <c r="T200"/>
  <c r="S200"/>
  <c r="AB199"/>
  <c r="W199"/>
  <c r="V199"/>
  <c r="U199"/>
  <c r="T199"/>
  <c r="S199"/>
  <c r="AB198"/>
  <c r="W198"/>
  <c r="V198"/>
  <c r="U198"/>
  <c r="T198"/>
  <c r="S198"/>
  <c r="AB197"/>
  <c r="W197"/>
  <c r="V197"/>
  <c r="U197"/>
  <c r="T197"/>
  <c r="S197"/>
  <c r="AB196"/>
  <c r="W196"/>
  <c r="V196"/>
  <c r="U196"/>
  <c r="T196"/>
  <c r="S196"/>
  <c r="AB195"/>
  <c r="W195"/>
  <c r="V195"/>
  <c r="U195"/>
  <c r="T195"/>
  <c r="S195"/>
  <c r="AB194"/>
  <c r="W194"/>
  <c r="V194"/>
  <c r="U194"/>
  <c r="T194"/>
  <c r="S194"/>
  <c r="AB193"/>
  <c r="W193"/>
  <c r="V193"/>
  <c r="U193"/>
  <c r="T193"/>
  <c r="S193"/>
  <c r="AB192"/>
  <c r="W192"/>
  <c r="V192"/>
  <c r="U192"/>
  <c r="T192"/>
  <c r="S192"/>
  <c r="AB191"/>
  <c r="W191"/>
  <c r="V191"/>
  <c r="U191"/>
  <c r="T191"/>
  <c r="S191"/>
  <c r="AB190"/>
  <c r="W190"/>
  <c r="V190"/>
  <c r="U190"/>
  <c r="T190"/>
  <c r="S190"/>
  <c r="AB189"/>
  <c r="W189"/>
  <c r="V189"/>
  <c r="U189"/>
  <c r="T189"/>
  <c r="S189"/>
  <c r="AB188"/>
  <c r="W188"/>
  <c r="V188"/>
  <c r="U188"/>
  <c r="T188"/>
  <c r="S188"/>
  <c r="AB187"/>
  <c r="W187"/>
  <c r="V187"/>
  <c r="U187"/>
  <c r="T187"/>
  <c r="S187"/>
  <c r="AB186"/>
  <c r="W186"/>
  <c r="V186"/>
  <c r="U186"/>
  <c r="T186"/>
  <c r="S186"/>
  <c r="AB185"/>
  <c r="W185"/>
  <c r="V185"/>
  <c r="U185"/>
  <c r="T185"/>
  <c r="S185"/>
  <c r="AB184"/>
  <c r="W184"/>
  <c r="V184"/>
  <c r="U184"/>
  <c r="T184"/>
  <c r="S184"/>
  <c r="AB183"/>
  <c r="W183"/>
  <c r="V183"/>
  <c r="U183"/>
  <c r="T183"/>
  <c r="S183"/>
  <c r="AB182"/>
  <c r="W182"/>
  <c r="V182"/>
  <c r="U182"/>
  <c r="T182"/>
  <c r="S182"/>
  <c r="AB181"/>
  <c r="W181"/>
  <c r="V181"/>
  <c r="U181"/>
  <c r="T181"/>
  <c r="S181"/>
  <c r="AB180"/>
  <c r="W180"/>
  <c r="V180"/>
  <c r="U180"/>
  <c r="T180"/>
  <c r="S180"/>
  <c r="AB179"/>
  <c r="W179"/>
  <c r="V179"/>
  <c r="U179"/>
  <c r="T179"/>
  <c r="S179"/>
  <c r="AB178"/>
  <c r="W178"/>
  <c r="V178"/>
  <c r="U178"/>
  <c r="T178"/>
  <c r="S178"/>
  <c r="AB177"/>
  <c r="W177"/>
  <c r="V177"/>
  <c r="U177"/>
  <c r="T177"/>
  <c r="S177"/>
  <c r="AB176"/>
  <c r="W176"/>
  <c r="V176"/>
  <c r="U176"/>
  <c r="T176"/>
  <c r="S176"/>
  <c r="AB175"/>
  <c r="W175"/>
  <c r="V175"/>
  <c r="U175"/>
  <c r="T175"/>
  <c r="S175"/>
  <c r="AB174"/>
  <c r="W174"/>
  <c r="V174"/>
  <c r="U174"/>
  <c r="T174"/>
  <c r="S174"/>
  <c r="AB173"/>
  <c r="W173"/>
  <c r="V173"/>
  <c r="U173"/>
  <c r="T173"/>
  <c r="S173"/>
  <c r="AB172"/>
  <c r="W172"/>
  <c r="V172"/>
  <c r="U172"/>
  <c r="T172"/>
  <c r="S172"/>
  <c r="AB171"/>
  <c r="W171"/>
  <c r="V171"/>
  <c r="U171"/>
  <c r="T171"/>
  <c r="S171"/>
  <c r="AB170"/>
  <c r="W170"/>
  <c r="V170"/>
  <c r="U170"/>
  <c r="T170"/>
  <c r="S170"/>
  <c r="AB169"/>
  <c r="W169"/>
  <c r="V169"/>
  <c r="U169"/>
  <c r="T169"/>
  <c r="S169"/>
  <c r="AB168"/>
  <c r="W168"/>
  <c r="V168"/>
  <c r="U168"/>
  <c r="T168"/>
  <c r="S168"/>
  <c r="AB167"/>
  <c r="W167"/>
  <c r="V167"/>
  <c r="U167"/>
  <c r="T167"/>
  <c r="S167"/>
  <c r="AB166"/>
  <c r="W166"/>
  <c r="V166"/>
  <c r="U166"/>
  <c r="T166"/>
  <c r="S166"/>
  <c r="AB165"/>
  <c r="W165"/>
  <c r="V165"/>
  <c r="U165"/>
  <c r="T165"/>
  <c r="S165"/>
  <c r="AB164"/>
  <c r="W164"/>
  <c r="V164"/>
  <c r="U164"/>
  <c r="T164"/>
  <c r="S164"/>
  <c r="AB163"/>
  <c r="W163"/>
  <c r="V163"/>
  <c r="U163"/>
  <c r="T163"/>
  <c r="S163"/>
  <c r="AB162"/>
  <c r="W162"/>
  <c r="V162"/>
  <c r="U162"/>
  <c r="T162"/>
  <c r="S162"/>
  <c r="AB161"/>
  <c r="W161"/>
  <c r="V161"/>
  <c r="U161"/>
  <c r="T161"/>
  <c r="S161"/>
  <c r="AB160"/>
  <c r="W160"/>
  <c r="V160"/>
  <c r="U160"/>
  <c r="T160"/>
  <c r="S160"/>
  <c r="AB159"/>
  <c r="W159"/>
  <c r="V159"/>
  <c r="U159"/>
  <c r="T159"/>
  <c r="S159"/>
  <c r="AB158"/>
  <c r="W158"/>
  <c r="V158"/>
  <c r="U158"/>
  <c r="T158"/>
  <c r="S158"/>
  <c r="AB157"/>
  <c r="W157"/>
  <c r="V157"/>
  <c r="U157"/>
  <c r="T157"/>
  <c r="S157"/>
  <c r="AB156"/>
  <c r="W156"/>
  <c r="V156"/>
  <c r="U156"/>
  <c r="T156"/>
  <c r="S156"/>
  <c r="AB155"/>
  <c r="W155"/>
  <c r="V155"/>
  <c r="U155"/>
  <c r="T155"/>
  <c r="S155"/>
  <c r="AB154"/>
  <c r="W154"/>
  <c r="V154"/>
  <c r="U154"/>
  <c r="T154"/>
  <c r="S154"/>
  <c r="AB153"/>
  <c r="W153"/>
  <c r="V153"/>
  <c r="U153"/>
  <c r="T153"/>
  <c r="S153"/>
  <c r="AB152"/>
  <c r="W152"/>
  <c r="V152"/>
  <c r="U152"/>
  <c r="T152"/>
  <c r="S152"/>
  <c r="AB151"/>
  <c r="W151"/>
  <c r="V151"/>
  <c r="U151"/>
  <c r="T151"/>
  <c r="S151"/>
  <c r="AB150"/>
  <c r="W150"/>
  <c r="V150"/>
  <c r="U150"/>
  <c r="T150"/>
  <c r="S150"/>
  <c r="AB149"/>
  <c r="W149"/>
  <c r="V149"/>
  <c r="U149"/>
  <c r="T149"/>
  <c r="S149"/>
  <c r="AB148"/>
  <c r="W148"/>
  <c r="V148"/>
  <c r="U148"/>
  <c r="T148"/>
  <c r="S148"/>
  <c r="AB147"/>
  <c r="W147"/>
  <c r="V147"/>
  <c r="U147"/>
  <c r="T147"/>
  <c r="S147"/>
  <c r="AB146"/>
  <c r="W146"/>
  <c r="V146"/>
  <c r="U146"/>
  <c r="T146"/>
  <c r="S146"/>
  <c r="AB145"/>
  <c r="W145"/>
  <c r="V145"/>
  <c r="U145"/>
  <c r="T145"/>
  <c r="S145"/>
  <c r="AB144"/>
  <c r="W144"/>
  <c r="V144"/>
  <c r="U144"/>
  <c r="T144"/>
  <c r="S144"/>
  <c r="AB143"/>
  <c r="W143"/>
  <c r="V143"/>
  <c r="U143"/>
  <c r="T143"/>
  <c r="S143"/>
  <c r="AB142"/>
  <c r="W142"/>
  <c r="V142"/>
  <c r="U142"/>
  <c r="T142"/>
  <c r="S142"/>
  <c r="AB141"/>
  <c r="W141"/>
  <c r="V141"/>
  <c r="U141"/>
  <c r="T141"/>
  <c r="S141"/>
  <c r="AB140"/>
  <c r="W140"/>
  <c r="V140"/>
  <c r="U140"/>
  <c r="T140"/>
  <c r="S140"/>
  <c r="AB139"/>
  <c r="W139"/>
  <c r="V139"/>
  <c r="U139"/>
  <c r="T139"/>
  <c r="S139"/>
  <c r="AB138"/>
  <c r="W138"/>
  <c r="V138"/>
  <c r="U138"/>
  <c r="T138"/>
  <c r="S138"/>
  <c r="AB137"/>
  <c r="W137"/>
  <c r="V137"/>
  <c r="U137"/>
  <c r="T137"/>
  <c r="S137"/>
  <c r="AB136"/>
  <c r="W136"/>
  <c r="V136"/>
  <c r="U136"/>
  <c r="T136"/>
  <c r="S136"/>
  <c r="AB135"/>
  <c r="W135"/>
  <c r="V135"/>
  <c r="U135"/>
  <c r="T135"/>
  <c r="S135"/>
  <c r="AB134"/>
  <c r="W134"/>
  <c r="V134"/>
  <c r="U134"/>
  <c r="T134"/>
  <c r="S134"/>
  <c r="AB133"/>
  <c r="W133"/>
  <c r="V133"/>
  <c r="U133"/>
  <c r="T133"/>
  <c r="S133"/>
  <c r="AB132"/>
  <c r="W132"/>
  <c r="V132"/>
  <c r="U132"/>
  <c r="T132"/>
  <c r="S132"/>
  <c r="AB131"/>
  <c r="W131"/>
  <c r="V131"/>
  <c r="U131"/>
  <c r="T131"/>
  <c r="S131"/>
  <c r="AB130"/>
  <c r="W130"/>
  <c r="V130"/>
  <c r="U130"/>
  <c r="T130"/>
  <c r="S130"/>
  <c r="AB129"/>
  <c r="W129"/>
  <c r="V129"/>
  <c r="U129"/>
  <c r="T129"/>
  <c r="S129"/>
  <c r="AB128"/>
  <c r="W128"/>
  <c r="V128"/>
  <c r="U128"/>
  <c r="T128"/>
  <c r="S128"/>
  <c r="AB127"/>
  <c r="W127"/>
  <c r="V127"/>
  <c r="U127"/>
  <c r="T127"/>
  <c r="S127"/>
  <c r="AB126"/>
  <c r="W126"/>
  <c r="V126"/>
  <c r="U126"/>
  <c r="T126"/>
  <c r="S126"/>
  <c r="AB125"/>
  <c r="W125"/>
  <c r="V125"/>
  <c r="U125"/>
  <c r="T125"/>
  <c r="S125"/>
  <c r="AB124"/>
  <c r="W124"/>
  <c r="V124"/>
  <c r="U124"/>
  <c r="T124"/>
  <c r="S124"/>
  <c r="AB123"/>
  <c r="W123"/>
  <c r="V123"/>
  <c r="U123"/>
  <c r="T123"/>
  <c r="S123"/>
  <c r="AB122"/>
  <c r="W122"/>
  <c r="V122"/>
  <c r="U122"/>
  <c r="T122"/>
  <c r="S122"/>
  <c r="AB121"/>
  <c r="W121"/>
  <c r="V121"/>
  <c r="U121"/>
  <c r="T121"/>
  <c r="S121"/>
  <c r="AB120"/>
  <c r="W120"/>
  <c r="V120"/>
  <c r="U120"/>
  <c r="T120"/>
  <c r="S120"/>
  <c r="AB119"/>
  <c r="W119"/>
  <c r="V119"/>
  <c r="U119"/>
  <c r="T119"/>
  <c r="S119"/>
  <c r="AB118"/>
  <c r="W118"/>
  <c r="V118"/>
  <c r="U118"/>
  <c r="T118"/>
  <c r="S118"/>
  <c r="AB117"/>
  <c r="W117"/>
  <c r="V117"/>
  <c r="U117"/>
  <c r="T117"/>
  <c r="S117"/>
  <c r="AB116"/>
  <c r="W116"/>
  <c r="V116"/>
  <c r="U116"/>
  <c r="T116"/>
  <c r="S116"/>
  <c r="AB115"/>
  <c r="W115"/>
  <c r="V115"/>
  <c r="U115"/>
  <c r="T115"/>
  <c r="S115"/>
  <c r="AB114"/>
  <c r="W114"/>
  <c r="V114"/>
  <c r="U114"/>
  <c r="T114"/>
  <c r="S114"/>
  <c r="AB113"/>
  <c r="W113"/>
  <c r="V113"/>
  <c r="U113"/>
  <c r="T113"/>
  <c r="S113"/>
  <c r="AB112"/>
  <c r="W112"/>
  <c r="V112"/>
  <c r="U112"/>
  <c r="T112"/>
  <c r="S112"/>
  <c r="AB111"/>
  <c r="W111"/>
  <c r="V111"/>
  <c r="U111"/>
  <c r="T111"/>
  <c r="S111"/>
  <c r="AB110"/>
  <c r="W110"/>
  <c r="V110"/>
  <c r="U110"/>
  <c r="T110"/>
  <c r="S110"/>
  <c r="AB109"/>
  <c r="W109"/>
  <c r="V109"/>
  <c r="U109"/>
  <c r="T109"/>
  <c r="S109"/>
  <c r="AB108"/>
  <c r="W108"/>
  <c r="V108"/>
  <c r="U108"/>
  <c r="T108"/>
  <c r="S108"/>
  <c r="AB107"/>
  <c r="W107"/>
  <c r="V107"/>
  <c r="U107"/>
  <c r="T107"/>
  <c r="S107"/>
  <c r="AB106"/>
  <c r="W106"/>
  <c r="V106"/>
  <c r="U106"/>
  <c r="T106"/>
  <c r="S106"/>
  <c r="AB105"/>
  <c r="W105"/>
  <c r="V105"/>
  <c r="U105"/>
  <c r="T105"/>
  <c r="S105"/>
  <c r="AB104"/>
  <c r="W104"/>
  <c r="V104"/>
  <c r="U104"/>
  <c r="T104"/>
  <c r="S104"/>
  <c r="AB103"/>
  <c r="W103"/>
  <c r="V103"/>
  <c r="U103"/>
  <c r="T103"/>
  <c r="S103"/>
  <c r="AB102"/>
  <c r="W102"/>
  <c r="V102"/>
  <c r="U102"/>
  <c r="T102"/>
  <c r="S102"/>
  <c r="AB101"/>
  <c r="W101"/>
  <c r="V101"/>
  <c r="U101"/>
  <c r="T101"/>
  <c r="S101"/>
  <c r="AB100"/>
  <c r="W100"/>
  <c r="V100"/>
  <c r="U100"/>
  <c r="T100"/>
  <c r="S100"/>
  <c r="AB99"/>
  <c r="W99"/>
  <c r="V99"/>
  <c r="U99"/>
  <c r="T99"/>
  <c r="S99"/>
  <c r="AB98"/>
  <c r="W98"/>
  <c r="V98"/>
  <c r="U98"/>
  <c r="T98"/>
  <c r="S98"/>
  <c r="AB97"/>
  <c r="W97"/>
  <c r="V97"/>
  <c r="U97"/>
  <c r="T97"/>
  <c r="S97"/>
  <c r="AB96"/>
  <c r="W96"/>
  <c r="V96"/>
  <c r="U96"/>
  <c r="T96"/>
  <c r="S96"/>
  <c r="AB95"/>
  <c r="W95"/>
  <c r="V95"/>
  <c r="U95"/>
  <c r="T95"/>
  <c r="S95"/>
  <c r="AB94"/>
  <c r="W94"/>
  <c r="V94"/>
  <c r="U94"/>
  <c r="T94"/>
  <c r="S94"/>
  <c r="AB93"/>
  <c r="W93"/>
  <c r="V93"/>
  <c r="U93"/>
  <c r="T93"/>
  <c r="S93"/>
  <c r="AB92"/>
  <c r="W92"/>
  <c r="V92"/>
  <c r="U92"/>
  <c r="T92"/>
  <c r="S92"/>
  <c r="AB91"/>
  <c r="W91"/>
  <c r="V91"/>
  <c r="U91"/>
  <c r="T91"/>
  <c r="S91"/>
  <c r="AB90"/>
  <c r="W90"/>
  <c r="V90"/>
  <c r="U90"/>
  <c r="T90"/>
  <c r="S90"/>
  <c r="AB89"/>
  <c r="W89"/>
  <c r="V89"/>
  <c r="U89"/>
  <c r="T89"/>
  <c r="S89"/>
  <c r="AB88"/>
  <c r="W88"/>
  <c r="V88"/>
  <c r="U88"/>
  <c r="T88"/>
  <c r="S88"/>
  <c r="AB87"/>
  <c r="W87"/>
  <c r="V87"/>
  <c r="U87"/>
  <c r="T87"/>
  <c r="S87"/>
  <c r="AB86"/>
  <c r="W86"/>
  <c r="V86"/>
  <c r="U86"/>
  <c r="T86"/>
  <c r="S86"/>
  <c r="AB85"/>
  <c r="W85"/>
  <c r="V85"/>
  <c r="U85"/>
  <c r="T85"/>
  <c r="S85"/>
  <c r="AB84"/>
  <c r="W84"/>
  <c r="V84"/>
  <c r="U84"/>
  <c r="T84"/>
  <c r="S84"/>
  <c r="AB83"/>
  <c r="W83"/>
  <c r="V83"/>
  <c r="U83"/>
  <c r="T83"/>
  <c r="S83"/>
  <c r="AB82"/>
  <c r="W82"/>
  <c r="V82"/>
  <c r="U82"/>
  <c r="T82"/>
  <c r="S82"/>
  <c r="AB81"/>
  <c r="W81"/>
  <c r="V81"/>
  <c r="U81"/>
  <c r="T81"/>
  <c r="S81"/>
  <c r="AB80"/>
  <c r="W80"/>
  <c r="V80"/>
  <c r="U80"/>
  <c r="T80"/>
  <c r="S80"/>
  <c r="AB79"/>
  <c r="W79"/>
  <c r="V79"/>
  <c r="U79"/>
  <c r="T79"/>
  <c r="S79"/>
  <c r="AB78"/>
  <c r="W78"/>
  <c r="V78"/>
  <c r="U78"/>
  <c r="T78"/>
  <c r="S78"/>
  <c r="AB77"/>
  <c r="W77"/>
  <c r="V77"/>
  <c r="U77"/>
  <c r="T77"/>
  <c r="S77"/>
  <c r="AB76"/>
  <c r="W76"/>
  <c r="V76"/>
  <c r="U76"/>
  <c r="T76"/>
  <c r="S76"/>
  <c r="AB75"/>
  <c r="W75"/>
  <c r="V75"/>
  <c r="U75"/>
  <c r="T75"/>
  <c r="S75"/>
  <c r="AB74"/>
  <c r="W74"/>
  <c r="V74"/>
  <c r="U74"/>
  <c r="T74"/>
  <c r="S74"/>
  <c r="AB73"/>
  <c r="W73"/>
  <c r="V73"/>
  <c r="U73"/>
  <c r="T73"/>
  <c r="S73"/>
  <c r="AB72"/>
  <c r="W72"/>
  <c r="V72"/>
  <c r="U72"/>
  <c r="T72"/>
  <c r="S72"/>
  <c r="AB71"/>
  <c r="W71"/>
  <c r="V71"/>
  <c r="U71"/>
  <c r="T71"/>
  <c r="S71"/>
  <c r="AB70"/>
  <c r="W70"/>
  <c r="V70"/>
  <c r="U70"/>
  <c r="T70"/>
  <c r="S70"/>
  <c r="AB69"/>
  <c r="W69"/>
  <c r="V69"/>
  <c r="U69"/>
  <c r="T69"/>
  <c r="S69"/>
  <c r="AB68"/>
  <c r="W68"/>
  <c r="V68"/>
  <c r="U68"/>
  <c r="T68"/>
  <c r="S68"/>
  <c r="AB67"/>
  <c r="W67"/>
  <c r="V67"/>
  <c r="U67"/>
  <c r="T67"/>
  <c r="S67"/>
  <c r="AB66"/>
  <c r="W66"/>
  <c r="V66"/>
  <c r="U66"/>
  <c r="T66"/>
  <c r="S66"/>
  <c r="AB65"/>
  <c r="W65"/>
  <c r="V65"/>
  <c r="U65"/>
  <c r="T65"/>
  <c r="S65"/>
  <c r="AB64"/>
  <c r="W64"/>
  <c r="V64"/>
  <c r="U64"/>
  <c r="T64"/>
  <c r="S64"/>
  <c r="AB63"/>
  <c r="W63"/>
  <c r="V63"/>
  <c r="U63"/>
  <c r="T63"/>
  <c r="S63"/>
  <c r="AB62"/>
  <c r="W62"/>
  <c r="V62"/>
  <c r="U62"/>
  <c r="T62"/>
  <c r="S62"/>
  <c r="AB61"/>
  <c r="W61"/>
  <c r="V61"/>
  <c r="U61"/>
  <c r="T61"/>
  <c r="S61"/>
  <c r="AB60"/>
  <c r="W60"/>
  <c r="V60"/>
  <c r="U60"/>
  <c r="T60"/>
  <c r="S60"/>
  <c r="AB59"/>
  <c r="W59"/>
  <c r="V59"/>
  <c r="U59"/>
  <c r="T59"/>
  <c r="S59"/>
  <c r="AB58"/>
  <c r="W58"/>
  <c r="V58"/>
  <c r="U58"/>
  <c r="T58"/>
  <c r="S58"/>
  <c r="AB57"/>
  <c r="W57"/>
  <c r="V57"/>
  <c r="U57"/>
  <c r="T57"/>
  <c r="S57"/>
  <c r="AB56"/>
  <c r="W56"/>
  <c r="V56"/>
  <c r="U56"/>
  <c r="T56"/>
  <c r="S56"/>
  <c r="AB55"/>
  <c r="W55"/>
  <c r="V55"/>
  <c r="U55"/>
  <c r="T55"/>
  <c r="S55"/>
  <c r="AB54"/>
  <c r="W54"/>
  <c r="V54"/>
  <c r="U54"/>
  <c r="T54"/>
  <c r="S54"/>
  <c r="AB53"/>
  <c r="W53"/>
  <c r="V53"/>
  <c r="U53"/>
  <c r="T53"/>
  <c r="S53"/>
  <c r="AB52"/>
  <c r="W52"/>
  <c r="V52"/>
  <c r="U52"/>
  <c r="T52"/>
  <c r="S52"/>
  <c r="AB51"/>
  <c r="W51"/>
  <c r="V51"/>
  <c r="U51"/>
  <c r="T51"/>
  <c r="S51"/>
  <c r="AB50"/>
  <c r="W50"/>
  <c r="V50"/>
  <c r="U50"/>
  <c r="T50"/>
  <c r="S50"/>
  <c r="AB49"/>
  <c r="W49"/>
  <c r="V49"/>
  <c r="U49"/>
  <c r="T49"/>
  <c r="S49"/>
  <c r="AB48"/>
  <c r="W48"/>
  <c r="V48"/>
  <c r="U48"/>
  <c r="T48"/>
  <c r="S48"/>
  <c r="AB47"/>
  <c r="W47"/>
  <c r="V47"/>
  <c r="U47"/>
  <c r="T47"/>
  <c r="S47"/>
  <c r="AB46"/>
  <c r="W46"/>
  <c r="V46"/>
  <c r="U46"/>
  <c r="T46"/>
  <c r="S46"/>
  <c r="AB45"/>
  <c r="W45"/>
  <c r="V45"/>
  <c r="U45"/>
  <c r="T45"/>
  <c r="S45"/>
  <c r="AB44"/>
  <c r="W44"/>
  <c r="V44"/>
  <c r="U44"/>
  <c r="T44"/>
  <c r="S44"/>
  <c r="AB43"/>
  <c r="W43"/>
  <c r="V43"/>
  <c r="U43"/>
  <c r="T43"/>
  <c r="S43"/>
  <c r="AB42"/>
  <c r="W42"/>
  <c r="V42"/>
  <c r="U42"/>
  <c r="T42"/>
  <c r="S42"/>
  <c r="AB41"/>
  <c r="W41"/>
  <c r="V41"/>
  <c r="U41"/>
  <c r="T41"/>
  <c r="S41"/>
  <c r="AB40"/>
  <c r="W40"/>
  <c r="V40"/>
  <c r="U40"/>
  <c r="T40"/>
  <c r="S40"/>
  <c r="AB39"/>
  <c r="W39"/>
  <c r="V39"/>
  <c r="U39"/>
  <c r="T39"/>
  <c r="S39"/>
  <c r="AB38"/>
  <c r="W38"/>
  <c r="V38"/>
  <c r="U38"/>
  <c r="T38"/>
  <c r="S38"/>
  <c r="AB37"/>
  <c r="W37"/>
  <c r="V37"/>
  <c r="U37"/>
  <c r="T37"/>
  <c r="S37"/>
  <c r="AB36"/>
  <c r="W36"/>
  <c r="V36"/>
  <c r="U36"/>
  <c r="T36"/>
  <c r="S36"/>
  <c r="AB35"/>
  <c r="W35"/>
  <c r="V35"/>
  <c r="U35"/>
  <c r="T35"/>
  <c r="S35"/>
  <c r="AB34"/>
  <c r="W34"/>
  <c r="V34"/>
  <c r="U34"/>
  <c r="T34"/>
  <c r="S34"/>
  <c r="AB33"/>
  <c r="W33"/>
  <c r="V33"/>
  <c r="U33"/>
  <c r="T33"/>
  <c r="S33"/>
  <c r="AB32"/>
  <c r="W32"/>
  <c r="V32"/>
  <c r="U32"/>
  <c r="T32"/>
  <c r="S32"/>
  <c r="AB31"/>
  <c r="W31"/>
  <c r="V31"/>
  <c r="U31"/>
  <c r="T31"/>
  <c r="S31"/>
  <c r="AB30"/>
  <c r="W30"/>
  <c r="V30"/>
  <c r="U30"/>
  <c r="T30"/>
  <c r="S30"/>
  <c r="AB29"/>
  <c r="W29"/>
  <c r="V29"/>
  <c r="U29"/>
  <c r="T29"/>
  <c r="S29"/>
  <c r="AB28"/>
  <c r="W28"/>
  <c r="V28"/>
  <c r="U28"/>
  <c r="T28"/>
  <c r="S28"/>
  <c r="AB27"/>
  <c r="W27"/>
  <c r="V27"/>
  <c r="U27"/>
  <c r="T27"/>
  <c r="S27"/>
  <c r="AB26"/>
  <c r="W26"/>
  <c r="V26"/>
  <c r="U26"/>
  <c r="T26"/>
  <c r="S26"/>
  <c r="AB25"/>
  <c r="W25"/>
  <c r="V25"/>
  <c r="U25"/>
  <c r="T25"/>
  <c r="S25"/>
  <c r="AB24"/>
  <c r="W24"/>
  <c r="V24"/>
  <c r="U24"/>
  <c r="T24"/>
  <c r="S24"/>
  <c r="AB23"/>
  <c r="W23"/>
  <c r="V23"/>
  <c r="U23"/>
  <c r="T23"/>
  <c r="S23"/>
  <c r="AB22"/>
  <c r="W22"/>
  <c r="V22"/>
  <c r="U22"/>
  <c r="T22"/>
  <c r="S22"/>
  <c r="AB21"/>
  <c r="W21"/>
  <c r="V21"/>
  <c r="U21"/>
  <c r="T21"/>
  <c r="S21"/>
  <c r="AB20"/>
  <c r="W20"/>
  <c r="V20"/>
  <c r="U20"/>
  <c r="T20"/>
  <c r="S20"/>
  <c r="AB19"/>
  <c r="W19"/>
  <c r="V19"/>
  <c r="U19"/>
  <c r="T19"/>
  <c r="S19"/>
  <c r="AB18"/>
  <c r="W18"/>
  <c r="V18"/>
  <c r="U18"/>
  <c r="T18"/>
  <c r="S18"/>
  <c r="AB17"/>
  <c r="W17"/>
  <c r="V17"/>
  <c r="U17"/>
  <c r="T17"/>
  <c r="S17"/>
  <c r="AB16"/>
  <c r="W16"/>
  <c r="V16"/>
  <c r="U16"/>
  <c r="T16"/>
  <c r="S16"/>
  <c r="AB15"/>
  <c r="W15"/>
  <c r="V15"/>
  <c r="U15"/>
  <c r="T15"/>
  <c r="S15"/>
  <c r="AB14"/>
  <c r="W14"/>
  <c r="V14"/>
  <c r="U14"/>
  <c r="T14"/>
  <c r="S14"/>
  <c r="AB13"/>
  <c r="W13"/>
  <c r="V13"/>
  <c r="U13"/>
  <c r="T13"/>
  <c r="S13"/>
  <c r="AB12"/>
  <c r="W12"/>
  <c r="V12"/>
  <c r="U12"/>
  <c r="T12"/>
  <c r="S12"/>
  <c r="AB11"/>
  <c r="W11"/>
  <c r="V11"/>
  <c r="U11"/>
  <c r="T11"/>
  <c r="S11"/>
  <c r="AB10"/>
  <c r="W10"/>
  <c r="V10"/>
  <c r="U10"/>
  <c r="T10"/>
  <c r="S10"/>
  <c r="AB9"/>
  <c r="W9"/>
  <c r="V9"/>
  <c r="U9"/>
  <c r="T9"/>
  <c r="S9"/>
  <c r="AB8"/>
  <c r="W8"/>
  <c r="V8"/>
  <c r="U8"/>
  <c r="T8"/>
  <c r="S8"/>
  <c r="AB7"/>
  <c r="W7"/>
  <c r="V7"/>
  <c r="U7"/>
  <c r="T7"/>
  <c r="S7"/>
  <c r="AB6"/>
  <c r="W6"/>
  <c r="V6"/>
  <c r="U6"/>
  <c r="T6"/>
  <c r="S6"/>
</calcChain>
</file>

<file path=xl/sharedStrings.xml><?xml version="1.0" encoding="utf-8"?>
<sst xmlns="http://schemas.openxmlformats.org/spreadsheetml/2006/main" count="749" uniqueCount="359">
  <si>
    <t>แปลงค่า (us/ตัน) เป็น (บาท/กก.)</t>
  </si>
  <si>
    <t>สศก.</t>
  </si>
  <si>
    <t>กรมศุล (มูลค่า/ปริมาณ)</t>
  </si>
  <si>
    <t>Trade-Map ค่าจริง</t>
  </si>
  <si>
    <t>แบงค์ชาติ</t>
  </si>
  <si>
    <t>ราคาสับปะรดโรงงาน</t>
  </si>
  <si>
    <t>ราคาส่งออกกระป๋องไทย</t>
  </si>
  <si>
    <t>ราคาส่งออกน้ำสับปะรด</t>
  </si>
  <si>
    <t>P ส่งออกโลก</t>
  </si>
  <si>
    <t>อัตราแลกเปลี่ยน</t>
  </si>
  <si>
    <t>(บาท/กก.)</t>
  </si>
  <si>
    <t>200820 (บาท/กก.)</t>
  </si>
  <si>
    <t>200949 (บาท/กก.)</t>
  </si>
  <si>
    <t>บาท/กก.</t>
  </si>
  <si>
    <t>(บาท/US)</t>
  </si>
  <si>
    <t>PF</t>
  </si>
  <si>
    <t>PWex_200820</t>
  </si>
  <si>
    <t>PWex_200949</t>
  </si>
  <si>
    <t>Pex_080430</t>
  </si>
  <si>
    <t>PWex_080430</t>
  </si>
  <si>
    <t>lnPF</t>
  </si>
  <si>
    <t>lnPex_200820</t>
  </si>
  <si>
    <t>lnPex_200949</t>
  </si>
  <si>
    <t>lnPWex_200820</t>
  </si>
  <si>
    <t>lnPWex_200949</t>
  </si>
  <si>
    <t>lnPex_080430</t>
  </si>
  <si>
    <t>lnPWex_080430</t>
  </si>
  <si>
    <t>lnEXR</t>
  </si>
  <si>
    <t>ม.ค.-ปี 30</t>
  </si>
  <si>
    <t>ก.พ.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</si>
  <si>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</si>
  <si>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</si>
  <si>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</si>
  <si>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</si>
  <si>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</si>
  <si>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</si>
  <si>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</si>
  <si>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ต.ค.</t>
  </si>
  <si>
    <t>พ.ย.</t>
  </si>
  <si>
    <t>ธ.ค.</t>
  </si>
  <si>
    <t>ม.ค.-ปี 31</t>
  </si>
  <si>
    <t>ม.ค.-ปี 32</t>
  </si>
  <si>
    <t>ม.ค.-ปี 33</t>
  </si>
  <si>
    <t>ม.ค.-ปี 34</t>
  </si>
  <si>
    <t>ม.ค.-ปี 35</t>
  </si>
  <si>
    <t>ม.ค.-ปี 36</t>
  </si>
  <si>
    <t>ม.ค.-ปี 37</t>
  </si>
  <si>
    <t>ม.ค.-ปี 38</t>
  </si>
  <si>
    <t>ม.ค.-ปี 39</t>
  </si>
  <si>
    <t>ม.ค.-ปี 40</t>
  </si>
  <si>
    <t>ม.ค.-ปี 41</t>
  </si>
  <si>
    <t>1998-M01</t>
  </si>
  <si>
    <t>1998-M02</t>
  </si>
  <si>
    <t>1998-M03</t>
  </si>
  <si>
    <t>1998-M04</t>
  </si>
  <si>
    <t>1998-M05</t>
  </si>
  <si>
    <t>1998-M06</t>
  </si>
  <si>
    <t>1998-M07</t>
  </si>
  <si>
    <t>1998-M08</t>
  </si>
  <si>
    <t>1998-M09</t>
  </si>
  <si>
    <t>1998-M10</t>
  </si>
  <si>
    <t>1998-M11</t>
  </si>
  <si>
    <t>1998-M12</t>
  </si>
  <si>
    <t>ม.ค.-ปี 42</t>
  </si>
  <si>
    <t>1999-M01</t>
  </si>
  <si>
    <t>1999-M02</t>
  </si>
  <si>
    <t>1999-M03</t>
  </si>
  <si>
    <t>1999-M04</t>
  </si>
  <si>
    <t>1999-M05</t>
  </si>
  <si>
    <t>1999-M06</t>
  </si>
  <si>
    <t>1999-M07</t>
  </si>
  <si>
    <t>1999-M08</t>
  </si>
  <si>
    <t>1999-M09</t>
  </si>
  <si>
    <t>1999-M10</t>
  </si>
  <si>
    <t>1999-M11</t>
  </si>
  <si>
    <t>1999-M12</t>
  </si>
  <si>
    <t>ม.ค.-ปี 43</t>
  </si>
  <si>
    <t>2000-M01</t>
  </si>
  <si>
    <t>2000-M02</t>
  </si>
  <si>
    <t>2000-M03</t>
  </si>
  <si>
    <t>2000-M04</t>
  </si>
  <si>
    <t>2000-M05</t>
  </si>
  <si>
    <t>2000-M06</t>
  </si>
  <si>
    <t>2000-M07</t>
  </si>
  <si>
    <t>2000-M08</t>
  </si>
  <si>
    <t>2000-M09</t>
  </si>
  <si>
    <t>2000-M10</t>
  </si>
  <si>
    <t>2000-M11</t>
  </si>
  <si>
    <t>2000-M12</t>
  </si>
  <si>
    <t>ม.ค.-ปี 44</t>
  </si>
  <si>
    <t>2001-M01</t>
  </si>
  <si>
    <t>2001-M02</t>
  </si>
  <si>
    <t>2001-M03</t>
  </si>
  <si>
    <t>2001-M04</t>
  </si>
  <si>
    <t>2001-M05</t>
  </si>
  <si>
    <t>2001-M06</t>
  </si>
  <si>
    <t>2001-M07</t>
  </si>
  <si>
    <t>2001-M08</t>
  </si>
  <si>
    <t>2001-M09</t>
  </si>
  <si>
    <t>2001-M10</t>
  </si>
  <si>
    <t>2001-M11</t>
  </si>
  <si>
    <t>2001-M12</t>
  </si>
  <si>
    <t>ม.ค.-ปี 45</t>
  </si>
  <si>
    <t>2002-M01</t>
  </si>
  <si>
    <t>2002-M02</t>
  </si>
  <si>
    <t>2002-M03</t>
  </si>
  <si>
    <t>2002-M04</t>
  </si>
  <si>
    <t>2002-M05</t>
  </si>
  <si>
    <t>2002-M06</t>
  </si>
  <si>
    <t>2002-M07</t>
  </si>
  <si>
    <t>2002-M08</t>
  </si>
  <si>
    <t>2002-M09</t>
  </si>
  <si>
    <t>2002-M10</t>
  </si>
  <si>
    <t>2002-M11</t>
  </si>
  <si>
    <t>2002-M12</t>
  </si>
  <si>
    <t>ม.ค.-ปี 46</t>
  </si>
  <si>
    <t>2003-M01</t>
  </si>
  <si>
    <t>2003-M02</t>
  </si>
  <si>
    <t>2003-M03</t>
  </si>
  <si>
    <t>2003-M04</t>
  </si>
  <si>
    <t>2003-M05</t>
  </si>
  <si>
    <t>2003-M06</t>
  </si>
  <si>
    <t>2003-M07</t>
  </si>
  <si>
    <t>2003-M08</t>
  </si>
  <si>
    <t>2003-M09</t>
  </si>
  <si>
    <t>2003-M10</t>
  </si>
  <si>
    <t>2003-M11</t>
  </si>
  <si>
    <t>2003-M12</t>
  </si>
  <si>
    <t>ม.ค.-ปี 47</t>
  </si>
  <si>
    <t>2004-M01</t>
  </si>
  <si>
    <t>2004-M02</t>
  </si>
  <si>
    <t>2004-M03</t>
  </si>
  <si>
    <t>2004-M04</t>
  </si>
  <si>
    <t>2004-M05</t>
  </si>
  <si>
    <t>2004-M06</t>
  </si>
  <si>
    <t>2004-M07</t>
  </si>
  <si>
    <t>2004-M08</t>
  </si>
  <si>
    <t>2004-M09</t>
  </si>
  <si>
    <t>2004-M10</t>
  </si>
  <si>
    <t>2004-M11</t>
  </si>
  <si>
    <t>2004-M12</t>
  </si>
  <si>
    <t>ม.ค.-ปี 48</t>
  </si>
  <si>
    <t>2005-M01</t>
  </si>
  <si>
    <t>2005-M02</t>
  </si>
  <si>
    <t>2005-M03</t>
  </si>
  <si>
    <t>2005-M04</t>
  </si>
  <si>
    <t>2005-M05</t>
  </si>
  <si>
    <t>2005-M06</t>
  </si>
  <si>
    <t>2005-M07</t>
  </si>
  <si>
    <t>2005-M08</t>
  </si>
  <si>
    <t>2005-M09</t>
  </si>
  <si>
    <t>2005-M10</t>
  </si>
  <si>
    <t>2005-M11</t>
  </si>
  <si>
    <t>2005-M12</t>
  </si>
  <si>
    <t>ม.ค.-ปี 49</t>
  </si>
  <si>
    <t>2006-M01</t>
  </si>
  <si>
    <t>2006-M02</t>
  </si>
  <si>
    <t>2006-M03</t>
  </si>
  <si>
    <t>2006-M04</t>
  </si>
  <si>
    <t>2006-M05</t>
  </si>
  <si>
    <t>2006-M06</t>
  </si>
  <si>
    <t>2006-M07</t>
  </si>
  <si>
    <t>2006-M08</t>
  </si>
  <si>
    <t>2006-M09</t>
  </si>
  <si>
    <t>2006-M10</t>
  </si>
  <si>
    <t>2006-M11</t>
  </si>
  <si>
    <t>2006-M12</t>
  </si>
  <si>
    <t>EXR</t>
  </si>
  <si>
    <t>ม.ค.-ปี 50</t>
  </si>
  <si>
    <t>2007-M01</t>
  </si>
  <si>
    <t>2007-M02</t>
  </si>
  <si>
    <t>2007-M03</t>
  </si>
  <si>
    <t>2007-M04</t>
  </si>
  <si>
    <t>2007-M05</t>
  </si>
  <si>
    <t>2007-M06</t>
  </si>
  <si>
    <t>2007-M07</t>
  </si>
  <si>
    <t>2007-M08</t>
  </si>
  <si>
    <t>2007-M09</t>
  </si>
  <si>
    <t>2007-M10</t>
  </si>
  <si>
    <t>2007-M11</t>
  </si>
  <si>
    <t>2007-M12</t>
  </si>
  <si>
    <t>ม.ค.-ปี 51</t>
  </si>
  <si>
    <t>2008-M01</t>
  </si>
  <si>
    <t>2008-M02</t>
  </si>
  <si>
    <t>2008-M03</t>
  </si>
  <si>
    <t>2008-M04</t>
  </si>
  <si>
    <t>2008-M05</t>
  </si>
  <si>
    <t>2008-M06</t>
  </si>
  <si>
    <t>2008-M07</t>
  </si>
  <si>
    <t>2008-M08</t>
  </si>
  <si>
    <t>2008-M09</t>
  </si>
  <si>
    <t>2008-M10</t>
  </si>
  <si>
    <t>2008-M11</t>
  </si>
  <si>
    <t>2008-M12</t>
  </si>
  <si>
    <t>ม.ค.-ปี 52</t>
  </si>
  <si>
    <t>2009-M01</t>
  </si>
  <si>
    <t>2009-M02</t>
  </si>
  <si>
    <t>2009-M03</t>
  </si>
  <si>
    <t>2009-M04</t>
  </si>
  <si>
    <t>2009-M05</t>
  </si>
  <si>
    <t>2009-M06</t>
  </si>
  <si>
    <t>2009-M07</t>
  </si>
  <si>
    <t>2009-M08</t>
  </si>
  <si>
    <t>2009-M09</t>
  </si>
  <si>
    <t>2009-M10</t>
  </si>
  <si>
    <t>2009-M11</t>
  </si>
  <si>
    <t>2009-M12</t>
  </si>
  <si>
    <t>ม.ค.-ปี 53</t>
  </si>
  <si>
    <t>2010-M01</t>
  </si>
  <si>
    <t>2010-M02</t>
  </si>
  <si>
    <t>2010-M03</t>
  </si>
  <si>
    <t>2010-M04</t>
  </si>
  <si>
    <t>2010-M05</t>
  </si>
  <si>
    <t>2010-M06</t>
  </si>
  <si>
    <t>2010-M07</t>
  </si>
  <si>
    <t>2010-M08</t>
  </si>
  <si>
    <t>2010-M09</t>
  </si>
  <si>
    <t>2010-M10</t>
  </si>
  <si>
    <t>2010-M11</t>
  </si>
  <si>
    <t>2010-M12</t>
  </si>
  <si>
    <t>ม.ค.-ปี 54</t>
  </si>
  <si>
    <t>2011-M01</t>
  </si>
  <si>
    <t>2011-M02</t>
  </si>
  <si>
    <t>2011-M03</t>
  </si>
  <si>
    <t>2011-M04</t>
  </si>
  <si>
    <t>2011-M05</t>
  </si>
  <si>
    <t>2011-M06</t>
  </si>
  <si>
    <t>2011-M07</t>
  </si>
  <si>
    <t>2011-M08</t>
  </si>
  <si>
    <t>2011-M09</t>
  </si>
  <si>
    <t>2011-M10</t>
  </si>
  <si>
    <t>2011-M11</t>
  </si>
  <si>
    <t>2011-M12</t>
  </si>
  <si>
    <t>ม.ค.-ปี 55</t>
  </si>
  <si>
    <t>2012-M01</t>
  </si>
  <si>
    <t>2012-M02</t>
  </si>
  <si>
    <t>2012-M03</t>
  </si>
  <si>
    <t>2012-M04</t>
  </si>
  <si>
    <t>2012-M05</t>
  </si>
  <si>
    <t>2012-M06</t>
  </si>
  <si>
    <t>2012-M07</t>
  </si>
  <si>
    <t>2012-M08</t>
  </si>
  <si>
    <t>2012-M09</t>
  </si>
  <si>
    <t>2012-M10</t>
  </si>
  <si>
    <t>2012-M11</t>
  </si>
  <si>
    <t>2012-M12</t>
  </si>
  <si>
    <t>ม.ค.-ปี 56</t>
  </si>
  <si>
    <t>2013-M01</t>
  </si>
  <si>
    <t>2013-M02</t>
  </si>
  <si>
    <t>2013-M03</t>
  </si>
  <si>
    <t>2013-M04</t>
  </si>
  <si>
    <t>2013-M05</t>
  </si>
  <si>
    <t>2013-M06</t>
  </si>
  <si>
    <t>2013-M07</t>
  </si>
  <si>
    <t>2013-M08</t>
  </si>
  <si>
    <t>2013-M09</t>
  </si>
  <si>
    <t>2013-M10</t>
  </si>
  <si>
    <t>2013-M11</t>
  </si>
  <si>
    <t>2013-M12</t>
  </si>
  <si>
    <t>ม.ค.-ปี 57</t>
  </si>
  <si>
    <t>2014-M01</t>
  </si>
  <si>
    <t>2014-M02</t>
  </si>
  <si>
    <t>2014-M03</t>
  </si>
  <si>
    <t>2014-M04</t>
  </si>
  <si>
    <t>2014-M05</t>
  </si>
  <si>
    <t>2014-M06</t>
  </si>
  <si>
    <t>2014-M07</t>
  </si>
  <si>
    <t>2014-M08</t>
  </si>
  <si>
    <t>2014-M09</t>
  </si>
  <si>
    <t>2014-M10</t>
  </si>
  <si>
    <t>2014-M11</t>
  </si>
  <si>
    <t>2014-M12</t>
  </si>
  <si>
    <t>ม.ค.-ปี 58</t>
  </si>
  <si>
    <t>2015-M01</t>
  </si>
  <si>
    <t>2015-M02</t>
  </si>
  <si>
    <t>2015-M03</t>
  </si>
  <si>
    <t>2015-M04</t>
  </si>
  <si>
    <t>2015-M05</t>
  </si>
  <si>
    <t>2015-M06</t>
  </si>
  <si>
    <t>2015-M07</t>
  </si>
  <si>
    <t>2015-M08</t>
  </si>
  <si>
    <t>2015-M09</t>
  </si>
  <si>
    <t>2015-M10</t>
  </si>
  <si>
    <t>2015-M11</t>
  </si>
  <si>
    <t>2015-M12</t>
  </si>
  <si>
    <t>ม.ค.-ปี 59</t>
  </si>
  <si>
    <t>2016-M01</t>
  </si>
  <si>
    <t>2016-M02</t>
  </si>
  <si>
    <t>2016-M03</t>
  </si>
  <si>
    <t>2016-M04</t>
  </si>
  <si>
    <t>2016-M05</t>
  </si>
  <si>
    <t>2016-M06</t>
  </si>
  <si>
    <t>2016-M07</t>
  </si>
  <si>
    <t>2016-M08</t>
  </si>
  <si>
    <t>2016-M09</t>
  </si>
  <si>
    <t>2016-M10</t>
  </si>
  <si>
    <t>2016-M11</t>
  </si>
  <si>
    <t>2016-M12</t>
  </si>
  <si>
    <t>ม.ค.-ปี 60</t>
  </si>
  <si>
    <t>2017-M01</t>
  </si>
  <si>
    <t>2017-M02</t>
  </si>
  <si>
    <t>2017-M03</t>
  </si>
  <si>
    <t>2017-M04</t>
  </si>
  <si>
    <t>2017-M05</t>
  </si>
  <si>
    <t>2017-M06</t>
  </si>
  <si>
    <t>2017-M07</t>
  </si>
  <si>
    <t>2017-M08</t>
  </si>
  <si>
    <t>2017-M09</t>
  </si>
  <si>
    <t>2017-M10</t>
  </si>
  <si>
    <t>2017-M11</t>
  </si>
  <si>
    <t>2017-M12</t>
  </si>
  <si>
    <t>ม.ค.-ปี 61</t>
  </si>
  <si>
    <t>2018-M01</t>
  </si>
  <si>
    <t>2018-M02</t>
  </si>
  <si>
    <t>2018-M03</t>
  </si>
  <si>
    <t>2018-M04</t>
  </si>
  <si>
    <t>2018-M05</t>
  </si>
  <si>
    <t>2018-M06</t>
  </si>
  <si>
    <t>2018-M07</t>
  </si>
  <si>
    <t>2018-M08</t>
  </si>
  <si>
    <t>2018-M09</t>
  </si>
  <si>
    <t>2018-M10</t>
  </si>
  <si>
    <t>2018-M11</t>
  </si>
  <si>
    <t>2018-M12</t>
  </si>
  <si>
    <t>ม.ค.-ปี 62</t>
  </si>
  <si>
    <t>2019-M01</t>
  </si>
  <si>
    <t>2019-M02</t>
  </si>
  <si>
    <t>2019-M03</t>
  </si>
  <si>
    <t>2019-M04</t>
  </si>
  <si>
    <t>2019-M05</t>
  </si>
  <si>
    <t>2019-M06</t>
  </si>
  <si>
    <t>2019-M07</t>
  </si>
  <si>
    <t>2019-M08</t>
  </si>
  <si>
    <t>2019-M09</t>
  </si>
  <si>
    <t>2019-M10</t>
  </si>
  <si>
    <t>2019-M11</t>
  </si>
  <si>
    <t>2019-M12</t>
  </si>
  <si>
    <t>ม.ค.-ปี 63</t>
  </si>
  <si>
    <t>2020-M01</t>
  </si>
  <si>
    <t>2020-M02</t>
  </si>
  <si>
    <t>2020-M03</t>
  </si>
  <si>
    <t>P นำเข้า 200820 USA</t>
  </si>
  <si>
    <t>P เฉลี่ยนำเข้า 200949 EU</t>
  </si>
  <si>
    <t>(US/กก.)</t>
  </si>
  <si>
    <t>Pim_200820_USA</t>
  </si>
  <si>
    <t>Pim_200949_EU</t>
  </si>
  <si>
    <t>lnPim_200820_USA</t>
  </si>
  <si>
    <t>lnPim_200949_EU</t>
  </si>
  <si>
    <t>Pex_200820</t>
  </si>
  <si>
    <t>Pex_200949</t>
  </si>
  <si>
    <t>ใช้</t>
  </si>
  <si>
    <t>PWex_200919</t>
  </si>
  <si>
    <t>Trade-Map (V/Q)</t>
  </si>
  <si>
    <t xml:space="preserve"> (US/กก.)</t>
  </si>
  <si>
    <t>P ส่งออกน้ำส้ม 200919 โลก</t>
  </si>
  <si>
    <t>P ส่งออกสด 080430 ไทย</t>
  </si>
  <si>
    <t>P ส่งออกสด 080430 โลก</t>
  </si>
  <si>
    <t xml:space="preserve"> (บาท/กก.)</t>
  </si>
  <si>
    <t>lnPWex_200919</t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</si>
</sst>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87" formatCode="0.000"/>
    <numFmt numFmtId="188" formatCode="_-* #,##0.00_-;\-* #,##0.00_-;_-* &quot;-&quot;??_-;_-@_-"/>
    <numFmt numFmtId="189" formatCode="#,##0.00\ ;&quot; (&quot;#,##0.00\);&quot; -&quot;#\ ;@\ "/>
    <numFmt numFmtId="190" formatCode="_(* #,##0.00_);_(* \(#,##0.00\);_(* &quot;&quot;??_);_(@_)"/>
    <numFmt numFmtId="191" formatCode="#,##0.0"/>
    <numFmt numFmtId="192" formatCode="#,##0.0000"/>
  </numFmts>
  <fonts count="58">
    <font>
      <sz val="14"/>
      <name val="Cordia New"/>
      <family val="2"/>
    </font>
    <font>
      <sz val="16"/>
      <color theme="1"/>
      <name val="Angsana New"/>
      <family val="2"/>
    </font>
    <font>
      <sz val="14"/>
      <name val="Cordia New"/>
      <family val="2"/>
    </font>
    <font>
      <sz val="14"/>
      <color theme="1"/>
      <name val="Browallia New"/>
      <family val="2"/>
    </font>
    <font>
      <b/>
      <i/>
      <sz val="14"/>
      <color theme="1"/>
      <name val="Browallia New"/>
      <family val="2"/>
    </font>
    <font>
      <b/>
      <sz val="14"/>
      <color rgb="FF00B050"/>
      <name val="Browallia New"/>
      <family val="2"/>
    </font>
    <font>
      <sz val="14"/>
      <color rgb="FF00B050"/>
      <name val="Browallia New"/>
      <family val="2"/>
    </font>
    <font>
      <b/>
      <sz val="14"/>
      <color rgb="FF3333FF"/>
      <name val="Browallia New"/>
      <family val="2"/>
    </font>
    <font>
      <sz val="14"/>
      <name val="Browallia New"/>
      <family val="2"/>
    </font>
    <font>
      <b/>
      <sz val="14"/>
      <color rgb="FF0000FF"/>
      <name val="Browallia New"/>
      <family val="2"/>
    </font>
    <font>
      <b/>
      <i/>
      <sz val="14"/>
      <color rgb="FFFF0000"/>
      <name val="Browallia New"/>
      <family val="2"/>
    </font>
    <font>
      <b/>
      <sz val="14"/>
      <color rgb="FFFF0000"/>
      <name val="Browallia New"/>
      <family val="2"/>
    </font>
    <font>
      <b/>
      <i/>
      <sz val="14"/>
      <name val="Browallia New"/>
      <family val="2"/>
    </font>
    <font>
      <sz val="14"/>
      <color rgb="FFFF0000"/>
      <name val="Browallia New"/>
      <family val="2"/>
    </font>
    <font>
      <b/>
      <sz val="14"/>
      <name val="Browallia New"/>
      <family val="2"/>
    </font>
    <font>
      <b/>
      <sz val="14"/>
      <color theme="9"/>
      <name val="Browallia New"/>
      <family val="2"/>
    </font>
    <font>
      <b/>
      <i/>
      <sz val="14"/>
      <color theme="9"/>
      <name val="Browallia New"/>
      <family val="2"/>
    </font>
    <font>
      <sz val="10"/>
      <name val="Arial"/>
      <family val="2"/>
    </font>
    <font>
      <sz val="11"/>
      <color indexed="8"/>
      <name val="Tahoma"/>
      <family val="2"/>
      <charset val="222"/>
    </font>
    <font>
      <sz val="11"/>
      <color theme="1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theme="0"/>
      <name val="Tahoma"/>
      <family val="2"/>
      <charset val="222"/>
    </font>
    <font>
      <sz val="11"/>
      <color indexed="20"/>
      <name val="Tahoma"/>
      <family val="2"/>
      <charset val="222"/>
    </font>
    <font>
      <sz val="11"/>
      <color rgb="FF9C0006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rgb="FFFA7D00"/>
      <name val="Tahoma"/>
      <family val="2"/>
      <charset val="222"/>
    </font>
    <font>
      <b/>
      <sz val="11"/>
      <color indexed="9"/>
      <name val="Tahoma"/>
      <family val="2"/>
      <charset val="222"/>
    </font>
    <font>
      <b/>
      <sz val="11"/>
      <color theme="0"/>
      <name val="Tahoma"/>
      <family val="2"/>
      <charset val="222"/>
    </font>
    <font>
      <sz val="10"/>
      <name val="Arial"/>
      <family val="2"/>
      <charset val="222"/>
    </font>
    <font>
      <i/>
      <sz val="11"/>
      <color indexed="23"/>
      <name val="Tahoma"/>
      <family val="2"/>
      <charset val="222"/>
    </font>
    <font>
      <i/>
      <sz val="11"/>
      <color rgb="FF7F7F7F"/>
      <name val="Tahoma"/>
      <family val="2"/>
      <charset val="222"/>
    </font>
    <font>
      <sz val="11"/>
      <color indexed="17"/>
      <name val="Tahoma"/>
      <family val="2"/>
      <charset val="222"/>
    </font>
    <font>
      <sz val="11"/>
      <color rgb="FF006100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u/>
      <sz val="10"/>
      <color indexed="12"/>
      <name val="Arial"/>
      <family val="2"/>
    </font>
    <font>
      <sz val="11"/>
      <color indexed="62"/>
      <name val="Tahoma"/>
      <family val="2"/>
      <charset val="222"/>
    </font>
    <font>
      <sz val="11"/>
      <color rgb="FF3F3F76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rgb="FFFA7D00"/>
      <name val="Tahoma"/>
      <family val="2"/>
      <charset val="222"/>
    </font>
    <font>
      <sz val="11"/>
      <color indexed="60"/>
      <name val="Tahoma"/>
      <family val="2"/>
      <charset val="222"/>
    </font>
    <font>
      <sz val="11"/>
      <color rgb="FF9C6500"/>
      <name val="Tahoma"/>
      <family val="2"/>
      <charset val="222"/>
    </font>
    <font>
      <sz val="7"/>
      <name val="Small Fonts"/>
      <family val="2"/>
    </font>
    <font>
      <sz val="14"/>
      <name val="AngsanaUPC"/>
      <family val="1"/>
      <charset val="222"/>
    </font>
    <font>
      <sz val="14"/>
      <name val="AngsanaUPC"/>
      <family val="1"/>
    </font>
    <font>
      <b/>
      <sz val="11"/>
      <color indexed="63"/>
      <name val="Tahoma"/>
      <family val="2"/>
      <charset val="222"/>
    </font>
    <font>
      <b/>
      <sz val="11"/>
      <color rgb="FF3F3F3F"/>
      <name val="Tahoma"/>
      <family val="2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b/>
      <sz val="11"/>
      <color theme="1"/>
      <name val="Tahoma"/>
      <family val="2"/>
      <charset val="222"/>
    </font>
    <font>
      <sz val="11"/>
      <color indexed="10"/>
      <name val="Tahoma"/>
      <family val="2"/>
      <charset val="222"/>
    </font>
    <font>
      <sz val="11"/>
      <color rgb="FFFF0000"/>
      <name val="Tahoma"/>
      <family val="2"/>
      <charset val="222"/>
    </font>
    <font>
      <sz val="16"/>
      <name val="Browallia New"/>
      <family val="2"/>
    </font>
    <font>
      <sz val="11"/>
      <color theme="1"/>
      <name val="Tahoma"/>
      <family val="2"/>
    </font>
    <font>
      <sz val="16"/>
      <color rgb="FF000000"/>
      <name val="TH SarabunPSK"/>
      <family val="2"/>
    </font>
    <font>
      <sz val="16"/>
      <color theme="1"/>
      <name val="TH SarabunPSK"/>
      <family val="2"/>
    </font>
    <font>
      <b/>
      <sz val="14"/>
      <color rgb="FF7030A0"/>
      <name val="Browallia New"/>
      <family val="2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96">
    <xf numFmtId="0" fontId="0" fillId="0" borderId="0"/>
    <xf numFmtId="0" fontId="2" fillId="0" borderId="0"/>
    <xf numFmtId="0" fontId="17" fillId="0" borderId="0"/>
    <xf numFmtId="0" fontId="18" fillId="34" borderId="0" applyNumberFormat="0" applyBorder="0" applyAlignment="0" applyProtection="0"/>
    <xf numFmtId="0" fontId="19" fillId="10" borderId="0" applyNumberFormat="0" applyBorder="0" applyAlignment="0" applyProtection="0"/>
    <xf numFmtId="0" fontId="18" fillId="35" borderId="0" applyNumberFormat="0" applyBorder="0" applyAlignment="0" applyProtection="0"/>
    <xf numFmtId="0" fontId="19" fillId="14" borderId="0" applyNumberFormat="0" applyBorder="0" applyAlignment="0" applyProtection="0"/>
    <xf numFmtId="0" fontId="18" fillId="36" borderId="0" applyNumberFormat="0" applyBorder="0" applyAlignment="0" applyProtection="0"/>
    <xf numFmtId="0" fontId="19" fillId="18" borderId="0" applyNumberFormat="0" applyBorder="0" applyAlignment="0" applyProtection="0"/>
    <xf numFmtId="0" fontId="18" fillId="37" borderId="0" applyNumberFormat="0" applyBorder="0" applyAlignment="0" applyProtection="0"/>
    <xf numFmtId="0" fontId="19" fillId="22" borderId="0" applyNumberFormat="0" applyBorder="0" applyAlignment="0" applyProtection="0"/>
    <xf numFmtId="0" fontId="18" fillId="38" borderId="0" applyNumberFormat="0" applyBorder="0" applyAlignment="0" applyProtection="0"/>
    <xf numFmtId="0" fontId="19" fillId="26" borderId="0" applyNumberFormat="0" applyBorder="0" applyAlignment="0" applyProtection="0"/>
    <xf numFmtId="0" fontId="18" fillId="39" borderId="0" applyNumberFormat="0" applyBorder="0" applyAlignment="0" applyProtection="0"/>
    <xf numFmtId="0" fontId="19" fillId="30" borderId="0" applyNumberFormat="0" applyBorder="0" applyAlignment="0" applyProtection="0"/>
    <xf numFmtId="0" fontId="18" fillId="40" borderId="0" applyNumberFormat="0" applyBorder="0" applyAlignment="0" applyProtection="0"/>
    <xf numFmtId="0" fontId="19" fillId="11" borderId="0" applyNumberFormat="0" applyBorder="0" applyAlignment="0" applyProtection="0"/>
    <xf numFmtId="0" fontId="18" fillId="41" borderId="0" applyNumberFormat="0" applyBorder="0" applyAlignment="0" applyProtection="0"/>
    <xf numFmtId="0" fontId="19" fillId="15" borderId="0" applyNumberFormat="0" applyBorder="0" applyAlignment="0" applyProtection="0"/>
    <xf numFmtId="0" fontId="18" fillId="42" borderId="0" applyNumberFormat="0" applyBorder="0" applyAlignment="0" applyProtection="0"/>
    <xf numFmtId="0" fontId="19" fillId="19" borderId="0" applyNumberFormat="0" applyBorder="0" applyAlignment="0" applyProtection="0"/>
    <xf numFmtId="0" fontId="18" fillId="37" borderId="0" applyNumberFormat="0" applyBorder="0" applyAlignment="0" applyProtection="0"/>
    <xf numFmtId="0" fontId="19" fillId="23" borderId="0" applyNumberFormat="0" applyBorder="0" applyAlignment="0" applyProtection="0"/>
    <xf numFmtId="0" fontId="18" fillId="40" borderId="0" applyNumberFormat="0" applyBorder="0" applyAlignment="0" applyProtection="0"/>
    <xf numFmtId="0" fontId="19" fillId="27" borderId="0" applyNumberFormat="0" applyBorder="0" applyAlignment="0" applyProtection="0"/>
    <xf numFmtId="0" fontId="18" fillId="43" borderId="0" applyNumberFormat="0" applyBorder="0" applyAlignment="0" applyProtection="0"/>
    <xf numFmtId="0" fontId="19" fillId="31" borderId="0" applyNumberFormat="0" applyBorder="0" applyAlignment="0" applyProtection="0"/>
    <xf numFmtId="0" fontId="20" fillId="44" borderId="0" applyNumberFormat="0" applyBorder="0" applyAlignment="0" applyProtection="0"/>
    <xf numFmtId="0" fontId="21" fillId="12" borderId="0" applyNumberFormat="0" applyBorder="0" applyAlignment="0" applyProtection="0"/>
    <xf numFmtId="0" fontId="20" fillId="41" borderId="0" applyNumberFormat="0" applyBorder="0" applyAlignment="0" applyProtection="0"/>
    <xf numFmtId="0" fontId="21" fillId="16" borderId="0" applyNumberFormat="0" applyBorder="0" applyAlignment="0" applyProtection="0"/>
    <xf numFmtId="0" fontId="20" fillId="42" borderId="0" applyNumberFormat="0" applyBorder="0" applyAlignment="0" applyProtection="0"/>
    <xf numFmtId="0" fontId="21" fillId="20" borderId="0" applyNumberFormat="0" applyBorder="0" applyAlignment="0" applyProtection="0"/>
    <xf numFmtId="0" fontId="20" fillId="45" borderId="0" applyNumberFormat="0" applyBorder="0" applyAlignment="0" applyProtection="0"/>
    <xf numFmtId="0" fontId="21" fillId="24" borderId="0" applyNumberFormat="0" applyBorder="0" applyAlignment="0" applyProtection="0"/>
    <xf numFmtId="0" fontId="20" fillId="46" borderId="0" applyNumberFormat="0" applyBorder="0" applyAlignment="0" applyProtection="0"/>
    <xf numFmtId="0" fontId="21" fillId="28" borderId="0" applyNumberFormat="0" applyBorder="0" applyAlignment="0" applyProtection="0"/>
    <xf numFmtId="0" fontId="20" fillId="47" borderId="0" applyNumberFormat="0" applyBorder="0" applyAlignment="0" applyProtection="0"/>
    <xf numFmtId="0" fontId="21" fillId="32" borderId="0" applyNumberFormat="0" applyBorder="0" applyAlignment="0" applyProtection="0"/>
    <xf numFmtId="0" fontId="20" fillId="48" borderId="0" applyNumberFormat="0" applyBorder="0" applyAlignment="0" applyProtection="0"/>
    <xf numFmtId="0" fontId="21" fillId="9" borderId="0" applyNumberFormat="0" applyBorder="0" applyAlignment="0" applyProtection="0"/>
    <xf numFmtId="0" fontId="20" fillId="49" borderId="0" applyNumberFormat="0" applyBorder="0" applyAlignment="0" applyProtection="0"/>
    <xf numFmtId="0" fontId="21" fillId="13" borderId="0" applyNumberFormat="0" applyBorder="0" applyAlignment="0" applyProtection="0"/>
    <xf numFmtId="0" fontId="20" fillId="50" borderId="0" applyNumberFormat="0" applyBorder="0" applyAlignment="0" applyProtection="0"/>
    <xf numFmtId="0" fontId="21" fillId="17" borderId="0" applyNumberFormat="0" applyBorder="0" applyAlignment="0" applyProtection="0"/>
    <xf numFmtId="0" fontId="20" fillId="45" borderId="0" applyNumberFormat="0" applyBorder="0" applyAlignment="0" applyProtection="0"/>
    <xf numFmtId="0" fontId="21" fillId="21" borderId="0" applyNumberFormat="0" applyBorder="0" applyAlignment="0" applyProtection="0"/>
    <xf numFmtId="0" fontId="20" fillId="46" borderId="0" applyNumberFormat="0" applyBorder="0" applyAlignment="0" applyProtection="0"/>
    <xf numFmtId="0" fontId="21" fillId="25" borderId="0" applyNumberFormat="0" applyBorder="0" applyAlignment="0" applyProtection="0"/>
    <xf numFmtId="0" fontId="20" fillId="51" borderId="0" applyNumberFormat="0" applyBorder="0" applyAlignment="0" applyProtection="0"/>
    <xf numFmtId="0" fontId="21" fillId="29" borderId="0" applyNumberFormat="0" applyBorder="0" applyAlignment="0" applyProtection="0"/>
    <xf numFmtId="0" fontId="22" fillId="35" borderId="0" applyNumberFormat="0" applyBorder="0" applyAlignment="0" applyProtection="0"/>
    <xf numFmtId="0" fontId="23" fillId="3" borderId="0" applyNumberFormat="0" applyBorder="0" applyAlignment="0" applyProtection="0"/>
    <xf numFmtId="0" fontId="24" fillId="52" borderId="7" applyNumberFormat="0" applyAlignment="0" applyProtection="0"/>
    <xf numFmtId="0" fontId="25" fillId="6" borderId="1" applyNumberFormat="0" applyAlignment="0" applyProtection="0"/>
    <xf numFmtId="0" fontId="26" fillId="53" borderId="8" applyNumberFormat="0" applyAlignment="0" applyProtection="0"/>
    <xf numFmtId="0" fontId="27" fillId="7" borderId="4" applyNumberFormat="0" applyAlignment="0" applyProtection="0"/>
    <xf numFmtId="188" fontId="2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17" fillId="0" borderId="0" applyFont="0" applyFill="0" applyBorder="0" applyAlignment="0" applyProtection="0"/>
    <xf numFmtId="189" fontId="28" fillId="0" borderId="0"/>
    <xf numFmtId="0" fontId="17" fillId="0" borderId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36" borderId="0" applyNumberFormat="0" applyBorder="0" applyAlignment="0" applyProtection="0"/>
    <xf numFmtId="0" fontId="32" fillId="2" borderId="0" applyNumberFormat="0" applyBorder="0" applyAlignment="0" applyProtection="0"/>
    <xf numFmtId="0" fontId="33" fillId="0" borderId="9" applyNumberFormat="0" applyFill="0" applyAlignment="0" applyProtection="0"/>
    <xf numFmtId="0" fontId="34" fillId="0" borderId="10" applyNumberFormat="0" applyFill="0" applyAlignment="0" applyProtection="0"/>
    <xf numFmtId="0" fontId="35" fillId="0" borderId="11" applyNumberFormat="0" applyFill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39" borderId="7" applyNumberFormat="0" applyAlignment="0" applyProtection="0"/>
    <xf numFmtId="0" fontId="38" fillId="5" borderId="1" applyNumberFormat="0" applyAlignment="0" applyProtection="0"/>
    <xf numFmtId="0" fontId="39" fillId="0" borderId="12" applyNumberFormat="0" applyFill="0" applyAlignment="0" applyProtection="0"/>
    <xf numFmtId="0" fontId="40" fillId="0" borderId="3" applyNumberFormat="0" applyFill="0" applyAlignment="0" applyProtection="0"/>
    <xf numFmtId="0" fontId="41" fillId="54" borderId="0" applyNumberFormat="0" applyBorder="0" applyAlignment="0" applyProtection="0"/>
    <xf numFmtId="0" fontId="42" fillId="4" borderId="0" applyNumberFormat="0" applyBorder="0" applyAlignment="0" applyProtection="0"/>
    <xf numFmtId="37" fontId="43" fillId="0" borderId="0"/>
    <xf numFmtId="0" fontId="17" fillId="0" borderId="0"/>
    <xf numFmtId="0" fontId="19" fillId="0" borderId="0"/>
    <xf numFmtId="0" fontId="2" fillId="0" borderId="0"/>
    <xf numFmtId="0" fontId="17" fillId="0" borderId="0"/>
    <xf numFmtId="0" fontId="19" fillId="0" borderId="0"/>
    <xf numFmtId="0" fontId="44" fillId="0" borderId="0"/>
    <xf numFmtId="0" fontId="44" fillId="0" borderId="0"/>
    <xf numFmtId="0" fontId="44" fillId="0" borderId="0"/>
    <xf numFmtId="0" fontId="45" fillId="55" borderId="13" applyNumberFormat="0" applyFont="0" applyAlignment="0" applyProtection="0"/>
    <xf numFmtId="0" fontId="19" fillId="8" borderId="5" applyNumberFormat="0" applyFont="0" applyAlignment="0" applyProtection="0"/>
    <xf numFmtId="0" fontId="46" fillId="52" borderId="14" applyNumberFormat="0" applyAlignment="0" applyProtection="0"/>
    <xf numFmtId="0" fontId="47" fillId="6" borderId="2" applyNumberFormat="0" applyAlignment="0" applyProtection="0"/>
    <xf numFmtId="9" fontId="17" fillId="0" borderId="0" applyFont="0" applyFill="0" applyBorder="0" applyAlignment="0" applyProtection="0"/>
    <xf numFmtId="0" fontId="17" fillId="0" borderId="0"/>
    <xf numFmtId="0" fontId="48" fillId="0" borderId="0" applyNumberFormat="0" applyFill="0" applyBorder="0" applyAlignment="0" applyProtection="0"/>
    <xf numFmtId="0" fontId="49" fillId="0" borderId="15" applyNumberFormat="0" applyFill="0" applyAlignment="0" applyProtection="0"/>
    <xf numFmtId="0" fontId="50" fillId="0" borderId="6" applyNumberFormat="0" applyFill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88" fontId="45" fillId="0" borderId="0" applyFont="0" applyFill="0" applyBorder="0" applyAlignment="0" applyProtection="0"/>
    <xf numFmtId="190" fontId="44" fillId="0" borderId="0" applyFont="0" applyFill="0" applyBorder="0" applyAlignment="0" applyProtection="0"/>
    <xf numFmtId="188" fontId="45" fillId="0" borderId="0" applyFont="0" applyFill="0" applyBorder="0" applyAlignment="0" applyProtection="0"/>
    <xf numFmtId="188" fontId="45" fillId="0" borderId="0" applyFont="0" applyFill="0" applyBorder="0" applyAlignment="0" applyProtection="0"/>
    <xf numFmtId="188" fontId="45" fillId="0" borderId="0" applyFont="0" applyFill="0" applyBorder="0" applyAlignment="0" applyProtection="0"/>
    <xf numFmtId="188" fontId="45" fillId="0" borderId="0" applyFont="0" applyFill="0" applyBorder="0" applyAlignment="0" applyProtection="0"/>
    <xf numFmtId="188" fontId="45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44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44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53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2" fillId="0" borderId="0" applyFont="0" applyFill="0" applyBorder="0" applyAlignment="0" applyProtection="0"/>
    <xf numFmtId="188" fontId="45" fillId="0" borderId="0" applyFont="0" applyFill="0" applyBorder="0" applyAlignment="0" applyProtection="0"/>
    <xf numFmtId="188" fontId="45" fillId="0" borderId="0" applyFont="0" applyFill="0" applyBorder="0" applyAlignment="0" applyProtection="0"/>
    <xf numFmtId="188" fontId="17" fillId="0" borderId="0" applyFont="0" applyFill="0" applyBorder="0" applyAlignment="0" applyProtection="0"/>
    <xf numFmtId="191" fontId="2" fillId="0" borderId="0" applyFont="0" applyFill="0" applyBorder="0" applyAlignment="0" applyProtection="0"/>
    <xf numFmtId="43" fontId="54" fillId="0" borderId="0" applyFont="0" applyFill="0" applyBorder="0" applyAlignment="0" applyProtection="0"/>
    <xf numFmtId="188" fontId="45" fillId="0" borderId="0" applyFont="0" applyFill="0" applyBorder="0" applyAlignment="0" applyProtection="0"/>
    <xf numFmtId="188" fontId="19" fillId="0" borderId="0" applyFont="0" applyFill="0" applyBorder="0" applyAlignment="0" applyProtection="0"/>
    <xf numFmtId="188" fontId="17" fillId="0" borderId="0" applyFont="0" applyFill="0" applyBorder="0" applyAlignment="0" applyProtection="0"/>
    <xf numFmtId="188" fontId="45" fillId="0" borderId="0" applyFont="0" applyFill="0" applyBorder="0" applyAlignment="0" applyProtection="0"/>
    <xf numFmtId="43" fontId="17" fillId="0" borderId="0" applyFont="0" applyFill="0" applyBorder="0" applyAlignment="0" applyProtection="0"/>
    <xf numFmtId="188" fontId="45" fillId="0" borderId="0" applyFont="0" applyFill="0" applyBorder="0" applyAlignment="0" applyProtection="0"/>
    <xf numFmtId="188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7" fillId="0" borderId="0"/>
    <xf numFmtId="0" fontId="17" fillId="0" borderId="0"/>
    <xf numFmtId="0" fontId="45" fillId="0" borderId="0"/>
    <xf numFmtId="0" fontId="1" fillId="0" borderId="0"/>
    <xf numFmtId="0" fontId="1" fillId="0" borderId="0"/>
    <xf numFmtId="0" fontId="17" fillId="0" borderId="0"/>
    <xf numFmtId="0" fontId="54" fillId="0" borderId="0"/>
    <xf numFmtId="0" fontId="17" fillId="0" borderId="0"/>
    <xf numFmtId="0" fontId="53" fillId="0" borderId="0"/>
    <xf numFmtId="0" fontId="44" fillId="0" borderId="0"/>
    <xf numFmtId="0" fontId="53" fillId="0" borderId="0"/>
    <xf numFmtId="0" fontId="17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45" fillId="0" borderId="0"/>
    <xf numFmtId="0" fontId="55" fillId="0" borderId="0"/>
    <xf numFmtId="0" fontId="17" fillId="0" borderId="0"/>
    <xf numFmtId="0" fontId="1" fillId="0" borderId="0"/>
    <xf numFmtId="0" fontId="17" fillId="0" borderId="0"/>
    <xf numFmtId="0" fontId="2" fillId="0" borderId="0"/>
    <xf numFmtId="0" fontId="54" fillId="0" borderId="0"/>
    <xf numFmtId="0" fontId="54" fillId="0" borderId="0"/>
    <xf numFmtId="0" fontId="17" fillId="0" borderId="0"/>
    <xf numFmtId="0" fontId="56" fillId="0" borderId="0"/>
    <xf numFmtId="0" fontId="19" fillId="0" borderId="0"/>
    <xf numFmtId="0" fontId="2" fillId="0" borderId="0"/>
    <xf numFmtId="0" fontId="45" fillId="0" borderId="0"/>
    <xf numFmtId="0" fontId="4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</cellStyleXfs>
  <cellXfs count="72">
    <xf numFmtId="0" fontId="0" fillId="0" borderId="0" xfId="0"/>
    <xf numFmtId="0" fontId="4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4" fontId="6" fillId="0" borderId="0" xfId="0" applyNumberFormat="1" applyFont="1"/>
    <xf numFmtId="1" fontId="6" fillId="0" borderId="0" xfId="0" applyNumberFormat="1" applyFont="1"/>
    <xf numFmtId="1" fontId="8" fillId="0" borderId="0" xfId="0" applyNumberFormat="1" applyFont="1"/>
    <xf numFmtId="4" fontId="8" fillId="0" borderId="0" xfId="0" applyNumberFormat="1" applyFont="1" applyAlignment="1">
      <alignment horizontal="center"/>
    </xf>
    <xf numFmtId="0" fontId="8" fillId="0" borderId="0" xfId="0" applyFont="1"/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4" fontId="10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4" fontId="12" fillId="0" borderId="0" xfId="1" applyNumberFormat="1" applyFont="1" applyFill="1" applyAlignment="1">
      <alignment horizontal="center"/>
    </xf>
    <xf numFmtId="0" fontId="13" fillId="0" borderId="0" xfId="0" applyFont="1"/>
    <xf numFmtId="4" fontId="12" fillId="0" borderId="0" xfId="0" applyNumberFormat="1" applyFont="1" applyAlignment="1">
      <alignment horizontal="center"/>
    </xf>
    <xf numFmtId="4" fontId="14" fillId="0" borderId="0" xfId="0" applyNumberFormat="1" applyFont="1" applyAlignment="1">
      <alignment horizontal="center"/>
    </xf>
    <xf numFmtId="3" fontId="12" fillId="0" borderId="0" xfId="0" applyNumberFormat="1" applyFont="1" applyAlignment="1">
      <alignment horizontal="center"/>
    </xf>
    <xf numFmtId="4" fontId="9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center"/>
    </xf>
    <xf numFmtId="4" fontId="9" fillId="0" borderId="0" xfId="1" applyNumberFormat="1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4" fontId="15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0" fontId="11" fillId="0" borderId="0" xfId="0" applyFont="1"/>
    <xf numFmtId="4" fontId="6" fillId="0" borderId="0" xfId="0" applyNumberFormat="1" applyFont="1" applyAlignment="1">
      <alignment horizontal="center"/>
    </xf>
    <xf numFmtId="4" fontId="6" fillId="0" borderId="0" xfId="0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187" fontId="8" fillId="0" borderId="0" xfId="0" applyNumberFormat="1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11" fillId="0" borderId="0" xfId="0" applyNumberFormat="1" applyFont="1" applyAlignment="1">
      <alignment horizontal="center"/>
    </xf>
    <xf numFmtId="0" fontId="3" fillId="33" borderId="0" xfId="0" applyFont="1" applyFill="1" applyBorder="1" applyAlignment="1">
      <alignment horizontal="center"/>
    </xf>
    <xf numFmtId="4" fontId="6" fillId="33" borderId="0" xfId="0" applyNumberFormat="1" applyFont="1" applyFill="1" applyAlignment="1">
      <alignment horizontal="center"/>
    </xf>
    <xf numFmtId="2" fontId="8" fillId="33" borderId="0" xfId="0" applyNumberFormat="1" applyFont="1" applyFill="1" applyAlignment="1">
      <alignment horizontal="center"/>
    </xf>
    <xf numFmtId="4" fontId="8" fillId="33" borderId="0" xfId="0" applyNumberFormat="1" applyFont="1" applyFill="1" applyAlignment="1">
      <alignment horizontal="center"/>
    </xf>
    <xf numFmtId="187" fontId="8" fillId="33" borderId="0" xfId="0" applyNumberFormat="1" applyFont="1" applyFill="1" applyAlignment="1">
      <alignment horizontal="center"/>
    </xf>
    <xf numFmtId="0" fontId="8" fillId="33" borderId="0" xfId="0" applyFont="1" applyFill="1"/>
    <xf numFmtId="2" fontId="8" fillId="0" borderId="0" xfId="0" applyNumberFormat="1" applyFont="1" applyAlignment="1">
      <alignment horizontal="center"/>
    </xf>
    <xf numFmtId="187" fontId="8" fillId="0" borderId="0" xfId="0" applyNumberFormat="1" applyFont="1" applyFill="1" applyAlignment="1">
      <alignment horizontal="center"/>
    </xf>
    <xf numFmtId="4" fontId="8" fillId="0" borderId="0" xfId="0" applyNumberFormat="1" applyFont="1" applyFill="1" applyAlignment="1">
      <alignment horizontal="center"/>
    </xf>
    <xf numFmtId="0" fontId="8" fillId="0" borderId="0" xfId="0" applyFont="1" applyFill="1"/>
    <xf numFmtId="2" fontId="8" fillId="0" borderId="0" xfId="0" applyNumberFormat="1" applyFont="1" applyFill="1" applyAlignment="1">
      <alignment horizontal="center"/>
    </xf>
    <xf numFmtId="3" fontId="6" fillId="0" borderId="0" xfId="0" applyNumberFormat="1" applyFont="1"/>
    <xf numFmtId="3" fontId="6" fillId="0" borderId="0" xfId="0" applyNumberFormat="1" applyFont="1" applyFill="1"/>
    <xf numFmtId="0" fontId="3" fillId="0" borderId="0" xfId="0" applyFont="1" applyFill="1"/>
    <xf numFmtId="0" fontId="8" fillId="33" borderId="0" xfId="0" applyFont="1" applyFill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33" borderId="0" xfId="0" applyFont="1" applyFill="1" applyBorder="1" applyAlignment="1">
      <alignment horizontal="center"/>
    </xf>
    <xf numFmtId="3" fontId="4" fillId="0" borderId="0" xfId="0" applyNumberFormat="1" applyFont="1" applyAlignment="1">
      <alignment horizontal="center"/>
    </xf>
    <xf numFmtId="0" fontId="57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15" fillId="0" borderId="0" xfId="0" applyFont="1"/>
    <xf numFmtId="2" fontId="6" fillId="33" borderId="0" xfId="0" applyNumberFormat="1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2" fontId="6" fillId="0" borderId="0" xfId="0" applyNumberFormat="1" applyFont="1" applyFill="1" applyAlignment="1">
      <alignment horizontal="center"/>
    </xf>
    <xf numFmtId="0" fontId="14" fillId="0" borderId="0" xfId="0" applyFont="1"/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1" fillId="33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/>
    <xf numFmtId="4" fontId="7" fillId="0" borderId="0" xfId="0" applyNumberFormat="1" applyFont="1" applyAlignment="1">
      <alignment horizontal="center"/>
    </xf>
    <xf numFmtId="4" fontId="5" fillId="0" borderId="0" xfId="0" applyNumberFormat="1" applyFont="1" applyAlignment="1">
      <alignment horizontal="center"/>
    </xf>
    <xf numFmtId="3" fontId="5" fillId="0" borderId="0" xfId="0" applyNumberFormat="1" applyFont="1" applyAlignment="1">
      <alignment horizontal="center"/>
    </xf>
    <xf numFmtId="3" fontId="7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192" fontId="8" fillId="33" borderId="0" xfId="0" applyNumberFormat="1" applyFont="1" applyFill="1" applyAlignment="1">
      <alignment horizontal="center"/>
    </xf>
    <xf numFmtId="192" fontId="8" fillId="0" borderId="0" xfId="0" applyNumberFormat="1" applyFont="1" applyFill="1" applyAlignment="1">
      <alignment horizontal="center"/>
    </xf>
  </cellXfs>
  <cellStyles count="196">
    <cellStyle name="_x000c_" xfId="2"/>
    <cellStyle name="20% - Accent1" xfId="3"/>
    <cellStyle name="20% - Accent1 2" xfId="4"/>
    <cellStyle name="20% - Accent2" xfId="5"/>
    <cellStyle name="20% - Accent2 2" xfId="6"/>
    <cellStyle name="20% - Accent3" xfId="7"/>
    <cellStyle name="20% - Accent3 2" xfId="8"/>
    <cellStyle name="20% - Accent4" xfId="9"/>
    <cellStyle name="20% - Accent4 2" xfId="10"/>
    <cellStyle name="20% - Accent5" xfId="11"/>
    <cellStyle name="20% - Accent5 2" xfId="12"/>
    <cellStyle name="20% - Accent6" xfId="13"/>
    <cellStyle name="20% - Accent6 2" xfId="14"/>
    <cellStyle name="40% - Accent1" xfId="15"/>
    <cellStyle name="40% - Accent1 2" xfId="16"/>
    <cellStyle name="40% - Accent2" xfId="17"/>
    <cellStyle name="40% - Accent2 2" xfId="18"/>
    <cellStyle name="40% - Accent3" xfId="19"/>
    <cellStyle name="40% - Accent3 2" xfId="20"/>
    <cellStyle name="40% - Accent4" xfId="21"/>
    <cellStyle name="40% - Accent4 2" xfId="22"/>
    <cellStyle name="40% - Accent5" xfId="23"/>
    <cellStyle name="40% - Accent5 2" xfId="24"/>
    <cellStyle name="40% - Accent6" xfId="25"/>
    <cellStyle name="40% - Accent6 2" xfId="26"/>
    <cellStyle name="60% - Accent1" xfId="27"/>
    <cellStyle name="60% - Accent1 2" xfId="28"/>
    <cellStyle name="60% - Accent2" xfId="29"/>
    <cellStyle name="60% - Accent2 2" xfId="30"/>
    <cellStyle name="60% - Accent3" xfId="31"/>
    <cellStyle name="60% - Accent3 2" xfId="32"/>
    <cellStyle name="60% - Accent4" xfId="33"/>
    <cellStyle name="60% - Accent4 2" xfId="34"/>
    <cellStyle name="60% - Accent5" xfId="35"/>
    <cellStyle name="60% - Accent5 2" xfId="36"/>
    <cellStyle name="60% - Accent6" xfId="37"/>
    <cellStyle name="60% - Accent6 2" xfId="38"/>
    <cellStyle name="Accent1" xfId="39"/>
    <cellStyle name="Accent1 2" xfId="40"/>
    <cellStyle name="Accent2" xfId="41"/>
    <cellStyle name="Accent2 2" xfId="42"/>
    <cellStyle name="Accent3" xfId="43"/>
    <cellStyle name="Accent3 2" xfId="44"/>
    <cellStyle name="Accent4" xfId="45"/>
    <cellStyle name="Accent4 2" xfId="46"/>
    <cellStyle name="Accent5" xfId="47"/>
    <cellStyle name="Accent5 2" xfId="48"/>
    <cellStyle name="Accent6" xfId="49"/>
    <cellStyle name="Accent6 2" xfId="50"/>
    <cellStyle name="Bad" xfId="51"/>
    <cellStyle name="Bad 2" xfId="52"/>
    <cellStyle name="Calculation" xfId="53"/>
    <cellStyle name="Calculation 2" xfId="54"/>
    <cellStyle name="Check Cell" xfId="55"/>
    <cellStyle name="Check Cell 2" xfId="56"/>
    <cellStyle name="Comma 2" xfId="57"/>
    <cellStyle name="Comma 2 2" xfId="58"/>
    <cellStyle name="Comma 2 3" xfId="59"/>
    <cellStyle name="Comma 3" xfId="60"/>
    <cellStyle name="Comma 3 2" xfId="61"/>
    <cellStyle name="Excel Built-in Comma" xfId="62"/>
    <cellStyle name="Excel Built-in Normal" xfId="63"/>
    <cellStyle name="Explanatory Text" xfId="64"/>
    <cellStyle name="Explanatory Text 2" xfId="65"/>
    <cellStyle name="Good" xfId="66"/>
    <cellStyle name="Good 2" xfId="67"/>
    <cellStyle name="Heading 1" xfId="68"/>
    <cellStyle name="Heading 2" xfId="69"/>
    <cellStyle name="Heading 3" xfId="70"/>
    <cellStyle name="Heading 4" xfId="71"/>
    <cellStyle name="Hyperlink 2" xfId="72"/>
    <cellStyle name="Input" xfId="73"/>
    <cellStyle name="Input 2" xfId="74"/>
    <cellStyle name="Linked Cell" xfId="75"/>
    <cellStyle name="Linked Cell 2" xfId="76"/>
    <cellStyle name="Neutral" xfId="77"/>
    <cellStyle name="Neutral 2" xfId="78"/>
    <cellStyle name="no dec" xfId="79"/>
    <cellStyle name="Normal 2" xfId="1"/>
    <cellStyle name="Normal 2 2" xfId="80"/>
    <cellStyle name="Normal 2 3" xfId="81"/>
    <cellStyle name="Normal 3" xfId="82"/>
    <cellStyle name="Normal 3 2" xfId="83"/>
    <cellStyle name="Normal 4" xfId="84"/>
    <cellStyle name="Normal 5" xfId="85"/>
    <cellStyle name="Normal 6" xfId="86"/>
    <cellStyle name="Normal 9" xfId="87"/>
    <cellStyle name="Note" xfId="88"/>
    <cellStyle name="Note 2" xfId="89"/>
    <cellStyle name="Output" xfId="90"/>
    <cellStyle name="Output 2" xfId="91"/>
    <cellStyle name="Percent 2" xfId="92"/>
    <cellStyle name="Style 1" xfId="93"/>
    <cellStyle name="Title" xfId="94"/>
    <cellStyle name="Total" xfId="95"/>
    <cellStyle name="Total 2" xfId="96"/>
    <cellStyle name="Warning Text" xfId="97"/>
    <cellStyle name="Warning Text 2" xfId="98"/>
    <cellStyle name="เครื่องหมายจุลภาค 10" xfId="99"/>
    <cellStyle name="เครื่องหมายจุลภาค 10 2" xfId="100"/>
    <cellStyle name="เครื่องหมายจุลภาค 11" xfId="101"/>
    <cellStyle name="เครื่องหมายจุลภาค 12" xfId="102"/>
    <cellStyle name="เครื่องหมายจุลภาค 13" xfId="103"/>
    <cellStyle name="เครื่องหมายจุลภาค 14" xfId="104"/>
    <cellStyle name="เครื่องหมายจุลภาค 15" xfId="105"/>
    <cellStyle name="เครื่องหมายจุลภาค 16" xfId="106"/>
    <cellStyle name="เครื่องหมายจุลภาค 17" xfId="107"/>
    <cellStyle name="เครื่องหมายจุลภาค 18" xfId="108"/>
    <cellStyle name="เครื่องหมายจุลภาค 19" xfId="109"/>
    <cellStyle name="เครื่องหมายจุลภาค 2" xfId="110"/>
    <cellStyle name="เครื่องหมายจุลภาค 2 10" xfId="111"/>
    <cellStyle name="เครื่องหมายจุลภาค 2 11" xfId="112"/>
    <cellStyle name="เครื่องหมายจุลภาค 2 12" xfId="113"/>
    <cellStyle name="เครื่องหมายจุลภาค 2 13" xfId="114"/>
    <cellStyle name="เครื่องหมายจุลภาค 2 14" xfId="115"/>
    <cellStyle name="เครื่องหมายจุลภาค 2 15" xfId="116"/>
    <cellStyle name="เครื่องหมายจุลภาค 2 16" xfId="117"/>
    <cellStyle name="เครื่องหมายจุลภาค 2 17" xfId="118"/>
    <cellStyle name="เครื่องหมายจุลภาค 2 18" xfId="119"/>
    <cellStyle name="เครื่องหมายจุลภาค 2 19" xfId="120"/>
    <cellStyle name="เครื่องหมายจุลภาค 2 2" xfId="121"/>
    <cellStyle name="เครื่องหมายจุลภาค 2 2 2" xfId="122"/>
    <cellStyle name="เครื่องหมายจุลภาค 2 2 2 2" xfId="123"/>
    <cellStyle name="เครื่องหมายจุลภาค 2 2 2 3" xfId="124"/>
    <cellStyle name="เครื่องหมายจุลภาค 2 2 3" xfId="125"/>
    <cellStyle name="เครื่องหมายจุลภาค 2 3" xfId="126"/>
    <cellStyle name="เครื่องหมายจุลภาค 2 4" xfId="127"/>
    <cellStyle name="เครื่องหมายจุลภาค 2 4 2" xfId="128"/>
    <cellStyle name="เครื่องหมายจุลภาค 2 4 3" xfId="129"/>
    <cellStyle name="เครื่องหมายจุลภาค 2 5" xfId="130"/>
    <cellStyle name="เครื่องหมายจุลภาค 2 6" xfId="131"/>
    <cellStyle name="เครื่องหมายจุลภาค 2 7" xfId="132"/>
    <cellStyle name="เครื่องหมายจุลภาค 2 8" xfId="133"/>
    <cellStyle name="เครื่องหมายจุลภาค 2 9" xfId="134"/>
    <cellStyle name="เครื่องหมายจุลภาค 20" xfId="135"/>
    <cellStyle name="เครื่องหมายจุลภาค 3" xfId="136"/>
    <cellStyle name="เครื่องหมายจุลภาค 3 2" xfId="137"/>
    <cellStyle name="เครื่องหมายจุลภาค 3 3" xfId="138"/>
    <cellStyle name="เครื่องหมายจุลภาค 3 4" xfId="139"/>
    <cellStyle name="เครื่องหมายจุลภาค 4" xfId="140"/>
    <cellStyle name="เครื่องหมายจุลภาค 4 2" xfId="141"/>
    <cellStyle name="เครื่องหมายจุลภาค 4 3" xfId="142"/>
    <cellStyle name="เครื่องหมายจุลภาค 5" xfId="143"/>
    <cellStyle name="เครื่องหมายจุลภาค 5 2" xfId="144"/>
    <cellStyle name="เครื่องหมายจุลภาค 6" xfId="145"/>
    <cellStyle name="เครื่องหมายจุลภาค 7" xfId="146"/>
    <cellStyle name="เครื่องหมายจุลภาค 8" xfId="147"/>
    <cellStyle name="เครื่องหมายจุลภาค 9" xfId="148"/>
    <cellStyle name="เปอร์เซ็นต์ 2" xfId="149"/>
    <cellStyle name="เปอร์เซ็นต์ 3" xfId="150"/>
    <cellStyle name="ปกติ" xfId="0" builtinId="0"/>
    <cellStyle name="ปกติ 10" xfId="151"/>
    <cellStyle name="ปกติ 11" xfId="152"/>
    <cellStyle name="ปกติ 12" xfId="153"/>
    <cellStyle name="ปกติ 13" xfId="154"/>
    <cellStyle name="ปกติ 14" xfId="155"/>
    <cellStyle name="ปกติ 2" xfId="156"/>
    <cellStyle name="ปกติ 2 10" xfId="157"/>
    <cellStyle name="ปกติ 2 11" xfId="158"/>
    <cellStyle name="ปกติ 2 2" xfId="159"/>
    <cellStyle name="ปกติ 2 2 2" xfId="160"/>
    <cellStyle name="ปกติ 2 3" xfId="161"/>
    <cellStyle name="ปกติ 2 3 2" xfId="162"/>
    <cellStyle name="ปกติ 2 4" xfId="163"/>
    <cellStyle name="ปกติ 2 5" xfId="164"/>
    <cellStyle name="ปกติ 2 6" xfId="165"/>
    <cellStyle name="ปกติ 2 7" xfId="166"/>
    <cellStyle name="ปกติ 2 8" xfId="167"/>
    <cellStyle name="ปกติ 2 9" xfId="168"/>
    <cellStyle name="ปกติ 2 9 2" xfId="169"/>
    <cellStyle name="ปกติ 3" xfId="170"/>
    <cellStyle name="ปกติ 3 2" xfId="171"/>
    <cellStyle name="ปกติ 3 3" xfId="172"/>
    <cellStyle name="ปกติ 4" xfId="173"/>
    <cellStyle name="ปกติ 4 2" xfId="174"/>
    <cellStyle name="ปกติ 4 3" xfId="175"/>
    <cellStyle name="ปกติ 5" xfId="176"/>
    <cellStyle name="ปกติ 6" xfId="177"/>
    <cellStyle name="ปกติ 7" xfId="178"/>
    <cellStyle name="ปกติ 8" xfId="179"/>
    <cellStyle name="ปกติ 9" xfId="180"/>
    <cellStyle name="ลักษณะ 1" xfId="181"/>
    <cellStyle name="ลักษณะ 1 10" xfId="182"/>
    <cellStyle name="ลักษณะ 1 11" xfId="183"/>
    <cellStyle name="ลักษณะ 1 12" xfId="184"/>
    <cellStyle name="ลักษณะ 1 13" xfId="185"/>
    <cellStyle name="ลักษณะ 1 14" xfId="186"/>
    <cellStyle name="ลักษณะ 1 15" xfId="187"/>
    <cellStyle name="ลักษณะ 1 2" xfId="188"/>
    <cellStyle name="ลักษณะ 1 3" xfId="189"/>
    <cellStyle name="ลักษณะ 1 4" xfId="190"/>
    <cellStyle name="ลักษณะ 1 5" xfId="191"/>
    <cellStyle name="ลักษณะ 1 6" xfId="192"/>
    <cellStyle name="ลักษณะ 1 7" xfId="193"/>
    <cellStyle name="ลักษณะ 1 8" xfId="194"/>
    <cellStyle name="ลักษณะ 1 9" xfId="195"/>
  </cellStyles>
  <dxfs count="0"/>
  <tableStyles count="0" defaultTableStyle="TableStyleMedium9" defaultPivotStyle="PivotStyleLight16"/>
  <colors>
    <mruColors>
      <color rgb="FF3333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414"/>
  <sheetViews>
    <sheetView tabSelected="1" workbookViewId="0">
      <selection activeCell="AC250" sqref="AC250"/>
    </sheetView>
  </sheetViews>
  <sheetFormatPr defaultRowHeight="21"/>
  <cols>
    <col min="1" max="1" width="10.140625" style="58" customWidth="1"/>
    <col min="2" max="2" width="9" style="45" bestFit="1" customWidth="1"/>
    <col min="3" max="3" width="18.5703125" style="2" bestFit="1" customWidth="1"/>
    <col min="4" max="4" width="22.140625" style="3" bestFit="1" customWidth="1"/>
    <col min="5" max="5" width="21.5703125" style="4" bestFit="1" customWidth="1"/>
    <col min="6" max="6" width="24.5703125" style="43" bestFit="1" customWidth="1"/>
    <col min="7" max="7" width="24.5703125" style="44" bestFit="1" customWidth="1"/>
    <col min="8" max="8" width="19.28515625" style="5" bestFit="1" customWidth="1"/>
    <col min="9" max="9" width="19.28515625" style="5" customWidth="1"/>
    <col min="10" max="10" width="18.140625" style="7" customWidth="1"/>
    <col min="11" max="13" width="22.28515625" style="28" customWidth="1"/>
    <col min="14" max="14" width="15.28515625" style="6" bestFit="1" customWidth="1"/>
    <col min="15" max="15" width="26.7109375" style="6" customWidth="1"/>
    <col min="16" max="18" width="15.28515625" style="6" customWidth="1"/>
    <col min="19" max="19" width="9.7109375" style="7" customWidth="1"/>
    <col min="20" max="21" width="12.7109375" style="7" bestFit="1" customWidth="1"/>
    <col min="22" max="23" width="14.5703125" style="7" bestFit="1" customWidth="1"/>
    <col min="24" max="24" width="13.7109375" style="7" bestFit="1" customWidth="1"/>
    <col min="25" max="25" width="14.5703125" style="7" bestFit="1" customWidth="1"/>
    <col min="26" max="26" width="18.5703125" style="7" bestFit="1" customWidth="1"/>
    <col min="27" max="27" width="17.140625" style="7" bestFit="1" customWidth="1"/>
    <col min="28" max="28" width="6.42578125" style="7" bestFit="1" customWidth="1"/>
    <col min="29" max="29" width="9.140625" style="7"/>
    <col min="30" max="30" width="14.5703125" style="7" bestFit="1" customWidth="1"/>
    <col min="31" max="16384" width="9.140625" style="7"/>
  </cols>
  <sheetData>
    <row r="1" spans="1:29">
      <c r="B1" s="1"/>
      <c r="F1" s="68" t="s">
        <v>0</v>
      </c>
      <c r="G1" s="68"/>
      <c r="L1" s="16"/>
      <c r="M1" s="16"/>
    </row>
    <row r="2" spans="1:29" s="15" customFormat="1">
      <c r="A2" s="59"/>
      <c r="B2" s="9"/>
      <c r="C2" s="10" t="s">
        <v>1</v>
      </c>
      <c r="D2" s="11" t="s">
        <v>2</v>
      </c>
      <c r="E2" s="11" t="s">
        <v>2</v>
      </c>
      <c r="F2" s="50" t="s">
        <v>352</v>
      </c>
      <c r="G2" s="50" t="s">
        <v>352</v>
      </c>
      <c r="H2" s="13" t="s">
        <v>3</v>
      </c>
      <c r="I2" s="50" t="s">
        <v>352</v>
      </c>
      <c r="J2" s="13" t="s">
        <v>3</v>
      </c>
      <c r="K2" s="50" t="s">
        <v>352</v>
      </c>
      <c r="L2" s="19"/>
      <c r="M2" s="19"/>
      <c r="N2" s="11" t="s">
        <v>4</v>
      </c>
      <c r="O2" s="50" t="s">
        <v>352</v>
      </c>
      <c r="P2" s="50" t="s">
        <v>352</v>
      </c>
      <c r="Q2" s="11"/>
      <c r="R2" s="11"/>
    </row>
    <row r="3" spans="1:29">
      <c r="A3" s="60"/>
      <c r="B3" s="9"/>
      <c r="C3" s="16" t="s">
        <v>5</v>
      </c>
      <c r="D3" s="17" t="s">
        <v>6</v>
      </c>
      <c r="E3" s="17" t="s">
        <v>7</v>
      </c>
      <c r="F3" s="18" t="s">
        <v>8</v>
      </c>
      <c r="G3" s="18" t="s">
        <v>8</v>
      </c>
      <c r="H3" s="19" t="s">
        <v>355</v>
      </c>
      <c r="I3" s="14" t="s">
        <v>356</v>
      </c>
      <c r="J3" s="19" t="s">
        <v>341</v>
      </c>
      <c r="K3" s="19" t="s">
        <v>342</v>
      </c>
      <c r="L3" s="19" t="s">
        <v>341</v>
      </c>
      <c r="M3" s="19" t="s">
        <v>342</v>
      </c>
      <c r="N3" s="19" t="s">
        <v>9</v>
      </c>
      <c r="O3" s="14" t="s">
        <v>354</v>
      </c>
      <c r="P3" s="14" t="s">
        <v>354</v>
      </c>
      <c r="Q3" s="19"/>
      <c r="R3" s="19"/>
    </row>
    <row r="4" spans="1:29">
      <c r="A4" s="60"/>
      <c r="B4" s="20"/>
      <c r="C4" s="17" t="s">
        <v>10</v>
      </c>
      <c r="D4" s="17" t="s">
        <v>11</v>
      </c>
      <c r="E4" s="17" t="s">
        <v>12</v>
      </c>
      <c r="F4" s="17" t="s">
        <v>11</v>
      </c>
      <c r="G4" s="17" t="s">
        <v>12</v>
      </c>
      <c r="H4" s="19" t="s">
        <v>10</v>
      </c>
      <c r="I4" s="21" t="s">
        <v>13</v>
      </c>
      <c r="J4" s="19" t="s">
        <v>343</v>
      </c>
      <c r="K4" s="19" t="s">
        <v>353</v>
      </c>
      <c r="L4" s="19" t="s">
        <v>10</v>
      </c>
      <c r="M4" s="19" t="s">
        <v>10</v>
      </c>
      <c r="N4" s="19" t="s">
        <v>14</v>
      </c>
      <c r="O4" s="17" t="s">
        <v>353</v>
      </c>
      <c r="P4" s="19" t="s">
        <v>357</v>
      </c>
      <c r="Q4" s="19"/>
      <c r="R4" s="19"/>
    </row>
    <row r="5" spans="1:29" s="54" customFormat="1">
      <c r="A5" s="60"/>
      <c r="B5" s="53"/>
      <c r="C5" s="23" t="s">
        <v>350</v>
      </c>
      <c r="D5" s="23" t="s">
        <v>350</v>
      </c>
      <c r="E5" s="23" t="s">
        <v>350</v>
      </c>
      <c r="F5" s="23" t="s">
        <v>350</v>
      </c>
      <c r="G5" s="23" t="s">
        <v>350</v>
      </c>
      <c r="H5" s="23" t="s">
        <v>350</v>
      </c>
      <c r="I5" s="23" t="s">
        <v>350</v>
      </c>
      <c r="K5" s="52"/>
      <c r="L5" s="23" t="s">
        <v>350</v>
      </c>
      <c r="M5" s="23" t="s">
        <v>350</v>
      </c>
      <c r="N5" s="23" t="s">
        <v>350</v>
      </c>
      <c r="P5" s="24"/>
      <c r="Q5" s="24"/>
      <c r="R5" s="24"/>
      <c r="S5" s="23" t="s">
        <v>350</v>
      </c>
      <c r="T5" s="23" t="s">
        <v>350</v>
      </c>
      <c r="U5" s="23" t="s">
        <v>350</v>
      </c>
      <c r="V5" s="23" t="s">
        <v>350</v>
      </c>
      <c r="W5" s="23" t="s">
        <v>350</v>
      </c>
      <c r="X5" s="23" t="s">
        <v>350</v>
      </c>
      <c r="Y5" s="23" t="s">
        <v>350</v>
      </c>
      <c r="Z5" s="23" t="s">
        <v>350</v>
      </c>
      <c r="AA5" s="23" t="s">
        <v>350</v>
      </c>
      <c r="AB5" s="23" t="s">
        <v>350</v>
      </c>
    </row>
    <row r="6" spans="1:29" hidden="1">
      <c r="A6" s="60" t="s">
        <v>28</v>
      </c>
      <c r="B6" s="20"/>
      <c r="C6" s="26">
        <v>1.96</v>
      </c>
      <c r="D6" s="26">
        <v>13.8</v>
      </c>
      <c r="E6" s="26">
        <v>16.03</v>
      </c>
      <c r="F6" s="26"/>
      <c r="G6" s="27"/>
      <c r="H6" s="11"/>
      <c r="I6" s="11"/>
      <c r="N6" s="28"/>
      <c r="O6" s="28"/>
      <c r="P6" s="28"/>
      <c r="Q6" s="28"/>
      <c r="R6" s="28"/>
      <c r="S6" s="29">
        <f>LN(C6)</f>
        <v>0.67294447324242579</v>
      </c>
      <c r="T6" s="29">
        <f>LN(D6)</f>
        <v>2.6246685921631592</v>
      </c>
      <c r="U6" s="29">
        <f>LN(E6)</f>
        <v>2.7744619666214616</v>
      </c>
      <c r="V6" s="29" t="e">
        <f>LN(F6)</f>
        <v>#NUM!</v>
      </c>
      <c r="W6" s="29" t="e">
        <f>LN(G6)</f>
        <v>#NUM!</v>
      </c>
      <c r="X6" s="29"/>
      <c r="Y6" s="29"/>
      <c r="Z6" s="29"/>
      <c r="AA6" s="29"/>
      <c r="AB6" s="29" t="e">
        <f t="shared" ref="AB6:AB69" si="0">LN(N6)</f>
        <v>#NUM!</v>
      </c>
      <c r="AC6" s="29"/>
    </row>
    <row r="7" spans="1:29" hidden="1">
      <c r="A7" s="60" t="s">
        <v>29</v>
      </c>
      <c r="B7" s="20"/>
      <c r="C7" s="26">
        <v>1.99</v>
      </c>
      <c r="D7" s="26">
        <v>13.84</v>
      </c>
      <c r="E7" s="26">
        <v>13.95</v>
      </c>
      <c r="F7" s="26"/>
      <c r="G7" s="27"/>
      <c r="H7" s="11"/>
      <c r="I7" s="11"/>
      <c r="N7" s="28"/>
      <c r="O7" s="28"/>
      <c r="P7" s="28"/>
      <c r="Q7" s="28"/>
      <c r="R7" s="28"/>
      <c r="S7" s="29">
        <f t="shared" ref="S7:W57" si="1">LN(C7)</f>
        <v>0.68813463873640102</v>
      </c>
      <c r="T7" s="29">
        <f t="shared" si="1"/>
        <v>2.6275629501895237</v>
      </c>
      <c r="U7" s="29">
        <f t="shared" si="1"/>
        <v>2.6354795082673745</v>
      </c>
      <c r="V7" s="29" t="e">
        <f t="shared" si="1"/>
        <v>#NUM!</v>
      </c>
      <c r="W7" s="29" t="e">
        <f t="shared" si="1"/>
        <v>#NUM!</v>
      </c>
      <c r="X7" s="29"/>
      <c r="Y7" s="29"/>
      <c r="Z7" s="29"/>
      <c r="AA7" s="29"/>
      <c r="AB7" s="29" t="e">
        <f t="shared" si="0"/>
        <v>#NUM!</v>
      </c>
      <c r="AC7" s="29"/>
    </row>
    <row r="8" spans="1:29" hidden="1">
      <c r="A8" s="60" t="s">
        <v>30</v>
      </c>
      <c r="B8" s="20"/>
      <c r="C8" s="26">
        <v>2.04</v>
      </c>
      <c r="D8" s="26">
        <v>14.1</v>
      </c>
      <c r="E8" s="26">
        <v>16.28</v>
      </c>
      <c r="F8" s="26"/>
      <c r="G8" s="27"/>
      <c r="H8" s="11"/>
      <c r="I8" s="11"/>
      <c r="N8" s="28"/>
      <c r="O8" s="28"/>
      <c r="P8" s="28"/>
      <c r="Q8" s="28"/>
      <c r="R8" s="28"/>
      <c r="S8" s="29">
        <f t="shared" si="1"/>
        <v>0.71294980785612505</v>
      </c>
      <c r="T8" s="29">
        <f t="shared" si="1"/>
        <v>2.6461747973841225</v>
      </c>
      <c r="U8" s="29">
        <f t="shared" si="1"/>
        <v>2.7899373605743945</v>
      </c>
      <c r="V8" s="29" t="e">
        <f t="shared" si="1"/>
        <v>#NUM!</v>
      </c>
      <c r="W8" s="29" t="e">
        <f t="shared" si="1"/>
        <v>#NUM!</v>
      </c>
      <c r="X8" s="29"/>
      <c r="Y8" s="29"/>
      <c r="Z8" s="29"/>
      <c r="AA8" s="29"/>
      <c r="AB8" s="29" t="e">
        <f t="shared" si="0"/>
        <v>#NUM!</v>
      </c>
      <c r="AC8" s="29"/>
    </row>
    <row r="9" spans="1:29" hidden="1">
      <c r="A9" s="60" t="s">
        <v>31</v>
      </c>
      <c r="B9" s="20"/>
      <c r="C9" s="26">
        <v>1.93</v>
      </c>
      <c r="D9" s="26">
        <v>14.85</v>
      </c>
      <c r="E9" s="26">
        <v>15.78</v>
      </c>
      <c r="F9" s="26"/>
      <c r="G9" s="27"/>
      <c r="H9" s="11"/>
      <c r="I9" s="11"/>
      <c r="N9" s="28"/>
      <c r="O9" s="28"/>
      <c r="P9" s="28"/>
      <c r="Q9" s="28"/>
      <c r="R9" s="28"/>
      <c r="S9" s="29">
        <f t="shared" si="1"/>
        <v>0.65752000291679413</v>
      </c>
      <c r="T9" s="29">
        <f t="shared" si="1"/>
        <v>2.6979998652487085</v>
      </c>
      <c r="U9" s="29">
        <f t="shared" si="1"/>
        <v>2.7587433154177283</v>
      </c>
      <c r="V9" s="29" t="e">
        <f t="shared" si="1"/>
        <v>#NUM!</v>
      </c>
      <c r="W9" s="29" t="e">
        <f t="shared" si="1"/>
        <v>#NUM!</v>
      </c>
      <c r="X9" s="29"/>
      <c r="Y9" s="29"/>
      <c r="Z9" s="29"/>
      <c r="AA9" s="29"/>
      <c r="AB9" s="29" t="e">
        <f t="shared" si="0"/>
        <v>#NUM!</v>
      </c>
      <c r="AC9" s="29"/>
    </row>
    <row r="10" spans="1:29" hidden="1">
      <c r="A10" s="60" t="s">
        <v>32</v>
      </c>
      <c r="B10" s="20"/>
      <c r="C10" s="26">
        <v>1.81</v>
      </c>
      <c r="D10" s="26">
        <v>14.13</v>
      </c>
      <c r="E10" s="26">
        <v>15.11</v>
      </c>
      <c r="F10" s="26"/>
      <c r="G10" s="27"/>
      <c r="H10" s="11"/>
      <c r="I10" s="11"/>
      <c r="N10" s="28"/>
      <c r="O10" s="28"/>
      <c r="P10" s="28"/>
      <c r="Q10" s="28"/>
      <c r="R10" s="28"/>
      <c r="S10" s="29">
        <f t="shared" si="1"/>
        <v>0.59332684527773438</v>
      </c>
      <c r="T10" s="29">
        <f t="shared" si="1"/>
        <v>2.6483001966964363</v>
      </c>
      <c r="U10" s="29">
        <f t="shared" si="1"/>
        <v>2.715356776284648</v>
      </c>
      <c r="V10" s="29" t="e">
        <f t="shared" si="1"/>
        <v>#NUM!</v>
      </c>
      <c r="W10" s="29" t="e">
        <f t="shared" si="1"/>
        <v>#NUM!</v>
      </c>
      <c r="X10" s="29"/>
      <c r="Y10" s="29"/>
      <c r="Z10" s="29"/>
      <c r="AA10" s="29"/>
      <c r="AB10" s="29" t="e">
        <f t="shared" si="0"/>
        <v>#NUM!</v>
      </c>
      <c r="AC10" s="29"/>
    </row>
    <row r="11" spans="1:29" hidden="1">
      <c r="A11" s="60" t="s">
        <v>33</v>
      </c>
      <c r="B11" s="20"/>
      <c r="C11" s="26">
        <v>1.97</v>
      </c>
      <c r="D11" s="26">
        <v>14.27</v>
      </c>
      <c r="E11" s="26">
        <v>16.64</v>
      </c>
      <c r="F11" s="26"/>
      <c r="G11" s="27"/>
      <c r="H11" s="11"/>
      <c r="I11" s="11"/>
      <c r="N11" s="28"/>
      <c r="O11" s="28"/>
      <c r="P11" s="28"/>
      <c r="Q11" s="28"/>
      <c r="R11" s="28"/>
      <c r="S11" s="29">
        <f t="shared" si="1"/>
        <v>0.67803354274989713</v>
      </c>
      <c r="T11" s="29">
        <f t="shared" si="1"/>
        <v>2.6581594314887451</v>
      </c>
      <c r="U11" s="29">
        <f t="shared" si="1"/>
        <v>2.8118094353930627</v>
      </c>
      <c r="V11" s="29" t="e">
        <f t="shared" si="1"/>
        <v>#NUM!</v>
      </c>
      <c r="W11" s="29" t="e">
        <f t="shared" si="1"/>
        <v>#NUM!</v>
      </c>
      <c r="X11" s="29"/>
      <c r="Y11" s="29"/>
      <c r="Z11" s="29"/>
      <c r="AA11" s="29"/>
      <c r="AB11" s="29" t="e">
        <f t="shared" si="0"/>
        <v>#NUM!</v>
      </c>
      <c r="AC11" s="29"/>
    </row>
    <row r="12" spans="1:29" hidden="1">
      <c r="A12" s="60" t="s">
        <v>34</v>
      </c>
      <c r="B12" s="20"/>
      <c r="C12" s="26">
        <v>2.02</v>
      </c>
      <c r="D12" s="26">
        <v>14.63</v>
      </c>
      <c r="E12" s="26">
        <v>14.62</v>
      </c>
      <c r="F12" s="26"/>
      <c r="G12" s="27"/>
      <c r="H12" s="11"/>
      <c r="I12" s="11"/>
      <c r="N12" s="28"/>
      <c r="O12" s="28"/>
      <c r="P12" s="28"/>
      <c r="Q12" s="28"/>
      <c r="R12" s="28"/>
      <c r="S12" s="29">
        <f t="shared" si="1"/>
        <v>0.70309751141311339</v>
      </c>
      <c r="T12" s="29">
        <f t="shared" si="1"/>
        <v>2.683074215032033</v>
      </c>
      <c r="U12" s="29">
        <f t="shared" si="1"/>
        <v>2.6823904543216326</v>
      </c>
      <c r="V12" s="29" t="e">
        <f t="shared" si="1"/>
        <v>#NUM!</v>
      </c>
      <c r="W12" s="29" t="e">
        <f t="shared" si="1"/>
        <v>#NUM!</v>
      </c>
      <c r="X12" s="29"/>
      <c r="Y12" s="29"/>
      <c r="Z12" s="29"/>
      <c r="AA12" s="29"/>
      <c r="AB12" s="29" t="e">
        <f t="shared" si="0"/>
        <v>#NUM!</v>
      </c>
      <c r="AC12" s="29"/>
    </row>
    <row r="13" spans="1:29" hidden="1">
      <c r="A13" s="60" t="s">
        <v>35</v>
      </c>
      <c r="B13" s="20"/>
      <c r="C13" s="26">
        <v>2.0699999999999998</v>
      </c>
      <c r="D13" s="26">
        <v>14.83</v>
      </c>
      <c r="E13" s="26">
        <v>17.309999999999999</v>
      </c>
      <c r="F13" s="26"/>
      <c r="G13" s="27"/>
      <c r="H13" s="11"/>
      <c r="I13" s="11"/>
      <c r="N13" s="28"/>
      <c r="O13" s="28"/>
      <c r="P13" s="28"/>
      <c r="Q13" s="28"/>
      <c r="R13" s="28"/>
      <c r="S13" s="29">
        <f t="shared" si="1"/>
        <v>0.72754860727727766</v>
      </c>
      <c r="T13" s="29">
        <f t="shared" si="1"/>
        <v>2.6966521561498409</v>
      </c>
      <c r="U13" s="29">
        <f t="shared" si="1"/>
        <v>2.851284369188118</v>
      </c>
      <c r="V13" s="29" t="e">
        <f t="shared" si="1"/>
        <v>#NUM!</v>
      </c>
      <c r="W13" s="29" t="e">
        <f t="shared" si="1"/>
        <v>#NUM!</v>
      </c>
      <c r="X13" s="29"/>
      <c r="Y13" s="29"/>
      <c r="Z13" s="29"/>
      <c r="AA13" s="29"/>
      <c r="AB13" s="29" t="e">
        <f t="shared" si="0"/>
        <v>#NUM!</v>
      </c>
      <c r="AC13" s="29"/>
    </row>
    <row r="14" spans="1:29" hidden="1">
      <c r="A14" s="60" t="s">
        <v>36</v>
      </c>
      <c r="B14" s="20"/>
      <c r="C14" s="26">
        <v>2.1</v>
      </c>
      <c r="D14" s="26">
        <v>14.83</v>
      </c>
      <c r="E14" s="26">
        <v>18.62</v>
      </c>
      <c r="F14" s="26"/>
      <c r="G14" s="27"/>
      <c r="H14" s="11"/>
      <c r="I14" s="11"/>
      <c r="N14" s="28"/>
      <c r="O14" s="28"/>
      <c r="P14" s="28"/>
      <c r="Q14" s="28"/>
      <c r="R14" s="28"/>
      <c r="S14" s="29">
        <f t="shared" si="1"/>
        <v>0.74193734472937733</v>
      </c>
      <c r="T14" s="29">
        <f t="shared" si="1"/>
        <v>2.6966521561498409</v>
      </c>
      <c r="U14" s="29">
        <f t="shared" si="1"/>
        <v>2.9242362718489212</v>
      </c>
      <c r="V14" s="29" t="e">
        <f t="shared" si="1"/>
        <v>#NUM!</v>
      </c>
      <c r="W14" s="29" t="e">
        <f t="shared" si="1"/>
        <v>#NUM!</v>
      </c>
      <c r="X14" s="29"/>
      <c r="Y14" s="29"/>
      <c r="Z14" s="29"/>
      <c r="AA14" s="29"/>
      <c r="AB14" s="29" t="e">
        <f t="shared" si="0"/>
        <v>#NUM!</v>
      </c>
      <c r="AC14" s="29"/>
    </row>
    <row r="15" spans="1:29" hidden="1">
      <c r="A15" s="60" t="s">
        <v>37</v>
      </c>
      <c r="B15" s="20"/>
      <c r="C15" s="26">
        <v>2.11</v>
      </c>
      <c r="D15" s="26">
        <v>14.44</v>
      </c>
      <c r="E15" s="26">
        <v>18.190000000000001</v>
      </c>
      <c r="F15" s="26"/>
      <c r="G15" s="27"/>
      <c r="H15" s="11"/>
      <c r="I15" s="11"/>
      <c r="N15" s="28"/>
      <c r="O15" s="28"/>
      <c r="P15" s="28"/>
      <c r="Q15" s="28"/>
      <c r="R15" s="28"/>
      <c r="S15" s="29">
        <f t="shared" si="1"/>
        <v>0.74668794748797507</v>
      </c>
      <c r="T15" s="29">
        <f t="shared" si="1"/>
        <v>2.67000213346468</v>
      </c>
      <c r="U15" s="29">
        <f t="shared" si="1"/>
        <v>2.900871992530031</v>
      </c>
      <c r="V15" s="29" t="e">
        <f t="shared" si="1"/>
        <v>#NUM!</v>
      </c>
      <c r="W15" s="29" t="e">
        <f t="shared" si="1"/>
        <v>#NUM!</v>
      </c>
      <c r="X15" s="29"/>
      <c r="Y15" s="29"/>
      <c r="Z15" s="29"/>
      <c r="AA15" s="29"/>
      <c r="AB15" s="29" t="e">
        <f t="shared" si="0"/>
        <v>#NUM!</v>
      </c>
      <c r="AC15" s="29"/>
    </row>
    <row r="16" spans="1:29" hidden="1">
      <c r="A16" s="60" t="s">
        <v>38</v>
      </c>
      <c r="B16" s="20"/>
      <c r="C16" s="26">
        <v>2.19</v>
      </c>
      <c r="D16" s="26">
        <v>14.77</v>
      </c>
      <c r="E16" s="26">
        <v>16.54</v>
      </c>
      <c r="F16" s="26"/>
      <c r="G16" s="27"/>
      <c r="H16" s="11"/>
      <c r="I16" s="11"/>
      <c r="N16" s="28"/>
      <c r="O16" s="28"/>
      <c r="P16" s="28"/>
      <c r="Q16" s="28"/>
      <c r="R16" s="28"/>
      <c r="S16" s="29">
        <f t="shared" si="1"/>
        <v>0.78390154382840938</v>
      </c>
      <c r="T16" s="29">
        <f t="shared" si="1"/>
        <v>2.6925980965432883</v>
      </c>
      <c r="U16" s="29">
        <f t="shared" si="1"/>
        <v>2.8057816895955452</v>
      </c>
      <c r="V16" s="29" t="e">
        <f t="shared" si="1"/>
        <v>#NUM!</v>
      </c>
      <c r="W16" s="29" t="e">
        <f t="shared" si="1"/>
        <v>#NUM!</v>
      </c>
      <c r="X16" s="29"/>
      <c r="Y16" s="29"/>
      <c r="Z16" s="29"/>
      <c r="AA16" s="29"/>
      <c r="AB16" s="29" t="e">
        <f t="shared" si="0"/>
        <v>#NUM!</v>
      </c>
      <c r="AC16" s="29"/>
    </row>
    <row r="17" spans="1:29" hidden="1">
      <c r="A17" s="60" t="s">
        <v>39</v>
      </c>
      <c r="B17" s="20"/>
      <c r="C17" s="26">
        <v>1.8</v>
      </c>
      <c r="D17" s="26">
        <v>14.33</v>
      </c>
      <c r="E17" s="26">
        <v>15.61</v>
      </c>
      <c r="F17" s="26"/>
      <c r="G17" s="27"/>
      <c r="H17" s="11"/>
      <c r="I17" s="11"/>
      <c r="N17" s="28"/>
      <c r="O17" s="28"/>
      <c r="P17" s="28"/>
      <c r="Q17" s="28"/>
      <c r="R17" s="28"/>
      <c r="S17" s="29">
        <f t="shared" si="1"/>
        <v>0.58778666490211906</v>
      </c>
      <c r="T17" s="29">
        <f t="shared" si="1"/>
        <v>2.6623552418400807</v>
      </c>
      <c r="U17" s="29">
        <f t="shared" si="1"/>
        <v>2.7479117345273405</v>
      </c>
      <c r="V17" s="29" t="e">
        <f t="shared" si="1"/>
        <v>#NUM!</v>
      </c>
      <c r="W17" s="29" t="e">
        <f t="shared" si="1"/>
        <v>#NUM!</v>
      </c>
      <c r="X17" s="29"/>
      <c r="Y17" s="29"/>
      <c r="Z17" s="29"/>
      <c r="AA17" s="29"/>
      <c r="AB17" s="29" t="e">
        <f t="shared" si="0"/>
        <v>#NUM!</v>
      </c>
      <c r="AC17" s="29"/>
    </row>
    <row r="18" spans="1:29" hidden="1">
      <c r="A18" s="60" t="s">
        <v>40</v>
      </c>
      <c r="B18" s="20"/>
      <c r="C18" s="26">
        <v>1.58</v>
      </c>
      <c r="D18" s="26">
        <v>14.09</v>
      </c>
      <c r="E18" s="26">
        <v>14.7</v>
      </c>
      <c r="F18" s="26"/>
      <c r="G18" s="27"/>
      <c r="H18" s="11"/>
      <c r="I18" s="11"/>
      <c r="N18" s="11"/>
      <c r="O18" s="11"/>
      <c r="P18" s="11"/>
      <c r="Q18" s="11"/>
      <c r="R18" s="11"/>
      <c r="S18" s="29">
        <f t="shared" si="1"/>
        <v>0.45742484703887548</v>
      </c>
      <c r="T18" s="29">
        <f t="shared" si="1"/>
        <v>2.6454653259105889</v>
      </c>
      <c r="U18" s="29">
        <f t="shared" si="1"/>
        <v>2.6878474937846906</v>
      </c>
      <c r="V18" s="29" t="e">
        <f t="shared" si="1"/>
        <v>#NUM!</v>
      </c>
      <c r="W18" s="29" t="e">
        <f t="shared" si="1"/>
        <v>#NUM!</v>
      </c>
      <c r="X18" s="29"/>
      <c r="Y18" s="29"/>
      <c r="Z18" s="29"/>
      <c r="AA18" s="29"/>
      <c r="AB18" s="29" t="e">
        <f t="shared" si="0"/>
        <v>#NUM!</v>
      </c>
      <c r="AC18" s="29"/>
    </row>
    <row r="19" spans="1:29" hidden="1">
      <c r="A19" s="60" t="s">
        <v>29</v>
      </c>
      <c r="B19" s="20"/>
      <c r="C19" s="26">
        <v>2.09</v>
      </c>
      <c r="D19" s="26">
        <v>14.29</v>
      </c>
      <c r="E19" s="26">
        <v>14.58</v>
      </c>
      <c r="F19" s="26"/>
      <c r="G19" s="27"/>
      <c r="H19" s="11"/>
      <c r="I19" s="11"/>
      <c r="N19" s="11"/>
      <c r="O19" s="11"/>
      <c r="P19" s="11"/>
      <c r="Q19" s="11"/>
      <c r="R19" s="11"/>
      <c r="S19" s="29">
        <f t="shared" si="1"/>
        <v>0.73716406597671957</v>
      </c>
      <c r="T19" s="29">
        <f t="shared" si="1"/>
        <v>2.6595599919417761</v>
      </c>
      <c r="U19" s="29">
        <f t="shared" si="1"/>
        <v>2.6796507265805123</v>
      </c>
      <c r="V19" s="29" t="e">
        <f t="shared" si="1"/>
        <v>#NUM!</v>
      </c>
      <c r="W19" s="29" t="e">
        <f t="shared" si="1"/>
        <v>#NUM!</v>
      </c>
      <c r="X19" s="29"/>
      <c r="Y19" s="29"/>
      <c r="Z19" s="29"/>
      <c r="AA19" s="29"/>
      <c r="AB19" s="29" t="e">
        <f t="shared" si="0"/>
        <v>#NUM!</v>
      </c>
      <c r="AC19" s="29"/>
    </row>
    <row r="20" spans="1:29" hidden="1">
      <c r="A20" s="60" t="s">
        <v>30</v>
      </c>
      <c r="B20" s="20"/>
      <c r="C20" s="26">
        <v>1.94</v>
      </c>
      <c r="D20" s="26">
        <v>14.42</v>
      </c>
      <c r="E20" s="26">
        <v>14.53</v>
      </c>
      <c r="F20" s="26"/>
      <c r="G20" s="27"/>
      <c r="H20" s="11"/>
      <c r="I20" s="11"/>
      <c r="N20" s="11"/>
      <c r="O20" s="11"/>
      <c r="P20" s="11"/>
      <c r="Q20" s="11"/>
      <c r="R20" s="11"/>
      <c r="S20" s="29">
        <f t="shared" si="1"/>
        <v>0.66268797307523675</v>
      </c>
      <c r="T20" s="29">
        <f t="shared" si="1"/>
        <v>2.6686161318568029</v>
      </c>
      <c r="U20" s="29">
        <f t="shared" si="1"/>
        <v>2.6762154775821916</v>
      </c>
      <c r="V20" s="29" t="e">
        <f t="shared" si="1"/>
        <v>#NUM!</v>
      </c>
      <c r="W20" s="29" t="e">
        <f t="shared" si="1"/>
        <v>#NUM!</v>
      </c>
      <c r="X20" s="29"/>
      <c r="Y20" s="29"/>
      <c r="Z20" s="29"/>
      <c r="AA20" s="29"/>
      <c r="AB20" s="29" t="e">
        <f t="shared" si="0"/>
        <v>#NUM!</v>
      </c>
      <c r="AC20" s="29"/>
    </row>
    <row r="21" spans="1:29" hidden="1">
      <c r="A21" s="60" t="s">
        <v>31</v>
      </c>
      <c r="B21" s="20"/>
      <c r="C21" s="26">
        <v>1.77</v>
      </c>
      <c r="D21" s="26">
        <v>14.23</v>
      </c>
      <c r="E21" s="26">
        <v>16.7</v>
      </c>
      <c r="F21" s="26"/>
      <c r="G21" s="27"/>
      <c r="H21" s="11"/>
      <c r="I21" s="11"/>
      <c r="N21" s="11"/>
      <c r="O21" s="11"/>
      <c r="P21" s="11"/>
      <c r="Q21" s="11"/>
      <c r="R21" s="11"/>
      <c r="S21" s="29">
        <f t="shared" si="1"/>
        <v>0.5709795465857378</v>
      </c>
      <c r="T21" s="29">
        <f t="shared" si="1"/>
        <v>2.6553524121017609</v>
      </c>
      <c r="U21" s="29">
        <f t="shared" si="1"/>
        <v>2.8154087194227095</v>
      </c>
      <c r="V21" s="29" t="e">
        <f t="shared" si="1"/>
        <v>#NUM!</v>
      </c>
      <c r="W21" s="29" t="e">
        <f t="shared" si="1"/>
        <v>#NUM!</v>
      </c>
      <c r="X21" s="29"/>
      <c r="Y21" s="29"/>
      <c r="Z21" s="29"/>
      <c r="AA21" s="29"/>
      <c r="AB21" s="29" t="e">
        <f t="shared" si="0"/>
        <v>#NUM!</v>
      </c>
      <c r="AC21" s="29"/>
    </row>
    <row r="22" spans="1:29" hidden="1">
      <c r="A22" s="60" t="s">
        <v>32</v>
      </c>
      <c r="B22" s="20"/>
      <c r="C22" s="26">
        <v>1.1599999999999999</v>
      </c>
      <c r="D22" s="26">
        <v>13.72</v>
      </c>
      <c r="E22" s="26">
        <v>17.2</v>
      </c>
      <c r="F22" s="26"/>
      <c r="G22" s="27"/>
      <c r="H22" s="11"/>
      <c r="I22" s="11"/>
      <c r="N22" s="11"/>
      <c r="O22" s="11"/>
      <c r="P22" s="11"/>
      <c r="Q22" s="11"/>
      <c r="R22" s="11"/>
      <c r="S22" s="29">
        <f t="shared" si="1"/>
        <v>0.14842000511827322</v>
      </c>
      <c r="T22" s="29">
        <f t="shared" si="1"/>
        <v>2.6188546222977394</v>
      </c>
      <c r="U22" s="29">
        <f t="shared" si="1"/>
        <v>2.8449093838194073</v>
      </c>
      <c r="V22" s="29" t="e">
        <f t="shared" si="1"/>
        <v>#NUM!</v>
      </c>
      <c r="W22" s="29" t="e">
        <f t="shared" si="1"/>
        <v>#NUM!</v>
      </c>
      <c r="X22" s="29"/>
      <c r="Y22" s="29"/>
      <c r="Z22" s="29"/>
      <c r="AA22" s="29"/>
      <c r="AB22" s="29" t="e">
        <f t="shared" si="0"/>
        <v>#NUM!</v>
      </c>
      <c r="AC22" s="29"/>
    </row>
    <row r="23" spans="1:29" hidden="1">
      <c r="A23" s="60" t="s">
        <v>33</v>
      </c>
      <c r="B23" s="20"/>
      <c r="C23" s="26">
        <v>0.65</v>
      </c>
      <c r="D23" s="26">
        <v>14.03</v>
      </c>
      <c r="E23" s="26">
        <v>16.829999999999998</v>
      </c>
      <c r="F23" s="26"/>
      <c r="G23" s="27"/>
      <c r="H23" s="11"/>
      <c r="I23" s="11"/>
      <c r="N23" s="11"/>
      <c r="O23" s="11"/>
      <c r="P23" s="11"/>
      <c r="Q23" s="11"/>
      <c r="R23" s="11"/>
      <c r="S23" s="29">
        <f t="shared" si="1"/>
        <v>-0.43078291609245423</v>
      </c>
      <c r="T23" s="29">
        <f t="shared" si="1"/>
        <v>2.6411978941143697</v>
      </c>
      <c r="U23" s="29">
        <f t="shared" si="1"/>
        <v>2.8231630082027146</v>
      </c>
      <c r="V23" s="29" t="e">
        <f t="shared" si="1"/>
        <v>#NUM!</v>
      </c>
      <c r="W23" s="29" t="e">
        <f t="shared" si="1"/>
        <v>#NUM!</v>
      </c>
      <c r="X23" s="29"/>
      <c r="Y23" s="29"/>
      <c r="Z23" s="29"/>
      <c r="AA23" s="29"/>
      <c r="AB23" s="29" t="e">
        <f t="shared" si="0"/>
        <v>#NUM!</v>
      </c>
      <c r="AC23" s="29"/>
    </row>
    <row r="24" spans="1:29" hidden="1">
      <c r="A24" s="60" t="s">
        <v>34</v>
      </c>
      <c r="B24" s="20"/>
      <c r="C24" s="26">
        <v>0.7</v>
      </c>
      <c r="D24" s="26">
        <v>13.82</v>
      </c>
      <c r="E24" s="26">
        <v>17.57</v>
      </c>
      <c r="F24" s="26"/>
      <c r="G24" s="27"/>
      <c r="H24" s="11"/>
      <c r="I24" s="11"/>
      <c r="N24" s="11"/>
      <c r="O24" s="11"/>
      <c r="P24" s="11"/>
      <c r="Q24" s="11"/>
      <c r="R24" s="11"/>
      <c r="S24" s="29">
        <f t="shared" si="1"/>
        <v>-0.35667494393873245</v>
      </c>
      <c r="T24" s="29">
        <f t="shared" si="1"/>
        <v>2.6261168183395238</v>
      </c>
      <c r="U24" s="29">
        <f t="shared" si="1"/>
        <v>2.866192902199006</v>
      </c>
      <c r="V24" s="29" t="e">
        <f t="shared" si="1"/>
        <v>#NUM!</v>
      </c>
      <c r="W24" s="29" t="e">
        <f t="shared" si="1"/>
        <v>#NUM!</v>
      </c>
      <c r="X24" s="29"/>
      <c r="Y24" s="29"/>
      <c r="Z24" s="29"/>
      <c r="AA24" s="29"/>
      <c r="AB24" s="29" t="e">
        <f t="shared" si="0"/>
        <v>#NUM!</v>
      </c>
      <c r="AC24" s="29"/>
    </row>
    <row r="25" spans="1:29" hidden="1">
      <c r="A25" s="60" t="s">
        <v>35</v>
      </c>
      <c r="B25" s="20"/>
      <c r="C25" s="26">
        <v>1.51</v>
      </c>
      <c r="D25" s="26">
        <v>14.01</v>
      </c>
      <c r="E25" s="26">
        <v>17.600000000000001</v>
      </c>
      <c r="F25" s="26"/>
      <c r="G25" s="27"/>
      <c r="H25" s="11"/>
      <c r="I25" s="11"/>
      <c r="N25" s="11"/>
      <c r="O25" s="11"/>
      <c r="P25" s="11"/>
      <c r="Q25" s="11"/>
      <c r="R25" s="11"/>
      <c r="S25" s="29">
        <f t="shared" si="1"/>
        <v>0.41210965082683298</v>
      </c>
      <c r="T25" s="29">
        <f t="shared" si="1"/>
        <v>2.6397713603489157</v>
      </c>
      <c r="U25" s="29">
        <f t="shared" si="1"/>
        <v>2.8678989020441064</v>
      </c>
      <c r="V25" s="29" t="e">
        <f t="shared" si="1"/>
        <v>#NUM!</v>
      </c>
      <c r="W25" s="29" t="e">
        <f t="shared" si="1"/>
        <v>#NUM!</v>
      </c>
      <c r="X25" s="29"/>
      <c r="Y25" s="29"/>
      <c r="Z25" s="29"/>
      <c r="AA25" s="29"/>
      <c r="AB25" s="29" t="e">
        <f t="shared" si="0"/>
        <v>#NUM!</v>
      </c>
      <c r="AC25" s="29"/>
    </row>
    <row r="26" spans="1:29" hidden="1">
      <c r="A26" s="60" t="s">
        <v>36</v>
      </c>
      <c r="B26" s="20"/>
      <c r="C26" s="26">
        <v>1.28</v>
      </c>
      <c r="D26" s="26">
        <v>13.59</v>
      </c>
      <c r="E26" s="26">
        <v>17.829999999999998</v>
      </c>
      <c r="F26" s="26"/>
      <c r="G26" s="27"/>
      <c r="H26" s="11"/>
      <c r="I26" s="11"/>
      <c r="N26" s="11"/>
      <c r="O26" s="11"/>
      <c r="P26" s="11"/>
      <c r="Q26" s="11"/>
      <c r="R26" s="11"/>
      <c r="S26" s="29">
        <f t="shared" si="1"/>
        <v>0.24686007793152581</v>
      </c>
      <c r="T26" s="29">
        <f t="shared" si="1"/>
        <v>2.6093342281630525</v>
      </c>
      <c r="U26" s="29">
        <f t="shared" si="1"/>
        <v>2.8808824318750488</v>
      </c>
      <c r="V26" s="29" t="e">
        <f t="shared" si="1"/>
        <v>#NUM!</v>
      </c>
      <c r="W26" s="29" t="e">
        <f t="shared" si="1"/>
        <v>#NUM!</v>
      </c>
      <c r="X26" s="29"/>
      <c r="Y26" s="29"/>
      <c r="Z26" s="29"/>
      <c r="AA26" s="29"/>
      <c r="AB26" s="29" t="e">
        <f t="shared" si="0"/>
        <v>#NUM!</v>
      </c>
      <c r="AC26" s="29"/>
    </row>
    <row r="27" spans="1:29" hidden="1">
      <c r="A27" s="60" t="s">
        <v>37</v>
      </c>
      <c r="B27" s="20"/>
      <c r="C27" s="26">
        <v>1.31</v>
      </c>
      <c r="D27" s="26">
        <v>14.06</v>
      </c>
      <c r="E27" s="26">
        <v>18.16</v>
      </c>
      <c r="F27" s="26"/>
      <c r="G27" s="27"/>
      <c r="H27" s="11"/>
      <c r="I27" s="11"/>
      <c r="N27" s="11"/>
      <c r="O27" s="11"/>
      <c r="P27" s="11"/>
      <c r="Q27" s="11"/>
      <c r="R27" s="11"/>
      <c r="S27" s="29">
        <f t="shared" si="1"/>
        <v>0.27002713721306021</v>
      </c>
      <c r="T27" s="29">
        <f t="shared" si="1"/>
        <v>2.6433338863825191</v>
      </c>
      <c r="U27" s="29">
        <f t="shared" si="1"/>
        <v>2.8992213731731473</v>
      </c>
      <c r="V27" s="29" t="e">
        <f t="shared" si="1"/>
        <v>#NUM!</v>
      </c>
      <c r="W27" s="29" t="e">
        <f t="shared" si="1"/>
        <v>#NUM!</v>
      </c>
      <c r="X27" s="29"/>
      <c r="Y27" s="29"/>
      <c r="Z27" s="29"/>
      <c r="AA27" s="29"/>
      <c r="AB27" s="29" t="e">
        <f t="shared" si="0"/>
        <v>#NUM!</v>
      </c>
      <c r="AC27" s="29"/>
    </row>
    <row r="28" spans="1:29" hidden="1">
      <c r="A28" s="60" t="s">
        <v>38</v>
      </c>
      <c r="B28" s="20"/>
      <c r="C28" s="26">
        <v>1.46</v>
      </c>
      <c r="D28" s="26">
        <v>13.53</v>
      </c>
      <c r="E28" s="26">
        <v>17.02</v>
      </c>
      <c r="F28" s="26"/>
      <c r="G28" s="27"/>
      <c r="H28" s="11"/>
      <c r="I28" s="11"/>
      <c r="N28" s="11"/>
      <c r="O28" s="11"/>
      <c r="P28" s="11"/>
      <c r="Q28" s="11"/>
      <c r="R28" s="11"/>
      <c r="S28" s="29">
        <f t="shared" si="1"/>
        <v>0.37843643572024505</v>
      </c>
      <c r="T28" s="29">
        <f t="shared" si="1"/>
        <v>2.6049094421826968</v>
      </c>
      <c r="U28" s="29">
        <f t="shared" si="1"/>
        <v>2.8343891231452281</v>
      </c>
      <c r="V28" s="29" t="e">
        <f t="shared" si="1"/>
        <v>#NUM!</v>
      </c>
      <c r="W28" s="29" t="e">
        <f t="shared" si="1"/>
        <v>#NUM!</v>
      </c>
      <c r="X28" s="29"/>
      <c r="Y28" s="29"/>
      <c r="Z28" s="29"/>
      <c r="AA28" s="29"/>
      <c r="AB28" s="29" t="e">
        <f t="shared" si="0"/>
        <v>#NUM!</v>
      </c>
      <c r="AC28" s="29"/>
    </row>
    <row r="29" spans="1:29" hidden="1">
      <c r="A29" s="60" t="s">
        <v>39</v>
      </c>
      <c r="B29" s="20"/>
      <c r="C29" s="26">
        <v>0.84</v>
      </c>
      <c r="D29" s="26">
        <v>12.06</v>
      </c>
      <c r="E29" s="26">
        <v>15.92</v>
      </c>
      <c r="F29" s="26"/>
      <c r="G29" s="27"/>
      <c r="H29" s="11"/>
      <c r="I29" s="11"/>
      <c r="N29" s="11"/>
      <c r="O29" s="11"/>
      <c r="P29" s="11"/>
      <c r="Q29" s="11"/>
      <c r="R29" s="11"/>
      <c r="S29" s="29">
        <f t="shared" si="1"/>
        <v>-0.1743533871447778</v>
      </c>
      <c r="T29" s="29">
        <f t="shared" si="1"/>
        <v>2.4898941912990393</v>
      </c>
      <c r="U29" s="29">
        <f t="shared" si="1"/>
        <v>2.7675761804162371</v>
      </c>
      <c r="V29" s="29" t="e">
        <f t="shared" si="1"/>
        <v>#NUM!</v>
      </c>
      <c r="W29" s="29" t="e">
        <f t="shared" si="1"/>
        <v>#NUM!</v>
      </c>
      <c r="X29" s="29"/>
      <c r="Y29" s="29"/>
      <c r="Z29" s="29"/>
      <c r="AA29" s="29"/>
      <c r="AB29" s="29" t="e">
        <f t="shared" si="0"/>
        <v>#NUM!</v>
      </c>
      <c r="AC29" s="29"/>
    </row>
    <row r="30" spans="1:29" hidden="1">
      <c r="A30" s="60" t="s">
        <v>41</v>
      </c>
      <c r="B30" s="20"/>
      <c r="C30" s="26">
        <v>0.8</v>
      </c>
      <c r="D30" s="26">
        <v>13.18</v>
      </c>
      <c r="E30" s="26">
        <v>16.7</v>
      </c>
      <c r="F30" s="26"/>
      <c r="G30" s="27"/>
      <c r="H30" s="11"/>
      <c r="I30" s="11"/>
      <c r="N30" s="11"/>
      <c r="O30" s="11"/>
      <c r="P30" s="11"/>
      <c r="Q30" s="11"/>
      <c r="R30" s="11"/>
      <c r="S30" s="29">
        <f t="shared" si="1"/>
        <v>-0.22314355131420971</v>
      </c>
      <c r="T30" s="29">
        <f t="shared" si="1"/>
        <v>2.5787005290743612</v>
      </c>
      <c r="U30" s="29">
        <f t="shared" si="1"/>
        <v>2.8154087194227095</v>
      </c>
      <c r="V30" s="29" t="e">
        <f t="shared" si="1"/>
        <v>#NUM!</v>
      </c>
      <c r="W30" s="29" t="e">
        <f t="shared" si="1"/>
        <v>#NUM!</v>
      </c>
      <c r="X30" s="29"/>
      <c r="Y30" s="29"/>
      <c r="Z30" s="29"/>
      <c r="AA30" s="29"/>
      <c r="AB30" s="29" t="e">
        <f t="shared" si="0"/>
        <v>#NUM!</v>
      </c>
      <c r="AC30" s="29"/>
    </row>
    <row r="31" spans="1:29" hidden="1">
      <c r="A31" s="60" t="s">
        <v>29</v>
      </c>
      <c r="B31" s="20"/>
      <c r="C31" s="26">
        <v>1.08</v>
      </c>
      <c r="D31" s="26">
        <v>13.3</v>
      </c>
      <c r="E31" s="26">
        <v>16.27</v>
      </c>
      <c r="F31" s="26"/>
      <c r="G31" s="27"/>
      <c r="H31" s="11"/>
      <c r="I31" s="11"/>
      <c r="N31" s="11"/>
      <c r="O31" s="11"/>
      <c r="P31" s="11"/>
      <c r="Q31" s="11"/>
      <c r="R31" s="11"/>
      <c r="S31" s="29">
        <f t="shared" si="1"/>
        <v>7.6961041136128394E-2</v>
      </c>
      <c r="T31" s="29">
        <f t="shared" si="1"/>
        <v>2.5877640352277083</v>
      </c>
      <c r="U31" s="29">
        <f t="shared" si="1"/>
        <v>2.7893229212309465</v>
      </c>
      <c r="V31" s="29" t="e">
        <f t="shared" si="1"/>
        <v>#NUM!</v>
      </c>
      <c r="W31" s="29" t="e">
        <f t="shared" si="1"/>
        <v>#NUM!</v>
      </c>
      <c r="X31" s="29"/>
      <c r="Y31" s="29"/>
      <c r="Z31" s="29"/>
      <c r="AA31" s="29"/>
      <c r="AB31" s="29" t="e">
        <f t="shared" si="0"/>
        <v>#NUM!</v>
      </c>
      <c r="AC31" s="29"/>
    </row>
    <row r="32" spans="1:29" hidden="1">
      <c r="A32" s="60" t="s">
        <v>30</v>
      </c>
      <c r="B32" s="20"/>
      <c r="C32" s="26">
        <v>0.9</v>
      </c>
      <c r="D32" s="26">
        <v>13.15</v>
      </c>
      <c r="E32" s="26">
        <v>16.29</v>
      </c>
      <c r="F32" s="26"/>
      <c r="G32" s="27"/>
      <c r="H32" s="11"/>
      <c r="I32" s="11"/>
      <c r="N32" s="11"/>
      <c r="O32" s="11"/>
      <c r="P32" s="11"/>
      <c r="Q32" s="11"/>
      <c r="R32" s="11"/>
      <c r="S32" s="29">
        <f t="shared" si="1"/>
        <v>-0.10536051565782628</v>
      </c>
      <c r="T32" s="29">
        <f t="shared" si="1"/>
        <v>2.5764217586237734</v>
      </c>
      <c r="U32" s="29">
        <f t="shared" si="1"/>
        <v>2.7905514226139538</v>
      </c>
      <c r="V32" s="29" t="e">
        <f t="shared" si="1"/>
        <v>#NUM!</v>
      </c>
      <c r="W32" s="29" t="e">
        <f t="shared" si="1"/>
        <v>#NUM!</v>
      </c>
      <c r="X32" s="29"/>
      <c r="Y32" s="29"/>
      <c r="Z32" s="29"/>
      <c r="AA32" s="29"/>
      <c r="AB32" s="29" t="e">
        <f t="shared" si="0"/>
        <v>#NUM!</v>
      </c>
      <c r="AC32" s="29"/>
    </row>
    <row r="33" spans="1:29" hidden="1">
      <c r="A33" s="60" t="s">
        <v>31</v>
      </c>
      <c r="B33" s="20"/>
      <c r="C33" s="26">
        <v>0.64</v>
      </c>
      <c r="D33" s="26">
        <v>12.64</v>
      </c>
      <c r="E33" s="26">
        <v>14.03</v>
      </c>
      <c r="F33" s="26"/>
      <c r="G33" s="27"/>
      <c r="H33" s="11"/>
      <c r="I33" s="11"/>
      <c r="N33" s="11"/>
      <c r="O33" s="11"/>
      <c r="P33" s="11"/>
      <c r="Q33" s="11"/>
      <c r="R33" s="11"/>
      <c r="S33" s="29">
        <f t="shared" si="1"/>
        <v>-0.44628710262841947</v>
      </c>
      <c r="T33" s="29">
        <f t="shared" si="1"/>
        <v>2.5368663887187113</v>
      </c>
      <c r="U33" s="29">
        <f t="shared" si="1"/>
        <v>2.6411978941143697</v>
      </c>
      <c r="V33" s="29" t="e">
        <f t="shared" si="1"/>
        <v>#NUM!</v>
      </c>
      <c r="W33" s="29" t="e">
        <f t="shared" si="1"/>
        <v>#NUM!</v>
      </c>
      <c r="X33" s="29"/>
      <c r="Y33" s="29"/>
      <c r="Z33" s="29"/>
      <c r="AA33" s="29"/>
      <c r="AB33" s="29" t="e">
        <f t="shared" si="0"/>
        <v>#NUM!</v>
      </c>
      <c r="AC33" s="29"/>
    </row>
    <row r="34" spans="1:29" hidden="1">
      <c r="A34" s="60" t="s">
        <v>32</v>
      </c>
      <c r="B34" s="20"/>
      <c r="C34" s="26">
        <v>0.5</v>
      </c>
      <c r="D34" s="26">
        <v>12.81</v>
      </c>
      <c r="E34" s="26">
        <v>15.11</v>
      </c>
      <c r="F34" s="26"/>
      <c r="G34" s="27"/>
      <c r="H34" s="11"/>
      <c r="I34" s="11"/>
      <c r="N34" s="11"/>
      <c r="O34" s="11"/>
      <c r="P34" s="11"/>
      <c r="Q34" s="11"/>
      <c r="R34" s="11"/>
      <c r="S34" s="29">
        <f t="shared" si="1"/>
        <v>-0.69314718055994529</v>
      </c>
      <c r="T34" s="29">
        <f t="shared" si="1"/>
        <v>2.550226115908643</v>
      </c>
      <c r="U34" s="29">
        <f t="shared" si="1"/>
        <v>2.715356776284648</v>
      </c>
      <c r="V34" s="29" t="e">
        <f t="shared" si="1"/>
        <v>#NUM!</v>
      </c>
      <c r="W34" s="29" t="e">
        <f t="shared" si="1"/>
        <v>#NUM!</v>
      </c>
      <c r="X34" s="29"/>
      <c r="Y34" s="29"/>
      <c r="Z34" s="29"/>
      <c r="AA34" s="29"/>
      <c r="AB34" s="29" t="e">
        <f t="shared" si="0"/>
        <v>#NUM!</v>
      </c>
      <c r="AC34" s="29"/>
    </row>
    <row r="35" spans="1:29" hidden="1">
      <c r="A35" s="60" t="s">
        <v>33</v>
      </c>
      <c r="B35" s="20"/>
      <c r="C35" s="26">
        <v>0.86</v>
      </c>
      <c r="D35" s="26">
        <v>13.2</v>
      </c>
      <c r="E35" s="26">
        <v>15.76</v>
      </c>
      <c r="F35" s="26"/>
      <c r="G35" s="27"/>
      <c r="H35" s="11"/>
      <c r="I35" s="11"/>
      <c r="N35" s="11"/>
      <c r="O35" s="11"/>
      <c r="P35" s="11"/>
      <c r="Q35" s="11"/>
      <c r="R35" s="11"/>
      <c r="S35" s="29">
        <f t="shared" si="1"/>
        <v>-0.15082288973458366</v>
      </c>
      <c r="T35" s="29">
        <f t="shared" si="1"/>
        <v>2.5802168295923251</v>
      </c>
      <c r="U35" s="29">
        <f t="shared" si="1"/>
        <v>2.7574750844297329</v>
      </c>
      <c r="V35" s="29" t="e">
        <f t="shared" si="1"/>
        <v>#NUM!</v>
      </c>
      <c r="W35" s="29" t="e">
        <f t="shared" si="1"/>
        <v>#NUM!</v>
      </c>
      <c r="X35" s="29"/>
      <c r="Y35" s="29"/>
      <c r="Z35" s="29"/>
      <c r="AA35" s="29"/>
      <c r="AB35" s="29" t="e">
        <f t="shared" si="0"/>
        <v>#NUM!</v>
      </c>
      <c r="AC35" s="29"/>
    </row>
    <row r="36" spans="1:29" hidden="1">
      <c r="A36" s="60" t="s">
        <v>34</v>
      </c>
      <c r="B36" s="20"/>
      <c r="C36" s="26">
        <v>1.7</v>
      </c>
      <c r="D36" s="26">
        <v>12.47</v>
      </c>
      <c r="E36" s="26">
        <v>14.94</v>
      </c>
      <c r="F36" s="26"/>
      <c r="G36" s="27"/>
      <c r="H36" s="11"/>
      <c r="I36" s="11"/>
      <c r="N36" s="11"/>
      <c r="O36" s="11"/>
      <c r="P36" s="11"/>
      <c r="Q36" s="11"/>
      <c r="R36" s="11"/>
      <c r="S36" s="29">
        <f t="shared" si="1"/>
        <v>0.53062825106217038</v>
      </c>
      <c r="T36" s="29">
        <f t="shared" si="1"/>
        <v>2.5233257596919452</v>
      </c>
      <c r="U36" s="29">
        <f t="shared" si="1"/>
        <v>2.7040421797046714</v>
      </c>
      <c r="V36" s="29" t="e">
        <f t="shared" si="1"/>
        <v>#NUM!</v>
      </c>
      <c r="W36" s="29" t="e">
        <f t="shared" si="1"/>
        <v>#NUM!</v>
      </c>
      <c r="X36" s="29"/>
      <c r="Y36" s="29"/>
      <c r="Z36" s="29"/>
      <c r="AA36" s="29"/>
      <c r="AB36" s="29" t="e">
        <f t="shared" si="0"/>
        <v>#NUM!</v>
      </c>
      <c r="AC36" s="29"/>
    </row>
    <row r="37" spans="1:29" hidden="1">
      <c r="A37" s="60" t="s">
        <v>35</v>
      </c>
      <c r="B37" s="20"/>
      <c r="C37" s="26">
        <v>1.84</v>
      </c>
      <c r="D37" s="26">
        <v>12.45</v>
      </c>
      <c r="E37" s="26">
        <v>15.35</v>
      </c>
      <c r="F37" s="26"/>
      <c r="G37" s="27"/>
      <c r="H37" s="11"/>
      <c r="I37" s="11"/>
      <c r="N37" s="11"/>
      <c r="O37" s="11"/>
      <c r="P37" s="11"/>
      <c r="Q37" s="11"/>
      <c r="R37" s="11"/>
      <c r="S37" s="29">
        <f t="shared" si="1"/>
        <v>0.60976557162089429</v>
      </c>
      <c r="T37" s="29">
        <f t="shared" si="1"/>
        <v>2.5217206229107165</v>
      </c>
      <c r="U37" s="29">
        <f t="shared" si="1"/>
        <v>2.731115474033206</v>
      </c>
      <c r="V37" s="29" t="e">
        <f t="shared" si="1"/>
        <v>#NUM!</v>
      </c>
      <c r="W37" s="29" t="e">
        <f t="shared" si="1"/>
        <v>#NUM!</v>
      </c>
      <c r="X37" s="29"/>
      <c r="Y37" s="29"/>
      <c r="Z37" s="29"/>
      <c r="AA37" s="29"/>
      <c r="AB37" s="29" t="e">
        <f t="shared" si="0"/>
        <v>#NUM!</v>
      </c>
      <c r="AC37" s="29"/>
    </row>
    <row r="38" spans="1:29" hidden="1">
      <c r="A38" s="60" t="s">
        <v>36</v>
      </c>
      <c r="B38" s="20"/>
      <c r="C38" s="26">
        <v>1.87</v>
      </c>
      <c r="D38" s="26">
        <v>12.24</v>
      </c>
      <c r="E38" s="26">
        <v>16.14</v>
      </c>
      <c r="F38" s="26"/>
      <c r="G38" s="27"/>
      <c r="H38" s="11"/>
      <c r="I38" s="11"/>
      <c r="N38" s="11"/>
      <c r="O38" s="11"/>
      <c r="P38" s="11"/>
      <c r="Q38" s="11"/>
      <c r="R38" s="11"/>
      <c r="S38" s="29">
        <f t="shared" si="1"/>
        <v>0.62593843086649537</v>
      </c>
      <c r="T38" s="29">
        <f t="shared" si="1"/>
        <v>2.5047092770841801</v>
      </c>
      <c r="U38" s="29">
        <f t="shared" si="1"/>
        <v>2.7813006628418027</v>
      </c>
      <c r="V38" s="29" t="e">
        <f t="shared" si="1"/>
        <v>#NUM!</v>
      </c>
      <c r="W38" s="29" t="e">
        <f t="shared" si="1"/>
        <v>#NUM!</v>
      </c>
      <c r="X38" s="29"/>
      <c r="Y38" s="29"/>
      <c r="Z38" s="29"/>
      <c r="AA38" s="29"/>
      <c r="AB38" s="29" t="e">
        <f t="shared" si="0"/>
        <v>#NUM!</v>
      </c>
      <c r="AC38" s="29"/>
    </row>
    <row r="39" spans="1:29" hidden="1">
      <c r="A39" s="60" t="s">
        <v>37</v>
      </c>
      <c r="B39" s="20"/>
      <c r="C39" s="26">
        <v>2</v>
      </c>
      <c r="D39" s="26">
        <v>12.49</v>
      </c>
      <c r="E39" s="26">
        <v>15.63</v>
      </c>
      <c r="F39" s="26"/>
      <c r="G39" s="27"/>
      <c r="H39" s="11"/>
      <c r="I39" s="11"/>
      <c r="N39" s="11"/>
      <c r="O39" s="11"/>
      <c r="P39" s="11"/>
      <c r="Q39" s="11"/>
      <c r="R39" s="11"/>
      <c r="S39" s="29">
        <f t="shared" si="1"/>
        <v>0.69314718055994529</v>
      </c>
      <c r="T39" s="29">
        <f t="shared" si="1"/>
        <v>2.5249283241374862</v>
      </c>
      <c r="U39" s="29">
        <f t="shared" si="1"/>
        <v>2.7491921444333851</v>
      </c>
      <c r="V39" s="29" t="e">
        <f t="shared" si="1"/>
        <v>#NUM!</v>
      </c>
      <c r="W39" s="29" t="e">
        <f t="shared" si="1"/>
        <v>#NUM!</v>
      </c>
      <c r="X39" s="29"/>
      <c r="Y39" s="29"/>
      <c r="Z39" s="29"/>
      <c r="AA39" s="29"/>
      <c r="AB39" s="29" t="e">
        <f t="shared" si="0"/>
        <v>#NUM!</v>
      </c>
      <c r="AC39" s="29"/>
    </row>
    <row r="40" spans="1:29" hidden="1">
      <c r="A40" s="60" t="s">
        <v>38</v>
      </c>
      <c r="B40" s="20"/>
      <c r="C40" s="26">
        <v>1.44</v>
      </c>
      <c r="D40" s="26">
        <v>12.45</v>
      </c>
      <c r="E40" s="26">
        <v>15.09</v>
      </c>
      <c r="F40" s="26"/>
      <c r="G40" s="27"/>
      <c r="H40" s="11"/>
      <c r="I40" s="11"/>
      <c r="N40" s="11"/>
      <c r="O40" s="11"/>
      <c r="P40" s="11"/>
      <c r="Q40" s="11"/>
      <c r="R40" s="11"/>
      <c r="S40" s="29">
        <f t="shared" si="1"/>
        <v>0.36464311358790924</v>
      </c>
      <c r="T40" s="29">
        <f t="shared" si="1"/>
        <v>2.5217206229107165</v>
      </c>
      <c r="U40" s="29">
        <f t="shared" si="1"/>
        <v>2.7140322727797574</v>
      </c>
      <c r="V40" s="29" t="e">
        <f t="shared" si="1"/>
        <v>#NUM!</v>
      </c>
      <c r="W40" s="29" t="e">
        <f t="shared" si="1"/>
        <v>#NUM!</v>
      </c>
      <c r="X40" s="29"/>
      <c r="Y40" s="29"/>
      <c r="Z40" s="29"/>
      <c r="AA40" s="29"/>
      <c r="AB40" s="29" t="e">
        <f t="shared" si="0"/>
        <v>#NUM!</v>
      </c>
      <c r="AC40" s="29"/>
    </row>
    <row r="41" spans="1:29" hidden="1">
      <c r="A41" s="60" t="s">
        <v>39</v>
      </c>
      <c r="B41" s="20"/>
      <c r="C41" s="26">
        <v>1.4</v>
      </c>
      <c r="D41" s="26">
        <v>12.31</v>
      </c>
      <c r="E41" s="26">
        <v>14.52</v>
      </c>
      <c r="F41" s="26"/>
      <c r="G41" s="27"/>
      <c r="H41" s="11"/>
      <c r="I41" s="11"/>
      <c r="N41" s="11"/>
      <c r="O41" s="11"/>
      <c r="P41" s="11"/>
      <c r="Q41" s="11"/>
      <c r="R41" s="11"/>
      <c r="S41" s="29">
        <f t="shared" si="1"/>
        <v>0.33647223662121289</v>
      </c>
      <c r="T41" s="29">
        <f t="shared" si="1"/>
        <v>2.510411940196362</v>
      </c>
      <c r="U41" s="29">
        <f t="shared" si="1"/>
        <v>2.6755270093966499</v>
      </c>
      <c r="V41" s="29" t="e">
        <f t="shared" si="1"/>
        <v>#NUM!</v>
      </c>
      <c r="W41" s="29" t="e">
        <f t="shared" si="1"/>
        <v>#NUM!</v>
      </c>
      <c r="X41" s="29"/>
      <c r="Y41" s="29"/>
      <c r="Z41" s="29"/>
      <c r="AA41" s="29"/>
      <c r="AB41" s="29" t="e">
        <f t="shared" si="0"/>
        <v>#NUM!</v>
      </c>
      <c r="AC41" s="29"/>
    </row>
    <row r="42" spans="1:29" hidden="1">
      <c r="A42" s="60" t="s">
        <v>42</v>
      </c>
      <c r="B42" s="20"/>
      <c r="C42" s="26">
        <v>1.39</v>
      </c>
      <c r="D42" s="26">
        <v>12.37</v>
      </c>
      <c r="E42" s="26">
        <v>14.99</v>
      </c>
      <c r="F42" s="26"/>
      <c r="G42" s="27"/>
      <c r="H42" s="11"/>
      <c r="I42" s="11"/>
      <c r="N42" s="11"/>
      <c r="O42" s="11"/>
      <c r="P42" s="11"/>
      <c r="Q42" s="11"/>
      <c r="R42" s="11"/>
      <c r="S42" s="29">
        <f t="shared" si="1"/>
        <v>0.3293037471426003</v>
      </c>
      <c r="T42" s="29">
        <f t="shared" si="1"/>
        <v>2.5152741864043966</v>
      </c>
      <c r="U42" s="29">
        <f t="shared" si="1"/>
        <v>2.7073833121145063</v>
      </c>
      <c r="V42" s="29" t="e">
        <f t="shared" si="1"/>
        <v>#NUM!</v>
      </c>
      <c r="W42" s="29" t="e">
        <f t="shared" si="1"/>
        <v>#NUM!</v>
      </c>
      <c r="X42" s="29"/>
      <c r="Y42" s="29"/>
      <c r="Z42" s="29"/>
      <c r="AA42" s="29"/>
      <c r="AB42" s="29" t="e">
        <f t="shared" si="0"/>
        <v>#NUM!</v>
      </c>
      <c r="AC42" s="29"/>
    </row>
    <row r="43" spans="1:29" hidden="1">
      <c r="A43" s="60" t="s">
        <v>29</v>
      </c>
      <c r="B43" s="20"/>
      <c r="C43" s="26">
        <v>1.19</v>
      </c>
      <c r="D43" s="26">
        <v>12.42</v>
      </c>
      <c r="E43" s="26">
        <v>15.97</v>
      </c>
      <c r="F43" s="26"/>
      <c r="G43" s="27"/>
      <c r="H43" s="11"/>
      <c r="I43" s="11"/>
      <c r="N43" s="11"/>
      <c r="O43" s="11"/>
      <c r="P43" s="11"/>
      <c r="Q43" s="11"/>
      <c r="R43" s="11"/>
      <c r="S43" s="29">
        <f t="shared" si="1"/>
        <v>0.17395330712343798</v>
      </c>
      <c r="T43" s="29">
        <f t="shared" si="1"/>
        <v>2.5193080765053328</v>
      </c>
      <c r="U43" s="29">
        <f t="shared" si="1"/>
        <v>2.7707119622269212</v>
      </c>
      <c r="V43" s="29" t="e">
        <f t="shared" si="1"/>
        <v>#NUM!</v>
      </c>
      <c r="W43" s="29" t="e">
        <f t="shared" si="1"/>
        <v>#NUM!</v>
      </c>
      <c r="X43" s="29"/>
      <c r="Y43" s="29"/>
      <c r="Z43" s="29"/>
      <c r="AA43" s="29"/>
      <c r="AB43" s="29" t="e">
        <f t="shared" si="0"/>
        <v>#NUM!</v>
      </c>
      <c r="AC43" s="29"/>
    </row>
    <row r="44" spans="1:29" hidden="1">
      <c r="A44" s="60" t="s">
        <v>30</v>
      </c>
      <c r="B44" s="20"/>
      <c r="C44" s="26">
        <v>1.1499999999999999</v>
      </c>
      <c r="D44" s="26">
        <v>13.31</v>
      </c>
      <c r="E44" s="26">
        <v>15.71</v>
      </c>
      <c r="F44" s="26"/>
      <c r="G44" s="27"/>
      <c r="H44" s="11"/>
      <c r="I44" s="11"/>
      <c r="N44" s="11"/>
      <c r="O44" s="11"/>
      <c r="P44" s="11"/>
      <c r="Q44" s="11"/>
      <c r="R44" s="11"/>
      <c r="S44" s="29">
        <f t="shared" si="1"/>
        <v>0.13976194237515863</v>
      </c>
      <c r="T44" s="29">
        <f t="shared" si="1"/>
        <v>2.5885156324070202</v>
      </c>
      <c r="U44" s="29">
        <f t="shared" si="1"/>
        <v>2.7542974522675299</v>
      </c>
      <c r="V44" s="29" t="e">
        <f t="shared" si="1"/>
        <v>#NUM!</v>
      </c>
      <c r="W44" s="29" t="e">
        <f t="shared" si="1"/>
        <v>#NUM!</v>
      </c>
      <c r="X44" s="29"/>
      <c r="Y44" s="29"/>
      <c r="Z44" s="29"/>
      <c r="AA44" s="29"/>
      <c r="AB44" s="29" t="e">
        <f t="shared" si="0"/>
        <v>#NUM!</v>
      </c>
      <c r="AC44" s="29"/>
    </row>
    <row r="45" spans="1:29" hidden="1">
      <c r="A45" s="60" t="s">
        <v>31</v>
      </c>
      <c r="B45" s="20"/>
      <c r="C45" s="26">
        <v>1.1000000000000001</v>
      </c>
      <c r="D45" s="26">
        <v>13.31</v>
      </c>
      <c r="E45" s="26">
        <v>17.16</v>
      </c>
      <c r="F45" s="26"/>
      <c r="G45" s="27"/>
      <c r="H45" s="11"/>
      <c r="I45" s="11"/>
      <c r="N45" s="11"/>
      <c r="O45" s="11"/>
      <c r="P45" s="11"/>
      <c r="Q45" s="11"/>
      <c r="R45" s="11"/>
      <c r="S45" s="29">
        <f t="shared" si="1"/>
        <v>9.5310179804324935E-2</v>
      </c>
      <c r="T45" s="29">
        <f t="shared" si="1"/>
        <v>2.5885156324070202</v>
      </c>
      <c r="U45" s="29">
        <f t="shared" si="1"/>
        <v>2.8425810940598164</v>
      </c>
      <c r="V45" s="29" t="e">
        <f t="shared" si="1"/>
        <v>#NUM!</v>
      </c>
      <c r="W45" s="29" t="e">
        <f t="shared" si="1"/>
        <v>#NUM!</v>
      </c>
      <c r="X45" s="29"/>
      <c r="Y45" s="29"/>
      <c r="Z45" s="29"/>
      <c r="AA45" s="29"/>
      <c r="AB45" s="29" t="e">
        <f t="shared" si="0"/>
        <v>#NUM!</v>
      </c>
      <c r="AC45" s="29"/>
    </row>
    <row r="46" spans="1:29" hidden="1">
      <c r="A46" s="60" t="s">
        <v>32</v>
      </c>
      <c r="B46" s="20"/>
      <c r="C46" s="26">
        <v>1.1299999999999999</v>
      </c>
      <c r="D46" s="26">
        <v>13.89</v>
      </c>
      <c r="E46" s="26">
        <v>17.649999999999999</v>
      </c>
      <c r="F46" s="26"/>
      <c r="G46" s="27"/>
      <c r="H46" s="11"/>
      <c r="I46" s="11"/>
      <c r="N46" s="11"/>
      <c r="O46" s="11"/>
      <c r="P46" s="11"/>
      <c r="Q46" s="11"/>
      <c r="R46" s="11"/>
      <c r="S46" s="29">
        <f t="shared" si="1"/>
        <v>0.12221763272424911</v>
      </c>
      <c r="T46" s="29">
        <f t="shared" si="1"/>
        <v>2.6311691567662523</v>
      </c>
      <c r="U46" s="29">
        <f t="shared" si="1"/>
        <v>2.8707357833793057</v>
      </c>
      <c r="V46" s="29" t="e">
        <f t="shared" si="1"/>
        <v>#NUM!</v>
      </c>
      <c r="W46" s="29" t="e">
        <f t="shared" si="1"/>
        <v>#NUM!</v>
      </c>
      <c r="X46" s="29"/>
      <c r="Y46" s="29"/>
      <c r="Z46" s="29"/>
      <c r="AA46" s="29"/>
      <c r="AB46" s="29" t="e">
        <f t="shared" si="0"/>
        <v>#NUM!</v>
      </c>
      <c r="AC46" s="29"/>
    </row>
    <row r="47" spans="1:29" hidden="1">
      <c r="A47" s="60" t="s">
        <v>33</v>
      </c>
      <c r="B47" s="20"/>
      <c r="C47" s="26">
        <v>1.17</v>
      </c>
      <c r="D47" s="26">
        <v>13.98</v>
      </c>
      <c r="E47" s="26">
        <v>21.59</v>
      </c>
      <c r="F47" s="26"/>
      <c r="G47" s="27"/>
      <c r="H47" s="11"/>
      <c r="I47" s="11"/>
      <c r="N47" s="11"/>
      <c r="O47" s="11"/>
      <c r="P47" s="11"/>
      <c r="Q47" s="11"/>
      <c r="R47" s="11"/>
      <c r="S47" s="29">
        <f t="shared" si="1"/>
        <v>0.15700374880966469</v>
      </c>
      <c r="T47" s="29">
        <f t="shared" si="1"/>
        <v>2.6376277368056642</v>
      </c>
      <c r="U47" s="29">
        <f t="shared" si="1"/>
        <v>3.072230244526716</v>
      </c>
      <c r="V47" s="29" t="e">
        <f t="shared" si="1"/>
        <v>#NUM!</v>
      </c>
      <c r="W47" s="29" t="e">
        <f t="shared" si="1"/>
        <v>#NUM!</v>
      </c>
      <c r="X47" s="29"/>
      <c r="Y47" s="29"/>
      <c r="Z47" s="29"/>
      <c r="AA47" s="29"/>
      <c r="AB47" s="29" t="e">
        <f t="shared" si="0"/>
        <v>#NUM!</v>
      </c>
      <c r="AC47" s="29"/>
    </row>
    <row r="48" spans="1:29" hidden="1">
      <c r="A48" s="60" t="s">
        <v>34</v>
      </c>
      <c r="B48" s="20"/>
      <c r="C48" s="26">
        <v>1.36</v>
      </c>
      <c r="D48" s="26">
        <v>13.98</v>
      </c>
      <c r="E48" s="26">
        <v>22.4</v>
      </c>
      <c r="F48" s="26"/>
      <c r="G48" s="27"/>
      <c r="H48" s="11"/>
      <c r="I48" s="11"/>
      <c r="N48" s="11"/>
      <c r="O48" s="11"/>
      <c r="P48" s="11"/>
      <c r="Q48" s="11"/>
      <c r="R48" s="11"/>
      <c r="S48" s="29">
        <f t="shared" si="1"/>
        <v>0.30748469974796072</v>
      </c>
      <c r="T48" s="29">
        <f t="shared" si="1"/>
        <v>2.6376277368056642</v>
      </c>
      <c r="U48" s="29">
        <f t="shared" si="1"/>
        <v>3.1090609588609941</v>
      </c>
      <c r="V48" s="29" t="e">
        <f t="shared" si="1"/>
        <v>#NUM!</v>
      </c>
      <c r="W48" s="29" t="e">
        <f t="shared" si="1"/>
        <v>#NUM!</v>
      </c>
      <c r="X48" s="29"/>
      <c r="Y48" s="29"/>
      <c r="Z48" s="29"/>
      <c r="AA48" s="29"/>
      <c r="AB48" s="29" t="e">
        <f t="shared" si="0"/>
        <v>#NUM!</v>
      </c>
      <c r="AC48" s="29"/>
    </row>
    <row r="49" spans="1:29" hidden="1">
      <c r="A49" s="60" t="s">
        <v>35</v>
      </c>
      <c r="B49" s="20"/>
      <c r="C49" s="26">
        <v>1.9</v>
      </c>
      <c r="D49" s="26">
        <v>13.88</v>
      </c>
      <c r="E49" s="26">
        <v>25.58</v>
      </c>
      <c r="F49" s="26"/>
      <c r="G49" s="27"/>
      <c r="H49" s="11"/>
      <c r="I49" s="11"/>
      <c r="N49" s="11"/>
      <c r="O49" s="11"/>
      <c r="P49" s="11"/>
      <c r="Q49" s="11"/>
      <c r="R49" s="11"/>
      <c r="S49" s="29">
        <f t="shared" si="1"/>
        <v>0.64185388617239469</v>
      </c>
      <c r="T49" s="29">
        <f t="shared" si="1"/>
        <v>2.6304489550786583</v>
      </c>
      <c r="U49" s="29">
        <f t="shared" si="1"/>
        <v>3.2418107961506966</v>
      </c>
      <c r="V49" s="29" t="e">
        <f t="shared" si="1"/>
        <v>#NUM!</v>
      </c>
      <c r="W49" s="29" t="e">
        <f t="shared" si="1"/>
        <v>#NUM!</v>
      </c>
      <c r="X49" s="29"/>
      <c r="Y49" s="29"/>
      <c r="Z49" s="29"/>
      <c r="AA49" s="29"/>
      <c r="AB49" s="29" t="e">
        <f t="shared" si="0"/>
        <v>#NUM!</v>
      </c>
      <c r="AC49" s="29"/>
    </row>
    <row r="50" spans="1:29" hidden="1">
      <c r="A50" s="60" t="s">
        <v>36</v>
      </c>
      <c r="B50" s="20"/>
      <c r="C50" s="26">
        <v>2.06</v>
      </c>
      <c r="D50" s="26">
        <v>14.06</v>
      </c>
      <c r="E50" s="26">
        <v>26.04</v>
      </c>
      <c r="F50" s="26"/>
      <c r="G50" s="27"/>
      <c r="H50" s="11"/>
      <c r="I50" s="11"/>
      <c r="N50" s="11"/>
      <c r="O50" s="11"/>
      <c r="P50" s="11"/>
      <c r="Q50" s="11"/>
      <c r="R50" s="11"/>
      <c r="S50" s="29">
        <f t="shared" si="1"/>
        <v>0.72270598280148979</v>
      </c>
      <c r="T50" s="29">
        <f t="shared" si="1"/>
        <v>2.6433338863825191</v>
      </c>
      <c r="U50" s="29">
        <f t="shared" si="1"/>
        <v>3.2596338173403683</v>
      </c>
      <c r="V50" s="29" t="e">
        <f t="shared" si="1"/>
        <v>#NUM!</v>
      </c>
      <c r="W50" s="29" t="e">
        <f t="shared" si="1"/>
        <v>#NUM!</v>
      </c>
      <c r="X50" s="29"/>
      <c r="Y50" s="29"/>
      <c r="Z50" s="29"/>
      <c r="AA50" s="29"/>
      <c r="AB50" s="29" t="e">
        <f t="shared" si="0"/>
        <v>#NUM!</v>
      </c>
      <c r="AC50" s="29"/>
    </row>
    <row r="51" spans="1:29" hidden="1">
      <c r="A51" s="60" t="s">
        <v>37</v>
      </c>
      <c r="B51" s="20"/>
      <c r="C51" s="26">
        <v>1.83</v>
      </c>
      <c r="D51" s="26">
        <v>14.4</v>
      </c>
      <c r="E51" s="26">
        <v>29.47</v>
      </c>
      <c r="F51" s="26"/>
      <c r="G51" s="27"/>
      <c r="H51" s="11"/>
      <c r="I51" s="11"/>
      <c r="N51" s="11"/>
      <c r="O51" s="11"/>
      <c r="P51" s="11"/>
      <c r="Q51" s="11"/>
      <c r="R51" s="11"/>
      <c r="S51" s="29">
        <f t="shared" si="1"/>
        <v>0.60431596685332956</v>
      </c>
      <c r="T51" s="29">
        <f t="shared" si="1"/>
        <v>2.6672282065819548</v>
      </c>
      <c r="U51" s="29">
        <f t="shared" si="1"/>
        <v>3.3833727967496032</v>
      </c>
      <c r="V51" s="29" t="e">
        <f t="shared" si="1"/>
        <v>#NUM!</v>
      </c>
      <c r="W51" s="29" t="e">
        <f t="shared" si="1"/>
        <v>#NUM!</v>
      </c>
      <c r="X51" s="29"/>
      <c r="Y51" s="29"/>
      <c r="Z51" s="29"/>
      <c r="AA51" s="29"/>
      <c r="AB51" s="29" t="e">
        <f t="shared" si="0"/>
        <v>#NUM!</v>
      </c>
      <c r="AC51" s="29"/>
    </row>
    <row r="52" spans="1:29" hidden="1">
      <c r="A52" s="60" t="s">
        <v>38</v>
      </c>
      <c r="B52" s="20"/>
      <c r="C52" s="26">
        <v>2.23</v>
      </c>
      <c r="D52" s="26">
        <v>15.16</v>
      </c>
      <c r="E52" s="26">
        <v>29.59</v>
      </c>
      <c r="F52" s="26"/>
      <c r="G52" s="27"/>
      <c r="H52" s="11"/>
      <c r="I52" s="11"/>
      <c r="N52" s="11"/>
      <c r="O52" s="11"/>
      <c r="P52" s="11"/>
      <c r="Q52" s="11"/>
      <c r="R52" s="11"/>
      <c r="S52" s="29">
        <f t="shared" si="1"/>
        <v>0.80200158547202738</v>
      </c>
      <c r="T52" s="29">
        <f t="shared" si="1"/>
        <v>2.7186603802142257</v>
      </c>
      <c r="U52" s="29">
        <f t="shared" si="1"/>
        <v>3.3874364664121184</v>
      </c>
      <c r="V52" s="29" t="e">
        <f t="shared" si="1"/>
        <v>#NUM!</v>
      </c>
      <c r="W52" s="29" t="e">
        <f t="shared" si="1"/>
        <v>#NUM!</v>
      </c>
      <c r="X52" s="29"/>
      <c r="Y52" s="29"/>
      <c r="Z52" s="29"/>
      <c r="AA52" s="29"/>
      <c r="AB52" s="29" t="e">
        <f t="shared" si="0"/>
        <v>#NUM!</v>
      </c>
      <c r="AC52" s="29"/>
    </row>
    <row r="53" spans="1:29" hidden="1">
      <c r="A53" s="60" t="s">
        <v>39</v>
      </c>
      <c r="B53" s="20"/>
      <c r="C53" s="26">
        <v>2.2400000000000002</v>
      </c>
      <c r="D53" s="26">
        <v>15.3</v>
      </c>
      <c r="E53" s="26">
        <v>31.78</v>
      </c>
      <c r="F53" s="26"/>
      <c r="G53" s="27"/>
      <c r="H53" s="11"/>
      <c r="I53" s="11"/>
      <c r="N53" s="11"/>
      <c r="O53" s="11"/>
      <c r="P53" s="11"/>
      <c r="Q53" s="11"/>
      <c r="R53" s="11"/>
      <c r="S53" s="29">
        <f t="shared" si="1"/>
        <v>0.80647586586694853</v>
      </c>
      <c r="T53" s="29">
        <f t="shared" si="1"/>
        <v>2.7278528283983898</v>
      </c>
      <c r="U53" s="29">
        <f t="shared" si="1"/>
        <v>3.45883716110857</v>
      </c>
      <c r="V53" s="29" t="e">
        <f t="shared" si="1"/>
        <v>#NUM!</v>
      </c>
      <c r="W53" s="29" t="e">
        <f t="shared" si="1"/>
        <v>#NUM!</v>
      </c>
      <c r="X53" s="29"/>
      <c r="Y53" s="29"/>
      <c r="Z53" s="29"/>
      <c r="AA53" s="29"/>
      <c r="AB53" s="29" t="e">
        <f t="shared" si="0"/>
        <v>#NUM!</v>
      </c>
      <c r="AC53" s="29"/>
    </row>
    <row r="54" spans="1:29" hidden="1">
      <c r="A54" s="60" t="s">
        <v>43</v>
      </c>
      <c r="B54" s="20"/>
      <c r="C54" s="26">
        <v>2.21</v>
      </c>
      <c r="D54" s="26">
        <v>15.48</v>
      </c>
      <c r="E54" s="26">
        <v>33.450000000000003</v>
      </c>
      <c r="F54" s="26"/>
      <c r="G54" s="27"/>
      <c r="H54" s="11"/>
      <c r="I54" s="11"/>
      <c r="N54" s="11"/>
      <c r="O54" s="11"/>
      <c r="P54" s="11"/>
      <c r="Q54" s="11"/>
      <c r="R54" s="11"/>
      <c r="S54" s="29">
        <f t="shared" si="1"/>
        <v>0.79299251552966143</v>
      </c>
      <c r="T54" s="29">
        <f t="shared" si="1"/>
        <v>2.7395488681615809</v>
      </c>
      <c r="U54" s="29">
        <f t="shared" si="1"/>
        <v>3.5100517865742376</v>
      </c>
      <c r="V54" s="29" t="e">
        <f t="shared" si="1"/>
        <v>#NUM!</v>
      </c>
      <c r="W54" s="29" t="e">
        <f t="shared" si="1"/>
        <v>#NUM!</v>
      </c>
      <c r="X54" s="29"/>
      <c r="Y54" s="29"/>
      <c r="Z54" s="29"/>
      <c r="AA54" s="29"/>
      <c r="AB54" s="29" t="e">
        <f t="shared" si="0"/>
        <v>#NUM!</v>
      </c>
      <c r="AC54" s="29"/>
    </row>
    <row r="55" spans="1:29" hidden="1">
      <c r="A55" s="60" t="s">
        <v>29</v>
      </c>
      <c r="B55" s="20"/>
      <c r="C55" s="26">
        <v>2.2799999999999998</v>
      </c>
      <c r="D55" s="26">
        <v>15.65</v>
      </c>
      <c r="E55" s="26">
        <v>33.18</v>
      </c>
      <c r="F55" s="26"/>
      <c r="G55" s="27"/>
      <c r="H55" s="11"/>
      <c r="I55" s="11"/>
      <c r="N55" s="11"/>
      <c r="O55" s="11"/>
      <c r="P55" s="11"/>
      <c r="Q55" s="11"/>
      <c r="R55" s="11"/>
      <c r="S55" s="29">
        <f t="shared" si="1"/>
        <v>0.82417544296634937</v>
      </c>
      <c r="T55" s="29">
        <f t="shared" si="1"/>
        <v>2.7504709169861621</v>
      </c>
      <c r="U55" s="29">
        <f t="shared" si="1"/>
        <v>3.5019472847622986</v>
      </c>
      <c r="V55" s="29" t="e">
        <f t="shared" si="1"/>
        <v>#NUM!</v>
      </c>
      <c r="W55" s="29" t="e">
        <f t="shared" si="1"/>
        <v>#NUM!</v>
      </c>
      <c r="X55" s="29"/>
      <c r="Y55" s="29"/>
      <c r="Z55" s="29"/>
      <c r="AA55" s="29"/>
      <c r="AB55" s="29" t="e">
        <f t="shared" si="0"/>
        <v>#NUM!</v>
      </c>
      <c r="AC55" s="29"/>
    </row>
    <row r="56" spans="1:29" hidden="1">
      <c r="A56" s="60" t="s">
        <v>30</v>
      </c>
      <c r="B56" s="20"/>
      <c r="C56" s="26">
        <v>2.2799999999999998</v>
      </c>
      <c r="D56" s="26">
        <v>16.010000000000002</v>
      </c>
      <c r="E56" s="26">
        <v>34.11</v>
      </c>
      <c r="F56" s="26"/>
      <c r="G56" s="27"/>
      <c r="H56" s="11"/>
      <c r="I56" s="11"/>
      <c r="N56" s="11"/>
      <c r="O56" s="11"/>
      <c r="P56" s="11"/>
      <c r="Q56" s="11"/>
      <c r="R56" s="11"/>
      <c r="S56" s="29">
        <f t="shared" si="1"/>
        <v>0.82417544296634937</v>
      </c>
      <c r="T56" s="29">
        <f t="shared" si="1"/>
        <v>2.7732135270086236</v>
      </c>
      <c r="U56" s="29">
        <f t="shared" si="1"/>
        <v>3.5295905964305545</v>
      </c>
      <c r="V56" s="29" t="e">
        <f t="shared" si="1"/>
        <v>#NUM!</v>
      </c>
      <c r="W56" s="29" t="e">
        <f t="shared" si="1"/>
        <v>#NUM!</v>
      </c>
      <c r="X56" s="29"/>
      <c r="Y56" s="29"/>
      <c r="Z56" s="29"/>
      <c r="AA56" s="29"/>
      <c r="AB56" s="29" t="e">
        <f t="shared" si="0"/>
        <v>#NUM!</v>
      </c>
      <c r="AC56" s="29"/>
    </row>
    <row r="57" spans="1:29" hidden="1">
      <c r="A57" s="60" t="s">
        <v>31</v>
      </c>
      <c r="B57" s="20"/>
      <c r="C57" s="26">
        <v>2.69</v>
      </c>
      <c r="D57" s="26">
        <v>17.03</v>
      </c>
      <c r="E57" s="26">
        <v>35.270000000000003</v>
      </c>
      <c r="F57" s="26"/>
      <c r="G57" s="27"/>
      <c r="H57" s="11"/>
      <c r="I57" s="11"/>
      <c r="N57" s="11"/>
      <c r="O57" s="11"/>
      <c r="P57" s="11"/>
      <c r="Q57" s="11"/>
      <c r="R57" s="11"/>
      <c r="S57" s="29">
        <f t="shared" si="1"/>
        <v>0.9895411936137477</v>
      </c>
      <c r="T57" s="29">
        <f t="shared" si="1"/>
        <v>2.834976494674597</v>
      </c>
      <c r="U57" s="29">
        <f t="shared" si="1"/>
        <v>3.5630327442479608</v>
      </c>
      <c r="V57" s="29" t="e">
        <f t="shared" si="1"/>
        <v>#NUM!</v>
      </c>
      <c r="W57" s="29" t="e">
        <f t="shared" si="1"/>
        <v>#NUM!</v>
      </c>
      <c r="X57" s="29"/>
      <c r="Y57" s="29"/>
      <c r="Z57" s="29"/>
      <c r="AA57" s="29"/>
      <c r="AB57" s="29" t="e">
        <f t="shared" si="0"/>
        <v>#NUM!</v>
      </c>
      <c r="AC57" s="29"/>
    </row>
    <row r="58" spans="1:29" hidden="1">
      <c r="A58" s="60" t="s">
        <v>32</v>
      </c>
      <c r="B58" s="20"/>
      <c r="C58" s="26">
        <v>2.97</v>
      </c>
      <c r="D58" s="26">
        <v>17.600000000000001</v>
      </c>
      <c r="E58" s="26">
        <v>35.380000000000003</v>
      </c>
      <c r="F58" s="26"/>
      <c r="G58" s="27"/>
      <c r="H58" s="11"/>
      <c r="I58" s="11"/>
      <c r="N58" s="11"/>
      <c r="O58" s="11"/>
      <c r="P58" s="11"/>
      <c r="Q58" s="11"/>
      <c r="R58" s="11"/>
      <c r="S58" s="29">
        <f t="shared" ref="S58:W108" si="2">LN(C58)</f>
        <v>1.0885619528146082</v>
      </c>
      <c r="T58" s="29">
        <f t="shared" si="2"/>
        <v>2.8678989020441064</v>
      </c>
      <c r="U58" s="29">
        <f t="shared" si="2"/>
        <v>3.5661466887316391</v>
      </c>
      <c r="V58" s="29" t="e">
        <f t="shared" si="2"/>
        <v>#NUM!</v>
      </c>
      <c r="W58" s="29" t="e">
        <f t="shared" si="2"/>
        <v>#NUM!</v>
      </c>
      <c r="X58" s="29"/>
      <c r="Y58" s="29"/>
      <c r="Z58" s="29"/>
      <c r="AA58" s="29"/>
      <c r="AB58" s="29" t="e">
        <f t="shared" si="0"/>
        <v>#NUM!</v>
      </c>
      <c r="AC58" s="29"/>
    </row>
    <row r="59" spans="1:29" hidden="1">
      <c r="A59" s="60" t="s">
        <v>33</v>
      </c>
      <c r="B59" s="20"/>
      <c r="C59" s="26">
        <v>2.98</v>
      </c>
      <c r="D59" s="26">
        <v>17.850000000000001</v>
      </c>
      <c r="E59" s="26">
        <v>36.56</v>
      </c>
      <c r="F59" s="26"/>
      <c r="G59" s="27"/>
      <c r="H59" s="11"/>
      <c r="I59" s="11"/>
      <c r="N59" s="11"/>
      <c r="O59" s="11"/>
      <c r="P59" s="11"/>
      <c r="Q59" s="11"/>
      <c r="R59" s="11"/>
      <c r="S59" s="29">
        <f t="shared" si="2"/>
        <v>1.091923300517313</v>
      </c>
      <c r="T59" s="29">
        <f t="shared" si="2"/>
        <v>2.8820035082256483</v>
      </c>
      <c r="U59" s="29">
        <f t="shared" si="2"/>
        <v>3.5989547465859495</v>
      </c>
      <c r="V59" s="29" t="e">
        <f t="shared" si="2"/>
        <v>#NUM!</v>
      </c>
      <c r="W59" s="29" t="e">
        <f t="shared" si="2"/>
        <v>#NUM!</v>
      </c>
      <c r="X59" s="29"/>
      <c r="Y59" s="29"/>
      <c r="Z59" s="29"/>
      <c r="AA59" s="29"/>
      <c r="AB59" s="29" t="e">
        <f t="shared" si="0"/>
        <v>#NUM!</v>
      </c>
      <c r="AC59" s="29"/>
    </row>
    <row r="60" spans="1:29" hidden="1">
      <c r="A60" s="60" t="s">
        <v>34</v>
      </c>
      <c r="B60" s="20"/>
      <c r="C60" s="26">
        <v>3.04</v>
      </c>
      <c r="D60" s="26">
        <v>18.010000000000002</v>
      </c>
      <c r="E60" s="26">
        <v>36.78</v>
      </c>
      <c r="F60" s="26"/>
      <c r="G60" s="27"/>
      <c r="H60" s="11"/>
      <c r="I60" s="11"/>
      <c r="N60" s="11"/>
      <c r="O60" s="11"/>
      <c r="P60" s="11"/>
      <c r="Q60" s="11"/>
      <c r="R60" s="11"/>
      <c r="S60" s="29">
        <f t="shared" si="2"/>
        <v>1.1118575154181303</v>
      </c>
      <c r="T60" s="29">
        <f t="shared" si="2"/>
        <v>2.8909271591878647</v>
      </c>
      <c r="U60" s="29">
        <f t="shared" si="2"/>
        <v>3.6049542191761752</v>
      </c>
      <c r="V60" s="29" t="e">
        <f t="shared" si="2"/>
        <v>#NUM!</v>
      </c>
      <c r="W60" s="29" t="e">
        <f t="shared" si="2"/>
        <v>#NUM!</v>
      </c>
      <c r="X60" s="29"/>
      <c r="Y60" s="29"/>
      <c r="Z60" s="29"/>
      <c r="AA60" s="29"/>
      <c r="AB60" s="29" t="e">
        <f t="shared" si="0"/>
        <v>#NUM!</v>
      </c>
      <c r="AC60" s="29"/>
    </row>
    <row r="61" spans="1:29" hidden="1">
      <c r="A61" s="60" t="s">
        <v>35</v>
      </c>
      <c r="B61" s="20"/>
      <c r="C61" s="26">
        <v>3.3</v>
      </c>
      <c r="D61" s="26">
        <v>18.5</v>
      </c>
      <c r="E61" s="26">
        <v>41.36</v>
      </c>
      <c r="F61" s="26"/>
      <c r="G61" s="27"/>
      <c r="H61" s="11"/>
      <c r="I61" s="11"/>
      <c r="N61" s="11"/>
      <c r="O61" s="11"/>
      <c r="P61" s="11"/>
      <c r="Q61" s="11"/>
      <c r="R61" s="11"/>
      <c r="S61" s="29">
        <f t="shared" si="2"/>
        <v>1.1939224684724346</v>
      </c>
      <c r="T61" s="29">
        <f t="shared" si="2"/>
        <v>2.917770732084279</v>
      </c>
      <c r="U61" s="29">
        <f t="shared" si="2"/>
        <v>3.7223142302001735</v>
      </c>
      <c r="V61" s="29" t="e">
        <f t="shared" si="2"/>
        <v>#NUM!</v>
      </c>
      <c r="W61" s="29" t="e">
        <f t="shared" si="2"/>
        <v>#NUM!</v>
      </c>
      <c r="X61" s="29"/>
      <c r="Y61" s="29"/>
      <c r="Z61" s="29"/>
      <c r="AA61" s="29"/>
      <c r="AB61" s="29" t="e">
        <f t="shared" si="0"/>
        <v>#NUM!</v>
      </c>
      <c r="AC61" s="29"/>
    </row>
    <row r="62" spans="1:29" hidden="1">
      <c r="A62" s="60" t="s">
        <v>36</v>
      </c>
      <c r="B62" s="20"/>
      <c r="C62" s="26">
        <v>3.14</v>
      </c>
      <c r="D62" s="26">
        <v>18.07</v>
      </c>
      <c r="E62" s="26">
        <v>34.869999999999997</v>
      </c>
      <c r="F62" s="26"/>
      <c r="G62" s="27"/>
      <c r="H62" s="11"/>
      <c r="I62" s="11"/>
      <c r="N62" s="11"/>
      <c r="O62" s="11"/>
      <c r="P62" s="11"/>
      <c r="Q62" s="11"/>
      <c r="R62" s="11"/>
      <c r="S62" s="29">
        <f t="shared" si="2"/>
        <v>1.144222799920162</v>
      </c>
      <c r="T62" s="29">
        <f t="shared" si="2"/>
        <v>2.8942531046041373</v>
      </c>
      <c r="U62" s="29">
        <f t="shared" si="2"/>
        <v>3.5516268606875596</v>
      </c>
      <c r="V62" s="29" t="e">
        <f t="shared" si="2"/>
        <v>#NUM!</v>
      </c>
      <c r="W62" s="29" t="e">
        <f t="shared" si="2"/>
        <v>#NUM!</v>
      </c>
      <c r="X62" s="29"/>
      <c r="Y62" s="29"/>
      <c r="Z62" s="29"/>
      <c r="AA62" s="29"/>
      <c r="AB62" s="29" t="e">
        <f t="shared" si="0"/>
        <v>#NUM!</v>
      </c>
      <c r="AC62" s="29"/>
    </row>
    <row r="63" spans="1:29" hidden="1">
      <c r="A63" s="60" t="s">
        <v>37</v>
      </c>
      <c r="B63" s="20"/>
      <c r="C63" s="26">
        <v>2.48</v>
      </c>
      <c r="D63" s="26">
        <v>18.55</v>
      </c>
      <c r="E63" s="26">
        <v>32.159999999999997</v>
      </c>
      <c r="F63" s="26"/>
      <c r="G63" s="27"/>
      <c r="H63" s="11"/>
      <c r="I63" s="11"/>
      <c r="N63" s="11"/>
      <c r="O63" s="11"/>
      <c r="P63" s="11"/>
      <c r="Q63" s="11"/>
      <c r="R63" s="11"/>
      <c r="S63" s="29">
        <f t="shared" si="2"/>
        <v>0.90825856017689077</v>
      </c>
      <c r="T63" s="29">
        <f t="shared" si="2"/>
        <v>2.9204697890534441</v>
      </c>
      <c r="U63" s="29">
        <f t="shared" si="2"/>
        <v>3.4707234443107655</v>
      </c>
      <c r="V63" s="29" t="e">
        <f t="shared" si="2"/>
        <v>#NUM!</v>
      </c>
      <c r="W63" s="29" t="e">
        <f t="shared" si="2"/>
        <v>#NUM!</v>
      </c>
      <c r="X63" s="29"/>
      <c r="Y63" s="29"/>
      <c r="Z63" s="29"/>
      <c r="AA63" s="29"/>
      <c r="AB63" s="29" t="e">
        <f t="shared" si="0"/>
        <v>#NUM!</v>
      </c>
      <c r="AC63" s="29"/>
    </row>
    <row r="64" spans="1:29" hidden="1">
      <c r="A64" s="60" t="s">
        <v>38</v>
      </c>
      <c r="B64" s="20"/>
      <c r="C64" s="26">
        <v>2.2000000000000002</v>
      </c>
      <c r="D64" s="26">
        <v>18.57</v>
      </c>
      <c r="E64" s="26">
        <v>32.799999999999997</v>
      </c>
      <c r="F64" s="26"/>
      <c r="G64" s="27"/>
      <c r="H64" s="11"/>
      <c r="I64" s="11"/>
      <c r="N64" s="11"/>
      <c r="O64" s="11"/>
      <c r="P64" s="11"/>
      <c r="Q64" s="11"/>
      <c r="R64" s="11"/>
      <c r="S64" s="29">
        <f t="shared" si="2"/>
        <v>0.78845736036427028</v>
      </c>
      <c r="T64" s="29">
        <f t="shared" si="2"/>
        <v>2.9215473753646144</v>
      </c>
      <c r="U64" s="29">
        <f t="shared" si="2"/>
        <v>3.4904285153900978</v>
      </c>
      <c r="V64" s="29" t="e">
        <f t="shared" si="2"/>
        <v>#NUM!</v>
      </c>
      <c r="W64" s="29" t="e">
        <f t="shared" si="2"/>
        <v>#NUM!</v>
      </c>
      <c r="X64" s="29"/>
      <c r="Y64" s="29"/>
      <c r="Z64" s="29"/>
      <c r="AA64" s="29"/>
      <c r="AB64" s="29" t="e">
        <f t="shared" si="0"/>
        <v>#NUM!</v>
      </c>
      <c r="AC64" s="29"/>
    </row>
    <row r="65" spans="1:29" hidden="1">
      <c r="A65" s="60" t="s">
        <v>39</v>
      </c>
      <c r="B65" s="20"/>
      <c r="C65" s="26">
        <v>2.2200000000000002</v>
      </c>
      <c r="D65" s="26">
        <v>19.190000000000001</v>
      </c>
      <c r="E65" s="26">
        <v>29.2</v>
      </c>
      <c r="F65" s="26"/>
      <c r="G65" s="27"/>
      <c r="H65" s="11"/>
      <c r="I65" s="11"/>
      <c r="N65" s="11"/>
      <c r="O65" s="11"/>
      <c r="P65" s="11"/>
      <c r="Q65" s="11"/>
      <c r="R65" s="11"/>
      <c r="S65" s="29">
        <f t="shared" si="2"/>
        <v>0.79750719588418817</v>
      </c>
      <c r="T65" s="29">
        <f t="shared" si="2"/>
        <v>2.9543893100196086</v>
      </c>
      <c r="U65" s="29">
        <f t="shared" si="2"/>
        <v>3.3741687092742358</v>
      </c>
      <c r="V65" s="29" t="e">
        <f t="shared" si="2"/>
        <v>#NUM!</v>
      </c>
      <c r="W65" s="29" t="e">
        <f t="shared" si="2"/>
        <v>#NUM!</v>
      </c>
      <c r="X65" s="29"/>
      <c r="Y65" s="29"/>
      <c r="Z65" s="29"/>
      <c r="AA65" s="29"/>
      <c r="AB65" s="29" t="e">
        <f t="shared" si="0"/>
        <v>#NUM!</v>
      </c>
      <c r="AC65" s="29"/>
    </row>
    <row r="66" spans="1:29" hidden="1">
      <c r="A66" s="60" t="s">
        <v>44</v>
      </c>
      <c r="B66" s="20"/>
      <c r="C66" s="26">
        <v>1.59</v>
      </c>
      <c r="D66" s="26">
        <v>17.170000000000002</v>
      </c>
      <c r="E66" s="26">
        <v>31.4</v>
      </c>
      <c r="F66" s="26"/>
      <c r="G66" s="27"/>
      <c r="H66" s="11"/>
      <c r="I66" s="11"/>
      <c r="N66" s="11"/>
      <c r="O66" s="11"/>
      <c r="P66" s="11"/>
      <c r="Q66" s="11"/>
      <c r="R66" s="11"/>
      <c r="S66" s="29">
        <f t="shared" si="2"/>
        <v>0.46373401623214022</v>
      </c>
      <c r="T66" s="29">
        <f t="shared" si="2"/>
        <v>2.843163674909384</v>
      </c>
      <c r="U66" s="29">
        <f t="shared" si="2"/>
        <v>3.4468078929142076</v>
      </c>
      <c r="V66" s="29" t="e">
        <f t="shared" si="2"/>
        <v>#NUM!</v>
      </c>
      <c r="W66" s="29" t="e">
        <f t="shared" si="2"/>
        <v>#NUM!</v>
      </c>
      <c r="X66" s="29"/>
      <c r="Y66" s="29"/>
      <c r="Z66" s="29"/>
      <c r="AA66" s="29"/>
      <c r="AB66" s="29" t="e">
        <f t="shared" si="0"/>
        <v>#NUM!</v>
      </c>
      <c r="AC66" s="29"/>
    </row>
    <row r="67" spans="1:29" hidden="1">
      <c r="A67" s="60" t="s">
        <v>29</v>
      </c>
      <c r="B67" s="20"/>
      <c r="C67" s="26">
        <v>1.19</v>
      </c>
      <c r="D67" s="26">
        <v>17.61</v>
      </c>
      <c r="E67" s="26">
        <v>27.97</v>
      </c>
      <c r="F67" s="26"/>
      <c r="G67" s="27"/>
      <c r="H67" s="11"/>
      <c r="I67" s="11"/>
      <c r="N67" s="11"/>
      <c r="O67" s="11"/>
      <c r="P67" s="11"/>
      <c r="Q67" s="11"/>
      <c r="R67" s="11"/>
      <c r="S67" s="29">
        <f t="shared" si="2"/>
        <v>0.17395330712343798</v>
      </c>
      <c r="T67" s="29">
        <f t="shared" si="2"/>
        <v>2.8684669225081145</v>
      </c>
      <c r="U67" s="29">
        <f t="shared" si="2"/>
        <v>3.3311325072138684</v>
      </c>
      <c r="V67" s="29" t="e">
        <f t="shared" si="2"/>
        <v>#NUM!</v>
      </c>
      <c r="W67" s="29" t="e">
        <f t="shared" si="2"/>
        <v>#NUM!</v>
      </c>
      <c r="X67" s="29"/>
      <c r="Y67" s="29"/>
      <c r="Z67" s="29"/>
      <c r="AA67" s="29"/>
      <c r="AB67" s="29" t="e">
        <f t="shared" si="0"/>
        <v>#NUM!</v>
      </c>
      <c r="AC67" s="29"/>
    </row>
    <row r="68" spans="1:29" hidden="1">
      <c r="A68" s="60" t="s">
        <v>30</v>
      </c>
      <c r="B68" s="20"/>
      <c r="C68" s="26">
        <v>1.2</v>
      </c>
      <c r="D68" s="26">
        <v>17.91</v>
      </c>
      <c r="E68" s="26">
        <v>25.88</v>
      </c>
      <c r="F68" s="26"/>
      <c r="G68" s="27"/>
      <c r="H68" s="11"/>
      <c r="I68" s="11"/>
      <c r="N68" s="11"/>
      <c r="O68" s="11"/>
      <c r="P68" s="11"/>
      <c r="Q68" s="11"/>
      <c r="R68" s="11"/>
      <c r="S68" s="29">
        <f t="shared" si="2"/>
        <v>0.18232155679395459</v>
      </c>
      <c r="T68" s="29">
        <f t="shared" si="2"/>
        <v>2.8853592160726205</v>
      </c>
      <c r="U68" s="29">
        <f t="shared" si="2"/>
        <v>3.2534704696326999</v>
      </c>
      <c r="V68" s="29" t="e">
        <f t="shared" si="2"/>
        <v>#NUM!</v>
      </c>
      <c r="W68" s="29" t="e">
        <f t="shared" si="2"/>
        <v>#NUM!</v>
      </c>
      <c r="X68" s="29"/>
      <c r="Y68" s="29"/>
      <c r="Z68" s="29"/>
      <c r="AA68" s="29"/>
      <c r="AB68" s="29" t="e">
        <f t="shared" si="0"/>
        <v>#NUM!</v>
      </c>
      <c r="AC68" s="29"/>
    </row>
    <row r="69" spans="1:29" hidden="1">
      <c r="A69" s="60" t="s">
        <v>31</v>
      </c>
      <c r="B69" s="20"/>
      <c r="C69" s="26">
        <v>1.18</v>
      </c>
      <c r="D69" s="26">
        <v>17.09</v>
      </c>
      <c r="E69" s="26">
        <v>25.83</v>
      </c>
      <c r="F69" s="26"/>
      <c r="G69" s="27"/>
      <c r="H69" s="11"/>
      <c r="I69" s="11"/>
      <c r="N69" s="11"/>
      <c r="O69" s="11"/>
      <c r="P69" s="11"/>
      <c r="Q69" s="11"/>
      <c r="R69" s="11"/>
      <c r="S69" s="29">
        <f t="shared" si="2"/>
        <v>0.16551443847757333</v>
      </c>
      <c r="T69" s="29">
        <f t="shared" si="2"/>
        <v>2.8384934971274993</v>
      </c>
      <c r="U69" s="29">
        <f t="shared" si="2"/>
        <v>3.2515366071077492</v>
      </c>
      <c r="V69" s="29" t="e">
        <f t="shared" si="2"/>
        <v>#NUM!</v>
      </c>
      <c r="W69" s="29" t="e">
        <f t="shared" si="2"/>
        <v>#NUM!</v>
      </c>
      <c r="X69" s="29"/>
      <c r="Y69" s="29"/>
      <c r="Z69" s="29"/>
      <c r="AA69" s="29"/>
      <c r="AB69" s="29" t="e">
        <f t="shared" si="0"/>
        <v>#NUM!</v>
      </c>
      <c r="AC69" s="29"/>
    </row>
    <row r="70" spans="1:29" hidden="1">
      <c r="A70" s="60" t="s">
        <v>32</v>
      </c>
      <c r="B70" s="20"/>
      <c r="C70" s="26">
        <v>1.19</v>
      </c>
      <c r="D70" s="26">
        <v>16.95</v>
      </c>
      <c r="E70" s="26">
        <v>25.28</v>
      </c>
      <c r="F70" s="26"/>
      <c r="G70" s="27"/>
      <c r="H70" s="11"/>
      <c r="I70" s="11"/>
      <c r="N70" s="11"/>
      <c r="O70" s="11"/>
      <c r="P70" s="11"/>
      <c r="Q70" s="11"/>
      <c r="R70" s="11"/>
      <c r="S70" s="29">
        <f t="shared" si="2"/>
        <v>0.17395330712343798</v>
      </c>
      <c r="T70" s="29">
        <f t="shared" si="2"/>
        <v>2.8302678338264591</v>
      </c>
      <c r="U70" s="29">
        <f t="shared" si="2"/>
        <v>3.2300135692786567</v>
      </c>
      <c r="V70" s="29" t="e">
        <f t="shared" si="2"/>
        <v>#NUM!</v>
      </c>
      <c r="W70" s="29" t="e">
        <f t="shared" si="2"/>
        <v>#NUM!</v>
      </c>
      <c r="X70" s="29"/>
      <c r="Y70" s="29"/>
      <c r="Z70" s="29"/>
      <c r="AA70" s="29"/>
      <c r="AB70" s="29" t="e">
        <f t="shared" ref="AB70:AB133" si="3">LN(N70)</f>
        <v>#NUM!</v>
      </c>
      <c r="AC70" s="29"/>
    </row>
    <row r="71" spans="1:29" hidden="1">
      <c r="A71" s="60" t="s">
        <v>33</v>
      </c>
      <c r="B71" s="20"/>
      <c r="C71" s="26">
        <v>2.37</v>
      </c>
      <c r="D71" s="26">
        <v>16.61</v>
      </c>
      <c r="E71" s="26">
        <v>25.45</v>
      </c>
      <c r="F71" s="26"/>
      <c r="G71" s="27"/>
      <c r="H71" s="11"/>
      <c r="I71" s="11"/>
      <c r="N71" s="11"/>
      <c r="O71" s="11"/>
      <c r="P71" s="11"/>
      <c r="Q71" s="11"/>
      <c r="R71" s="11"/>
      <c r="S71" s="29">
        <f t="shared" si="2"/>
        <v>0.86288995514703981</v>
      </c>
      <c r="T71" s="29">
        <f t="shared" si="2"/>
        <v>2.8100049236252036</v>
      </c>
      <c r="U71" s="29">
        <f t="shared" si="2"/>
        <v>3.2367157429965316</v>
      </c>
      <c r="V71" s="29" t="e">
        <f t="shared" si="2"/>
        <v>#NUM!</v>
      </c>
      <c r="W71" s="29" t="e">
        <f t="shared" si="2"/>
        <v>#NUM!</v>
      </c>
      <c r="X71" s="29"/>
      <c r="Y71" s="29"/>
      <c r="Z71" s="29"/>
      <c r="AA71" s="29"/>
      <c r="AB71" s="29" t="e">
        <f t="shared" si="3"/>
        <v>#NUM!</v>
      </c>
      <c r="AC71" s="29"/>
    </row>
    <row r="72" spans="1:29" hidden="1">
      <c r="A72" s="60" t="s">
        <v>34</v>
      </c>
      <c r="B72" s="20"/>
      <c r="C72" s="26">
        <v>2.2400000000000002</v>
      </c>
      <c r="D72" s="26">
        <v>16.34</v>
      </c>
      <c r="E72" s="26">
        <v>24.57</v>
      </c>
      <c r="F72" s="26"/>
      <c r="G72" s="27"/>
      <c r="H72" s="11"/>
      <c r="I72" s="11"/>
      <c r="N72" s="11"/>
      <c r="O72" s="11"/>
      <c r="P72" s="11"/>
      <c r="Q72" s="11"/>
      <c r="R72" s="11"/>
      <c r="S72" s="29">
        <f t="shared" si="2"/>
        <v>0.80647586586694853</v>
      </c>
      <c r="T72" s="29">
        <f t="shared" si="2"/>
        <v>2.7936160894318567</v>
      </c>
      <c r="U72" s="29">
        <f t="shared" si="2"/>
        <v>3.201526186533088</v>
      </c>
      <c r="V72" s="29" t="e">
        <f t="shared" si="2"/>
        <v>#NUM!</v>
      </c>
      <c r="W72" s="29" t="e">
        <f t="shared" si="2"/>
        <v>#NUM!</v>
      </c>
      <c r="X72" s="29"/>
      <c r="Y72" s="29"/>
      <c r="Z72" s="29"/>
      <c r="AA72" s="29"/>
      <c r="AB72" s="29" t="e">
        <f t="shared" si="3"/>
        <v>#NUM!</v>
      </c>
      <c r="AC72" s="29"/>
    </row>
    <row r="73" spans="1:29" hidden="1">
      <c r="A73" s="60" t="s">
        <v>35</v>
      </c>
      <c r="B73" s="20"/>
      <c r="C73" s="26">
        <v>2.5499999999999998</v>
      </c>
      <c r="D73" s="26">
        <v>16.43</v>
      </c>
      <c r="E73" s="26">
        <v>26.16</v>
      </c>
      <c r="F73" s="26"/>
      <c r="G73" s="27"/>
      <c r="H73" s="11"/>
      <c r="I73" s="11"/>
      <c r="N73" s="11"/>
      <c r="O73" s="11"/>
      <c r="P73" s="11"/>
      <c r="Q73" s="11"/>
      <c r="R73" s="11"/>
      <c r="S73" s="29">
        <f t="shared" si="2"/>
        <v>0.93609335917033476</v>
      </c>
      <c r="T73" s="29">
        <f t="shared" si="2"/>
        <v>2.7991089320491769</v>
      </c>
      <c r="U73" s="29">
        <f t="shared" si="2"/>
        <v>3.2642315265889978</v>
      </c>
      <c r="V73" s="29" t="e">
        <f t="shared" si="2"/>
        <v>#NUM!</v>
      </c>
      <c r="W73" s="29" t="e">
        <f t="shared" si="2"/>
        <v>#NUM!</v>
      </c>
      <c r="X73" s="29"/>
      <c r="Y73" s="29"/>
      <c r="Z73" s="29"/>
      <c r="AA73" s="29"/>
      <c r="AB73" s="29" t="e">
        <f t="shared" si="3"/>
        <v>#NUM!</v>
      </c>
      <c r="AC73" s="29"/>
    </row>
    <row r="74" spans="1:29" hidden="1">
      <c r="A74" s="60" t="s">
        <v>36</v>
      </c>
      <c r="B74" s="20"/>
      <c r="C74" s="26">
        <v>2.8</v>
      </c>
      <c r="D74" s="26">
        <v>16.399999999999999</v>
      </c>
      <c r="E74" s="26">
        <v>23.8</v>
      </c>
      <c r="F74" s="26"/>
      <c r="G74" s="27"/>
      <c r="H74" s="11"/>
      <c r="I74" s="11"/>
      <c r="N74" s="11"/>
      <c r="O74" s="11"/>
      <c r="P74" s="11"/>
      <c r="Q74" s="11"/>
      <c r="R74" s="11"/>
      <c r="S74" s="29">
        <f t="shared" si="2"/>
        <v>1.0296194171811581</v>
      </c>
      <c r="T74" s="29">
        <f t="shared" si="2"/>
        <v>2.7972813348301528</v>
      </c>
      <c r="U74" s="29">
        <f t="shared" si="2"/>
        <v>3.1696855806774291</v>
      </c>
      <c r="V74" s="29" t="e">
        <f t="shared" si="2"/>
        <v>#NUM!</v>
      </c>
      <c r="W74" s="29" t="e">
        <f t="shared" si="2"/>
        <v>#NUM!</v>
      </c>
      <c r="X74" s="29"/>
      <c r="Y74" s="29"/>
      <c r="Z74" s="29"/>
      <c r="AA74" s="29"/>
      <c r="AB74" s="29" t="e">
        <f t="shared" si="3"/>
        <v>#NUM!</v>
      </c>
      <c r="AC74" s="29"/>
    </row>
    <row r="75" spans="1:29" hidden="1">
      <c r="A75" s="60" t="s">
        <v>37</v>
      </c>
      <c r="B75" s="20"/>
      <c r="C75" s="26">
        <v>2.84</v>
      </c>
      <c r="D75" s="26">
        <v>16.53</v>
      </c>
      <c r="E75" s="26">
        <v>23.11</v>
      </c>
      <c r="F75" s="26"/>
      <c r="G75" s="27"/>
      <c r="H75" s="11"/>
      <c r="I75" s="11"/>
      <c r="N75" s="11"/>
      <c r="O75" s="11"/>
      <c r="P75" s="11"/>
      <c r="Q75" s="11"/>
      <c r="R75" s="11"/>
      <c r="S75" s="29">
        <f t="shared" si="2"/>
        <v>1.0438040521731147</v>
      </c>
      <c r="T75" s="29">
        <f t="shared" si="2"/>
        <v>2.8051769118329331</v>
      </c>
      <c r="U75" s="29">
        <f t="shared" si="2"/>
        <v>3.1402654242862895</v>
      </c>
      <c r="V75" s="29" t="e">
        <f t="shared" si="2"/>
        <v>#NUM!</v>
      </c>
      <c r="W75" s="29" t="e">
        <f t="shared" si="2"/>
        <v>#NUM!</v>
      </c>
      <c r="X75" s="29"/>
      <c r="Y75" s="29"/>
      <c r="Z75" s="29"/>
      <c r="AA75" s="29"/>
      <c r="AB75" s="29" t="e">
        <f t="shared" si="3"/>
        <v>#NUM!</v>
      </c>
      <c r="AC75" s="29"/>
    </row>
    <row r="76" spans="1:29" hidden="1">
      <c r="A76" s="60" t="s">
        <v>38</v>
      </c>
      <c r="B76" s="20"/>
      <c r="C76" s="26">
        <v>2.9</v>
      </c>
      <c r="D76" s="26">
        <v>16.28</v>
      </c>
      <c r="E76" s="26">
        <v>21.5</v>
      </c>
      <c r="F76" s="26"/>
      <c r="G76" s="27"/>
      <c r="H76" s="11"/>
      <c r="I76" s="11"/>
      <c r="N76" s="11"/>
      <c r="O76" s="11"/>
      <c r="P76" s="11"/>
      <c r="Q76" s="11"/>
      <c r="R76" s="11"/>
      <c r="S76" s="29">
        <f t="shared" si="2"/>
        <v>1.0647107369924282</v>
      </c>
      <c r="T76" s="29">
        <f t="shared" si="2"/>
        <v>2.7899373605743945</v>
      </c>
      <c r="U76" s="29">
        <f t="shared" si="2"/>
        <v>3.068052935133617</v>
      </c>
      <c r="V76" s="29" t="e">
        <f t="shared" si="2"/>
        <v>#NUM!</v>
      </c>
      <c r="W76" s="29" t="e">
        <f t="shared" si="2"/>
        <v>#NUM!</v>
      </c>
      <c r="X76" s="29"/>
      <c r="Y76" s="29"/>
      <c r="Z76" s="29"/>
      <c r="AA76" s="29"/>
      <c r="AB76" s="29" t="e">
        <f t="shared" si="3"/>
        <v>#NUM!</v>
      </c>
      <c r="AC76" s="29"/>
    </row>
    <row r="77" spans="1:29" hidden="1">
      <c r="A77" s="60" t="s">
        <v>39</v>
      </c>
      <c r="B77" s="20"/>
      <c r="C77" s="26">
        <v>2.4500000000000002</v>
      </c>
      <c r="D77" s="26">
        <v>16.09</v>
      </c>
      <c r="E77" s="26">
        <v>22.24</v>
      </c>
      <c r="F77" s="26"/>
      <c r="G77" s="27"/>
      <c r="H77" s="11"/>
      <c r="I77" s="11"/>
      <c r="N77" s="11"/>
      <c r="O77" s="11"/>
      <c r="P77" s="11"/>
      <c r="Q77" s="11"/>
      <c r="R77" s="11"/>
      <c r="S77" s="29">
        <f t="shared" si="2"/>
        <v>0.89608802455663572</v>
      </c>
      <c r="T77" s="29">
        <f t="shared" si="2"/>
        <v>2.7781979610042917</v>
      </c>
      <c r="U77" s="29">
        <f t="shared" si="2"/>
        <v>3.1018924693823817</v>
      </c>
      <c r="V77" s="29" t="e">
        <f t="shared" si="2"/>
        <v>#NUM!</v>
      </c>
      <c r="W77" s="29" t="e">
        <f t="shared" si="2"/>
        <v>#NUM!</v>
      </c>
      <c r="X77" s="29"/>
      <c r="Y77" s="29"/>
      <c r="Z77" s="29"/>
      <c r="AA77" s="29"/>
      <c r="AB77" s="29" t="e">
        <f t="shared" si="3"/>
        <v>#NUM!</v>
      </c>
      <c r="AC77" s="29"/>
    </row>
    <row r="78" spans="1:29" hidden="1">
      <c r="A78" s="60" t="s">
        <v>45</v>
      </c>
      <c r="B78" s="20"/>
      <c r="C78" s="26">
        <v>1.83</v>
      </c>
      <c r="D78" s="26">
        <v>16.12</v>
      </c>
      <c r="E78" s="26">
        <v>19.16</v>
      </c>
      <c r="F78" s="26"/>
      <c r="G78" s="27"/>
      <c r="H78" s="11"/>
      <c r="I78" s="11"/>
      <c r="N78" s="11"/>
      <c r="O78" s="11"/>
      <c r="P78" s="11"/>
      <c r="Q78" s="11"/>
      <c r="R78" s="11"/>
      <c r="S78" s="29">
        <f t="shared" si="2"/>
        <v>0.60431596685332956</v>
      </c>
      <c r="T78" s="29">
        <f t="shared" si="2"/>
        <v>2.7800607370784824</v>
      </c>
      <c r="U78" s="29">
        <f t="shared" si="2"/>
        <v>2.9528247725427144</v>
      </c>
      <c r="V78" s="29" t="e">
        <f t="shared" si="2"/>
        <v>#NUM!</v>
      </c>
      <c r="W78" s="29" t="e">
        <f t="shared" si="2"/>
        <v>#NUM!</v>
      </c>
      <c r="X78" s="29"/>
      <c r="Y78" s="29"/>
      <c r="Z78" s="29"/>
      <c r="AA78" s="29"/>
      <c r="AB78" s="29" t="e">
        <f t="shared" si="3"/>
        <v>#NUM!</v>
      </c>
      <c r="AC78" s="29"/>
    </row>
    <row r="79" spans="1:29" hidden="1">
      <c r="A79" s="60" t="s">
        <v>29</v>
      </c>
      <c r="B79" s="20"/>
      <c r="C79" s="26">
        <v>1.24</v>
      </c>
      <c r="D79" s="26">
        <v>15.66</v>
      </c>
      <c r="E79" s="26">
        <v>18.52</v>
      </c>
      <c r="F79" s="26"/>
      <c r="G79" s="27"/>
      <c r="H79" s="11"/>
      <c r="I79" s="11"/>
      <c r="N79" s="11"/>
      <c r="O79" s="11"/>
      <c r="P79" s="11"/>
      <c r="Q79" s="11"/>
      <c r="R79" s="11"/>
      <c r="S79" s="29">
        <f t="shared" si="2"/>
        <v>0.21511137961694549</v>
      </c>
      <c r="T79" s="29">
        <f t="shared" si="2"/>
        <v>2.7511096905626569</v>
      </c>
      <c r="U79" s="29">
        <f t="shared" si="2"/>
        <v>2.9188512292180331</v>
      </c>
      <c r="V79" s="29" t="e">
        <f t="shared" si="2"/>
        <v>#NUM!</v>
      </c>
      <c r="W79" s="29" t="e">
        <f t="shared" si="2"/>
        <v>#NUM!</v>
      </c>
      <c r="X79" s="29"/>
      <c r="Y79" s="29"/>
      <c r="Z79" s="29"/>
      <c r="AA79" s="29"/>
      <c r="AB79" s="29" t="e">
        <f t="shared" si="3"/>
        <v>#NUM!</v>
      </c>
      <c r="AC79" s="29"/>
    </row>
    <row r="80" spans="1:29" hidden="1">
      <c r="A80" s="60" t="s">
        <v>30</v>
      </c>
      <c r="B80" s="20"/>
      <c r="C80" s="26">
        <v>1.26</v>
      </c>
      <c r="D80" s="26">
        <v>15.13</v>
      </c>
      <c r="E80" s="26">
        <v>19.22</v>
      </c>
      <c r="F80" s="26"/>
      <c r="G80" s="27"/>
      <c r="H80" s="11"/>
      <c r="I80" s="11"/>
      <c r="N80" s="11"/>
      <c r="O80" s="11"/>
      <c r="P80" s="11"/>
      <c r="Q80" s="11"/>
      <c r="R80" s="11"/>
      <c r="S80" s="29">
        <f t="shared" si="2"/>
        <v>0.23111172096338664</v>
      </c>
      <c r="T80" s="29">
        <f t="shared" si="2"/>
        <v>2.7166795278002644</v>
      </c>
      <c r="U80" s="29">
        <f t="shared" si="2"/>
        <v>2.9559514035421466</v>
      </c>
      <c r="V80" s="29" t="e">
        <f t="shared" si="2"/>
        <v>#NUM!</v>
      </c>
      <c r="W80" s="29" t="e">
        <f t="shared" si="2"/>
        <v>#NUM!</v>
      </c>
      <c r="X80" s="29"/>
      <c r="Y80" s="29"/>
      <c r="Z80" s="29"/>
      <c r="AA80" s="29"/>
      <c r="AB80" s="29" t="e">
        <f t="shared" si="3"/>
        <v>#NUM!</v>
      </c>
      <c r="AC80" s="29"/>
    </row>
    <row r="81" spans="1:29" hidden="1">
      <c r="A81" s="60" t="s">
        <v>31</v>
      </c>
      <c r="B81" s="20"/>
      <c r="C81" s="26">
        <v>1.28</v>
      </c>
      <c r="D81" s="26">
        <v>14.74</v>
      </c>
      <c r="E81" s="26">
        <v>17.12</v>
      </c>
      <c r="F81" s="26"/>
      <c r="G81" s="27"/>
      <c r="H81" s="11"/>
      <c r="I81" s="11"/>
      <c r="N81" s="11"/>
      <c r="O81" s="11"/>
      <c r="P81" s="11"/>
      <c r="Q81" s="11"/>
      <c r="R81" s="11"/>
      <c r="S81" s="29">
        <f t="shared" si="2"/>
        <v>0.24686007793152581</v>
      </c>
      <c r="T81" s="29">
        <f t="shared" si="2"/>
        <v>2.6905648867611904</v>
      </c>
      <c r="U81" s="29">
        <f t="shared" si="2"/>
        <v>2.840247370713596</v>
      </c>
      <c r="V81" s="29" t="e">
        <f t="shared" si="2"/>
        <v>#NUM!</v>
      </c>
      <c r="W81" s="29" t="e">
        <f t="shared" si="2"/>
        <v>#NUM!</v>
      </c>
      <c r="X81" s="29"/>
      <c r="Y81" s="29"/>
      <c r="Z81" s="29"/>
      <c r="AA81" s="29"/>
      <c r="AB81" s="29" t="e">
        <f t="shared" si="3"/>
        <v>#NUM!</v>
      </c>
      <c r="AC81" s="29"/>
    </row>
    <row r="82" spans="1:29" hidden="1">
      <c r="A82" s="60" t="s">
        <v>32</v>
      </c>
      <c r="B82" s="20"/>
      <c r="C82" s="26">
        <v>0.93</v>
      </c>
      <c r="D82" s="26">
        <v>14.85</v>
      </c>
      <c r="E82" s="26">
        <v>16.95</v>
      </c>
      <c r="F82" s="26"/>
      <c r="G82" s="27"/>
      <c r="H82" s="11"/>
      <c r="I82" s="11"/>
      <c r="N82" s="11"/>
      <c r="O82" s="11"/>
      <c r="P82" s="11"/>
      <c r="Q82" s="11"/>
      <c r="R82" s="11"/>
      <c r="S82" s="29">
        <f t="shared" si="2"/>
        <v>-7.2570692834835374E-2</v>
      </c>
      <c r="T82" s="29">
        <f t="shared" si="2"/>
        <v>2.6979998652487085</v>
      </c>
      <c r="U82" s="29">
        <f t="shared" si="2"/>
        <v>2.8302678338264591</v>
      </c>
      <c r="V82" s="29" t="e">
        <f t="shared" si="2"/>
        <v>#NUM!</v>
      </c>
      <c r="W82" s="29" t="e">
        <f t="shared" si="2"/>
        <v>#NUM!</v>
      </c>
      <c r="X82" s="29"/>
      <c r="Y82" s="29"/>
      <c r="Z82" s="29"/>
      <c r="AA82" s="29"/>
      <c r="AB82" s="29" t="e">
        <f t="shared" si="3"/>
        <v>#NUM!</v>
      </c>
      <c r="AC82" s="29"/>
    </row>
    <row r="83" spans="1:29" hidden="1">
      <c r="A83" s="60" t="s">
        <v>33</v>
      </c>
      <c r="B83" s="20"/>
      <c r="C83" s="26">
        <v>1.04</v>
      </c>
      <c r="D83" s="26">
        <v>14.23</v>
      </c>
      <c r="E83" s="26">
        <v>15.84</v>
      </c>
      <c r="F83" s="26"/>
      <c r="G83" s="27"/>
      <c r="H83" s="11"/>
      <c r="I83" s="11"/>
      <c r="N83" s="11"/>
      <c r="O83" s="11"/>
      <c r="P83" s="11"/>
      <c r="Q83" s="11"/>
      <c r="R83" s="11"/>
      <c r="S83" s="29">
        <f t="shared" si="2"/>
        <v>3.9220713153281329E-2</v>
      </c>
      <c r="T83" s="29">
        <f t="shared" si="2"/>
        <v>2.6553524121017609</v>
      </c>
      <c r="U83" s="29">
        <f t="shared" si="2"/>
        <v>2.7625383863862796</v>
      </c>
      <c r="V83" s="29" t="e">
        <f t="shared" si="2"/>
        <v>#NUM!</v>
      </c>
      <c r="W83" s="29" t="e">
        <f t="shared" si="2"/>
        <v>#NUM!</v>
      </c>
      <c r="X83" s="29"/>
      <c r="Y83" s="29"/>
      <c r="Z83" s="29"/>
      <c r="AA83" s="29"/>
      <c r="AB83" s="29" t="e">
        <f t="shared" si="3"/>
        <v>#NUM!</v>
      </c>
      <c r="AC83" s="29"/>
    </row>
    <row r="84" spans="1:29" hidden="1">
      <c r="A84" s="60" t="s">
        <v>34</v>
      </c>
      <c r="B84" s="20"/>
      <c r="C84" s="26">
        <v>1.18</v>
      </c>
      <c r="D84" s="26">
        <v>14.28</v>
      </c>
      <c r="E84" s="26">
        <v>15.41</v>
      </c>
      <c r="F84" s="26"/>
      <c r="G84" s="27"/>
      <c r="H84" s="11"/>
      <c r="I84" s="11"/>
      <c r="N84" s="11"/>
      <c r="O84" s="11"/>
      <c r="P84" s="11"/>
      <c r="Q84" s="11"/>
      <c r="R84" s="11"/>
      <c r="S84" s="29">
        <f t="shared" si="2"/>
        <v>0.16551443847757333</v>
      </c>
      <c r="T84" s="29">
        <f t="shared" si="2"/>
        <v>2.6588599569114382</v>
      </c>
      <c r="U84" s="29">
        <f t="shared" si="2"/>
        <v>2.7350166493320245</v>
      </c>
      <c r="V84" s="29" t="e">
        <f t="shared" si="2"/>
        <v>#NUM!</v>
      </c>
      <c r="W84" s="29" t="e">
        <f t="shared" si="2"/>
        <v>#NUM!</v>
      </c>
      <c r="X84" s="29"/>
      <c r="Y84" s="29"/>
      <c r="Z84" s="29"/>
      <c r="AA84" s="29"/>
      <c r="AB84" s="29" t="e">
        <f t="shared" si="3"/>
        <v>#NUM!</v>
      </c>
      <c r="AC84" s="29"/>
    </row>
    <row r="85" spans="1:29" hidden="1">
      <c r="A85" s="60" t="s">
        <v>35</v>
      </c>
      <c r="B85" s="20"/>
      <c r="C85" s="26">
        <v>1.18</v>
      </c>
      <c r="D85" s="26">
        <v>13.58</v>
      </c>
      <c r="E85" s="26">
        <v>16.37</v>
      </c>
      <c r="F85" s="26"/>
      <c r="G85" s="27"/>
      <c r="H85" s="11"/>
      <c r="I85" s="11"/>
      <c r="N85" s="11"/>
      <c r="O85" s="11"/>
      <c r="P85" s="11"/>
      <c r="Q85" s="11"/>
      <c r="R85" s="11"/>
      <c r="S85" s="29">
        <f t="shared" si="2"/>
        <v>0.16551443847757333</v>
      </c>
      <c r="T85" s="29">
        <f t="shared" si="2"/>
        <v>2.6085981221305499</v>
      </c>
      <c r="U85" s="29">
        <f t="shared" si="2"/>
        <v>2.7954503913830435</v>
      </c>
      <c r="V85" s="29" t="e">
        <f t="shared" si="2"/>
        <v>#NUM!</v>
      </c>
      <c r="W85" s="29" t="e">
        <f t="shared" si="2"/>
        <v>#NUM!</v>
      </c>
      <c r="X85" s="29"/>
      <c r="Y85" s="29"/>
      <c r="Z85" s="29"/>
      <c r="AA85" s="29"/>
      <c r="AB85" s="29" t="e">
        <f t="shared" si="3"/>
        <v>#NUM!</v>
      </c>
      <c r="AC85" s="29"/>
    </row>
    <row r="86" spans="1:29" hidden="1">
      <c r="A86" s="60" t="s">
        <v>36</v>
      </c>
      <c r="B86" s="20"/>
      <c r="C86" s="26">
        <v>1.1399999999999999</v>
      </c>
      <c r="D86" s="26">
        <v>13.51</v>
      </c>
      <c r="E86" s="26">
        <v>15.18</v>
      </c>
      <c r="F86" s="26"/>
      <c r="G86" s="27"/>
      <c r="H86" s="11"/>
      <c r="I86" s="11"/>
      <c r="N86" s="11"/>
      <c r="O86" s="11"/>
      <c r="P86" s="11"/>
      <c r="Q86" s="11"/>
      <c r="R86" s="11"/>
      <c r="S86" s="29">
        <f t="shared" si="2"/>
        <v>0.131028262406404</v>
      </c>
      <c r="T86" s="29">
        <f t="shared" si="2"/>
        <v>2.6034301519721073</v>
      </c>
      <c r="U86" s="29">
        <f t="shared" si="2"/>
        <v>2.7199787719674839</v>
      </c>
      <c r="V86" s="29" t="e">
        <f t="shared" si="2"/>
        <v>#NUM!</v>
      </c>
      <c r="W86" s="29" t="e">
        <f t="shared" si="2"/>
        <v>#NUM!</v>
      </c>
      <c r="X86" s="29"/>
      <c r="Y86" s="29"/>
      <c r="Z86" s="29"/>
      <c r="AA86" s="29"/>
      <c r="AB86" s="29" t="e">
        <f t="shared" si="3"/>
        <v>#NUM!</v>
      </c>
      <c r="AC86" s="29"/>
    </row>
    <row r="87" spans="1:29" hidden="1">
      <c r="A87" s="60" t="s">
        <v>37</v>
      </c>
      <c r="B87" s="20"/>
      <c r="C87" s="26">
        <v>0.79</v>
      </c>
      <c r="D87" s="26">
        <v>13.62</v>
      </c>
      <c r="E87" s="26">
        <v>15.54</v>
      </c>
      <c r="F87" s="26"/>
      <c r="G87" s="27"/>
      <c r="H87" s="11"/>
      <c r="I87" s="11"/>
      <c r="N87" s="11"/>
      <c r="O87" s="11"/>
      <c r="P87" s="11"/>
      <c r="Q87" s="11"/>
      <c r="R87" s="11"/>
      <c r="S87" s="29">
        <f t="shared" si="2"/>
        <v>-0.23572233352106983</v>
      </c>
      <c r="T87" s="29">
        <f t="shared" si="2"/>
        <v>2.6115393007213661</v>
      </c>
      <c r="U87" s="29">
        <f t="shared" si="2"/>
        <v>2.7434173449395014</v>
      </c>
      <c r="V87" s="29" t="e">
        <f t="shared" si="2"/>
        <v>#NUM!</v>
      </c>
      <c r="W87" s="29" t="e">
        <f t="shared" si="2"/>
        <v>#NUM!</v>
      </c>
      <c r="X87" s="29"/>
      <c r="Y87" s="29"/>
      <c r="Z87" s="29"/>
      <c r="AA87" s="29"/>
      <c r="AB87" s="29" t="e">
        <f t="shared" si="3"/>
        <v>#NUM!</v>
      </c>
      <c r="AC87" s="29"/>
    </row>
    <row r="88" spans="1:29" hidden="1">
      <c r="A88" s="60" t="s">
        <v>38</v>
      </c>
      <c r="B88" s="20"/>
      <c r="C88" s="26">
        <v>0.86</v>
      </c>
      <c r="D88" s="26">
        <v>13.29</v>
      </c>
      <c r="E88" s="26">
        <v>15.02</v>
      </c>
      <c r="F88" s="26"/>
      <c r="G88" s="27"/>
      <c r="H88" s="11"/>
      <c r="I88" s="11"/>
      <c r="N88" s="11"/>
      <c r="O88" s="11"/>
      <c r="P88" s="11"/>
      <c r="Q88" s="11"/>
      <c r="R88" s="11"/>
      <c r="S88" s="29">
        <f t="shared" si="2"/>
        <v>-0.15082288973458366</v>
      </c>
      <c r="T88" s="29">
        <f t="shared" si="2"/>
        <v>2.5870118727251539</v>
      </c>
      <c r="U88" s="29">
        <f t="shared" si="2"/>
        <v>2.7093826463359885</v>
      </c>
      <c r="V88" s="29" t="e">
        <f t="shared" si="2"/>
        <v>#NUM!</v>
      </c>
      <c r="W88" s="29" t="e">
        <f t="shared" si="2"/>
        <v>#NUM!</v>
      </c>
      <c r="X88" s="29"/>
      <c r="Y88" s="29"/>
      <c r="Z88" s="29"/>
      <c r="AA88" s="29"/>
      <c r="AB88" s="29" t="e">
        <f t="shared" si="3"/>
        <v>#NUM!</v>
      </c>
      <c r="AC88" s="29"/>
    </row>
    <row r="89" spans="1:29" hidden="1">
      <c r="A89" s="60" t="s">
        <v>39</v>
      </c>
      <c r="B89" s="20"/>
      <c r="C89" s="26">
        <v>0.94</v>
      </c>
      <c r="D89" s="26">
        <v>12.98</v>
      </c>
      <c r="E89" s="26">
        <v>14.18</v>
      </c>
      <c r="F89" s="26"/>
      <c r="G89" s="27"/>
      <c r="H89" s="11"/>
      <c r="I89" s="11"/>
      <c r="N89" s="11"/>
      <c r="O89" s="11"/>
      <c r="P89" s="11"/>
      <c r="Q89" s="11"/>
      <c r="R89" s="11"/>
      <c r="S89" s="29">
        <f t="shared" si="2"/>
        <v>-6.1875403718087529E-2</v>
      </c>
      <c r="T89" s="29">
        <f t="shared" si="2"/>
        <v>2.563409711275944</v>
      </c>
      <c r="U89" s="29">
        <f t="shared" si="2"/>
        <v>2.6518325211039815</v>
      </c>
      <c r="V89" s="29" t="e">
        <f t="shared" si="2"/>
        <v>#NUM!</v>
      </c>
      <c r="W89" s="29" t="e">
        <f t="shared" si="2"/>
        <v>#NUM!</v>
      </c>
      <c r="X89" s="29"/>
      <c r="Y89" s="29"/>
      <c r="Z89" s="29"/>
      <c r="AA89" s="29"/>
      <c r="AB89" s="29" t="e">
        <f t="shared" si="3"/>
        <v>#NUM!</v>
      </c>
      <c r="AC89" s="29"/>
    </row>
    <row r="90" spans="1:29" hidden="1">
      <c r="A90" s="60" t="s">
        <v>46</v>
      </c>
      <c r="B90" s="20"/>
      <c r="C90" s="26">
        <v>1.25</v>
      </c>
      <c r="D90" s="26">
        <v>8.7799999999999994</v>
      </c>
      <c r="E90" s="26">
        <v>13.63</v>
      </c>
      <c r="F90" s="26"/>
      <c r="G90" s="27"/>
      <c r="H90" s="11"/>
      <c r="I90" s="11"/>
      <c r="N90" s="11"/>
      <c r="O90" s="11"/>
      <c r="P90" s="11"/>
      <c r="Q90" s="11"/>
      <c r="R90" s="11"/>
      <c r="S90" s="29">
        <f t="shared" si="2"/>
        <v>0.22314355131420976</v>
      </c>
      <c r="T90" s="29">
        <f t="shared" si="2"/>
        <v>2.1724764076470251</v>
      </c>
      <c r="U90" s="29">
        <f t="shared" si="2"/>
        <v>2.6122732457084412</v>
      </c>
      <c r="V90" s="29" t="e">
        <f t="shared" si="2"/>
        <v>#NUM!</v>
      </c>
      <c r="W90" s="29" t="e">
        <f t="shared" si="2"/>
        <v>#NUM!</v>
      </c>
      <c r="X90" s="29"/>
      <c r="Y90" s="29"/>
      <c r="Z90" s="29"/>
      <c r="AA90" s="29"/>
      <c r="AB90" s="29" t="e">
        <f t="shared" si="3"/>
        <v>#NUM!</v>
      </c>
      <c r="AC90" s="29"/>
    </row>
    <row r="91" spans="1:29" hidden="1">
      <c r="A91" s="60" t="s">
        <v>29</v>
      </c>
      <c r="B91" s="20"/>
      <c r="C91" s="26">
        <v>1.56</v>
      </c>
      <c r="D91" s="26">
        <v>13.22</v>
      </c>
      <c r="E91" s="26">
        <v>13.71</v>
      </c>
      <c r="F91" s="26"/>
      <c r="G91" s="27"/>
      <c r="H91" s="11"/>
      <c r="I91" s="11"/>
      <c r="N91" s="11"/>
      <c r="O91" s="11"/>
      <c r="P91" s="11"/>
      <c r="Q91" s="11"/>
      <c r="R91" s="11"/>
      <c r="S91" s="29">
        <f t="shared" si="2"/>
        <v>0.44468582126144574</v>
      </c>
      <c r="T91" s="29">
        <f t="shared" si="2"/>
        <v>2.5817308344235403</v>
      </c>
      <c r="U91" s="29">
        <f t="shared" si="2"/>
        <v>2.6181254935742233</v>
      </c>
      <c r="V91" s="29" t="e">
        <f t="shared" si="2"/>
        <v>#NUM!</v>
      </c>
      <c r="W91" s="29" t="e">
        <f t="shared" si="2"/>
        <v>#NUM!</v>
      </c>
      <c r="X91" s="29"/>
      <c r="Y91" s="29"/>
      <c r="Z91" s="29"/>
      <c r="AA91" s="29"/>
      <c r="AB91" s="29" t="e">
        <f t="shared" si="3"/>
        <v>#NUM!</v>
      </c>
      <c r="AC91" s="29"/>
    </row>
    <row r="92" spans="1:29" hidden="1">
      <c r="A92" s="60" t="s">
        <v>30</v>
      </c>
      <c r="B92" s="20"/>
      <c r="C92" s="26">
        <v>1.64</v>
      </c>
      <c r="D92" s="26">
        <v>13.26</v>
      </c>
      <c r="E92" s="26">
        <v>14.07</v>
      </c>
      <c r="F92" s="26"/>
      <c r="G92" s="27"/>
      <c r="H92" s="11"/>
      <c r="I92" s="11"/>
      <c r="N92" s="11"/>
      <c r="O92" s="11"/>
      <c r="P92" s="11"/>
      <c r="Q92" s="11"/>
      <c r="R92" s="11"/>
      <c r="S92" s="29">
        <f t="shared" si="2"/>
        <v>0.494696241836107</v>
      </c>
      <c r="T92" s="29">
        <f t="shared" si="2"/>
        <v>2.5847519847577165</v>
      </c>
      <c r="U92" s="29">
        <f t="shared" si="2"/>
        <v>2.6440448711262978</v>
      </c>
      <c r="V92" s="29" t="e">
        <f t="shared" si="2"/>
        <v>#NUM!</v>
      </c>
      <c r="W92" s="29" t="e">
        <f t="shared" si="2"/>
        <v>#NUM!</v>
      </c>
      <c r="X92" s="29"/>
      <c r="Y92" s="29"/>
      <c r="Z92" s="29"/>
      <c r="AA92" s="29"/>
      <c r="AB92" s="29" t="e">
        <f t="shared" si="3"/>
        <v>#NUM!</v>
      </c>
      <c r="AC92" s="29"/>
    </row>
    <row r="93" spans="1:29" hidden="1">
      <c r="A93" s="60" t="s">
        <v>31</v>
      </c>
      <c r="B93" s="20"/>
      <c r="C93" s="26">
        <v>1.64</v>
      </c>
      <c r="D93" s="26">
        <v>13.27</v>
      </c>
      <c r="E93" s="26">
        <v>13.44</v>
      </c>
      <c r="F93" s="26"/>
      <c r="G93" s="27"/>
      <c r="H93" s="11"/>
      <c r="I93" s="11"/>
      <c r="N93" s="11"/>
      <c r="O93" s="11"/>
      <c r="P93" s="11"/>
      <c r="Q93" s="11"/>
      <c r="R93" s="11"/>
      <c r="S93" s="29">
        <f t="shared" si="2"/>
        <v>0.494696241836107</v>
      </c>
      <c r="T93" s="29">
        <f t="shared" si="2"/>
        <v>2.5855058483441162</v>
      </c>
      <c r="U93" s="29">
        <f t="shared" si="2"/>
        <v>2.5982353350950036</v>
      </c>
      <c r="V93" s="29" t="e">
        <f t="shared" si="2"/>
        <v>#NUM!</v>
      </c>
      <c r="W93" s="29" t="e">
        <f t="shared" si="2"/>
        <v>#NUM!</v>
      </c>
      <c r="X93" s="29"/>
      <c r="Y93" s="29"/>
      <c r="Z93" s="29"/>
      <c r="AA93" s="29"/>
      <c r="AB93" s="29" t="e">
        <f t="shared" si="3"/>
        <v>#NUM!</v>
      </c>
      <c r="AC93" s="29"/>
    </row>
    <row r="94" spans="1:29" hidden="1">
      <c r="A94" s="60" t="s">
        <v>32</v>
      </c>
      <c r="B94" s="20"/>
      <c r="C94" s="26">
        <v>1.72</v>
      </c>
      <c r="D94" s="26">
        <v>14.14</v>
      </c>
      <c r="E94" s="26">
        <v>13.67</v>
      </c>
      <c r="F94" s="26"/>
      <c r="G94" s="27"/>
      <c r="H94" s="11"/>
      <c r="I94" s="11"/>
      <c r="N94" s="11"/>
      <c r="O94" s="11"/>
      <c r="P94" s="11"/>
      <c r="Q94" s="11"/>
      <c r="R94" s="11"/>
      <c r="S94" s="29">
        <f t="shared" si="2"/>
        <v>0.54232429082536171</v>
      </c>
      <c r="T94" s="29">
        <f t="shared" si="2"/>
        <v>2.6490076604684267</v>
      </c>
      <c r="U94" s="29">
        <f t="shared" si="2"/>
        <v>2.6152036507358583</v>
      </c>
      <c r="V94" s="29" t="e">
        <f t="shared" si="2"/>
        <v>#NUM!</v>
      </c>
      <c r="W94" s="29" t="e">
        <f t="shared" si="2"/>
        <v>#NUM!</v>
      </c>
      <c r="X94" s="29"/>
      <c r="Y94" s="29"/>
      <c r="Z94" s="29"/>
      <c r="AA94" s="29"/>
      <c r="AB94" s="29" t="e">
        <f t="shared" si="3"/>
        <v>#NUM!</v>
      </c>
      <c r="AC94" s="29"/>
    </row>
    <row r="95" spans="1:29" hidden="1">
      <c r="A95" s="60" t="s">
        <v>33</v>
      </c>
      <c r="B95" s="20"/>
      <c r="C95" s="26">
        <v>1.55</v>
      </c>
      <c r="D95" s="26">
        <v>10.1</v>
      </c>
      <c r="E95" s="26">
        <v>15.14</v>
      </c>
      <c r="F95" s="26"/>
      <c r="G95" s="27"/>
      <c r="H95" s="11"/>
      <c r="I95" s="11"/>
      <c r="N95" s="11"/>
      <c r="O95" s="11"/>
      <c r="P95" s="11"/>
      <c r="Q95" s="11"/>
      <c r="R95" s="11"/>
      <c r="S95" s="29">
        <f t="shared" si="2"/>
        <v>0.43825493093115531</v>
      </c>
      <c r="T95" s="29">
        <f t="shared" si="2"/>
        <v>2.3125354238472138</v>
      </c>
      <c r="U95" s="29">
        <f t="shared" si="2"/>
        <v>2.717340248009303</v>
      </c>
      <c r="V95" s="29" t="e">
        <f t="shared" si="2"/>
        <v>#NUM!</v>
      </c>
      <c r="W95" s="29" t="e">
        <f t="shared" si="2"/>
        <v>#NUM!</v>
      </c>
      <c r="X95" s="29"/>
      <c r="Y95" s="29"/>
      <c r="Z95" s="29"/>
      <c r="AA95" s="29"/>
      <c r="AB95" s="29" t="e">
        <f t="shared" si="3"/>
        <v>#NUM!</v>
      </c>
      <c r="AC95" s="29"/>
    </row>
    <row r="96" spans="1:29" hidden="1">
      <c r="A96" s="60" t="s">
        <v>34</v>
      </c>
      <c r="B96" s="20"/>
      <c r="C96" s="26">
        <v>1.47</v>
      </c>
      <c r="D96" s="26">
        <v>12.52</v>
      </c>
      <c r="E96" s="26">
        <v>15.33</v>
      </c>
      <c r="F96" s="26"/>
      <c r="G96" s="27"/>
      <c r="H96" s="11"/>
      <c r="I96" s="11"/>
      <c r="N96" s="11"/>
      <c r="O96" s="11"/>
      <c r="P96" s="11"/>
      <c r="Q96" s="11"/>
      <c r="R96" s="11"/>
      <c r="S96" s="29">
        <f t="shared" si="2"/>
        <v>0.38526240079064489</v>
      </c>
      <c r="T96" s="29">
        <f t="shared" si="2"/>
        <v>2.5273273656719524</v>
      </c>
      <c r="U96" s="29">
        <f t="shared" si="2"/>
        <v>2.7298116928837226</v>
      </c>
      <c r="V96" s="29" t="e">
        <f t="shared" si="2"/>
        <v>#NUM!</v>
      </c>
      <c r="W96" s="29" t="e">
        <f t="shared" si="2"/>
        <v>#NUM!</v>
      </c>
      <c r="X96" s="29"/>
      <c r="Y96" s="29"/>
      <c r="Z96" s="29"/>
      <c r="AA96" s="29"/>
      <c r="AB96" s="29" t="e">
        <f t="shared" si="3"/>
        <v>#NUM!</v>
      </c>
      <c r="AC96" s="29"/>
    </row>
    <row r="97" spans="1:29" hidden="1">
      <c r="A97" s="60" t="s">
        <v>35</v>
      </c>
      <c r="B97" s="20"/>
      <c r="C97" s="26">
        <v>1.26</v>
      </c>
      <c r="D97" s="26">
        <v>12.96</v>
      </c>
      <c r="E97" s="26">
        <v>17.47</v>
      </c>
      <c r="F97" s="26"/>
      <c r="G97" s="27"/>
      <c r="H97" s="11"/>
      <c r="I97" s="11"/>
      <c r="N97" s="11"/>
      <c r="O97" s="11"/>
      <c r="P97" s="11"/>
      <c r="Q97" s="11"/>
      <c r="R97" s="11"/>
      <c r="S97" s="29">
        <f t="shared" si="2"/>
        <v>0.23111172096338664</v>
      </c>
      <c r="T97" s="29">
        <f t="shared" si="2"/>
        <v>2.5618676909241289</v>
      </c>
      <c r="U97" s="29">
        <f t="shared" si="2"/>
        <v>2.8604851241459652</v>
      </c>
      <c r="V97" s="29" t="e">
        <f t="shared" si="2"/>
        <v>#NUM!</v>
      </c>
      <c r="W97" s="29" t="e">
        <f t="shared" si="2"/>
        <v>#NUM!</v>
      </c>
      <c r="X97" s="29"/>
      <c r="Y97" s="29"/>
      <c r="Z97" s="29"/>
      <c r="AA97" s="29"/>
      <c r="AB97" s="29" t="e">
        <f t="shared" si="3"/>
        <v>#NUM!</v>
      </c>
      <c r="AC97" s="29"/>
    </row>
    <row r="98" spans="1:29" hidden="1">
      <c r="A98" s="60" t="s">
        <v>36</v>
      </c>
      <c r="B98" s="20"/>
      <c r="C98" s="26">
        <v>1.38</v>
      </c>
      <c r="D98" s="26">
        <v>13.59</v>
      </c>
      <c r="E98" s="26">
        <v>15.86</v>
      </c>
      <c r="F98" s="26"/>
      <c r="G98" s="27"/>
      <c r="H98" s="11"/>
      <c r="I98" s="11"/>
      <c r="N98" s="11"/>
      <c r="O98" s="11"/>
      <c r="P98" s="11"/>
      <c r="Q98" s="11"/>
      <c r="R98" s="11"/>
      <c r="S98" s="29">
        <f t="shared" si="2"/>
        <v>0.32208349916911322</v>
      </c>
      <c r="T98" s="29">
        <f t="shared" si="2"/>
        <v>2.6093342281630525</v>
      </c>
      <c r="U98" s="29">
        <f t="shared" si="2"/>
        <v>2.7638002162067017</v>
      </c>
      <c r="V98" s="29" t="e">
        <f t="shared" si="2"/>
        <v>#NUM!</v>
      </c>
      <c r="W98" s="29" t="e">
        <f t="shared" si="2"/>
        <v>#NUM!</v>
      </c>
      <c r="X98" s="29"/>
      <c r="Y98" s="29"/>
      <c r="Z98" s="29"/>
      <c r="AA98" s="29"/>
      <c r="AB98" s="29" t="e">
        <f t="shared" si="3"/>
        <v>#NUM!</v>
      </c>
      <c r="AC98" s="29"/>
    </row>
    <row r="99" spans="1:29" hidden="1">
      <c r="A99" s="60" t="s">
        <v>37</v>
      </c>
      <c r="B99" s="20"/>
      <c r="C99" s="26">
        <v>1.51</v>
      </c>
      <c r="D99" s="26">
        <v>14.09</v>
      </c>
      <c r="E99" s="26">
        <v>18.18</v>
      </c>
      <c r="F99" s="26"/>
      <c r="G99" s="27"/>
      <c r="H99" s="11"/>
      <c r="I99" s="11"/>
      <c r="N99" s="11"/>
      <c r="O99" s="11"/>
      <c r="P99" s="11"/>
      <c r="Q99" s="11"/>
      <c r="R99" s="11"/>
      <c r="S99" s="29">
        <f t="shared" si="2"/>
        <v>0.41210965082683298</v>
      </c>
      <c r="T99" s="29">
        <f t="shared" si="2"/>
        <v>2.6454653259105889</v>
      </c>
      <c r="U99" s="29">
        <f t="shared" si="2"/>
        <v>2.9003220887493328</v>
      </c>
      <c r="V99" s="29" t="e">
        <f t="shared" si="2"/>
        <v>#NUM!</v>
      </c>
      <c r="W99" s="29" t="e">
        <f t="shared" si="2"/>
        <v>#NUM!</v>
      </c>
      <c r="X99" s="29"/>
      <c r="Y99" s="29"/>
      <c r="Z99" s="29"/>
      <c r="AA99" s="29"/>
      <c r="AB99" s="29" t="e">
        <f t="shared" si="3"/>
        <v>#NUM!</v>
      </c>
      <c r="AC99" s="29"/>
    </row>
    <row r="100" spans="1:29" hidden="1">
      <c r="A100" s="60" t="s">
        <v>38</v>
      </c>
      <c r="B100" s="20"/>
      <c r="C100" s="26">
        <v>1.31</v>
      </c>
      <c r="D100" s="26">
        <v>13.69</v>
      </c>
      <c r="E100" s="26">
        <v>18.02</v>
      </c>
      <c r="F100" s="26"/>
      <c r="G100" s="27"/>
      <c r="H100" s="11"/>
      <c r="I100" s="11"/>
      <c r="N100" s="11"/>
      <c r="O100" s="11"/>
      <c r="P100" s="11"/>
      <c r="Q100" s="11"/>
      <c r="R100" s="11"/>
      <c r="S100" s="29">
        <f t="shared" si="2"/>
        <v>0.27002713721306021</v>
      </c>
      <c r="T100" s="29">
        <f t="shared" si="2"/>
        <v>2.6166656393003573</v>
      </c>
      <c r="U100" s="29">
        <f t="shared" si="2"/>
        <v>2.8914822521801917</v>
      </c>
      <c r="V100" s="29" t="e">
        <f t="shared" si="2"/>
        <v>#NUM!</v>
      </c>
      <c r="W100" s="29" t="e">
        <f t="shared" si="2"/>
        <v>#NUM!</v>
      </c>
      <c r="X100" s="29"/>
      <c r="Y100" s="29"/>
      <c r="Z100" s="29"/>
      <c r="AA100" s="29"/>
      <c r="AB100" s="29" t="e">
        <f t="shared" si="3"/>
        <v>#NUM!</v>
      </c>
      <c r="AC100" s="29"/>
    </row>
    <row r="101" spans="1:29" hidden="1">
      <c r="A101" s="60" t="s">
        <v>39</v>
      </c>
      <c r="B101" s="20"/>
      <c r="C101" s="26">
        <v>1.19</v>
      </c>
      <c r="D101" s="26">
        <v>14</v>
      </c>
      <c r="E101" s="26">
        <v>18.82</v>
      </c>
      <c r="F101" s="26"/>
      <c r="G101" s="27"/>
      <c r="H101" s="11"/>
      <c r="I101" s="11"/>
      <c r="N101" s="11"/>
      <c r="O101" s="11"/>
      <c r="P101" s="11"/>
      <c r="Q101" s="11"/>
      <c r="R101" s="11"/>
      <c r="S101" s="29">
        <f t="shared" si="2"/>
        <v>0.17395330712343798</v>
      </c>
      <c r="T101" s="29">
        <f t="shared" si="2"/>
        <v>2.6390573296152584</v>
      </c>
      <c r="U101" s="29">
        <f t="shared" si="2"/>
        <v>2.9349201341572337</v>
      </c>
      <c r="V101" s="29" t="e">
        <f t="shared" si="2"/>
        <v>#NUM!</v>
      </c>
      <c r="W101" s="29" t="e">
        <f t="shared" si="2"/>
        <v>#NUM!</v>
      </c>
      <c r="X101" s="29"/>
      <c r="Y101" s="29"/>
      <c r="Z101" s="29"/>
      <c r="AA101" s="29"/>
      <c r="AB101" s="29" t="e">
        <f t="shared" si="3"/>
        <v>#NUM!</v>
      </c>
      <c r="AC101" s="29"/>
    </row>
    <row r="102" spans="1:29" hidden="1">
      <c r="A102" s="60" t="s">
        <v>47</v>
      </c>
      <c r="B102" s="20"/>
      <c r="C102" s="26">
        <v>1.1599999999999999</v>
      </c>
      <c r="D102" s="26">
        <v>14.27</v>
      </c>
      <c r="E102" s="26">
        <v>18.55</v>
      </c>
      <c r="F102" s="26"/>
      <c r="G102" s="27"/>
      <c r="H102" s="11"/>
      <c r="I102" s="11"/>
      <c r="N102" s="11"/>
      <c r="O102" s="11"/>
      <c r="P102" s="11"/>
      <c r="Q102" s="11"/>
      <c r="R102" s="11"/>
      <c r="S102" s="29">
        <f t="shared" si="2"/>
        <v>0.14842000511827322</v>
      </c>
      <c r="T102" s="29">
        <f t="shared" si="2"/>
        <v>2.6581594314887451</v>
      </c>
      <c r="U102" s="29">
        <f t="shared" si="2"/>
        <v>2.9204697890534441</v>
      </c>
      <c r="V102" s="29" t="e">
        <f t="shared" si="2"/>
        <v>#NUM!</v>
      </c>
      <c r="W102" s="29" t="e">
        <f t="shared" si="2"/>
        <v>#NUM!</v>
      </c>
      <c r="X102" s="29"/>
      <c r="Y102" s="29"/>
      <c r="Z102" s="29"/>
      <c r="AA102" s="29"/>
      <c r="AB102" s="29" t="e">
        <f t="shared" si="3"/>
        <v>#NUM!</v>
      </c>
      <c r="AC102" s="29"/>
    </row>
    <row r="103" spans="1:29" hidden="1">
      <c r="A103" s="60" t="s">
        <v>29</v>
      </c>
      <c r="B103" s="20"/>
      <c r="C103" s="26">
        <v>1.46</v>
      </c>
      <c r="D103" s="26">
        <v>14.12</v>
      </c>
      <c r="E103" s="26">
        <v>19.010000000000002</v>
      </c>
      <c r="F103" s="26"/>
      <c r="G103" s="27"/>
      <c r="H103" s="11"/>
      <c r="I103" s="11"/>
      <c r="N103" s="11"/>
      <c r="O103" s="11"/>
      <c r="P103" s="11"/>
      <c r="Q103" s="11"/>
      <c r="R103" s="11"/>
      <c r="S103" s="29">
        <f t="shared" si="2"/>
        <v>0.37843643572024505</v>
      </c>
      <c r="T103" s="29">
        <f t="shared" si="2"/>
        <v>2.647592232065096</v>
      </c>
      <c r="U103" s="29">
        <f t="shared" si="2"/>
        <v>2.9449651565003379</v>
      </c>
      <c r="V103" s="29" t="e">
        <f t="shared" si="2"/>
        <v>#NUM!</v>
      </c>
      <c r="W103" s="29" t="e">
        <f t="shared" si="2"/>
        <v>#NUM!</v>
      </c>
      <c r="X103" s="29"/>
      <c r="Y103" s="29"/>
      <c r="Z103" s="29"/>
      <c r="AA103" s="29"/>
      <c r="AB103" s="29" t="e">
        <f t="shared" si="3"/>
        <v>#NUM!</v>
      </c>
      <c r="AC103" s="29"/>
    </row>
    <row r="104" spans="1:29" hidden="1">
      <c r="A104" s="60" t="s">
        <v>30</v>
      </c>
      <c r="B104" s="20"/>
      <c r="C104" s="26">
        <v>1.7</v>
      </c>
      <c r="D104" s="26">
        <v>13.54</v>
      </c>
      <c r="E104" s="26">
        <v>19.29</v>
      </c>
      <c r="F104" s="26"/>
      <c r="G104" s="27"/>
      <c r="H104" s="11"/>
      <c r="I104" s="11"/>
      <c r="N104" s="11"/>
      <c r="O104" s="11"/>
      <c r="P104" s="11"/>
      <c r="Q104" s="11"/>
      <c r="R104" s="11"/>
      <c r="S104" s="29">
        <f t="shared" si="2"/>
        <v>0.53062825106217038</v>
      </c>
      <c r="T104" s="29">
        <f t="shared" si="2"/>
        <v>2.605648267484129</v>
      </c>
      <c r="U104" s="29">
        <f t="shared" si="2"/>
        <v>2.9595868269176377</v>
      </c>
      <c r="V104" s="29" t="e">
        <f t="shared" si="2"/>
        <v>#NUM!</v>
      </c>
      <c r="W104" s="29" t="e">
        <f t="shared" si="2"/>
        <v>#NUM!</v>
      </c>
      <c r="X104" s="29"/>
      <c r="Y104" s="29"/>
      <c r="Z104" s="29"/>
      <c r="AA104" s="29"/>
      <c r="AB104" s="29" t="e">
        <f t="shared" si="3"/>
        <v>#NUM!</v>
      </c>
      <c r="AC104" s="29"/>
    </row>
    <row r="105" spans="1:29" hidden="1">
      <c r="A105" s="60" t="s">
        <v>31</v>
      </c>
      <c r="B105" s="20"/>
      <c r="C105" s="26">
        <v>1.72</v>
      </c>
      <c r="D105" s="26">
        <v>14.03</v>
      </c>
      <c r="E105" s="26">
        <v>19.93</v>
      </c>
      <c r="F105" s="26"/>
      <c r="G105" s="27"/>
      <c r="H105" s="11"/>
      <c r="I105" s="11"/>
      <c r="N105" s="11"/>
      <c r="O105" s="11"/>
      <c r="P105" s="11"/>
      <c r="Q105" s="11"/>
      <c r="R105" s="11"/>
      <c r="S105" s="29">
        <f t="shared" si="2"/>
        <v>0.54232429082536171</v>
      </c>
      <c r="T105" s="29">
        <f t="shared" si="2"/>
        <v>2.6411978941143697</v>
      </c>
      <c r="U105" s="29">
        <f t="shared" si="2"/>
        <v>2.9922261342247034</v>
      </c>
      <c r="V105" s="29" t="e">
        <f t="shared" si="2"/>
        <v>#NUM!</v>
      </c>
      <c r="W105" s="29" t="e">
        <f t="shared" si="2"/>
        <v>#NUM!</v>
      </c>
      <c r="X105" s="29"/>
      <c r="Y105" s="29"/>
      <c r="Z105" s="29"/>
      <c r="AA105" s="29"/>
      <c r="AB105" s="29" t="e">
        <f t="shared" si="3"/>
        <v>#NUM!</v>
      </c>
      <c r="AC105" s="29"/>
    </row>
    <row r="106" spans="1:29" hidden="1">
      <c r="A106" s="60" t="s">
        <v>32</v>
      </c>
      <c r="B106" s="20"/>
      <c r="C106" s="26">
        <v>1.7</v>
      </c>
      <c r="D106" s="26">
        <v>14.32</v>
      </c>
      <c r="E106" s="26">
        <v>19.87</v>
      </c>
      <c r="F106" s="26"/>
      <c r="G106" s="27"/>
      <c r="H106" s="11"/>
      <c r="I106" s="11"/>
      <c r="N106" s="11"/>
      <c r="O106" s="11"/>
      <c r="P106" s="11"/>
      <c r="Q106" s="11"/>
      <c r="R106" s="11"/>
      <c r="S106" s="29">
        <f t="shared" si="2"/>
        <v>0.53062825106217038</v>
      </c>
      <c r="T106" s="29">
        <f t="shared" si="2"/>
        <v>2.6616571615324998</v>
      </c>
      <c r="U106" s="29">
        <f t="shared" si="2"/>
        <v>2.9892110565637253</v>
      </c>
      <c r="V106" s="29" t="e">
        <f t="shared" si="2"/>
        <v>#NUM!</v>
      </c>
      <c r="W106" s="29" t="e">
        <f t="shared" si="2"/>
        <v>#NUM!</v>
      </c>
      <c r="X106" s="29"/>
      <c r="Y106" s="29"/>
      <c r="Z106" s="29"/>
      <c r="AA106" s="29"/>
      <c r="AB106" s="29" t="e">
        <f t="shared" si="3"/>
        <v>#NUM!</v>
      </c>
      <c r="AC106" s="29"/>
    </row>
    <row r="107" spans="1:29" hidden="1">
      <c r="A107" s="60" t="s">
        <v>33</v>
      </c>
      <c r="B107" s="20"/>
      <c r="C107" s="26">
        <v>1.79</v>
      </c>
      <c r="D107" s="26">
        <v>14.97</v>
      </c>
      <c r="E107" s="26">
        <v>19.68</v>
      </c>
      <c r="F107" s="26"/>
      <c r="G107" s="27"/>
      <c r="H107" s="11"/>
      <c r="I107" s="11"/>
      <c r="N107" s="11"/>
      <c r="O107" s="11"/>
      <c r="P107" s="11"/>
      <c r="Q107" s="11"/>
      <c r="R107" s="11"/>
      <c r="S107" s="29">
        <f t="shared" si="2"/>
        <v>0.58221561985266368</v>
      </c>
      <c r="T107" s="29">
        <f t="shared" si="2"/>
        <v>2.706048198431537</v>
      </c>
      <c r="U107" s="29">
        <f t="shared" si="2"/>
        <v>2.9796028916241073</v>
      </c>
      <c r="V107" s="29" t="e">
        <f t="shared" si="2"/>
        <v>#NUM!</v>
      </c>
      <c r="W107" s="29" t="e">
        <f t="shared" si="2"/>
        <v>#NUM!</v>
      </c>
      <c r="X107" s="29"/>
      <c r="Y107" s="29"/>
      <c r="Z107" s="29"/>
      <c r="AA107" s="29"/>
      <c r="AB107" s="29" t="e">
        <f t="shared" si="3"/>
        <v>#NUM!</v>
      </c>
      <c r="AC107" s="29"/>
    </row>
    <row r="108" spans="1:29" hidden="1">
      <c r="A108" s="60" t="s">
        <v>34</v>
      </c>
      <c r="B108" s="20"/>
      <c r="C108" s="26">
        <v>1.95</v>
      </c>
      <c r="D108" s="26">
        <v>14.98</v>
      </c>
      <c r="E108" s="26">
        <v>21.44</v>
      </c>
      <c r="F108" s="26"/>
      <c r="G108" s="27"/>
      <c r="H108" s="11"/>
      <c r="I108" s="11"/>
      <c r="N108" s="11"/>
      <c r="O108" s="11"/>
      <c r="P108" s="11"/>
      <c r="Q108" s="11"/>
      <c r="R108" s="11"/>
      <c r="S108" s="29">
        <f t="shared" si="2"/>
        <v>0.66782937257565544</v>
      </c>
      <c r="T108" s="29">
        <f t="shared" si="2"/>
        <v>2.7067159780890733</v>
      </c>
      <c r="U108" s="29">
        <f t="shared" si="2"/>
        <v>3.0652583362026014</v>
      </c>
      <c r="V108" s="29" t="e">
        <f t="shared" si="2"/>
        <v>#NUM!</v>
      </c>
      <c r="W108" s="29" t="e">
        <f t="shared" si="2"/>
        <v>#NUM!</v>
      </c>
      <c r="X108" s="29"/>
      <c r="Y108" s="29"/>
      <c r="Z108" s="29"/>
      <c r="AA108" s="29"/>
      <c r="AB108" s="29" t="e">
        <f t="shared" si="3"/>
        <v>#NUM!</v>
      </c>
      <c r="AC108" s="29"/>
    </row>
    <row r="109" spans="1:29" hidden="1">
      <c r="A109" s="60" t="s">
        <v>35</v>
      </c>
      <c r="B109" s="20"/>
      <c r="C109" s="26">
        <v>2.37</v>
      </c>
      <c r="D109" s="26">
        <v>14.78</v>
      </c>
      <c r="E109" s="26">
        <v>23.61</v>
      </c>
      <c r="F109" s="26"/>
      <c r="G109" s="27"/>
      <c r="H109" s="11"/>
      <c r="I109" s="11"/>
      <c r="N109" s="11"/>
      <c r="O109" s="11"/>
      <c r="P109" s="11"/>
      <c r="Q109" s="11"/>
      <c r="R109" s="11"/>
      <c r="S109" s="29">
        <f t="shared" ref="S109:W159" si="4">LN(C109)</f>
        <v>0.86288995514703981</v>
      </c>
      <c r="T109" s="29">
        <f t="shared" si="4"/>
        <v>2.6932749155200555</v>
      </c>
      <c r="U109" s="29">
        <f t="shared" si="4"/>
        <v>3.1616703510974213</v>
      </c>
      <c r="V109" s="29" t="e">
        <f t="shared" si="4"/>
        <v>#NUM!</v>
      </c>
      <c r="W109" s="29" t="e">
        <f t="shared" si="4"/>
        <v>#NUM!</v>
      </c>
      <c r="X109" s="29"/>
      <c r="Y109" s="29"/>
      <c r="Z109" s="29"/>
      <c r="AA109" s="29"/>
      <c r="AB109" s="29" t="e">
        <f t="shared" si="3"/>
        <v>#NUM!</v>
      </c>
      <c r="AC109" s="29"/>
    </row>
    <row r="110" spans="1:29" hidden="1">
      <c r="A110" s="60" t="s">
        <v>36</v>
      </c>
      <c r="B110" s="20"/>
      <c r="C110" s="26">
        <v>2.63</v>
      </c>
      <c r="D110" s="26">
        <v>15.39</v>
      </c>
      <c r="E110" s="26">
        <v>26.44</v>
      </c>
      <c r="F110" s="26"/>
      <c r="G110" s="27"/>
      <c r="H110" s="11"/>
      <c r="I110" s="11"/>
      <c r="N110" s="11"/>
      <c r="O110" s="11"/>
      <c r="P110" s="11"/>
      <c r="Q110" s="11"/>
      <c r="R110" s="11"/>
      <c r="S110" s="29">
        <f t="shared" si="4"/>
        <v>0.96698384618967315</v>
      </c>
      <c r="T110" s="29">
        <f t="shared" si="4"/>
        <v>2.733717947850788</v>
      </c>
      <c r="U110" s="29">
        <f t="shared" si="4"/>
        <v>3.2748780149834857</v>
      </c>
      <c r="V110" s="29" t="e">
        <f t="shared" si="4"/>
        <v>#NUM!</v>
      </c>
      <c r="W110" s="29" t="e">
        <f t="shared" si="4"/>
        <v>#NUM!</v>
      </c>
      <c r="X110" s="29"/>
      <c r="Y110" s="29"/>
      <c r="Z110" s="29"/>
      <c r="AA110" s="29"/>
      <c r="AB110" s="29" t="e">
        <f t="shared" si="3"/>
        <v>#NUM!</v>
      </c>
      <c r="AC110" s="29"/>
    </row>
    <row r="111" spans="1:29" hidden="1">
      <c r="A111" s="60" t="s">
        <v>37</v>
      </c>
      <c r="B111" s="20"/>
      <c r="C111" s="26">
        <v>3.14</v>
      </c>
      <c r="D111" s="26">
        <v>16.809999999999999</v>
      </c>
      <c r="E111" s="26">
        <v>28.26</v>
      </c>
      <c r="F111" s="26"/>
      <c r="G111" s="27"/>
      <c r="H111" s="11"/>
      <c r="I111" s="11"/>
      <c r="N111" s="11"/>
      <c r="O111" s="11"/>
      <c r="P111" s="11"/>
      <c r="Q111" s="11"/>
      <c r="R111" s="11"/>
      <c r="S111" s="29">
        <f t="shared" si="4"/>
        <v>1.144222799920162</v>
      </c>
      <c r="T111" s="29">
        <f t="shared" si="4"/>
        <v>2.8219739474205241</v>
      </c>
      <c r="U111" s="29">
        <f t="shared" si="4"/>
        <v>3.3414473772563813</v>
      </c>
      <c r="V111" s="29" t="e">
        <f t="shared" si="4"/>
        <v>#NUM!</v>
      </c>
      <c r="W111" s="29" t="e">
        <f t="shared" si="4"/>
        <v>#NUM!</v>
      </c>
      <c r="X111" s="29"/>
      <c r="Y111" s="29"/>
      <c r="Z111" s="29"/>
      <c r="AA111" s="29"/>
      <c r="AB111" s="29" t="e">
        <f t="shared" si="3"/>
        <v>#NUM!</v>
      </c>
      <c r="AC111" s="29"/>
    </row>
    <row r="112" spans="1:29" hidden="1">
      <c r="A112" s="60" t="s">
        <v>38</v>
      </c>
      <c r="B112" s="20"/>
      <c r="C112" s="26">
        <v>3.18</v>
      </c>
      <c r="D112" s="26">
        <v>17.059999999999999</v>
      </c>
      <c r="E112" s="26">
        <v>28.45</v>
      </c>
      <c r="F112" s="26"/>
      <c r="G112" s="27"/>
      <c r="H112" s="11"/>
      <c r="I112" s="11"/>
      <c r="N112" s="11"/>
      <c r="O112" s="11"/>
      <c r="P112" s="11"/>
      <c r="Q112" s="11"/>
      <c r="R112" s="11"/>
      <c r="S112" s="29">
        <f t="shared" si="4"/>
        <v>1.1568811967920856</v>
      </c>
      <c r="T112" s="29">
        <f t="shared" si="4"/>
        <v>2.8367365420635329</v>
      </c>
      <c r="U112" s="29">
        <f t="shared" si="4"/>
        <v>3.34814816057234</v>
      </c>
      <c r="V112" s="29" t="e">
        <f t="shared" si="4"/>
        <v>#NUM!</v>
      </c>
      <c r="W112" s="29" t="e">
        <f t="shared" si="4"/>
        <v>#NUM!</v>
      </c>
      <c r="X112" s="29"/>
      <c r="Y112" s="29"/>
      <c r="Z112" s="29"/>
      <c r="AA112" s="29"/>
      <c r="AB112" s="29" t="e">
        <f t="shared" si="3"/>
        <v>#NUM!</v>
      </c>
      <c r="AC112" s="29"/>
    </row>
    <row r="113" spans="1:29" hidden="1">
      <c r="A113" s="60" t="s">
        <v>39</v>
      </c>
      <c r="B113" s="20"/>
      <c r="C113" s="26">
        <v>2.78</v>
      </c>
      <c r="D113" s="26">
        <v>17.64</v>
      </c>
      <c r="E113" s="26">
        <v>30.24</v>
      </c>
      <c r="F113" s="26"/>
      <c r="G113" s="27"/>
      <c r="H113" s="11"/>
      <c r="I113" s="11"/>
      <c r="N113" s="11"/>
      <c r="O113" s="11"/>
      <c r="P113" s="11"/>
      <c r="Q113" s="11"/>
      <c r="R113" s="11"/>
      <c r="S113" s="29">
        <f t="shared" si="4"/>
        <v>1.0224509277025455</v>
      </c>
      <c r="T113" s="29">
        <f t="shared" si="4"/>
        <v>2.8701690505786455</v>
      </c>
      <c r="U113" s="29">
        <f t="shared" si="4"/>
        <v>3.4091655513113324</v>
      </c>
      <c r="V113" s="29" t="e">
        <f t="shared" si="4"/>
        <v>#NUM!</v>
      </c>
      <c r="W113" s="29" t="e">
        <f t="shared" si="4"/>
        <v>#NUM!</v>
      </c>
      <c r="X113" s="29"/>
      <c r="Y113" s="29"/>
      <c r="Z113" s="29"/>
      <c r="AA113" s="29"/>
      <c r="AB113" s="29" t="e">
        <f t="shared" si="3"/>
        <v>#NUM!</v>
      </c>
      <c r="AC113" s="29"/>
    </row>
    <row r="114" spans="1:29" hidden="1">
      <c r="A114" s="60" t="s">
        <v>48</v>
      </c>
      <c r="B114" s="20"/>
      <c r="C114" s="26">
        <v>2.29</v>
      </c>
      <c r="D114" s="26">
        <v>18.309999999999999</v>
      </c>
      <c r="E114" s="26">
        <v>31.46</v>
      </c>
      <c r="F114" s="26"/>
      <c r="G114" s="27"/>
      <c r="H114" s="11"/>
      <c r="I114" s="11"/>
      <c r="N114" s="11"/>
      <c r="O114" s="11"/>
      <c r="P114" s="11"/>
      <c r="Q114" s="11"/>
      <c r="R114" s="11"/>
      <c r="S114" s="29">
        <f t="shared" si="4"/>
        <v>0.82855181756614826</v>
      </c>
      <c r="T114" s="29">
        <f t="shared" si="4"/>
        <v>2.9074473586864191</v>
      </c>
      <c r="U114" s="29">
        <f t="shared" si="4"/>
        <v>3.4487168976301317</v>
      </c>
      <c r="V114" s="29" t="e">
        <f t="shared" si="4"/>
        <v>#NUM!</v>
      </c>
      <c r="W114" s="29" t="e">
        <f t="shared" si="4"/>
        <v>#NUM!</v>
      </c>
      <c r="X114" s="29"/>
      <c r="Y114" s="29"/>
      <c r="Z114" s="29"/>
      <c r="AA114" s="29"/>
      <c r="AB114" s="29" t="e">
        <f t="shared" si="3"/>
        <v>#NUM!</v>
      </c>
      <c r="AC114" s="29"/>
    </row>
    <row r="115" spans="1:29" hidden="1">
      <c r="A115" s="60" t="s">
        <v>29</v>
      </c>
      <c r="B115" s="20"/>
      <c r="C115" s="26">
        <v>3.03</v>
      </c>
      <c r="D115" s="26">
        <v>18.82</v>
      </c>
      <c r="E115" s="26">
        <v>34.83</v>
      </c>
      <c r="F115" s="26"/>
      <c r="G115" s="27"/>
      <c r="H115" s="11"/>
      <c r="I115" s="11"/>
      <c r="N115" s="11"/>
      <c r="O115" s="11"/>
      <c r="P115" s="11"/>
      <c r="Q115" s="11"/>
      <c r="R115" s="11"/>
      <c r="S115" s="29">
        <f t="shared" si="4"/>
        <v>1.1085626195212777</v>
      </c>
      <c r="T115" s="29">
        <f t="shared" si="4"/>
        <v>2.9349201341572337</v>
      </c>
      <c r="U115" s="29">
        <f t="shared" si="4"/>
        <v>3.5504790843779097</v>
      </c>
      <c r="V115" s="29" t="e">
        <f t="shared" si="4"/>
        <v>#NUM!</v>
      </c>
      <c r="W115" s="29" t="e">
        <f t="shared" si="4"/>
        <v>#NUM!</v>
      </c>
      <c r="X115" s="29"/>
      <c r="Y115" s="29"/>
      <c r="Z115" s="29"/>
      <c r="AA115" s="29"/>
      <c r="AB115" s="29" t="e">
        <f t="shared" si="3"/>
        <v>#NUM!</v>
      </c>
      <c r="AC115" s="29"/>
    </row>
    <row r="116" spans="1:29" hidden="1">
      <c r="A116" s="60" t="s">
        <v>30</v>
      </c>
      <c r="B116" s="20"/>
      <c r="C116" s="26">
        <v>2.88</v>
      </c>
      <c r="D116" s="26">
        <v>18.52</v>
      </c>
      <c r="E116" s="26">
        <v>34.17</v>
      </c>
      <c r="F116" s="26"/>
      <c r="G116" s="27"/>
      <c r="H116" s="11"/>
      <c r="I116" s="11"/>
      <c r="N116" s="11"/>
      <c r="O116" s="11"/>
      <c r="P116" s="11"/>
      <c r="Q116" s="11"/>
      <c r="R116" s="11"/>
      <c r="S116" s="29">
        <f t="shared" si="4"/>
        <v>1.0577902941478545</v>
      </c>
      <c r="T116" s="29">
        <f t="shared" si="4"/>
        <v>2.9188512292180331</v>
      </c>
      <c r="U116" s="29">
        <f t="shared" si="4"/>
        <v>3.5313480661272005</v>
      </c>
      <c r="V116" s="29" t="e">
        <f t="shared" si="4"/>
        <v>#NUM!</v>
      </c>
      <c r="W116" s="29" t="e">
        <f t="shared" si="4"/>
        <v>#NUM!</v>
      </c>
      <c r="X116" s="29"/>
      <c r="Y116" s="29"/>
      <c r="Z116" s="29"/>
      <c r="AA116" s="29"/>
      <c r="AB116" s="29" t="e">
        <f t="shared" si="3"/>
        <v>#NUM!</v>
      </c>
      <c r="AC116" s="29"/>
    </row>
    <row r="117" spans="1:29" hidden="1">
      <c r="A117" s="60" t="s">
        <v>31</v>
      </c>
      <c r="B117" s="20"/>
      <c r="C117" s="26">
        <v>2.8</v>
      </c>
      <c r="D117" s="26">
        <v>18.39</v>
      </c>
      <c r="E117" s="26">
        <v>34.81</v>
      </c>
      <c r="F117" s="26"/>
      <c r="G117" s="27"/>
      <c r="H117" s="11"/>
      <c r="I117" s="11"/>
      <c r="N117" s="11"/>
      <c r="O117" s="11"/>
      <c r="P117" s="11"/>
      <c r="Q117" s="11"/>
      <c r="R117" s="11"/>
      <c r="S117" s="29">
        <f t="shared" si="4"/>
        <v>1.0296194171811581</v>
      </c>
      <c r="T117" s="29">
        <f t="shared" si="4"/>
        <v>2.9118070386162298</v>
      </c>
      <c r="U117" s="29">
        <f t="shared" si="4"/>
        <v>3.5499047018233476</v>
      </c>
      <c r="V117" s="29" t="e">
        <f t="shared" si="4"/>
        <v>#NUM!</v>
      </c>
      <c r="W117" s="29" t="e">
        <f t="shared" si="4"/>
        <v>#NUM!</v>
      </c>
      <c r="X117" s="29"/>
      <c r="Y117" s="29"/>
      <c r="Z117" s="29"/>
      <c r="AA117" s="29"/>
      <c r="AB117" s="29" t="e">
        <f t="shared" si="3"/>
        <v>#NUM!</v>
      </c>
      <c r="AC117" s="29"/>
    </row>
    <row r="118" spans="1:29" hidden="1">
      <c r="A118" s="60" t="s">
        <v>32</v>
      </c>
      <c r="B118" s="20"/>
      <c r="C118" s="26">
        <v>2.4</v>
      </c>
      <c r="D118" s="26">
        <v>18.57</v>
      </c>
      <c r="E118" s="26">
        <v>36.46</v>
      </c>
      <c r="F118" s="26"/>
      <c r="G118" s="27"/>
      <c r="H118" s="11"/>
      <c r="I118" s="11"/>
      <c r="N118" s="11"/>
      <c r="O118" s="11"/>
      <c r="P118" s="11"/>
      <c r="Q118" s="11"/>
      <c r="R118" s="11"/>
      <c r="S118" s="29">
        <f t="shared" si="4"/>
        <v>0.87546873735389985</v>
      </c>
      <c r="T118" s="29">
        <f t="shared" si="4"/>
        <v>2.9215473753646144</v>
      </c>
      <c r="U118" s="29">
        <f t="shared" si="4"/>
        <v>3.596215769250517</v>
      </c>
      <c r="V118" s="29" t="e">
        <f t="shared" si="4"/>
        <v>#NUM!</v>
      </c>
      <c r="W118" s="29" t="e">
        <f t="shared" si="4"/>
        <v>#NUM!</v>
      </c>
      <c r="X118" s="29"/>
      <c r="Y118" s="29"/>
      <c r="Z118" s="29"/>
      <c r="AA118" s="29"/>
      <c r="AB118" s="29" t="e">
        <f t="shared" si="3"/>
        <v>#NUM!</v>
      </c>
      <c r="AC118" s="29"/>
    </row>
    <row r="119" spans="1:29" hidden="1">
      <c r="A119" s="60" t="s">
        <v>33</v>
      </c>
      <c r="B119" s="20"/>
      <c r="C119" s="26">
        <v>2.02</v>
      </c>
      <c r="D119" s="26">
        <v>18.46</v>
      </c>
      <c r="E119" s="26">
        <v>36.28</v>
      </c>
      <c r="F119" s="26"/>
      <c r="G119" s="27"/>
      <c r="H119" s="11"/>
      <c r="I119" s="11"/>
      <c r="N119" s="11"/>
      <c r="O119" s="11"/>
      <c r="P119" s="11"/>
      <c r="Q119" s="11"/>
      <c r="R119" s="11"/>
      <c r="S119" s="29">
        <f t="shared" si="4"/>
        <v>0.70309751141311339</v>
      </c>
      <c r="T119" s="29">
        <f t="shared" si="4"/>
        <v>2.9156062290747062</v>
      </c>
      <c r="U119" s="29">
        <f t="shared" si="4"/>
        <v>3.5912666252469361</v>
      </c>
      <c r="V119" s="29" t="e">
        <f t="shared" si="4"/>
        <v>#NUM!</v>
      </c>
      <c r="W119" s="29" t="e">
        <f t="shared" si="4"/>
        <v>#NUM!</v>
      </c>
      <c r="X119" s="29"/>
      <c r="Y119" s="29"/>
      <c r="Z119" s="29"/>
      <c r="AA119" s="29"/>
      <c r="AB119" s="29" t="e">
        <f t="shared" si="3"/>
        <v>#NUM!</v>
      </c>
      <c r="AC119" s="29"/>
    </row>
    <row r="120" spans="1:29" hidden="1">
      <c r="A120" s="60" t="s">
        <v>34</v>
      </c>
      <c r="B120" s="20"/>
      <c r="C120" s="26">
        <v>2.09</v>
      </c>
      <c r="D120" s="26">
        <v>19.03</v>
      </c>
      <c r="E120" s="26">
        <v>36.03</v>
      </c>
      <c r="F120" s="26"/>
      <c r="G120" s="27"/>
      <c r="H120" s="11"/>
      <c r="I120" s="11"/>
      <c r="N120" s="11"/>
      <c r="O120" s="11"/>
      <c r="P120" s="11"/>
      <c r="Q120" s="11"/>
      <c r="R120" s="11"/>
      <c r="S120" s="29">
        <f t="shared" si="4"/>
        <v>0.73716406597671957</v>
      </c>
      <c r="T120" s="29">
        <f t="shared" si="4"/>
        <v>2.9460166813080582</v>
      </c>
      <c r="U120" s="29">
        <f t="shared" si="4"/>
        <v>3.5843519247600018</v>
      </c>
      <c r="V120" s="29" t="e">
        <f t="shared" si="4"/>
        <v>#NUM!</v>
      </c>
      <c r="W120" s="29" t="e">
        <f t="shared" si="4"/>
        <v>#NUM!</v>
      </c>
      <c r="X120" s="29"/>
      <c r="Y120" s="29"/>
      <c r="Z120" s="29"/>
      <c r="AA120" s="29"/>
      <c r="AB120" s="29" t="e">
        <f t="shared" si="3"/>
        <v>#NUM!</v>
      </c>
      <c r="AC120" s="29"/>
    </row>
    <row r="121" spans="1:29" hidden="1">
      <c r="A121" s="60" t="s">
        <v>35</v>
      </c>
      <c r="B121" s="20"/>
      <c r="C121" s="26">
        <v>3.25</v>
      </c>
      <c r="D121" s="26">
        <v>19.32</v>
      </c>
      <c r="E121" s="26">
        <v>42.69</v>
      </c>
      <c r="F121" s="26"/>
      <c r="G121" s="27"/>
      <c r="H121" s="11"/>
      <c r="I121" s="11"/>
      <c r="N121" s="11"/>
      <c r="O121" s="11"/>
      <c r="P121" s="11"/>
      <c r="Q121" s="11"/>
      <c r="R121" s="11"/>
      <c r="S121" s="29">
        <f t="shared" si="4"/>
        <v>1.1786549963416462</v>
      </c>
      <c r="T121" s="29">
        <f t="shared" si="4"/>
        <v>2.9611408287843721</v>
      </c>
      <c r="U121" s="29">
        <f t="shared" si="4"/>
        <v>3.7539647007698704</v>
      </c>
      <c r="V121" s="29" t="e">
        <f t="shared" si="4"/>
        <v>#NUM!</v>
      </c>
      <c r="W121" s="29" t="e">
        <f t="shared" si="4"/>
        <v>#NUM!</v>
      </c>
      <c r="X121" s="29"/>
      <c r="Y121" s="29"/>
      <c r="Z121" s="29"/>
      <c r="AA121" s="29"/>
      <c r="AB121" s="29" t="e">
        <f t="shared" si="3"/>
        <v>#NUM!</v>
      </c>
      <c r="AC121" s="29"/>
    </row>
    <row r="122" spans="1:29" hidden="1">
      <c r="A122" s="60" t="s">
        <v>36</v>
      </c>
      <c r="B122" s="20"/>
      <c r="C122" s="26">
        <v>3.33</v>
      </c>
      <c r="D122" s="26">
        <v>19.13</v>
      </c>
      <c r="E122" s="26">
        <v>39.68</v>
      </c>
      <c r="F122" s="26"/>
      <c r="G122" s="27"/>
      <c r="H122" s="11"/>
      <c r="I122" s="11"/>
      <c r="N122" s="11"/>
      <c r="O122" s="11"/>
      <c r="P122" s="11"/>
      <c r="Q122" s="11"/>
      <c r="R122" s="11"/>
      <c r="S122" s="29">
        <f t="shared" si="4"/>
        <v>1.2029723039923526</v>
      </c>
      <c r="T122" s="29">
        <f t="shared" si="4"/>
        <v>2.9512577834521614</v>
      </c>
      <c r="U122" s="29">
        <f t="shared" si="4"/>
        <v>3.6808472824166723</v>
      </c>
      <c r="V122" s="29" t="e">
        <f t="shared" si="4"/>
        <v>#NUM!</v>
      </c>
      <c r="W122" s="29" t="e">
        <f t="shared" si="4"/>
        <v>#NUM!</v>
      </c>
      <c r="X122" s="29"/>
      <c r="Y122" s="29"/>
      <c r="Z122" s="29"/>
      <c r="AA122" s="29"/>
      <c r="AB122" s="29" t="e">
        <f t="shared" si="3"/>
        <v>#NUM!</v>
      </c>
      <c r="AC122" s="29"/>
    </row>
    <row r="123" spans="1:29" hidden="1">
      <c r="A123" s="60" t="s">
        <v>37</v>
      </c>
      <c r="B123" s="20"/>
      <c r="C123" s="26">
        <v>3.3</v>
      </c>
      <c r="D123" s="26">
        <v>19.190000000000001</v>
      </c>
      <c r="E123" s="26">
        <v>39.68</v>
      </c>
      <c r="F123" s="26"/>
      <c r="G123" s="27"/>
      <c r="H123" s="11"/>
      <c r="I123" s="11"/>
      <c r="N123" s="11"/>
      <c r="O123" s="11"/>
      <c r="P123" s="11"/>
      <c r="Q123" s="11"/>
      <c r="R123" s="11"/>
      <c r="S123" s="29">
        <f t="shared" si="4"/>
        <v>1.1939224684724346</v>
      </c>
      <c r="T123" s="29">
        <f t="shared" si="4"/>
        <v>2.9543893100196086</v>
      </c>
      <c r="U123" s="29">
        <f t="shared" si="4"/>
        <v>3.6808472824166723</v>
      </c>
      <c r="V123" s="29" t="e">
        <f t="shared" si="4"/>
        <v>#NUM!</v>
      </c>
      <c r="W123" s="29" t="e">
        <f t="shared" si="4"/>
        <v>#NUM!</v>
      </c>
      <c r="X123" s="29"/>
      <c r="Y123" s="29"/>
      <c r="Z123" s="29"/>
      <c r="AA123" s="29"/>
      <c r="AB123" s="29" t="e">
        <f t="shared" si="3"/>
        <v>#NUM!</v>
      </c>
      <c r="AC123" s="29"/>
    </row>
    <row r="124" spans="1:29" hidden="1">
      <c r="A124" s="60" t="s">
        <v>38</v>
      </c>
      <c r="B124" s="20"/>
      <c r="C124" s="26">
        <v>3.36</v>
      </c>
      <c r="D124" s="26">
        <v>19.07</v>
      </c>
      <c r="E124" s="26">
        <v>37.75</v>
      </c>
      <c r="F124" s="26"/>
      <c r="G124" s="27"/>
      <c r="H124" s="11"/>
      <c r="I124" s="11"/>
      <c r="N124" s="11"/>
      <c r="O124" s="11"/>
      <c r="P124" s="11"/>
      <c r="Q124" s="11"/>
      <c r="R124" s="11"/>
      <c r="S124" s="29">
        <f t="shared" si="4"/>
        <v>1.2119409739751128</v>
      </c>
      <c r="T124" s="29">
        <f t="shared" si="4"/>
        <v>2.9481164196123277</v>
      </c>
      <c r="U124" s="29">
        <f t="shared" si="4"/>
        <v>3.6309854756950335</v>
      </c>
      <c r="V124" s="29" t="e">
        <f t="shared" si="4"/>
        <v>#NUM!</v>
      </c>
      <c r="W124" s="29" t="e">
        <f t="shared" si="4"/>
        <v>#NUM!</v>
      </c>
      <c r="X124" s="29"/>
      <c r="Y124" s="29"/>
      <c r="Z124" s="29"/>
      <c r="AA124" s="29"/>
      <c r="AB124" s="29" t="e">
        <f t="shared" si="3"/>
        <v>#NUM!</v>
      </c>
      <c r="AC124" s="29"/>
    </row>
    <row r="125" spans="1:29" hidden="1">
      <c r="A125" s="60" t="s">
        <v>39</v>
      </c>
      <c r="B125" s="20"/>
      <c r="C125" s="26">
        <v>3.61</v>
      </c>
      <c r="D125" s="26">
        <v>19.12</v>
      </c>
      <c r="E125" s="26">
        <v>37.36</v>
      </c>
      <c r="F125" s="26"/>
      <c r="G125" s="27"/>
      <c r="H125" s="11"/>
      <c r="I125" s="11"/>
      <c r="N125" s="11"/>
      <c r="O125" s="11"/>
      <c r="P125" s="11"/>
      <c r="Q125" s="11"/>
      <c r="R125" s="11"/>
      <c r="S125" s="29">
        <f t="shared" si="4"/>
        <v>1.2837077723447896</v>
      </c>
      <c r="T125" s="29">
        <f t="shared" si="4"/>
        <v>2.9507349076232554</v>
      </c>
      <c r="U125" s="29">
        <f t="shared" si="4"/>
        <v>3.6206006133606419</v>
      </c>
      <c r="V125" s="29" t="e">
        <f t="shared" si="4"/>
        <v>#NUM!</v>
      </c>
      <c r="W125" s="29" t="e">
        <f t="shared" si="4"/>
        <v>#NUM!</v>
      </c>
      <c r="X125" s="29"/>
      <c r="Y125" s="29"/>
      <c r="Z125" s="29"/>
      <c r="AA125" s="29"/>
      <c r="AB125" s="29" t="e">
        <f t="shared" si="3"/>
        <v>#NUM!</v>
      </c>
      <c r="AC125" s="29"/>
    </row>
    <row r="126" spans="1:29" hidden="1">
      <c r="A126" s="60" t="s">
        <v>49</v>
      </c>
      <c r="B126" s="20"/>
      <c r="C126" s="26">
        <v>3.62</v>
      </c>
      <c r="D126" s="26">
        <v>19.190000000000001</v>
      </c>
      <c r="E126" s="26">
        <v>35.619999999999997</v>
      </c>
      <c r="F126" s="26"/>
      <c r="G126" s="27"/>
      <c r="H126" s="11"/>
      <c r="I126" s="11"/>
      <c r="N126" s="11"/>
      <c r="O126" s="11"/>
      <c r="P126" s="11"/>
      <c r="Q126" s="11"/>
      <c r="R126" s="11"/>
      <c r="S126" s="29">
        <f t="shared" si="4"/>
        <v>1.2864740258376797</v>
      </c>
      <c r="T126" s="29">
        <f t="shared" si="4"/>
        <v>2.9543893100196086</v>
      </c>
      <c r="U126" s="29">
        <f t="shared" si="4"/>
        <v>3.5729072778615154</v>
      </c>
      <c r="V126" s="29" t="e">
        <f t="shared" si="4"/>
        <v>#NUM!</v>
      </c>
      <c r="W126" s="29" t="e">
        <f t="shared" si="4"/>
        <v>#NUM!</v>
      </c>
      <c r="X126" s="29"/>
      <c r="Y126" s="29"/>
      <c r="Z126" s="29"/>
      <c r="AA126" s="29"/>
      <c r="AB126" s="29" t="e">
        <f t="shared" si="3"/>
        <v>#NUM!</v>
      </c>
      <c r="AC126" s="29"/>
    </row>
    <row r="127" spans="1:29" hidden="1">
      <c r="A127" s="60" t="s">
        <v>29</v>
      </c>
      <c r="B127" s="20"/>
      <c r="C127" s="26">
        <v>3.56</v>
      </c>
      <c r="D127" s="26">
        <v>19.3</v>
      </c>
      <c r="E127" s="26">
        <v>35.450000000000003</v>
      </c>
      <c r="F127" s="26"/>
      <c r="G127" s="27"/>
      <c r="H127" s="11"/>
      <c r="I127" s="11"/>
      <c r="N127" s="11"/>
      <c r="O127" s="11"/>
      <c r="P127" s="11"/>
      <c r="Q127" s="11"/>
      <c r="R127" s="11"/>
      <c r="S127" s="29">
        <f t="shared" si="4"/>
        <v>1.2697605448639391</v>
      </c>
      <c r="T127" s="29">
        <f t="shared" si="4"/>
        <v>2.9601050959108397</v>
      </c>
      <c r="U127" s="29">
        <f t="shared" si="4"/>
        <v>3.5681232529781366</v>
      </c>
      <c r="V127" s="29" t="e">
        <f t="shared" si="4"/>
        <v>#NUM!</v>
      </c>
      <c r="W127" s="29" t="e">
        <f t="shared" si="4"/>
        <v>#NUM!</v>
      </c>
      <c r="X127" s="29"/>
      <c r="Y127" s="29"/>
      <c r="Z127" s="29"/>
      <c r="AA127" s="29"/>
      <c r="AB127" s="29" t="e">
        <f t="shared" si="3"/>
        <v>#NUM!</v>
      </c>
      <c r="AC127" s="29"/>
    </row>
    <row r="128" spans="1:29" hidden="1">
      <c r="A128" s="60" t="s">
        <v>30</v>
      </c>
      <c r="B128" s="20"/>
      <c r="C128" s="26">
        <v>3.1</v>
      </c>
      <c r="D128" s="26">
        <v>14.87</v>
      </c>
      <c r="E128" s="26">
        <v>33.76</v>
      </c>
      <c r="F128" s="26"/>
      <c r="G128" s="27"/>
      <c r="H128" s="11"/>
      <c r="I128" s="11"/>
      <c r="N128" s="11"/>
      <c r="O128" s="11"/>
      <c r="P128" s="11"/>
      <c r="Q128" s="11"/>
      <c r="R128" s="11"/>
      <c r="S128" s="29">
        <f t="shared" si="4"/>
        <v>1.1314021114911006</v>
      </c>
      <c r="T128" s="29">
        <f t="shared" si="4"/>
        <v>2.6993457604720636</v>
      </c>
      <c r="U128" s="29">
        <f t="shared" si="4"/>
        <v>3.5192766697277564</v>
      </c>
      <c r="V128" s="29" t="e">
        <f t="shared" si="4"/>
        <v>#NUM!</v>
      </c>
      <c r="W128" s="29" t="e">
        <f t="shared" si="4"/>
        <v>#NUM!</v>
      </c>
      <c r="X128" s="29"/>
      <c r="Y128" s="29"/>
      <c r="Z128" s="29"/>
      <c r="AA128" s="29"/>
      <c r="AB128" s="29" t="e">
        <f t="shared" si="3"/>
        <v>#NUM!</v>
      </c>
      <c r="AC128" s="29"/>
    </row>
    <row r="129" spans="1:29" hidden="1">
      <c r="A129" s="60" t="s">
        <v>31</v>
      </c>
      <c r="B129" s="20"/>
      <c r="C129" s="26">
        <v>2.75</v>
      </c>
      <c r="D129" s="26">
        <v>19.22</v>
      </c>
      <c r="E129" s="26">
        <v>34.58</v>
      </c>
      <c r="F129" s="26"/>
      <c r="G129" s="27"/>
      <c r="H129" s="11"/>
      <c r="I129" s="11"/>
      <c r="N129" s="11"/>
      <c r="O129" s="11"/>
      <c r="P129" s="11"/>
      <c r="Q129" s="11"/>
      <c r="R129" s="11"/>
      <c r="S129" s="29">
        <f t="shared" si="4"/>
        <v>1.0116009116784799</v>
      </c>
      <c r="T129" s="29">
        <f t="shared" si="4"/>
        <v>2.9559514035421466</v>
      </c>
      <c r="U129" s="29">
        <f t="shared" si="4"/>
        <v>3.5432754802551445</v>
      </c>
      <c r="V129" s="29" t="e">
        <f t="shared" si="4"/>
        <v>#NUM!</v>
      </c>
      <c r="W129" s="29" t="e">
        <f t="shared" si="4"/>
        <v>#NUM!</v>
      </c>
      <c r="X129" s="29"/>
      <c r="Y129" s="29"/>
      <c r="Z129" s="29"/>
      <c r="AA129" s="29"/>
      <c r="AB129" s="29" t="e">
        <f t="shared" si="3"/>
        <v>#NUM!</v>
      </c>
      <c r="AC129" s="29"/>
    </row>
    <row r="130" spans="1:29" hidden="1">
      <c r="A130" s="60" t="s">
        <v>32</v>
      </c>
      <c r="B130" s="20"/>
      <c r="C130" s="26">
        <v>2.48</v>
      </c>
      <c r="D130" s="26">
        <v>19.510000000000002</v>
      </c>
      <c r="E130" s="26">
        <v>33.25</v>
      </c>
      <c r="F130" s="26"/>
      <c r="G130" s="27"/>
      <c r="H130" s="11"/>
      <c r="I130" s="11"/>
      <c r="N130" s="11"/>
      <c r="O130" s="11"/>
      <c r="P130" s="11"/>
      <c r="Q130" s="11"/>
      <c r="R130" s="11"/>
      <c r="S130" s="29">
        <f t="shared" si="4"/>
        <v>0.90825856017689077</v>
      </c>
      <c r="T130" s="29">
        <f t="shared" si="4"/>
        <v>2.97092715463502</v>
      </c>
      <c r="U130" s="29">
        <f t="shared" si="4"/>
        <v>3.5040547671018634</v>
      </c>
      <c r="V130" s="29" t="e">
        <f t="shared" si="4"/>
        <v>#NUM!</v>
      </c>
      <c r="W130" s="29" t="e">
        <f t="shared" si="4"/>
        <v>#NUM!</v>
      </c>
      <c r="X130" s="29"/>
      <c r="Y130" s="29"/>
      <c r="Z130" s="29"/>
      <c r="AA130" s="29"/>
      <c r="AB130" s="29" t="e">
        <f t="shared" si="3"/>
        <v>#NUM!</v>
      </c>
      <c r="AC130" s="29"/>
    </row>
    <row r="131" spans="1:29" hidden="1">
      <c r="A131" s="60" t="s">
        <v>33</v>
      </c>
      <c r="B131" s="20"/>
      <c r="C131" s="26">
        <v>2.41</v>
      </c>
      <c r="D131" s="26">
        <v>18.760000000000002</v>
      </c>
      <c r="E131" s="26">
        <v>33.200000000000003</v>
      </c>
      <c r="F131" s="26"/>
      <c r="G131" s="27"/>
      <c r="H131" s="11"/>
      <c r="I131" s="11"/>
      <c r="N131" s="11"/>
      <c r="O131" s="11"/>
      <c r="P131" s="11"/>
      <c r="Q131" s="11"/>
      <c r="R131" s="11"/>
      <c r="S131" s="29">
        <f t="shared" si="4"/>
        <v>0.87962674750256364</v>
      </c>
      <c r="T131" s="29">
        <f t="shared" si="4"/>
        <v>2.9317269435780786</v>
      </c>
      <c r="U131" s="29">
        <f t="shared" si="4"/>
        <v>3.5025498759224432</v>
      </c>
      <c r="V131" s="29" t="e">
        <f t="shared" si="4"/>
        <v>#NUM!</v>
      </c>
      <c r="W131" s="29" t="e">
        <f t="shared" si="4"/>
        <v>#NUM!</v>
      </c>
      <c r="X131" s="29"/>
      <c r="Y131" s="29"/>
      <c r="Z131" s="29"/>
      <c r="AA131" s="29"/>
      <c r="AB131" s="29" t="e">
        <f t="shared" si="3"/>
        <v>#NUM!</v>
      </c>
      <c r="AC131" s="29"/>
    </row>
    <row r="132" spans="1:29" hidden="1">
      <c r="A132" s="60" t="s">
        <v>34</v>
      </c>
      <c r="B132" s="20"/>
      <c r="C132" s="26">
        <v>2.54</v>
      </c>
      <c r="D132" s="26">
        <v>21.28</v>
      </c>
      <c r="E132" s="26">
        <v>33.56</v>
      </c>
      <c r="F132" s="26"/>
      <c r="G132" s="27"/>
      <c r="H132" s="11"/>
      <c r="I132" s="11"/>
      <c r="N132" s="11"/>
      <c r="O132" s="11"/>
      <c r="P132" s="11"/>
      <c r="Q132" s="11"/>
      <c r="R132" s="11"/>
      <c r="S132" s="29">
        <f t="shared" si="4"/>
        <v>0.93216408103044524</v>
      </c>
      <c r="T132" s="29">
        <f t="shared" si="4"/>
        <v>3.0577676644734435</v>
      </c>
      <c r="U132" s="29">
        <f t="shared" si="4"/>
        <v>3.5133348815990053</v>
      </c>
      <c r="V132" s="29" t="e">
        <f t="shared" si="4"/>
        <v>#NUM!</v>
      </c>
      <c r="W132" s="29" t="e">
        <f t="shared" si="4"/>
        <v>#NUM!</v>
      </c>
      <c r="X132" s="29"/>
      <c r="Y132" s="29"/>
      <c r="Z132" s="29"/>
      <c r="AA132" s="29"/>
      <c r="AB132" s="29" t="e">
        <f t="shared" si="3"/>
        <v>#NUM!</v>
      </c>
      <c r="AC132" s="29"/>
    </row>
    <row r="133" spans="1:29" hidden="1">
      <c r="A133" s="60" t="s">
        <v>35</v>
      </c>
      <c r="B133" s="20"/>
      <c r="C133" s="26">
        <v>3</v>
      </c>
      <c r="D133" s="26">
        <v>22.71</v>
      </c>
      <c r="E133" s="26">
        <v>40.54</v>
      </c>
      <c r="F133" s="26"/>
      <c r="G133" s="27"/>
      <c r="H133" s="11"/>
      <c r="I133" s="11"/>
      <c r="N133" s="11"/>
      <c r="O133" s="11"/>
      <c r="P133" s="11"/>
      <c r="Q133" s="11"/>
      <c r="R133" s="11"/>
      <c r="S133" s="29">
        <f t="shared" si="4"/>
        <v>1.0986122886681098</v>
      </c>
      <c r="T133" s="29">
        <f t="shared" si="4"/>
        <v>3.1228053561174671</v>
      </c>
      <c r="U133" s="29">
        <f t="shared" si="4"/>
        <v>3.7022891410238539</v>
      </c>
      <c r="V133" s="29" t="e">
        <f t="shared" si="4"/>
        <v>#NUM!</v>
      </c>
      <c r="W133" s="29" t="e">
        <f t="shared" si="4"/>
        <v>#NUM!</v>
      </c>
      <c r="X133" s="29"/>
      <c r="Y133" s="29"/>
      <c r="Z133" s="29"/>
      <c r="AA133" s="29"/>
      <c r="AB133" s="29" t="e">
        <f t="shared" si="3"/>
        <v>#NUM!</v>
      </c>
      <c r="AC133" s="29"/>
    </row>
    <row r="134" spans="1:29" hidden="1">
      <c r="A134" s="60" t="s">
        <v>36</v>
      </c>
      <c r="B134" s="20"/>
      <c r="C134" s="26">
        <v>3.75</v>
      </c>
      <c r="D134" s="26">
        <v>25.11</v>
      </c>
      <c r="E134" s="26">
        <v>41.85</v>
      </c>
      <c r="F134" s="26"/>
      <c r="G134" s="27"/>
      <c r="H134" s="11"/>
      <c r="I134" s="11"/>
      <c r="N134" s="11"/>
      <c r="O134" s="11"/>
      <c r="P134" s="11"/>
      <c r="Q134" s="11"/>
      <c r="R134" s="11"/>
      <c r="S134" s="29">
        <f t="shared" si="4"/>
        <v>1.3217558399823195</v>
      </c>
      <c r="T134" s="29">
        <f t="shared" si="4"/>
        <v>3.2232661731694936</v>
      </c>
      <c r="U134" s="29">
        <f t="shared" si="4"/>
        <v>3.7340917969354845</v>
      </c>
      <c r="V134" s="29" t="e">
        <f t="shared" si="4"/>
        <v>#NUM!</v>
      </c>
      <c r="W134" s="29" t="e">
        <f t="shared" si="4"/>
        <v>#NUM!</v>
      </c>
      <c r="X134" s="29"/>
      <c r="Y134" s="29"/>
      <c r="Z134" s="29"/>
      <c r="AA134" s="29"/>
      <c r="AB134" s="29" t="e">
        <f t="shared" ref="AB134:AB197" si="5">LN(N134)</f>
        <v>#NUM!</v>
      </c>
      <c r="AC134" s="29"/>
    </row>
    <row r="135" spans="1:29" hidden="1">
      <c r="A135" s="60" t="s">
        <v>37</v>
      </c>
      <c r="B135" s="20"/>
      <c r="C135" s="26">
        <v>4.1900000000000004</v>
      </c>
      <c r="D135" s="26">
        <v>27.29</v>
      </c>
      <c r="E135" s="26">
        <v>40</v>
      </c>
      <c r="F135" s="26"/>
      <c r="G135" s="27"/>
      <c r="H135" s="11"/>
      <c r="I135" s="11"/>
      <c r="N135" s="11"/>
      <c r="O135" s="11"/>
      <c r="P135" s="11"/>
      <c r="Q135" s="11"/>
      <c r="R135" s="11"/>
      <c r="S135" s="29">
        <f t="shared" si="4"/>
        <v>1.4327007339340465</v>
      </c>
      <c r="T135" s="29">
        <f t="shared" si="4"/>
        <v>3.306520334720247</v>
      </c>
      <c r="U135" s="29">
        <f t="shared" si="4"/>
        <v>3.6888794541139363</v>
      </c>
      <c r="V135" s="29" t="e">
        <f t="shared" si="4"/>
        <v>#NUM!</v>
      </c>
      <c r="W135" s="29" t="e">
        <f t="shared" si="4"/>
        <v>#NUM!</v>
      </c>
      <c r="X135" s="29"/>
      <c r="Y135" s="29"/>
      <c r="Z135" s="29"/>
      <c r="AA135" s="29"/>
      <c r="AB135" s="29" t="e">
        <f t="shared" si="5"/>
        <v>#NUM!</v>
      </c>
      <c r="AC135" s="29"/>
    </row>
    <row r="136" spans="1:29" hidden="1">
      <c r="A136" s="60" t="s">
        <v>38</v>
      </c>
      <c r="B136" s="20"/>
      <c r="C136" s="26">
        <v>4.41</v>
      </c>
      <c r="D136" s="26">
        <v>27.25</v>
      </c>
      <c r="E136" s="26">
        <v>47.46</v>
      </c>
      <c r="F136" s="26"/>
      <c r="G136" s="27"/>
      <c r="H136" s="11"/>
      <c r="I136" s="11"/>
      <c r="N136" s="11"/>
      <c r="O136" s="11"/>
      <c r="P136" s="11"/>
      <c r="Q136" s="11"/>
      <c r="R136" s="11"/>
      <c r="S136" s="29">
        <f t="shared" si="4"/>
        <v>1.4838746894587547</v>
      </c>
      <c r="T136" s="29">
        <f t="shared" si="4"/>
        <v>3.3050535211092531</v>
      </c>
      <c r="U136" s="29">
        <f t="shared" si="4"/>
        <v>3.8598872510076174</v>
      </c>
      <c r="V136" s="29" t="e">
        <f t="shared" si="4"/>
        <v>#NUM!</v>
      </c>
      <c r="W136" s="29" t="e">
        <f t="shared" si="4"/>
        <v>#NUM!</v>
      </c>
      <c r="X136" s="29"/>
      <c r="Y136" s="29"/>
      <c r="Z136" s="29"/>
      <c r="AA136" s="29"/>
      <c r="AB136" s="29" t="e">
        <f t="shared" si="5"/>
        <v>#NUM!</v>
      </c>
      <c r="AC136" s="29"/>
    </row>
    <row r="137" spans="1:29" hidden="1">
      <c r="A137" s="60" t="s">
        <v>39</v>
      </c>
      <c r="B137" s="20"/>
      <c r="C137" s="26">
        <v>4.5999999999999996</v>
      </c>
      <c r="D137" s="26">
        <v>29.97</v>
      </c>
      <c r="E137" s="26">
        <v>48.45</v>
      </c>
      <c r="F137" s="26"/>
      <c r="G137" s="27"/>
      <c r="H137" s="28"/>
      <c r="I137" s="28"/>
      <c r="N137" s="11"/>
      <c r="O137" s="11"/>
      <c r="P137" s="11"/>
      <c r="Q137" s="11"/>
      <c r="R137" s="11"/>
      <c r="S137" s="29">
        <f t="shared" si="4"/>
        <v>1.5260563034950492</v>
      </c>
      <c r="T137" s="29">
        <f t="shared" si="4"/>
        <v>3.4001968813285717</v>
      </c>
      <c r="U137" s="29">
        <f t="shared" si="4"/>
        <v>3.8805323383367751</v>
      </c>
      <c r="V137" s="29" t="e">
        <f t="shared" si="4"/>
        <v>#NUM!</v>
      </c>
      <c r="W137" s="29" t="e">
        <f t="shared" si="4"/>
        <v>#NUM!</v>
      </c>
      <c r="X137" s="29"/>
      <c r="Y137" s="29"/>
      <c r="Z137" s="29"/>
      <c r="AA137" s="29"/>
      <c r="AB137" s="29" t="e">
        <f t="shared" si="5"/>
        <v>#NUM!</v>
      </c>
      <c r="AC137" s="29"/>
    </row>
    <row r="138" spans="1:29" hidden="1">
      <c r="A138" s="47" t="s">
        <v>50</v>
      </c>
      <c r="B138" s="30" t="s">
        <v>51</v>
      </c>
      <c r="C138" s="26">
        <v>4.8600000000000003</v>
      </c>
      <c r="D138" s="26">
        <v>35.51002428676405</v>
      </c>
      <c r="E138" s="26">
        <v>57.409906113003437</v>
      </c>
      <c r="F138" s="26"/>
      <c r="G138" s="27"/>
      <c r="H138" s="28"/>
      <c r="I138" s="28"/>
      <c r="S138" s="29">
        <f t="shared" si="4"/>
        <v>1.5810384379124025</v>
      </c>
      <c r="T138" s="29">
        <f t="shared" si="4"/>
        <v>3.5698150308963017</v>
      </c>
      <c r="U138" s="29">
        <f t="shared" si="4"/>
        <v>4.0502168688011562</v>
      </c>
      <c r="V138" s="29" t="e">
        <f t="shared" si="4"/>
        <v>#NUM!</v>
      </c>
      <c r="W138" s="29" t="e">
        <f t="shared" si="4"/>
        <v>#NUM!</v>
      </c>
      <c r="X138" s="29"/>
      <c r="Y138" s="29"/>
      <c r="Z138" s="29"/>
      <c r="AA138" s="29"/>
      <c r="AB138" s="29" t="e">
        <f t="shared" si="5"/>
        <v>#NUM!</v>
      </c>
      <c r="AC138" s="29"/>
    </row>
    <row r="139" spans="1:29" hidden="1">
      <c r="A139" s="47" t="s">
        <v>29</v>
      </c>
      <c r="B139" s="30" t="s">
        <v>52</v>
      </c>
      <c r="C139" s="26">
        <v>5.0599999999999996</v>
      </c>
      <c r="D139" s="26">
        <v>34.283590524848435</v>
      </c>
      <c r="E139" s="26">
        <v>14.499481503892316</v>
      </c>
      <c r="F139" s="26"/>
      <c r="G139" s="27"/>
      <c r="H139" s="28"/>
      <c r="I139" s="28"/>
      <c r="S139" s="29">
        <f t="shared" si="4"/>
        <v>1.6213664832993742</v>
      </c>
      <c r="T139" s="29">
        <f t="shared" si="4"/>
        <v>3.5346668293428758</v>
      </c>
      <c r="U139" s="29">
        <f t="shared" si="4"/>
        <v>2.6741128904349294</v>
      </c>
      <c r="V139" s="29" t="e">
        <f t="shared" si="4"/>
        <v>#NUM!</v>
      </c>
      <c r="W139" s="29" t="e">
        <f t="shared" si="4"/>
        <v>#NUM!</v>
      </c>
      <c r="X139" s="29"/>
      <c r="Y139" s="29"/>
      <c r="Z139" s="29"/>
      <c r="AA139" s="29"/>
      <c r="AB139" s="29" t="e">
        <f t="shared" si="5"/>
        <v>#NUM!</v>
      </c>
      <c r="AC139" s="29"/>
    </row>
    <row r="140" spans="1:29" hidden="1">
      <c r="A140" s="47" t="s">
        <v>30</v>
      </c>
      <c r="B140" s="30" t="s">
        <v>53</v>
      </c>
      <c r="C140" s="26">
        <v>5.53</v>
      </c>
      <c r="D140" s="26">
        <v>29.793956810490979</v>
      </c>
      <c r="E140" s="26">
        <v>48.964567332155106</v>
      </c>
      <c r="F140" s="26"/>
      <c r="G140" s="27"/>
      <c r="H140" s="28"/>
      <c r="I140" s="28"/>
      <c r="S140" s="29">
        <f t="shared" si="4"/>
        <v>1.7101878155342434</v>
      </c>
      <c r="T140" s="29">
        <f t="shared" si="4"/>
        <v>3.3943055813521008</v>
      </c>
      <c r="U140" s="29">
        <f t="shared" si="4"/>
        <v>3.8910969208660799</v>
      </c>
      <c r="V140" s="29" t="e">
        <f t="shared" si="4"/>
        <v>#NUM!</v>
      </c>
      <c r="W140" s="29" t="e">
        <f t="shared" si="4"/>
        <v>#NUM!</v>
      </c>
      <c r="X140" s="29"/>
      <c r="Y140" s="29"/>
      <c r="Z140" s="29"/>
      <c r="AA140" s="29"/>
      <c r="AB140" s="29" t="e">
        <f t="shared" si="5"/>
        <v>#NUM!</v>
      </c>
      <c r="AC140" s="29"/>
    </row>
    <row r="141" spans="1:29" hidden="1">
      <c r="A141" s="47" t="s">
        <v>31</v>
      </c>
      <c r="B141" s="30" t="s">
        <v>54</v>
      </c>
      <c r="C141" s="26">
        <v>4.71</v>
      </c>
      <c r="D141" s="26">
        <v>27.757595917247176</v>
      </c>
      <c r="E141" s="26">
        <v>43.962894631749137</v>
      </c>
      <c r="F141" s="26"/>
      <c r="G141" s="27"/>
      <c r="H141" s="28"/>
      <c r="I141" s="28"/>
      <c r="S141" s="29">
        <f t="shared" si="4"/>
        <v>1.5496879080283263</v>
      </c>
      <c r="T141" s="29">
        <f t="shared" si="4"/>
        <v>3.3235095294837582</v>
      </c>
      <c r="U141" s="29">
        <f t="shared" si="4"/>
        <v>3.7833459743136735</v>
      </c>
      <c r="V141" s="29" t="e">
        <f t="shared" si="4"/>
        <v>#NUM!</v>
      </c>
      <c r="W141" s="29" t="e">
        <f t="shared" si="4"/>
        <v>#NUM!</v>
      </c>
      <c r="X141" s="29"/>
      <c r="Y141" s="29"/>
      <c r="Z141" s="29"/>
      <c r="AA141" s="29"/>
      <c r="AB141" s="29" t="e">
        <f t="shared" si="5"/>
        <v>#NUM!</v>
      </c>
      <c r="AC141" s="29"/>
    </row>
    <row r="142" spans="1:29" hidden="1">
      <c r="A142" s="47" t="s">
        <v>32</v>
      </c>
      <c r="B142" s="30" t="s">
        <v>55</v>
      </c>
      <c r="C142" s="26">
        <v>4.6100000000000003</v>
      </c>
      <c r="D142" s="26">
        <v>28.011204186077151</v>
      </c>
      <c r="E142" s="26">
        <v>41.969639646425144</v>
      </c>
      <c r="F142" s="26"/>
      <c r="G142" s="27"/>
      <c r="H142" s="28"/>
      <c r="I142" s="28"/>
      <c r="S142" s="29">
        <f t="shared" si="4"/>
        <v>1.5282278570085572</v>
      </c>
      <c r="T142" s="29">
        <f t="shared" si="4"/>
        <v>3.3326045796394981</v>
      </c>
      <c r="U142" s="29">
        <f t="shared" si="4"/>
        <v>3.7369464913287764</v>
      </c>
      <c r="V142" s="29" t="e">
        <f t="shared" si="4"/>
        <v>#NUM!</v>
      </c>
      <c r="W142" s="29" t="e">
        <f t="shared" si="4"/>
        <v>#NUM!</v>
      </c>
      <c r="X142" s="29"/>
      <c r="Y142" s="29"/>
      <c r="Z142" s="29"/>
      <c r="AA142" s="29"/>
      <c r="AB142" s="29" t="e">
        <f t="shared" si="5"/>
        <v>#NUM!</v>
      </c>
      <c r="AC142" s="29"/>
    </row>
    <row r="143" spans="1:29" hidden="1">
      <c r="A143" s="47" t="s">
        <v>33</v>
      </c>
      <c r="B143" s="30" t="s">
        <v>56</v>
      </c>
      <c r="C143" s="26">
        <v>5.39</v>
      </c>
      <c r="D143" s="26">
        <v>30.354071451891201</v>
      </c>
      <c r="E143" s="26">
        <v>44.101480304750964</v>
      </c>
      <c r="F143" s="26"/>
      <c r="G143" s="27"/>
      <c r="H143" s="28"/>
      <c r="I143" s="28"/>
      <c r="S143" s="29">
        <f t="shared" si="4"/>
        <v>1.6845453849209058</v>
      </c>
      <c r="T143" s="29">
        <f t="shared" si="4"/>
        <v>3.4129306584881443</v>
      </c>
      <c r="U143" s="29">
        <f t="shared" si="4"/>
        <v>3.786493348890597</v>
      </c>
      <c r="V143" s="29" t="e">
        <f t="shared" si="4"/>
        <v>#NUM!</v>
      </c>
      <c r="W143" s="29" t="e">
        <f t="shared" si="4"/>
        <v>#NUM!</v>
      </c>
      <c r="X143" s="29"/>
      <c r="Y143" s="29"/>
      <c r="Z143" s="29"/>
      <c r="AA143" s="29"/>
      <c r="AB143" s="29" t="e">
        <f t="shared" si="5"/>
        <v>#NUM!</v>
      </c>
      <c r="AC143" s="29"/>
    </row>
    <row r="144" spans="1:29" hidden="1">
      <c r="A144" s="47" t="s">
        <v>34</v>
      </c>
      <c r="B144" s="30" t="s">
        <v>57</v>
      </c>
      <c r="C144" s="26">
        <v>5.39</v>
      </c>
      <c r="D144" s="26">
        <v>30.666542814590649</v>
      </c>
      <c r="E144" s="26">
        <v>50.202966077727616</v>
      </c>
      <c r="F144" s="26"/>
      <c r="G144" s="27"/>
      <c r="H144" s="28"/>
      <c r="I144" s="28"/>
      <c r="S144" s="29">
        <f t="shared" si="4"/>
        <v>1.6845453849209058</v>
      </c>
      <c r="T144" s="29">
        <f t="shared" si="4"/>
        <v>3.4231722497181223</v>
      </c>
      <c r="U144" s="29">
        <f t="shared" si="4"/>
        <v>3.9160741101659187</v>
      </c>
      <c r="V144" s="29" t="e">
        <f t="shared" si="4"/>
        <v>#NUM!</v>
      </c>
      <c r="W144" s="29" t="e">
        <f t="shared" si="4"/>
        <v>#NUM!</v>
      </c>
      <c r="X144" s="29"/>
      <c r="Y144" s="29"/>
      <c r="Z144" s="29"/>
      <c r="AA144" s="29"/>
      <c r="AB144" s="29" t="e">
        <f t="shared" si="5"/>
        <v>#NUM!</v>
      </c>
      <c r="AC144" s="29"/>
    </row>
    <row r="145" spans="1:29" hidden="1">
      <c r="A145" s="47" t="s">
        <v>35</v>
      </c>
      <c r="B145" s="30" t="s">
        <v>58</v>
      </c>
      <c r="C145" s="26">
        <v>5.97</v>
      </c>
      <c r="D145" s="26">
        <v>32.079330533362196</v>
      </c>
      <c r="E145" s="26">
        <v>53.443712754884302</v>
      </c>
      <c r="F145" s="26"/>
      <c r="G145" s="27"/>
      <c r="H145" s="28"/>
      <c r="I145" s="28"/>
      <c r="S145" s="29">
        <f t="shared" si="4"/>
        <v>1.7867469274045107</v>
      </c>
      <c r="T145" s="29">
        <f t="shared" si="4"/>
        <v>3.4682119141197809</v>
      </c>
      <c r="U145" s="29">
        <f t="shared" si="4"/>
        <v>3.9786290020187733</v>
      </c>
      <c r="V145" s="29" t="e">
        <f t="shared" si="4"/>
        <v>#NUM!</v>
      </c>
      <c r="W145" s="29" t="e">
        <f t="shared" si="4"/>
        <v>#NUM!</v>
      </c>
      <c r="X145" s="29"/>
      <c r="Y145" s="29"/>
      <c r="Z145" s="29"/>
      <c r="AA145" s="29"/>
      <c r="AB145" s="29" t="e">
        <f t="shared" si="5"/>
        <v>#NUM!</v>
      </c>
      <c r="AC145" s="29"/>
    </row>
    <row r="146" spans="1:29" hidden="1">
      <c r="A146" s="47" t="s">
        <v>36</v>
      </c>
      <c r="B146" s="30" t="s">
        <v>59</v>
      </c>
      <c r="C146" s="26">
        <v>6.22</v>
      </c>
      <c r="D146" s="26">
        <v>31.700984111260642</v>
      </c>
      <c r="E146" s="26">
        <v>52.033595975685792</v>
      </c>
      <c r="F146" s="26"/>
      <c r="G146" s="27"/>
      <c r="H146" s="28"/>
      <c r="I146" s="28"/>
      <c r="S146" s="29">
        <f t="shared" si="4"/>
        <v>1.827769906751088</v>
      </c>
      <c r="T146" s="29">
        <f t="shared" si="4"/>
        <v>3.4563477249206271</v>
      </c>
      <c r="U146" s="29">
        <f t="shared" si="4"/>
        <v>3.9518895864193806</v>
      </c>
      <c r="V146" s="29" t="e">
        <f t="shared" si="4"/>
        <v>#NUM!</v>
      </c>
      <c r="W146" s="29" t="e">
        <f t="shared" si="4"/>
        <v>#NUM!</v>
      </c>
      <c r="X146" s="29"/>
      <c r="Y146" s="29"/>
      <c r="Z146" s="29"/>
      <c r="AA146" s="29"/>
      <c r="AB146" s="29" t="e">
        <f t="shared" si="5"/>
        <v>#NUM!</v>
      </c>
      <c r="AC146" s="29"/>
    </row>
    <row r="147" spans="1:29" hidden="1">
      <c r="A147" s="47" t="s">
        <v>37</v>
      </c>
      <c r="B147" s="30" t="s">
        <v>60</v>
      </c>
      <c r="C147" s="26">
        <v>6.36</v>
      </c>
      <c r="D147" s="26">
        <v>31.2457698548168</v>
      </c>
      <c r="E147" s="26">
        <v>50.441090643808131</v>
      </c>
      <c r="F147" s="26"/>
      <c r="G147" s="27"/>
      <c r="H147" s="28"/>
      <c r="I147" s="28"/>
      <c r="S147" s="29">
        <f t="shared" si="4"/>
        <v>1.8500283773520307</v>
      </c>
      <c r="T147" s="29">
        <f t="shared" si="4"/>
        <v>3.4418840023739277</v>
      </c>
      <c r="U147" s="29">
        <f t="shared" si="4"/>
        <v>3.92080613346026</v>
      </c>
      <c r="V147" s="29" t="e">
        <f t="shared" si="4"/>
        <v>#NUM!</v>
      </c>
      <c r="W147" s="29" t="e">
        <f t="shared" si="4"/>
        <v>#NUM!</v>
      </c>
      <c r="X147" s="29"/>
      <c r="Y147" s="29"/>
      <c r="Z147" s="29"/>
      <c r="AA147" s="29"/>
      <c r="AB147" s="29" t="e">
        <f t="shared" si="5"/>
        <v>#NUM!</v>
      </c>
      <c r="AC147" s="29"/>
    </row>
    <row r="148" spans="1:29" hidden="1">
      <c r="A148" s="47" t="s">
        <v>38</v>
      </c>
      <c r="B148" s="30" t="s">
        <v>61</v>
      </c>
      <c r="C148" s="26">
        <v>5.25</v>
      </c>
      <c r="D148" s="26">
        <v>29.001628480350689</v>
      </c>
      <c r="E148" s="26">
        <v>49.435805641617755</v>
      </c>
      <c r="F148" s="26"/>
      <c r="G148" s="27"/>
      <c r="H148" s="28"/>
      <c r="I148" s="28"/>
      <c r="S148" s="29">
        <f t="shared" si="4"/>
        <v>1.6582280766035324</v>
      </c>
      <c r="T148" s="29">
        <f t="shared" si="4"/>
        <v>3.3673519829047209</v>
      </c>
      <c r="U148" s="29">
        <f t="shared" si="4"/>
        <v>3.9006749722046248</v>
      </c>
      <c r="V148" s="29" t="e">
        <f t="shared" si="4"/>
        <v>#NUM!</v>
      </c>
      <c r="W148" s="29" t="e">
        <f t="shared" si="4"/>
        <v>#NUM!</v>
      </c>
      <c r="X148" s="29"/>
      <c r="Y148" s="29"/>
      <c r="Z148" s="29"/>
      <c r="AA148" s="29"/>
      <c r="AB148" s="29" t="e">
        <f t="shared" si="5"/>
        <v>#NUM!</v>
      </c>
      <c r="AC148" s="29"/>
    </row>
    <row r="149" spans="1:29" hidden="1">
      <c r="A149" s="47" t="s">
        <v>39</v>
      </c>
      <c r="B149" s="30" t="s">
        <v>62</v>
      </c>
      <c r="C149" s="26">
        <v>4.58</v>
      </c>
      <c r="D149" s="26">
        <v>28.705651567390774</v>
      </c>
      <c r="E149" s="26">
        <v>46.177037835972932</v>
      </c>
      <c r="F149" s="26"/>
      <c r="G149" s="27"/>
      <c r="H149" s="6"/>
      <c r="I149" s="6"/>
      <c r="S149" s="29">
        <f t="shared" si="4"/>
        <v>1.5216989981260935</v>
      </c>
      <c r="T149" s="29">
        <f t="shared" si="4"/>
        <v>3.3570940221040457</v>
      </c>
      <c r="U149" s="29">
        <f t="shared" si="4"/>
        <v>3.8324826579966511</v>
      </c>
      <c r="V149" s="29" t="e">
        <f t="shared" si="4"/>
        <v>#NUM!</v>
      </c>
      <c r="W149" s="29" t="e">
        <f t="shared" si="4"/>
        <v>#NUM!</v>
      </c>
      <c r="X149" s="29"/>
      <c r="Y149" s="29"/>
      <c r="Z149" s="29"/>
      <c r="AA149" s="29"/>
      <c r="AB149" s="29" t="e">
        <f t="shared" si="5"/>
        <v>#NUM!</v>
      </c>
      <c r="AC149" s="29"/>
    </row>
    <row r="150" spans="1:29" hidden="1">
      <c r="A150" s="47" t="s">
        <v>63</v>
      </c>
      <c r="B150" s="30" t="s">
        <v>64</v>
      </c>
      <c r="C150" s="26">
        <v>3.37</v>
      </c>
      <c r="D150" s="26">
        <v>29.09468571267486</v>
      </c>
      <c r="E150" s="26">
        <v>51.538822353472014</v>
      </c>
      <c r="F150" s="26"/>
      <c r="G150" s="27"/>
      <c r="H150" s="6"/>
      <c r="I150" s="6"/>
      <c r="S150" s="29">
        <f t="shared" si="4"/>
        <v>1.2149127443642704</v>
      </c>
      <c r="T150" s="29">
        <f t="shared" si="4"/>
        <v>3.3705555359425348</v>
      </c>
      <c r="U150" s="29">
        <f t="shared" si="4"/>
        <v>3.942335355787232</v>
      </c>
      <c r="V150" s="29" t="e">
        <f t="shared" si="4"/>
        <v>#NUM!</v>
      </c>
      <c r="W150" s="29" t="e">
        <f t="shared" si="4"/>
        <v>#NUM!</v>
      </c>
      <c r="X150" s="29"/>
      <c r="Y150" s="29"/>
      <c r="Z150" s="29"/>
      <c r="AA150" s="29"/>
      <c r="AB150" s="29" t="e">
        <f t="shared" si="5"/>
        <v>#NUM!</v>
      </c>
      <c r="AC150" s="29"/>
    </row>
    <row r="151" spans="1:29" hidden="1">
      <c r="A151" s="47" t="s">
        <v>29</v>
      </c>
      <c r="B151" s="30" t="s">
        <v>65</v>
      </c>
      <c r="C151" s="26">
        <v>3.47</v>
      </c>
      <c r="D151" s="26">
        <v>27.474281141498089</v>
      </c>
      <c r="E151" s="26">
        <v>46.588984690067988</v>
      </c>
      <c r="F151" s="26"/>
      <c r="G151" s="27"/>
      <c r="H151" s="6"/>
      <c r="I151" s="6"/>
      <c r="S151" s="29">
        <f t="shared" si="4"/>
        <v>1.2441545939587679</v>
      </c>
      <c r="T151" s="29">
        <f t="shared" si="4"/>
        <v>3.3132503358526981</v>
      </c>
      <c r="U151" s="29">
        <f t="shared" si="4"/>
        <v>3.8413641331479753</v>
      </c>
      <c r="V151" s="29" t="e">
        <f t="shared" si="4"/>
        <v>#NUM!</v>
      </c>
      <c r="W151" s="29" t="e">
        <f t="shared" si="4"/>
        <v>#NUM!</v>
      </c>
      <c r="X151" s="29"/>
      <c r="Y151" s="29"/>
      <c r="Z151" s="29"/>
      <c r="AA151" s="29"/>
      <c r="AB151" s="29" t="e">
        <f t="shared" si="5"/>
        <v>#NUM!</v>
      </c>
      <c r="AC151" s="29"/>
    </row>
    <row r="152" spans="1:29" hidden="1">
      <c r="A152" s="47" t="s">
        <v>30</v>
      </c>
      <c r="B152" s="30" t="s">
        <v>66</v>
      </c>
      <c r="C152" s="26">
        <v>3</v>
      </c>
      <c r="D152" s="26">
        <v>21.029352562387412</v>
      </c>
      <c r="E152" s="26">
        <v>48.367618057742398</v>
      </c>
      <c r="F152" s="26"/>
      <c r="G152" s="27"/>
      <c r="H152" s="6"/>
      <c r="I152" s="6"/>
      <c r="S152" s="29">
        <f t="shared" si="4"/>
        <v>1.0986122886681098</v>
      </c>
      <c r="T152" s="29">
        <f t="shared" si="4"/>
        <v>3.0459192028587396</v>
      </c>
      <c r="U152" s="29">
        <f t="shared" si="4"/>
        <v>3.8788305414160793</v>
      </c>
      <c r="V152" s="29" t="e">
        <f t="shared" si="4"/>
        <v>#NUM!</v>
      </c>
      <c r="W152" s="29" t="e">
        <f t="shared" si="4"/>
        <v>#NUM!</v>
      </c>
      <c r="X152" s="29"/>
      <c r="Y152" s="29"/>
      <c r="Z152" s="29"/>
      <c r="AA152" s="29"/>
      <c r="AB152" s="29" t="e">
        <f t="shared" si="5"/>
        <v>#NUM!</v>
      </c>
      <c r="AC152" s="29"/>
    </row>
    <row r="153" spans="1:29" hidden="1">
      <c r="A153" s="47" t="s">
        <v>31</v>
      </c>
      <c r="B153" s="30" t="s">
        <v>67</v>
      </c>
      <c r="C153" s="26">
        <v>2.75</v>
      </c>
      <c r="D153" s="26">
        <v>28.244406074220116</v>
      </c>
      <c r="E153" s="26">
        <v>45.379285573955251</v>
      </c>
      <c r="F153" s="26"/>
      <c r="G153" s="27"/>
      <c r="H153" s="6"/>
      <c r="I153" s="6"/>
      <c r="S153" s="29">
        <f t="shared" si="4"/>
        <v>1.0116009116784799</v>
      </c>
      <c r="T153" s="29">
        <f t="shared" si="4"/>
        <v>3.340895422913023</v>
      </c>
      <c r="U153" s="29">
        <f t="shared" si="4"/>
        <v>3.8150557360359514</v>
      </c>
      <c r="V153" s="29" t="e">
        <f t="shared" si="4"/>
        <v>#NUM!</v>
      </c>
      <c r="W153" s="29" t="e">
        <f t="shared" si="4"/>
        <v>#NUM!</v>
      </c>
      <c r="X153" s="29"/>
      <c r="Y153" s="29"/>
      <c r="Z153" s="29"/>
      <c r="AA153" s="29"/>
      <c r="AB153" s="29" t="e">
        <f t="shared" si="5"/>
        <v>#NUM!</v>
      </c>
      <c r="AC153" s="29"/>
    </row>
    <row r="154" spans="1:29" hidden="1">
      <c r="A154" s="47" t="s">
        <v>32</v>
      </c>
      <c r="B154" s="30" t="s">
        <v>68</v>
      </c>
      <c r="C154" s="26">
        <v>1.94</v>
      </c>
      <c r="D154" s="26">
        <v>27.843561864005245</v>
      </c>
      <c r="E154" s="26">
        <v>40.082417765722553</v>
      </c>
      <c r="F154" s="26"/>
      <c r="G154" s="27"/>
      <c r="H154" s="6"/>
      <c r="I154" s="6"/>
      <c r="S154" s="29">
        <f t="shared" si="4"/>
        <v>0.66268797307523675</v>
      </c>
      <c r="T154" s="29">
        <f t="shared" si="4"/>
        <v>3.3266017677999589</v>
      </c>
      <c r="U154" s="29">
        <f t="shared" si="4"/>
        <v>3.690937778453292</v>
      </c>
      <c r="V154" s="29" t="e">
        <f t="shared" si="4"/>
        <v>#NUM!</v>
      </c>
      <c r="W154" s="29" t="e">
        <f t="shared" si="4"/>
        <v>#NUM!</v>
      </c>
      <c r="X154" s="29"/>
      <c r="Y154" s="29"/>
      <c r="Z154" s="29"/>
      <c r="AA154" s="29"/>
      <c r="AB154" s="29" t="e">
        <f t="shared" si="5"/>
        <v>#NUM!</v>
      </c>
      <c r="AC154" s="29"/>
    </row>
    <row r="155" spans="1:29" hidden="1">
      <c r="A155" s="47" t="s">
        <v>33</v>
      </c>
      <c r="B155" s="30" t="s">
        <v>69</v>
      </c>
      <c r="C155" s="26">
        <v>1.78</v>
      </c>
      <c r="D155" s="26">
        <v>26.265193907780244</v>
      </c>
      <c r="E155" s="26">
        <v>35.505578428528182</v>
      </c>
      <c r="F155" s="26"/>
      <c r="G155" s="27"/>
      <c r="H155" s="6"/>
      <c r="I155" s="6"/>
      <c r="S155" s="29">
        <f t="shared" si="4"/>
        <v>0.57661336430399379</v>
      </c>
      <c r="T155" s="29">
        <f t="shared" si="4"/>
        <v>3.2682446371230185</v>
      </c>
      <c r="U155" s="29">
        <f t="shared" si="4"/>
        <v>3.5696898229681371</v>
      </c>
      <c r="V155" s="29" t="e">
        <f t="shared" si="4"/>
        <v>#NUM!</v>
      </c>
      <c r="W155" s="29" t="e">
        <f t="shared" si="4"/>
        <v>#NUM!</v>
      </c>
      <c r="X155" s="29"/>
      <c r="Y155" s="29"/>
      <c r="Z155" s="29"/>
      <c r="AA155" s="29"/>
      <c r="AB155" s="29" t="e">
        <f t="shared" si="5"/>
        <v>#NUM!</v>
      </c>
      <c r="AC155" s="29"/>
    </row>
    <row r="156" spans="1:29" hidden="1">
      <c r="A156" s="47" t="s">
        <v>34</v>
      </c>
      <c r="B156" s="30" t="s">
        <v>70</v>
      </c>
      <c r="C156" s="26">
        <v>2.2999999999999998</v>
      </c>
      <c r="D156" s="26">
        <v>26.227737113506635</v>
      </c>
      <c r="E156" s="26">
        <v>32.424740409428665</v>
      </c>
      <c r="F156" s="26"/>
      <c r="G156" s="27"/>
      <c r="H156" s="6"/>
      <c r="I156" s="6"/>
      <c r="S156" s="29">
        <f t="shared" si="4"/>
        <v>0.83290912293510388</v>
      </c>
      <c r="T156" s="29">
        <f t="shared" si="4"/>
        <v>3.2668175192272519</v>
      </c>
      <c r="U156" s="29">
        <f t="shared" si="4"/>
        <v>3.4789217242931638</v>
      </c>
      <c r="V156" s="29" t="e">
        <f t="shared" si="4"/>
        <v>#NUM!</v>
      </c>
      <c r="W156" s="29" t="e">
        <f t="shared" si="4"/>
        <v>#NUM!</v>
      </c>
      <c r="X156" s="29"/>
      <c r="Y156" s="29"/>
      <c r="Z156" s="29"/>
      <c r="AA156" s="29"/>
      <c r="AB156" s="29" t="e">
        <f t="shared" si="5"/>
        <v>#NUM!</v>
      </c>
      <c r="AC156" s="29"/>
    </row>
    <row r="157" spans="1:29" hidden="1">
      <c r="A157" s="47" t="s">
        <v>35</v>
      </c>
      <c r="B157" s="30" t="s">
        <v>71</v>
      </c>
      <c r="C157" s="26">
        <v>2.46</v>
      </c>
      <c r="D157" s="26">
        <v>24.27965538468295</v>
      </c>
      <c r="E157" s="26">
        <v>30.68747981430257</v>
      </c>
      <c r="F157" s="26"/>
      <c r="G157" s="27"/>
      <c r="H157" s="6"/>
      <c r="I157" s="6"/>
      <c r="S157" s="29">
        <f t="shared" si="4"/>
        <v>0.90016134994427144</v>
      </c>
      <c r="T157" s="29">
        <f t="shared" si="4"/>
        <v>3.1896387727084843</v>
      </c>
      <c r="U157" s="29">
        <f t="shared" si="4"/>
        <v>3.423854747772122</v>
      </c>
      <c r="V157" s="29" t="e">
        <f t="shared" si="4"/>
        <v>#NUM!</v>
      </c>
      <c r="W157" s="29" t="e">
        <f t="shared" si="4"/>
        <v>#NUM!</v>
      </c>
      <c r="X157" s="29"/>
      <c r="Y157" s="29"/>
      <c r="Z157" s="29"/>
      <c r="AA157" s="29"/>
      <c r="AB157" s="29" t="e">
        <f t="shared" si="5"/>
        <v>#NUM!</v>
      </c>
      <c r="AC157" s="29"/>
    </row>
    <row r="158" spans="1:29" hidden="1">
      <c r="A158" s="47" t="s">
        <v>36</v>
      </c>
      <c r="B158" s="30" t="s">
        <v>72</v>
      </c>
      <c r="C158" s="26">
        <v>1.77</v>
      </c>
      <c r="D158" s="26">
        <v>25.132198252622246</v>
      </c>
      <c r="E158" s="26">
        <v>31.533397496764408</v>
      </c>
      <c r="F158" s="26"/>
      <c r="G158" s="27"/>
      <c r="H158" s="6"/>
      <c r="I158" s="6"/>
      <c r="S158" s="29">
        <f t="shared" si="4"/>
        <v>0.5709795465857378</v>
      </c>
      <c r="T158" s="29">
        <f t="shared" si="4"/>
        <v>3.2241498229634402</v>
      </c>
      <c r="U158" s="29">
        <f t="shared" si="4"/>
        <v>3.4510472221687651</v>
      </c>
      <c r="V158" s="29" t="e">
        <f t="shared" si="4"/>
        <v>#NUM!</v>
      </c>
      <c r="W158" s="29" t="e">
        <f t="shared" si="4"/>
        <v>#NUM!</v>
      </c>
      <c r="X158" s="29"/>
      <c r="Y158" s="29"/>
      <c r="Z158" s="29"/>
      <c r="AA158" s="29"/>
      <c r="AB158" s="29" t="e">
        <f t="shared" si="5"/>
        <v>#NUM!</v>
      </c>
      <c r="AC158" s="29"/>
    </row>
    <row r="159" spans="1:29" hidden="1">
      <c r="A159" s="47" t="s">
        <v>37</v>
      </c>
      <c r="B159" s="30" t="s">
        <v>73</v>
      </c>
      <c r="C159" s="26">
        <v>1.59</v>
      </c>
      <c r="D159" s="26">
        <v>24.147993067586953</v>
      </c>
      <c r="E159" s="26">
        <v>26.803701175655121</v>
      </c>
      <c r="F159" s="26"/>
      <c r="G159" s="27"/>
      <c r="H159" s="6"/>
      <c r="I159" s="6"/>
      <c r="S159" s="29">
        <f t="shared" si="4"/>
        <v>0.46373401623214022</v>
      </c>
      <c r="T159" s="29">
        <f t="shared" si="4"/>
        <v>3.1842012738539229</v>
      </c>
      <c r="U159" s="29">
        <f t="shared" si="4"/>
        <v>3.288539981550612</v>
      </c>
      <c r="V159" s="29" t="e">
        <f t="shared" si="4"/>
        <v>#NUM!</v>
      </c>
      <c r="W159" s="29" t="e">
        <f t="shared" si="4"/>
        <v>#NUM!</v>
      </c>
      <c r="X159" s="29"/>
      <c r="Y159" s="29"/>
      <c r="Z159" s="29"/>
      <c r="AA159" s="29"/>
      <c r="AB159" s="29" t="e">
        <f t="shared" si="5"/>
        <v>#NUM!</v>
      </c>
      <c r="AC159" s="29"/>
    </row>
    <row r="160" spans="1:29" hidden="1">
      <c r="A160" s="47" t="s">
        <v>38</v>
      </c>
      <c r="B160" s="30" t="s">
        <v>74</v>
      </c>
      <c r="C160" s="26">
        <v>1.28</v>
      </c>
      <c r="D160" s="26">
        <v>13.791129066030349</v>
      </c>
      <c r="E160" s="26">
        <v>26.218310128753917</v>
      </c>
      <c r="F160" s="26"/>
      <c r="G160" s="27"/>
      <c r="H160" s="6"/>
      <c r="I160" s="6"/>
      <c r="S160" s="29">
        <f t="shared" ref="S160:W210" si="6">LN(C160)</f>
        <v>0.24686007793152581</v>
      </c>
      <c r="T160" s="29">
        <f t="shared" si="6"/>
        <v>2.6240255641628125</v>
      </c>
      <c r="U160" s="29">
        <f t="shared" si="6"/>
        <v>3.2664580265543077</v>
      </c>
      <c r="V160" s="29" t="e">
        <f t="shared" si="6"/>
        <v>#NUM!</v>
      </c>
      <c r="W160" s="29" t="e">
        <f t="shared" si="6"/>
        <v>#NUM!</v>
      </c>
      <c r="X160" s="29"/>
      <c r="Y160" s="29"/>
      <c r="Z160" s="29"/>
      <c r="AA160" s="29"/>
      <c r="AB160" s="29" t="e">
        <f t="shared" si="5"/>
        <v>#NUM!</v>
      </c>
      <c r="AC160" s="29"/>
    </row>
    <row r="161" spans="1:29" hidden="1">
      <c r="A161" s="47" t="s">
        <v>39</v>
      </c>
      <c r="B161" s="30" t="s">
        <v>75</v>
      </c>
      <c r="C161" s="26">
        <v>1.6</v>
      </c>
      <c r="D161" s="26">
        <v>19.992463102004212</v>
      </c>
      <c r="E161" s="26">
        <v>23.838523916491436</v>
      </c>
      <c r="F161" s="26"/>
      <c r="G161" s="27"/>
      <c r="H161" s="6"/>
      <c r="I161" s="6"/>
      <c r="S161" s="29">
        <f t="shared" si="6"/>
        <v>0.47000362924573563</v>
      </c>
      <c r="T161" s="29">
        <f t="shared" si="6"/>
        <v>2.9953553576303187</v>
      </c>
      <c r="U161" s="29">
        <f t="shared" si="6"/>
        <v>3.1713029240257047</v>
      </c>
      <c r="V161" s="29" t="e">
        <f t="shared" si="6"/>
        <v>#NUM!</v>
      </c>
      <c r="W161" s="29" t="e">
        <f t="shared" si="6"/>
        <v>#NUM!</v>
      </c>
      <c r="X161" s="29"/>
      <c r="Y161" s="29"/>
      <c r="Z161" s="29"/>
      <c r="AA161" s="29"/>
      <c r="AB161" s="29" t="e">
        <f t="shared" si="5"/>
        <v>#NUM!</v>
      </c>
      <c r="AC161" s="29"/>
    </row>
    <row r="162" spans="1:29" hidden="1">
      <c r="A162" s="47" t="s">
        <v>76</v>
      </c>
      <c r="B162" s="30" t="s">
        <v>77</v>
      </c>
      <c r="C162" s="26">
        <v>1.41</v>
      </c>
      <c r="D162" s="26">
        <v>18.842945598037513</v>
      </c>
      <c r="E162" s="26">
        <v>22.875376978772923</v>
      </c>
      <c r="F162" s="26"/>
      <c r="G162" s="27"/>
      <c r="H162" s="6"/>
      <c r="I162" s="6"/>
      <c r="S162" s="29">
        <f t="shared" si="6"/>
        <v>0.34358970439007686</v>
      </c>
      <c r="T162" s="29">
        <f t="shared" si="6"/>
        <v>2.9361386050182912</v>
      </c>
      <c r="U162" s="29">
        <f t="shared" si="6"/>
        <v>3.1300610909721494</v>
      </c>
      <c r="V162" s="29" t="e">
        <f t="shared" si="6"/>
        <v>#NUM!</v>
      </c>
      <c r="W162" s="29" t="e">
        <f t="shared" si="6"/>
        <v>#NUM!</v>
      </c>
      <c r="X162" s="29"/>
      <c r="Y162" s="29"/>
      <c r="Z162" s="29"/>
      <c r="AA162" s="29"/>
      <c r="AB162" s="29" t="e">
        <f t="shared" si="5"/>
        <v>#NUM!</v>
      </c>
      <c r="AC162" s="29"/>
    </row>
    <row r="163" spans="1:29" hidden="1">
      <c r="A163" s="47" t="s">
        <v>29</v>
      </c>
      <c r="B163" s="30" t="s">
        <v>78</v>
      </c>
      <c r="C163" s="26">
        <v>1.69</v>
      </c>
      <c r="D163" s="26">
        <v>9.6658890196677536</v>
      </c>
      <c r="E163" s="26">
        <v>23.680240745814693</v>
      </c>
      <c r="F163" s="26"/>
      <c r="G163" s="27"/>
      <c r="H163" s="6"/>
      <c r="I163" s="6"/>
      <c r="S163" s="29">
        <f t="shared" si="6"/>
        <v>0.52472852893498212</v>
      </c>
      <c r="T163" s="29">
        <f t="shared" si="6"/>
        <v>2.2686030918411251</v>
      </c>
      <c r="U163" s="29">
        <f t="shared" si="6"/>
        <v>3.1646409765948134</v>
      </c>
      <c r="V163" s="29" t="e">
        <f t="shared" si="6"/>
        <v>#NUM!</v>
      </c>
      <c r="W163" s="29" t="e">
        <f t="shared" si="6"/>
        <v>#NUM!</v>
      </c>
      <c r="X163" s="29"/>
      <c r="Y163" s="29"/>
      <c r="Z163" s="29"/>
      <c r="AA163" s="29"/>
      <c r="AB163" s="29" t="e">
        <f t="shared" si="5"/>
        <v>#NUM!</v>
      </c>
      <c r="AC163" s="29"/>
    </row>
    <row r="164" spans="1:29" hidden="1">
      <c r="A164" s="47" t="s">
        <v>30</v>
      </c>
      <c r="B164" s="30" t="s">
        <v>79</v>
      </c>
      <c r="C164" s="26">
        <v>1.82</v>
      </c>
      <c r="D164" s="26">
        <v>18.764630482609128</v>
      </c>
      <c r="E164" s="26">
        <v>21.990508818822835</v>
      </c>
      <c r="F164" s="26"/>
      <c r="G164" s="27"/>
      <c r="H164" s="6"/>
      <c r="I164" s="6"/>
      <c r="S164" s="29">
        <f t="shared" si="6"/>
        <v>0.59883650108870401</v>
      </c>
      <c r="T164" s="29">
        <f t="shared" si="6"/>
        <v>2.9319737405523902</v>
      </c>
      <c r="U164" s="29">
        <f t="shared" si="6"/>
        <v>3.0906109429448523</v>
      </c>
      <c r="V164" s="29" t="e">
        <f t="shared" si="6"/>
        <v>#NUM!</v>
      </c>
      <c r="W164" s="29" t="e">
        <f t="shared" si="6"/>
        <v>#NUM!</v>
      </c>
      <c r="X164" s="29"/>
      <c r="Y164" s="29"/>
      <c r="Z164" s="29"/>
      <c r="AA164" s="29"/>
      <c r="AB164" s="29" t="e">
        <f t="shared" si="5"/>
        <v>#NUM!</v>
      </c>
      <c r="AC164" s="29"/>
    </row>
    <row r="165" spans="1:29" hidden="1">
      <c r="A165" s="47" t="s">
        <v>31</v>
      </c>
      <c r="B165" s="30" t="s">
        <v>80</v>
      </c>
      <c r="C165" s="26">
        <v>2.0499999999999998</v>
      </c>
      <c r="D165" s="26">
        <v>19.053953864231651</v>
      </c>
      <c r="E165" s="26">
        <v>24.317864731127656</v>
      </c>
      <c r="F165" s="26"/>
      <c r="G165" s="27"/>
      <c r="H165" s="6"/>
      <c r="I165" s="6"/>
      <c r="S165" s="29">
        <f t="shared" si="6"/>
        <v>0.71783979315031676</v>
      </c>
      <c r="T165" s="29">
        <f t="shared" si="6"/>
        <v>2.9472746319649592</v>
      </c>
      <c r="U165" s="29">
        <f t="shared" si="6"/>
        <v>3.1912112543588651</v>
      </c>
      <c r="V165" s="29" t="e">
        <f t="shared" si="6"/>
        <v>#NUM!</v>
      </c>
      <c r="W165" s="29" t="e">
        <f t="shared" si="6"/>
        <v>#NUM!</v>
      </c>
      <c r="X165" s="29"/>
      <c r="Y165" s="29"/>
      <c r="Z165" s="29"/>
      <c r="AA165" s="29"/>
      <c r="AB165" s="29" t="e">
        <f t="shared" si="5"/>
        <v>#NUM!</v>
      </c>
      <c r="AC165" s="29"/>
    </row>
    <row r="166" spans="1:29" hidden="1">
      <c r="A166" s="47" t="s">
        <v>32</v>
      </c>
      <c r="B166" s="30" t="s">
        <v>81</v>
      </c>
      <c r="C166" s="26">
        <v>1.84</v>
      </c>
      <c r="D166" s="26">
        <v>19.09794327638302</v>
      </c>
      <c r="E166" s="26">
        <v>23.393435976680145</v>
      </c>
      <c r="F166" s="26"/>
      <c r="G166" s="27"/>
      <c r="H166" s="6"/>
      <c r="I166" s="6"/>
      <c r="S166" s="29">
        <f t="shared" si="6"/>
        <v>0.60976557162089429</v>
      </c>
      <c r="T166" s="29">
        <f t="shared" si="6"/>
        <v>2.9495806473897126</v>
      </c>
      <c r="U166" s="29">
        <f t="shared" si="6"/>
        <v>3.1524554691952078</v>
      </c>
      <c r="V166" s="29" t="e">
        <f t="shared" si="6"/>
        <v>#NUM!</v>
      </c>
      <c r="W166" s="29" t="e">
        <f t="shared" si="6"/>
        <v>#NUM!</v>
      </c>
      <c r="X166" s="29"/>
      <c r="Y166" s="29"/>
      <c r="Z166" s="29"/>
      <c r="AA166" s="29"/>
      <c r="AB166" s="29" t="e">
        <f t="shared" si="5"/>
        <v>#NUM!</v>
      </c>
      <c r="AC166" s="29"/>
    </row>
    <row r="167" spans="1:29" hidden="1">
      <c r="A167" s="47" t="s">
        <v>33</v>
      </c>
      <c r="B167" s="30" t="s">
        <v>82</v>
      </c>
      <c r="C167" s="26">
        <v>1.31</v>
      </c>
      <c r="D167" s="26">
        <v>20.26659408042379</v>
      </c>
      <c r="E167" s="26">
        <v>24.682032634206372</v>
      </c>
      <c r="F167" s="26"/>
      <c r="G167" s="27"/>
      <c r="H167" s="6"/>
      <c r="I167" s="6"/>
      <c r="S167" s="29">
        <f t="shared" si="6"/>
        <v>0.27002713721306021</v>
      </c>
      <c r="T167" s="29">
        <f t="shared" si="6"/>
        <v>3.008973918739561</v>
      </c>
      <c r="U167" s="29">
        <f t="shared" si="6"/>
        <v>3.2060755552165845</v>
      </c>
      <c r="V167" s="29" t="e">
        <f t="shared" si="6"/>
        <v>#NUM!</v>
      </c>
      <c r="W167" s="29" t="e">
        <f t="shared" si="6"/>
        <v>#NUM!</v>
      </c>
      <c r="X167" s="29"/>
      <c r="Y167" s="29"/>
      <c r="Z167" s="29"/>
      <c r="AA167" s="29"/>
      <c r="AB167" s="29" t="e">
        <f t="shared" si="5"/>
        <v>#NUM!</v>
      </c>
      <c r="AC167" s="29"/>
    </row>
    <row r="168" spans="1:29" hidden="1">
      <c r="A168" s="47" t="s">
        <v>34</v>
      </c>
      <c r="B168" s="30" t="s">
        <v>83</v>
      </c>
      <c r="C168" s="26">
        <v>1.48</v>
      </c>
      <c r="D168" s="26">
        <v>20.032036391547059</v>
      </c>
      <c r="E168" s="26">
        <v>25.739932234305442</v>
      </c>
      <c r="F168" s="26"/>
      <c r="G168" s="27"/>
      <c r="H168" s="6"/>
      <c r="I168" s="6"/>
      <c r="S168" s="29">
        <f t="shared" si="6"/>
        <v>0.39204208777602367</v>
      </c>
      <c r="T168" s="29">
        <f t="shared" si="6"/>
        <v>2.9973328115867179</v>
      </c>
      <c r="U168" s="29">
        <f t="shared" si="6"/>
        <v>3.2480435694646488</v>
      </c>
      <c r="V168" s="29" t="e">
        <f t="shared" si="6"/>
        <v>#NUM!</v>
      </c>
      <c r="W168" s="29" t="e">
        <f t="shared" si="6"/>
        <v>#NUM!</v>
      </c>
      <c r="X168" s="29"/>
      <c r="Y168" s="29"/>
      <c r="Z168" s="29"/>
      <c r="AA168" s="29"/>
      <c r="AB168" s="29" t="e">
        <f t="shared" si="5"/>
        <v>#NUM!</v>
      </c>
      <c r="AC168" s="29"/>
    </row>
    <row r="169" spans="1:29" hidden="1">
      <c r="A169" s="47" t="s">
        <v>35</v>
      </c>
      <c r="B169" s="30" t="s">
        <v>84</v>
      </c>
      <c r="C169" s="26">
        <v>2.83</v>
      </c>
      <c r="D169" s="26">
        <v>21.430585610684009</v>
      </c>
      <c r="E169" s="26">
        <v>27.750827835333201</v>
      </c>
      <c r="F169" s="26"/>
      <c r="G169" s="27"/>
      <c r="H169" s="6"/>
      <c r="I169" s="6"/>
      <c r="S169" s="29">
        <f t="shared" si="6"/>
        <v>1.0402767116551463</v>
      </c>
      <c r="T169" s="29">
        <f t="shared" si="6"/>
        <v>3.0648191357889276</v>
      </c>
      <c r="U169" s="29">
        <f t="shared" si="6"/>
        <v>3.3232656716513804</v>
      </c>
      <c r="V169" s="29" t="e">
        <f t="shared" si="6"/>
        <v>#NUM!</v>
      </c>
      <c r="W169" s="29" t="e">
        <f t="shared" si="6"/>
        <v>#NUM!</v>
      </c>
      <c r="X169" s="29"/>
      <c r="Y169" s="29"/>
      <c r="Z169" s="29"/>
      <c r="AA169" s="29"/>
      <c r="AB169" s="29" t="e">
        <f t="shared" si="5"/>
        <v>#NUM!</v>
      </c>
      <c r="AC169" s="29"/>
    </row>
    <row r="170" spans="1:29" hidden="1">
      <c r="A170" s="47" t="s">
        <v>36</v>
      </c>
      <c r="B170" s="30" t="s">
        <v>85</v>
      </c>
      <c r="C170" s="26">
        <v>3.47</v>
      </c>
      <c r="D170" s="26">
        <v>20.265677707053459</v>
      </c>
      <c r="E170" s="26">
        <v>26.840167961269383</v>
      </c>
      <c r="F170" s="26"/>
      <c r="G170" s="27"/>
      <c r="H170" s="6"/>
      <c r="I170" s="6"/>
      <c r="S170" s="29">
        <f t="shared" si="6"/>
        <v>1.2441545939587679</v>
      </c>
      <c r="T170" s="29">
        <f t="shared" si="6"/>
        <v>3.0089287017640465</v>
      </c>
      <c r="U170" s="29">
        <f t="shared" si="6"/>
        <v>3.2898995699553382</v>
      </c>
      <c r="V170" s="29" t="e">
        <f t="shared" si="6"/>
        <v>#NUM!</v>
      </c>
      <c r="W170" s="29" t="e">
        <f t="shared" si="6"/>
        <v>#NUM!</v>
      </c>
      <c r="X170" s="29"/>
      <c r="Y170" s="29"/>
      <c r="Z170" s="29"/>
      <c r="AA170" s="29"/>
      <c r="AB170" s="29" t="e">
        <f t="shared" si="5"/>
        <v>#NUM!</v>
      </c>
      <c r="AC170" s="29"/>
    </row>
    <row r="171" spans="1:29" hidden="1">
      <c r="A171" s="47" t="s">
        <v>37</v>
      </c>
      <c r="B171" s="30" t="s">
        <v>86</v>
      </c>
      <c r="C171" s="26">
        <v>3.02</v>
      </c>
      <c r="D171" s="26">
        <v>22.608752130460445</v>
      </c>
      <c r="E171" s="26">
        <v>27.540044223396546</v>
      </c>
      <c r="F171" s="26"/>
      <c r="G171" s="27"/>
      <c r="H171" s="6"/>
      <c r="I171" s="6"/>
      <c r="S171" s="29">
        <f t="shared" si="6"/>
        <v>1.1052568313867783</v>
      </c>
      <c r="T171" s="29">
        <f t="shared" si="6"/>
        <v>3.1183370937212613</v>
      </c>
      <c r="U171" s="29">
        <f t="shared" si="6"/>
        <v>3.3156410990870389</v>
      </c>
      <c r="V171" s="29" t="e">
        <f t="shared" si="6"/>
        <v>#NUM!</v>
      </c>
      <c r="W171" s="29" t="e">
        <f t="shared" si="6"/>
        <v>#NUM!</v>
      </c>
      <c r="X171" s="29"/>
      <c r="Y171" s="29"/>
      <c r="Z171" s="29"/>
      <c r="AA171" s="29"/>
      <c r="AB171" s="29" t="e">
        <f t="shared" si="5"/>
        <v>#NUM!</v>
      </c>
      <c r="AC171" s="29"/>
    </row>
    <row r="172" spans="1:29" hidden="1">
      <c r="A172" s="47" t="s">
        <v>38</v>
      </c>
      <c r="B172" s="30" t="s">
        <v>87</v>
      </c>
      <c r="C172" s="26">
        <v>2.04</v>
      </c>
      <c r="D172" s="26">
        <v>23.22492208432076</v>
      </c>
      <c r="E172" s="26">
        <v>27.962835561443036</v>
      </c>
      <c r="F172" s="26"/>
      <c r="G172" s="27"/>
      <c r="H172" s="6"/>
      <c r="I172" s="6"/>
      <c r="S172" s="29">
        <f t="shared" si="6"/>
        <v>0.71294980785612505</v>
      </c>
      <c r="T172" s="29">
        <f t="shared" si="6"/>
        <v>3.1452259298749317</v>
      </c>
      <c r="U172" s="29">
        <f t="shared" si="6"/>
        <v>3.3308763271534718</v>
      </c>
      <c r="V172" s="29" t="e">
        <f t="shared" si="6"/>
        <v>#NUM!</v>
      </c>
      <c r="W172" s="29" t="e">
        <f t="shared" si="6"/>
        <v>#NUM!</v>
      </c>
      <c r="X172" s="29"/>
      <c r="Y172" s="29"/>
      <c r="Z172" s="29"/>
      <c r="AA172" s="29"/>
      <c r="AB172" s="29" t="e">
        <f t="shared" si="5"/>
        <v>#NUM!</v>
      </c>
      <c r="AC172" s="29"/>
    </row>
    <row r="173" spans="1:29" hidden="1">
      <c r="A173" s="47" t="s">
        <v>39</v>
      </c>
      <c r="B173" s="30" t="s">
        <v>88</v>
      </c>
      <c r="C173" s="26">
        <v>1.58</v>
      </c>
      <c r="D173" s="26">
        <v>22.583021344619858</v>
      </c>
      <c r="E173" s="26">
        <v>28.691434803137341</v>
      </c>
      <c r="F173" s="26"/>
      <c r="G173" s="27"/>
      <c r="H173" s="6"/>
      <c r="I173" s="6"/>
      <c r="S173" s="29">
        <f t="shared" si="6"/>
        <v>0.45742484703887548</v>
      </c>
      <c r="T173" s="29">
        <f t="shared" si="6"/>
        <v>3.11719835599789</v>
      </c>
      <c r="U173" s="29">
        <f t="shared" si="6"/>
        <v>3.356598639308745</v>
      </c>
      <c r="V173" s="29" t="e">
        <f t="shared" si="6"/>
        <v>#NUM!</v>
      </c>
      <c r="W173" s="29" t="e">
        <f t="shared" si="6"/>
        <v>#NUM!</v>
      </c>
      <c r="X173" s="29"/>
      <c r="Y173" s="29"/>
      <c r="Z173" s="29"/>
      <c r="AA173" s="29"/>
      <c r="AB173" s="29" t="e">
        <f t="shared" si="5"/>
        <v>#NUM!</v>
      </c>
      <c r="AC173" s="29"/>
    </row>
    <row r="174" spans="1:29" hidden="1">
      <c r="A174" s="47" t="s">
        <v>89</v>
      </c>
      <c r="B174" s="30" t="s">
        <v>90</v>
      </c>
      <c r="C174" s="26">
        <v>1.47</v>
      </c>
      <c r="D174" s="26">
        <v>21.324157457124485</v>
      </c>
      <c r="E174" s="26">
        <v>29.531337030405229</v>
      </c>
      <c r="F174" s="26"/>
      <c r="G174" s="27"/>
      <c r="H174" s="6"/>
      <c r="I174" s="6"/>
      <c r="S174" s="29">
        <f t="shared" si="6"/>
        <v>0.38526240079064489</v>
      </c>
      <c r="T174" s="29">
        <f t="shared" si="6"/>
        <v>3.0598405829664777</v>
      </c>
      <c r="U174" s="29">
        <f t="shared" si="6"/>
        <v>3.3854519717510145</v>
      </c>
      <c r="V174" s="29" t="e">
        <f t="shared" si="6"/>
        <v>#NUM!</v>
      </c>
      <c r="W174" s="29" t="e">
        <f t="shared" si="6"/>
        <v>#NUM!</v>
      </c>
      <c r="X174" s="29"/>
      <c r="Y174" s="29"/>
      <c r="Z174" s="29"/>
      <c r="AA174" s="29"/>
      <c r="AB174" s="29" t="e">
        <f t="shared" si="5"/>
        <v>#NUM!</v>
      </c>
      <c r="AC174" s="29"/>
    </row>
    <row r="175" spans="1:29" hidden="1">
      <c r="A175" s="47" t="s">
        <v>29</v>
      </c>
      <c r="B175" s="30" t="s">
        <v>91</v>
      </c>
      <c r="C175" s="26">
        <v>1.32</v>
      </c>
      <c r="D175" s="26">
        <v>20.783688524764457</v>
      </c>
      <c r="E175" s="26">
        <v>26.598280012904095</v>
      </c>
      <c r="F175" s="26"/>
      <c r="G175" s="27"/>
      <c r="H175" s="6"/>
      <c r="I175" s="6"/>
      <c r="S175" s="29">
        <f t="shared" si="6"/>
        <v>0.27763173659827955</v>
      </c>
      <c r="T175" s="29">
        <f t="shared" si="6"/>
        <v>3.0341684735170862</v>
      </c>
      <c r="U175" s="29">
        <f t="shared" si="6"/>
        <v>3.2808465525280108</v>
      </c>
      <c r="V175" s="29" t="e">
        <f t="shared" si="6"/>
        <v>#NUM!</v>
      </c>
      <c r="W175" s="29" t="e">
        <f t="shared" si="6"/>
        <v>#NUM!</v>
      </c>
      <c r="X175" s="29"/>
      <c r="Y175" s="29"/>
      <c r="Z175" s="29"/>
      <c r="AA175" s="29"/>
      <c r="AB175" s="29" t="e">
        <f t="shared" si="5"/>
        <v>#NUM!</v>
      </c>
      <c r="AC175" s="29"/>
    </row>
    <row r="176" spans="1:29" hidden="1">
      <c r="A176" s="47" t="s">
        <v>30</v>
      </c>
      <c r="B176" s="30" t="s">
        <v>92</v>
      </c>
      <c r="C176" s="26">
        <v>1.28</v>
      </c>
      <c r="D176" s="26">
        <v>20.1509137533059</v>
      </c>
      <c r="E176" s="26">
        <v>27.92386182224956</v>
      </c>
      <c r="F176" s="26"/>
      <c r="G176" s="27"/>
      <c r="H176" s="6"/>
      <c r="I176" s="6"/>
      <c r="S176" s="29">
        <f t="shared" si="6"/>
        <v>0.24686007793152581</v>
      </c>
      <c r="T176" s="29">
        <f t="shared" si="6"/>
        <v>3.0032496349231281</v>
      </c>
      <c r="U176" s="29">
        <f t="shared" si="6"/>
        <v>3.3294815857450151</v>
      </c>
      <c r="V176" s="29" t="e">
        <f t="shared" si="6"/>
        <v>#NUM!</v>
      </c>
      <c r="W176" s="29" t="e">
        <f t="shared" si="6"/>
        <v>#NUM!</v>
      </c>
      <c r="X176" s="29"/>
      <c r="Y176" s="29"/>
      <c r="Z176" s="29"/>
      <c r="AA176" s="29"/>
      <c r="AB176" s="29" t="e">
        <f t="shared" si="5"/>
        <v>#NUM!</v>
      </c>
      <c r="AC176" s="29"/>
    </row>
    <row r="177" spans="1:29" hidden="1">
      <c r="A177" s="47" t="s">
        <v>31</v>
      </c>
      <c r="B177" s="30" t="s">
        <v>93</v>
      </c>
      <c r="C177" s="26">
        <v>1.44</v>
      </c>
      <c r="D177" s="26">
        <v>20.674443615469691</v>
      </c>
      <c r="E177" s="26">
        <v>25.809689374160357</v>
      </c>
      <c r="F177" s="26"/>
      <c r="G177" s="27"/>
      <c r="H177" s="6"/>
      <c r="I177" s="6"/>
      <c r="S177" s="29">
        <f t="shared" si="6"/>
        <v>0.36464311358790924</v>
      </c>
      <c r="T177" s="29">
        <f t="shared" si="6"/>
        <v>3.0288983295667382</v>
      </c>
      <c r="U177" s="29">
        <f t="shared" si="6"/>
        <v>3.2507499785616396</v>
      </c>
      <c r="V177" s="29" t="e">
        <f t="shared" si="6"/>
        <v>#NUM!</v>
      </c>
      <c r="W177" s="29" t="e">
        <f t="shared" si="6"/>
        <v>#NUM!</v>
      </c>
      <c r="X177" s="29"/>
      <c r="Y177" s="29"/>
      <c r="Z177" s="29"/>
      <c r="AA177" s="29"/>
      <c r="AB177" s="29" t="e">
        <f t="shared" si="5"/>
        <v>#NUM!</v>
      </c>
      <c r="AC177" s="29"/>
    </row>
    <row r="178" spans="1:29" hidden="1">
      <c r="A178" s="47" t="s">
        <v>32</v>
      </c>
      <c r="B178" s="30" t="s">
        <v>94</v>
      </c>
      <c r="C178" s="26">
        <v>1.53</v>
      </c>
      <c r="D178" s="26">
        <v>20.567814567170878</v>
      </c>
      <c r="E178" s="26">
        <v>28.168966595621313</v>
      </c>
      <c r="F178" s="26"/>
      <c r="G178" s="27"/>
      <c r="H178" s="6"/>
      <c r="I178" s="6"/>
      <c r="S178" s="29">
        <f t="shared" si="6"/>
        <v>0.42526773540434409</v>
      </c>
      <c r="T178" s="29">
        <f t="shared" si="6"/>
        <v>3.0237274543244879</v>
      </c>
      <c r="U178" s="29">
        <f t="shared" si="6"/>
        <v>3.3382208966439024</v>
      </c>
      <c r="V178" s="29" t="e">
        <f t="shared" si="6"/>
        <v>#NUM!</v>
      </c>
      <c r="W178" s="29" t="e">
        <f t="shared" si="6"/>
        <v>#NUM!</v>
      </c>
      <c r="X178" s="29"/>
      <c r="Y178" s="29"/>
      <c r="Z178" s="29"/>
      <c r="AA178" s="29"/>
      <c r="AB178" s="29" t="e">
        <f t="shared" si="5"/>
        <v>#NUM!</v>
      </c>
      <c r="AC178" s="29"/>
    </row>
    <row r="179" spans="1:29" hidden="1">
      <c r="A179" s="47" t="s">
        <v>33</v>
      </c>
      <c r="B179" s="30" t="s">
        <v>95</v>
      </c>
      <c r="C179" s="26">
        <v>1.96</v>
      </c>
      <c r="D179" s="26">
        <v>20.710288377954747</v>
      </c>
      <c r="E179" s="26">
        <v>27.487984605987183</v>
      </c>
      <c r="F179" s="26"/>
      <c r="G179" s="27"/>
      <c r="H179" s="6"/>
      <c r="I179" s="6"/>
      <c r="S179" s="29">
        <f t="shared" si="6"/>
        <v>0.67294447324242579</v>
      </c>
      <c r="T179" s="29">
        <f t="shared" si="6"/>
        <v>3.0306305998858605</v>
      </c>
      <c r="U179" s="29">
        <f t="shared" si="6"/>
        <v>3.3137489857750286</v>
      </c>
      <c r="V179" s="29" t="e">
        <f t="shared" si="6"/>
        <v>#NUM!</v>
      </c>
      <c r="W179" s="29" t="e">
        <f t="shared" si="6"/>
        <v>#NUM!</v>
      </c>
      <c r="X179" s="29"/>
      <c r="Y179" s="29"/>
      <c r="Z179" s="29"/>
      <c r="AA179" s="29"/>
      <c r="AB179" s="29" t="e">
        <f t="shared" si="5"/>
        <v>#NUM!</v>
      </c>
      <c r="AC179" s="29"/>
    </row>
    <row r="180" spans="1:29" hidden="1">
      <c r="A180" s="47" t="s">
        <v>34</v>
      </c>
      <c r="B180" s="30" t="s">
        <v>96</v>
      </c>
      <c r="C180" s="26">
        <v>2.75</v>
      </c>
      <c r="D180" s="26">
        <v>21.561623045794335</v>
      </c>
      <c r="E180" s="26">
        <v>28.349577968586441</v>
      </c>
      <c r="F180" s="26"/>
      <c r="G180" s="27"/>
      <c r="H180" s="6"/>
      <c r="I180" s="6"/>
      <c r="S180" s="29">
        <f t="shared" si="6"/>
        <v>1.0116009116784799</v>
      </c>
      <c r="T180" s="29">
        <f t="shared" si="6"/>
        <v>3.0709150236245448</v>
      </c>
      <c r="U180" s="29">
        <f t="shared" si="6"/>
        <v>3.3446121435933422</v>
      </c>
      <c r="V180" s="29" t="e">
        <f t="shared" si="6"/>
        <v>#NUM!</v>
      </c>
      <c r="W180" s="29" t="e">
        <f t="shared" si="6"/>
        <v>#NUM!</v>
      </c>
      <c r="X180" s="29"/>
      <c r="Y180" s="29"/>
      <c r="Z180" s="29"/>
      <c r="AA180" s="29"/>
      <c r="AB180" s="29" t="e">
        <f t="shared" si="5"/>
        <v>#NUM!</v>
      </c>
      <c r="AC180" s="29"/>
    </row>
    <row r="181" spans="1:29" hidden="1">
      <c r="A181" s="47" t="s">
        <v>35</v>
      </c>
      <c r="B181" s="30" t="s">
        <v>97</v>
      </c>
      <c r="C181" s="26">
        <v>3</v>
      </c>
      <c r="D181" s="26">
        <v>21.411796380068878</v>
      </c>
      <c r="E181" s="26">
        <v>28.799947306489877</v>
      </c>
      <c r="F181" s="26"/>
      <c r="G181" s="27"/>
      <c r="H181" s="6"/>
      <c r="I181" s="6"/>
      <c r="S181" s="29">
        <f t="shared" si="6"/>
        <v>1.0986122886681098</v>
      </c>
      <c r="T181" s="29">
        <f t="shared" si="6"/>
        <v>3.0639420028683615</v>
      </c>
      <c r="U181" s="29">
        <f t="shared" si="6"/>
        <v>3.3603735575044582</v>
      </c>
      <c r="V181" s="29" t="e">
        <f t="shared" si="6"/>
        <v>#NUM!</v>
      </c>
      <c r="W181" s="29" t="e">
        <f t="shared" si="6"/>
        <v>#NUM!</v>
      </c>
      <c r="X181" s="29"/>
      <c r="Y181" s="29"/>
      <c r="Z181" s="29"/>
      <c r="AA181" s="29"/>
      <c r="AB181" s="29" t="e">
        <f t="shared" si="5"/>
        <v>#NUM!</v>
      </c>
      <c r="AC181" s="29"/>
    </row>
    <row r="182" spans="1:29" hidden="1">
      <c r="A182" s="47" t="s">
        <v>36</v>
      </c>
      <c r="B182" s="30" t="s">
        <v>98</v>
      </c>
      <c r="C182" s="26">
        <v>3.04</v>
      </c>
      <c r="D182" s="26">
        <v>21.74145490112916</v>
      </c>
      <c r="E182" s="26">
        <v>26.875558414017277</v>
      </c>
      <c r="F182" s="26"/>
      <c r="G182" s="27"/>
      <c r="H182" s="6"/>
      <c r="I182" s="6"/>
      <c r="S182" s="29">
        <f t="shared" si="6"/>
        <v>1.1118575154181303</v>
      </c>
      <c r="T182" s="29">
        <f t="shared" si="6"/>
        <v>3.0792208022288645</v>
      </c>
      <c r="U182" s="29">
        <f t="shared" si="6"/>
        <v>3.2912172644279547</v>
      </c>
      <c r="V182" s="29" t="e">
        <f t="shared" si="6"/>
        <v>#NUM!</v>
      </c>
      <c r="W182" s="29" t="e">
        <f t="shared" si="6"/>
        <v>#NUM!</v>
      </c>
      <c r="X182" s="29"/>
      <c r="Y182" s="29"/>
      <c r="Z182" s="29"/>
      <c r="AA182" s="29"/>
      <c r="AB182" s="29" t="e">
        <f t="shared" si="5"/>
        <v>#NUM!</v>
      </c>
      <c r="AC182" s="29"/>
    </row>
    <row r="183" spans="1:29" hidden="1">
      <c r="A183" s="47" t="s">
        <v>37</v>
      </c>
      <c r="B183" s="30" t="s">
        <v>99</v>
      </c>
      <c r="C183" s="26">
        <v>2.95</v>
      </c>
      <c r="D183" s="26">
        <v>21.33352369557058</v>
      </c>
      <c r="E183" s="26">
        <v>27.87053631473125</v>
      </c>
      <c r="F183" s="26"/>
      <c r="G183" s="27"/>
      <c r="H183" s="6"/>
      <c r="I183" s="6"/>
      <c r="S183" s="29">
        <f t="shared" si="6"/>
        <v>1.0818051703517284</v>
      </c>
      <c r="T183" s="29">
        <f t="shared" si="6"/>
        <v>3.0602797178816212</v>
      </c>
      <c r="U183" s="29">
        <f t="shared" si="6"/>
        <v>3.3275700847508016</v>
      </c>
      <c r="V183" s="29" t="e">
        <f t="shared" si="6"/>
        <v>#NUM!</v>
      </c>
      <c r="W183" s="29" t="e">
        <f t="shared" si="6"/>
        <v>#NUM!</v>
      </c>
      <c r="X183" s="29"/>
      <c r="Y183" s="29"/>
      <c r="Z183" s="29"/>
      <c r="AA183" s="29"/>
      <c r="AB183" s="29" t="e">
        <f t="shared" si="5"/>
        <v>#NUM!</v>
      </c>
      <c r="AC183" s="29"/>
    </row>
    <row r="184" spans="1:29" hidden="1">
      <c r="A184" s="47" t="s">
        <v>38</v>
      </c>
      <c r="B184" s="30" t="s">
        <v>100</v>
      </c>
      <c r="C184" s="26">
        <v>2.97</v>
      </c>
      <c r="D184" s="26">
        <v>22.374382700301211</v>
      </c>
      <c r="E184" s="26">
        <v>29.000675628842234</v>
      </c>
      <c r="F184" s="26"/>
      <c r="G184" s="27"/>
      <c r="H184" s="6"/>
      <c r="I184" s="6"/>
      <c r="S184" s="29">
        <f t="shared" si="6"/>
        <v>1.0885619528146082</v>
      </c>
      <c r="T184" s="29">
        <f t="shared" si="6"/>
        <v>3.1079166749669871</v>
      </c>
      <c r="U184" s="29">
        <f t="shared" si="6"/>
        <v>3.3673191272613745</v>
      </c>
      <c r="V184" s="29" t="e">
        <f t="shared" si="6"/>
        <v>#NUM!</v>
      </c>
      <c r="W184" s="29" t="e">
        <f t="shared" si="6"/>
        <v>#NUM!</v>
      </c>
      <c r="X184" s="29"/>
      <c r="Y184" s="29"/>
      <c r="Z184" s="29"/>
      <c r="AA184" s="29"/>
      <c r="AB184" s="29" t="e">
        <f t="shared" si="5"/>
        <v>#NUM!</v>
      </c>
      <c r="AC184" s="29"/>
    </row>
    <row r="185" spans="1:29" hidden="1">
      <c r="A185" s="47" t="s">
        <v>39</v>
      </c>
      <c r="B185" s="30" t="s">
        <v>101</v>
      </c>
      <c r="C185" s="26">
        <v>3.09</v>
      </c>
      <c r="D185" s="26">
        <v>22.017376134114322</v>
      </c>
      <c r="E185" s="26">
        <v>30.133500921900829</v>
      </c>
      <c r="F185" s="26"/>
      <c r="G185" s="27"/>
      <c r="H185" s="6"/>
      <c r="I185" s="6"/>
      <c r="S185" s="29">
        <f t="shared" si="6"/>
        <v>1.1281710909096541</v>
      </c>
      <c r="T185" s="29">
        <f t="shared" si="6"/>
        <v>3.0918319658891842</v>
      </c>
      <c r="U185" s="29">
        <f t="shared" si="6"/>
        <v>3.4056375402820609</v>
      </c>
      <c r="V185" s="29" t="e">
        <f t="shared" si="6"/>
        <v>#NUM!</v>
      </c>
      <c r="W185" s="29" t="e">
        <f t="shared" si="6"/>
        <v>#NUM!</v>
      </c>
      <c r="X185" s="29"/>
      <c r="Y185" s="29"/>
      <c r="Z185" s="29"/>
      <c r="AA185" s="29"/>
      <c r="AB185" s="29" t="e">
        <f t="shared" si="5"/>
        <v>#NUM!</v>
      </c>
      <c r="AC185" s="29"/>
    </row>
    <row r="186" spans="1:29" hidden="1">
      <c r="A186" s="47" t="s">
        <v>102</v>
      </c>
      <c r="B186" s="30" t="s">
        <v>103</v>
      </c>
      <c r="C186" s="26">
        <v>3.61</v>
      </c>
      <c r="D186" s="26">
        <v>21.780591484127328</v>
      </c>
      <c r="E186" s="26">
        <v>31.342490162904383</v>
      </c>
      <c r="F186" s="26"/>
      <c r="G186" s="27"/>
      <c r="H186" s="6"/>
      <c r="I186" s="6"/>
      <c r="N186" s="6">
        <v>44.021500000000003</v>
      </c>
      <c r="S186" s="29">
        <f t="shared" si="6"/>
        <v>1.2837077723447896</v>
      </c>
      <c r="T186" s="29">
        <f t="shared" si="6"/>
        <v>3.0810192743503579</v>
      </c>
      <c r="U186" s="29">
        <f t="shared" si="6"/>
        <v>3.4449746901499538</v>
      </c>
      <c r="V186" s="29" t="e">
        <f t="shared" si="6"/>
        <v>#NUM!</v>
      </c>
      <c r="W186" s="29" t="e">
        <f t="shared" si="6"/>
        <v>#NUM!</v>
      </c>
      <c r="X186" s="29"/>
      <c r="Y186" s="29"/>
      <c r="Z186" s="29"/>
      <c r="AA186" s="29"/>
      <c r="AB186" s="29">
        <f t="shared" si="5"/>
        <v>3.7846781509380252</v>
      </c>
      <c r="AC186" s="29"/>
    </row>
    <row r="187" spans="1:29" hidden="1">
      <c r="A187" s="47" t="s">
        <v>29</v>
      </c>
      <c r="B187" s="30" t="s">
        <v>104</v>
      </c>
      <c r="C187" s="26">
        <v>3.98</v>
      </c>
      <c r="D187" s="26">
        <v>22.784923644384641</v>
      </c>
      <c r="E187" s="26">
        <v>31.736759985429156</v>
      </c>
      <c r="F187" s="26"/>
      <c r="G187" s="27"/>
      <c r="H187" s="6"/>
      <c r="I187" s="6"/>
      <c r="N187" s="6">
        <v>43.820399999999999</v>
      </c>
      <c r="S187" s="29">
        <f t="shared" si="6"/>
        <v>1.3812818192963463</v>
      </c>
      <c r="T187" s="29">
        <f t="shared" si="6"/>
        <v>3.1260990735750385</v>
      </c>
      <c r="U187" s="29">
        <f t="shared" si="6"/>
        <v>3.4574756300336063</v>
      </c>
      <c r="V187" s="29" t="e">
        <f t="shared" si="6"/>
        <v>#NUM!</v>
      </c>
      <c r="W187" s="29" t="e">
        <f t="shared" si="6"/>
        <v>#NUM!</v>
      </c>
      <c r="X187" s="29"/>
      <c r="Y187" s="29"/>
      <c r="Z187" s="29"/>
      <c r="AA187" s="29"/>
      <c r="AB187" s="29">
        <f t="shared" si="5"/>
        <v>3.7800994623775979</v>
      </c>
      <c r="AC187" s="29"/>
    </row>
    <row r="188" spans="1:29" hidden="1">
      <c r="A188" s="47" t="s">
        <v>30</v>
      </c>
      <c r="B188" s="30" t="s">
        <v>105</v>
      </c>
      <c r="C188" s="26">
        <v>4.3600000000000003</v>
      </c>
      <c r="D188" s="26">
        <v>23.163887694721687</v>
      </c>
      <c r="E188" s="26">
        <v>32.312372740014503</v>
      </c>
      <c r="F188" s="26"/>
      <c r="G188" s="27"/>
      <c r="H188" s="6"/>
      <c r="I188" s="6"/>
      <c r="N188" s="6">
        <v>43.387599999999999</v>
      </c>
      <c r="S188" s="29">
        <f t="shared" si="6"/>
        <v>1.4724720573609431</v>
      </c>
      <c r="T188" s="29">
        <f t="shared" si="6"/>
        <v>3.1425945010838614</v>
      </c>
      <c r="U188" s="29">
        <f t="shared" si="6"/>
        <v>3.4754502138474148</v>
      </c>
      <c r="V188" s="29" t="e">
        <f t="shared" si="6"/>
        <v>#NUM!</v>
      </c>
      <c r="W188" s="29" t="e">
        <f t="shared" si="6"/>
        <v>#NUM!</v>
      </c>
      <c r="X188" s="29"/>
      <c r="Y188" s="29"/>
      <c r="Z188" s="29"/>
      <c r="AA188" s="29"/>
      <c r="AB188" s="29">
        <f t="shared" si="5"/>
        <v>3.770173685996542</v>
      </c>
      <c r="AC188" s="29"/>
    </row>
    <row r="189" spans="1:29" hidden="1">
      <c r="A189" s="47" t="s">
        <v>31</v>
      </c>
      <c r="B189" s="30" t="s">
        <v>106</v>
      </c>
      <c r="C189" s="26">
        <v>4.6100000000000003</v>
      </c>
      <c r="D189" s="26">
        <v>24.421812109401941</v>
      </c>
      <c r="E189" s="26">
        <v>34.050977523271932</v>
      </c>
      <c r="F189" s="26"/>
      <c r="G189" s="27"/>
      <c r="H189" s="6"/>
      <c r="I189" s="6"/>
      <c r="N189" s="6">
        <v>43.418199999999999</v>
      </c>
      <c r="S189" s="29">
        <f t="shared" si="6"/>
        <v>1.5282278570085572</v>
      </c>
      <c r="T189" s="29">
        <f t="shared" si="6"/>
        <v>3.1954766718836485</v>
      </c>
      <c r="U189" s="29">
        <f t="shared" si="6"/>
        <v>3.5278587406495774</v>
      </c>
      <c r="V189" s="29" t="e">
        <f t="shared" si="6"/>
        <v>#NUM!</v>
      </c>
      <c r="W189" s="29" t="e">
        <f t="shared" si="6"/>
        <v>#NUM!</v>
      </c>
      <c r="X189" s="29"/>
      <c r="Y189" s="29"/>
      <c r="Z189" s="29"/>
      <c r="AA189" s="29"/>
      <c r="AB189" s="29">
        <f t="shared" si="5"/>
        <v>3.7708787080404029</v>
      </c>
      <c r="AC189" s="29"/>
    </row>
    <row r="190" spans="1:29" hidden="1">
      <c r="A190" s="47" t="s">
        <v>32</v>
      </c>
      <c r="B190" s="30" t="s">
        <v>107</v>
      </c>
      <c r="C190" s="26">
        <v>4.25</v>
      </c>
      <c r="D190" s="26">
        <v>24.366514478636361</v>
      </c>
      <c r="E190" s="26">
        <v>35.47738611248495</v>
      </c>
      <c r="F190" s="26"/>
      <c r="G190" s="27"/>
      <c r="H190" s="6"/>
      <c r="I190" s="6"/>
      <c r="N190" s="6">
        <v>42.793900000000001</v>
      </c>
      <c r="S190" s="29">
        <f t="shared" si="6"/>
        <v>1.4469189829363254</v>
      </c>
      <c r="T190" s="29">
        <f t="shared" si="6"/>
        <v>3.1932098323213207</v>
      </c>
      <c r="U190" s="29">
        <f t="shared" si="6"/>
        <v>3.5688954825877959</v>
      </c>
      <c r="V190" s="29" t="e">
        <f t="shared" si="6"/>
        <v>#NUM!</v>
      </c>
      <c r="W190" s="29" t="e">
        <f t="shared" si="6"/>
        <v>#NUM!</v>
      </c>
      <c r="X190" s="29"/>
      <c r="Y190" s="29"/>
      <c r="Z190" s="29"/>
      <c r="AA190" s="29"/>
      <c r="AB190" s="29">
        <f t="shared" si="5"/>
        <v>3.7563955690658455</v>
      </c>
      <c r="AC190" s="29"/>
    </row>
    <row r="191" spans="1:29" hidden="1">
      <c r="A191" s="47" t="s">
        <v>33</v>
      </c>
      <c r="B191" s="30" t="s">
        <v>108</v>
      </c>
      <c r="C191" s="26">
        <v>3.94</v>
      </c>
      <c r="D191" s="26">
        <v>24.616057044406244</v>
      </c>
      <c r="E191" s="26">
        <v>35.969675732836187</v>
      </c>
      <c r="F191" s="26"/>
      <c r="G191" s="27"/>
      <c r="H191" s="6"/>
      <c r="I191" s="6"/>
      <c r="N191" s="6">
        <v>42.1511</v>
      </c>
      <c r="S191" s="29">
        <f t="shared" si="6"/>
        <v>1.3711807233098425</v>
      </c>
      <c r="T191" s="29">
        <f t="shared" si="6"/>
        <v>3.203398955388125</v>
      </c>
      <c r="U191" s="29">
        <f t="shared" si="6"/>
        <v>3.5826762427332359</v>
      </c>
      <c r="V191" s="29" t="e">
        <f t="shared" si="6"/>
        <v>#NUM!</v>
      </c>
      <c r="W191" s="29" t="e">
        <f t="shared" si="6"/>
        <v>#NUM!</v>
      </c>
      <c r="X191" s="29"/>
      <c r="Y191" s="29"/>
      <c r="Z191" s="29"/>
      <c r="AA191" s="29"/>
      <c r="AB191" s="29">
        <f t="shared" si="5"/>
        <v>3.7412607813789855</v>
      </c>
      <c r="AC191" s="29"/>
    </row>
    <row r="192" spans="1:29" hidden="1">
      <c r="A192" s="47" t="s">
        <v>34</v>
      </c>
      <c r="B192" s="30" t="s">
        <v>109</v>
      </c>
      <c r="C192" s="26">
        <v>4.16</v>
      </c>
      <c r="D192" s="26">
        <v>25.242260856015445</v>
      </c>
      <c r="E192" s="26">
        <v>36.601057953229684</v>
      </c>
      <c r="F192" s="26"/>
      <c r="G192" s="27"/>
      <c r="H192" s="6"/>
      <c r="I192" s="6"/>
      <c r="N192" s="6">
        <v>41.204900000000002</v>
      </c>
      <c r="S192" s="29">
        <f t="shared" si="6"/>
        <v>1.4255150742731719</v>
      </c>
      <c r="T192" s="29">
        <f t="shared" si="6"/>
        <v>3.2285196079885496</v>
      </c>
      <c r="U192" s="29">
        <f t="shared" si="6"/>
        <v>3.600077145815503</v>
      </c>
      <c r="V192" s="29" t="e">
        <f t="shared" si="6"/>
        <v>#NUM!</v>
      </c>
      <c r="W192" s="29" t="e">
        <f t="shared" si="6"/>
        <v>#NUM!</v>
      </c>
      <c r="X192" s="29"/>
      <c r="Y192" s="29"/>
      <c r="Z192" s="29"/>
      <c r="AA192" s="29"/>
      <c r="AB192" s="29">
        <f t="shared" si="5"/>
        <v>3.7185571813224616</v>
      </c>
      <c r="AC192" s="29"/>
    </row>
    <row r="193" spans="1:29" hidden="1">
      <c r="A193" s="47" t="s">
        <v>35</v>
      </c>
      <c r="B193" s="30" t="s">
        <v>110</v>
      </c>
      <c r="C193" s="26">
        <v>4.3600000000000003</v>
      </c>
      <c r="D193" s="26">
        <v>24.443572787448073</v>
      </c>
      <c r="E193" s="26">
        <v>39.34800424756758</v>
      </c>
      <c r="F193" s="26"/>
      <c r="G193" s="27"/>
      <c r="H193" s="6"/>
      <c r="I193" s="6"/>
      <c r="N193" s="6">
        <v>42.178400000000003</v>
      </c>
      <c r="S193" s="29">
        <f t="shared" si="6"/>
        <v>1.4724720573609431</v>
      </c>
      <c r="T193" s="29">
        <f t="shared" si="6"/>
        <v>3.1963673096850496</v>
      </c>
      <c r="U193" s="29">
        <f t="shared" si="6"/>
        <v>3.6724452555992597</v>
      </c>
      <c r="V193" s="29" t="e">
        <f t="shared" si="6"/>
        <v>#NUM!</v>
      </c>
      <c r="W193" s="29" t="e">
        <f t="shared" si="6"/>
        <v>#NUM!</v>
      </c>
      <c r="X193" s="29"/>
      <c r="Y193" s="29"/>
      <c r="Z193" s="29"/>
      <c r="AA193" s="29"/>
      <c r="AB193" s="29">
        <f t="shared" si="5"/>
        <v>3.7419082416616551</v>
      </c>
      <c r="AC193" s="29"/>
    </row>
    <row r="194" spans="1:29" hidden="1">
      <c r="A194" s="47" t="s">
        <v>36</v>
      </c>
      <c r="B194" s="30" t="s">
        <v>111</v>
      </c>
      <c r="C194" s="26">
        <v>4.53</v>
      </c>
      <c r="D194" s="26">
        <v>24.496629820881694</v>
      </c>
      <c r="E194" s="26">
        <v>37.771424505123321</v>
      </c>
      <c r="F194" s="26"/>
      <c r="G194" s="27"/>
      <c r="H194" s="6"/>
      <c r="I194" s="6"/>
      <c r="N194" s="6">
        <v>42.822299999999998</v>
      </c>
      <c r="S194" s="29">
        <f t="shared" si="6"/>
        <v>1.5107219394949427</v>
      </c>
      <c r="T194" s="29">
        <f t="shared" si="6"/>
        <v>3.1985355497573069</v>
      </c>
      <c r="U194" s="29">
        <f t="shared" si="6"/>
        <v>3.6315528512666266</v>
      </c>
      <c r="V194" s="29" t="e">
        <f t="shared" si="6"/>
        <v>#NUM!</v>
      </c>
      <c r="W194" s="29" t="e">
        <f t="shared" si="6"/>
        <v>#NUM!</v>
      </c>
      <c r="X194" s="29"/>
      <c r="Y194" s="29"/>
      <c r="Z194" s="29"/>
      <c r="AA194" s="29"/>
      <c r="AB194" s="29">
        <f t="shared" si="5"/>
        <v>3.757058994937156</v>
      </c>
      <c r="AC194" s="29"/>
    </row>
    <row r="195" spans="1:29" hidden="1">
      <c r="A195" s="47" t="s">
        <v>37</v>
      </c>
      <c r="B195" s="30" t="s">
        <v>112</v>
      </c>
      <c r="C195" s="26">
        <v>4.79</v>
      </c>
      <c r="D195" s="26">
        <v>25.073004868103645</v>
      </c>
      <c r="E195" s="26">
        <v>41.635811477567131</v>
      </c>
      <c r="F195" s="26"/>
      <c r="G195" s="27"/>
      <c r="H195" s="6"/>
      <c r="I195" s="6"/>
      <c r="N195" s="6">
        <v>43.6571</v>
      </c>
      <c r="S195" s="29">
        <f t="shared" si="6"/>
        <v>1.5665304114228238</v>
      </c>
      <c r="T195" s="29">
        <f t="shared" si="6"/>
        <v>3.2217917641062854</v>
      </c>
      <c r="U195" s="29">
        <f t="shared" si="6"/>
        <v>3.7289606497720693</v>
      </c>
      <c r="V195" s="29" t="e">
        <f t="shared" si="6"/>
        <v>#NUM!</v>
      </c>
      <c r="W195" s="29" t="e">
        <f t="shared" si="6"/>
        <v>#NUM!</v>
      </c>
      <c r="X195" s="29"/>
      <c r="Y195" s="29"/>
      <c r="Z195" s="29"/>
      <c r="AA195" s="29"/>
      <c r="AB195" s="29">
        <f t="shared" si="5"/>
        <v>3.7763659265611778</v>
      </c>
      <c r="AC195" s="29"/>
    </row>
    <row r="196" spans="1:29" hidden="1">
      <c r="A196" s="47" t="s">
        <v>38</v>
      </c>
      <c r="B196" s="30" t="s">
        <v>113</v>
      </c>
      <c r="C196" s="26">
        <v>4.34</v>
      </c>
      <c r="D196" s="26">
        <v>25.591362098894201</v>
      </c>
      <c r="E196" s="26">
        <v>42.39857606899502</v>
      </c>
      <c r="F196" s="26"/>
      <c r="G196" s="27"/>
      <c r="H196" s="6"/>
      <c r="I196" s="6"/>
      <c r="N196" s="6">
        <v>43.317599999999999</v>
      </c>
      <c r="S196" s="29">
        <f t="shared" si="6"/>
        <v>1.4678743481123135</v>
      </c>
      <c r="T196" s="29">
        <f t="shared" si="6"/>
        <v>3.2422548765353056</v>
      </c>
      <c r="U196" s="29">
        <f t="shared" si="6"/>
        <v>3.7471147783955616</v>
      </c>
      <c r="V196" s="29" t="e">
        <f t="shared" si="6"/>
        <v>#NUM!</v>
      </c>
      <c r="W196" s="29" t="e">
        <f t="shared" si="6"/>
        <v>#NUM!</v>
      </c>
      <c r="X196" s="29"/>
      <c r="Y196" s="29"/>
      <c r="Z196" s="29"/>
      <c r="AA196" s="29"/>
      <c r="AB196" s="29">
        <f t="shared" si="5"/>
        <v>3.7685590189360112</v>
      </c>
      <c r="AC196" s="29"/>
    </row>
    <row r="197" spans="1:29" hidden="1">
      <c r="A197" s="47" t="s">
        <v>39</v>
      </c>
      <c r="B197" s="30" t="s">
        <v>114</v>
      </c>
      <c r="C197" s="26">
        <v>4.28</v>
      </c>
      <c r="D197" s="26">
        <v>24.804501284310909</v>
      </c>
      <c r="E197" s="26">
        <v>41.934434648315801</v>
      </c>
      <c r="F197" s="26"/>
      <c r="G197" s="27"/>
      <c r="H197" s="6"/>
      <c r="I197" s="6"/>
      <c r="N197" s="6">
        <v>43.276699999999998</v>
      </c>
      <c r="S197" s="29">
        <f t="shared" si="6"/>
        <v>1.4539530095937054</v>
      </c>
      <c r="T197" s="29">
        <f t="shared" si="6"/>
        <v>3.2110251401008205</v>
      </c>
      <c r="U197" s="29">
        <f t="shared" si="6"/>
        <v>3.7361073187267011</v>
      </c>
      <c r="V197" s="29" t="e">
        <f t="shared" si="6"/>
        <v>#NUM!</v>
      </c>
      <c r="W197" s="29" t="e">
        <f t="shared" si="6"/>
        <v>#NUM!</v>
      </c>
      <c r="X197" s="29"/>
      <c r="Y197" s="29"/>
      <c r="Z197" s="29"/>
      <c r="AA197" s="29"/>
      <c r="AB197" s="29">
        <f t="shared" si="5"/>
        <v>3.7676143839417593</v>
      </c>
      <c r="AC197" s="29"/>
    </row>
    <row r="198" spans="1:29" hidden="1">
      <c r="A198" s="47" t="s">
        <v>115</v>
      </c>
      <c r="B198" s="30" t="s">
        <v>116</v>
      </c>
      <c r="C198" s="26">
        <v>3.9</v>
      </c>
      <c r="D198" s="26">
        <v>24.433999895598834</v>
      </c>
      <c r="E198" s="26">
        <v>42.763766949367678</v>
      </c>
      <c r="F198" s="26"/>
      <c r="G198" s="27"/>
      <c r="H198" s="6"/>
      <c r="I198" s="6"/>
      <c r="N198" s="6">
        <v>42.771099999999997</v>
      </c>
      <c r="S198" s="29">
        <f t="shared" si="6"/>
        <v>1.3609765531356006</v>
      </c>
      <c r="T198" s="29">
        <f t="shared" si="6"/>
        <v>3.1959756007090858</v>
      </c>
      <c r="U198" s="29">
        <f t="shared" si="6"/>
        <v>3.7556911774443189</v>
      </c>
      <c r="V198" s="29" t="e">
        <f t="shared" si="6"/>
        <v>#NUM!</v>
      </c>
      <c r="W198" s="29" t="e">
        <f t="shared" si="6"/>
        <v>#NUM!</v>
      </c>
      <c r="X198" s="29"/>
      <c r="Y198" s="29"/>
      <c r="Z198" s="29"/>
      <c r="AA198" s="29"/>
      <c r="AB198" s="29">
        <f t="shared" ref="AB198:AB261" si="7">LN(N198)</f>
        <v>3.7558626408699793</v>
      </c>
      <c r="AC198" s="29"/>
    </row>
    <row r="199" spans="1:29" hidden="1">
      <c r="A199" s="47" t="s">
        <v>29</v>
      </c>
      <c r="B199" s="30" t="s">
        <v>117</v>
      </c>
      <c r="C199" s="26">
        <v>4.08</v>
      </c>
      <c r="D199" s="26">
        <v>23.805298956184448</v>
      </c>
      <c r="E199" s="26">
        <v>41.092584220073924</v>
      </c>
      <c r="F199" s="26"/>
      <c r="G199" s="27"/>
      <c r="H199" s="6"/>
      <c r="I199" s="6"/>
      <c r="N199" s="6">
        <v>42.8767</v>
      </c>
      <c r="S199" s="29">
        <f t="shared" si="6"/>
        <v>1.4060969884160703</v>
      </c>
      <c r="T199" s="29">
        <f t="shared" si="6"/>
        <v>3.1699082011134947</v>
      </c>
      <c r="U199" s="29">
        <f t="shared" si="6"/>
        <v>3.7158276726206609</v>
      </c>
      <c r="V199" s="29" t="e">
        <f t="shared" si="6"/>
        <v>#NUM!</v>
      </c>
      <c r="W199" s="29" t="e">
        <f t="shared" si="6"/>
        <v>#NUM!</v>
      </c>
      <c r="X199" s="29"/>
      <c r="Y199" s="29"/>
      <c r="Z199" s="29"/>
      <c r="AA199" s="29"/>
      <c r="AB199" s="29">
        <f t="shared" si="7"/>
        <v>3.7583285548458303</v>
      </c>
      <c r="AC199" s="29"/>
    </row>
    <row r="200" spans="1:29" hidden="1">
      <c r="A200" s="47" t="s">
        <v>30</v>
      </c>
      <c r="B200" s="30" t="s">
        <v>118</v>
      </c>
      <c r="C200" s="26">
        <v>3.86</v>
      </c>
      <c r="D200" s="26">
        <v>24.044050527835392</v>
      </c>
      <c r="E200" s="26">
        <v>40.578443657487306</v>
      </c>
      <c r="F200" s="26"/>
      <c r="G200" s="27"/>
      <c r="H200" s="6"/>
      <c r="I200" s="6"/>
      <c r="N200" s="6">
        <v>42.750100000000003</v>
      </c>
      <c r="S200" s="29">
        <f t="shared" si="6"/>
        <v>1.3506671834767394</v>
      </c>
      <c r="T200" s="29">
        <f t="shared" si="6"/>
        <v>3.1798875866484804</v>
      </c>
      <c r="U200" s="29">
        <f t="shared" si="6"/>
        <v>3.7032369812099351</v>
      </c>
      <c r="V200" s="29" t="e">
        <f t="shared" si="6"/>
        <v>#NUM!</v>
      </c>
      <c r="W200" s="29" t="e">
        <f t="shared" si="6"/>
        <v>#NUM!</v>
      </c>
      <c r="X200" s="29"/>
      <c r="Y200" s="29"/>
      <c r="Z200" s="29"/>
      <c r="AA200" s="29"/>
      <c r="AB200" s="29">
        <f t="shared" si="7"/>
        <v>3.7553715345613199</v>
      </c>
      <c r="AC200" s="29"/>
    </row>
    <row r="201" spans="1:29" hidden="1">
      <c r="A201" s="47" t="s">
        <v>31</v>
      </c>
      <c r="B201" s="30" t="s">
        <v>119</v>
      </c>
      <c r="C201" s="26">
        <v>4.18</v>
      </c>
      <c r="D201" s="26">
        <v>23.356611905527338</v>
      </c>
      <c r="E201" s="26">
        <v>40.915812710483344</v>
      </c>
      <c r="F201" s="26"/>
      <c r="G201" s="27"/>
      <c r="H201" s="6"/>
      <c r="I201" s="6"/>
      <c r="N201" s="6">
        <v>42.879300000000001</v>
      </c>
      <c r="S201" s="29">
        <f t="shared" si="6"/>
        <v>1.430311246536665</v>
      </c>
      <c r="T201" s="29">
        <f t="shared" si="6"/>
        <v>3.1508801091501746</v>
      </c>
      <c r="U201" s="29">
        <f t="shared" si="6"/>
        <v>3.7115166071691741</v>
      </c>
      <c r="V201" s="29" t="e">
        <f t="shared" si="6"/>
        <v>#NUM!</v>
      </c>
      <c r="W201" s="29" t="e">
        <f t="shared" si="6"/>
        <v>#NUM!</v>
      </c>
      <c r="X201" s="29"/>
      <c r="Y201" s="29"/>
      <c r="Z201" s="29"/>
      <c r="AA201" s="29"/>
      <c r="AB201" s="29">
        <f t="shared" si="7"/>
        <v>3.7583891920024328</v>
      </c>
      <c r="AC201" s="29"/>
    </row>
    <row r="202" spans="1:29" hidden="1">
      <c r="A202" s="47" t="s">
        <v>32</v>
      </c>
      <c r="B202" s="30" t="s">
        <v>120</v>
      </c>
      <c r="C202" s="26">
        <v>4.47</v>
      </c>
      <c r="D202" s="26">
        <v>23.740539447916873</v>
      </c>
      <c r="E202" s="26">
        <v>40.918349191565824</v>
      </c>
      <c r="F202" s="26"/>
      <c r="G202" s="27"/>
      <c r="H202" s="6"/>
      <c r="I202" s="6"/>
      <c r="N202" s="6">
        <v>42.1477</v>
      </c>
      <c r="S202" s="29">
        <f t="shared" si="6"/>
        <v>1.4973884086254774</v>
      </c>
      <c r="T202" s="29">
        <f t="shared" si="6"/>
        <v>3.1671841120875026</v>
      </c>
      <c r="U202" s="29">
        <f t="shared" si="6"/>
        <v>3.7115785979325508</v>
      </c>
      <c r="V202" s="29" t="e">
        <f t="shared" si="6"/>
        <v>#NUM!</v>
      </c>
      <c r="W202" s="29" t="e">
        <f t="shared" si="6"/>
        <v>#NUM!</v>
      </c>
      <c r="X202" s="29"/>
      <c r="Y202" s="29"/>
      <c r="Z202" s="29"/>
      <c r="AA202" s="29"/>
      <c r="AB202" s="29">
        <f t="shared" si="7"/>
        <v>3.7411801159364919</v>
      </c>
      <c r="AC202" s="29"/>
    </row>
    <row r="203" spans="1:29" hidden="1">
      <c r="A203" s="47" t="s">
        <v>33</v>
      </c>
      <c r="B203" s="30" t="s">
        <v>121</v>
      </c>
      <c r="C203" s="26">
        <v>4.82</v>
      </c>
      <c r="D203" s="26">
        <v>23.89085827888352</v>
      </c>
      <c r="E203" s="26">
        <v>41.908597751001111</v>
      </c>
      <c r="F203" s="26"/>
      <c r="G203" s="27"/>
      <c r="H203" s="6"/>
      <c r="I203" s="6"/>
      <c r="N203" s="6">
        <v>41.654800000000002</v>
      </c>
      <c r="S203" s="29">
        <f t="shared" si="6"/>
        <v>1.572773928062509</v>
      </c>
      <c r="T203" s="29">
        <f t="shared" si="6"/>
        <v>3.1734958869746586</v>
      </c>
      <c r="U203" s="29">
        <f t="shared" si="6"/>
        <v>3.7354910027993511</v>
      </c>
      <c r="V203" s="29" t="e">
        <f t="shared" si="6"/>
        <v>#NUM!</v>
      </c>
      <c r="W203" s="29" t="e">
        <f t="shared" si="6"/>
        <v>#NUM!</v>
      </c>
      <c r="X203" s="29"/>
      <c r="Y203" s="29"/>
      <c r="Z203" s="29"/>
      <c r="AA203" s="29"/>
      <c r="AB203" s="29">
        <f t="shared" si="7"/>
        <v>3.7294166080709696</v>
      </c>
      <c r="AC203" s="29"/>
    </row>
    <row r="204" spans="1:29" hidden="1">
      <c r="A204" s="47" t="s">
        <v>34</v>
      </c>
      <c r="B204" s="30" t="s">
        <v>122</v>
      </c>
      <c r="C204" s="26">
        <v>4.42</v>
      </c>
      <c r="D204" s="26">
        <v>24.370922955721984</v>
      </c>
      <c r="E204" s="26">
        <v>41.115135667922097</v>
      </c>
      <c r="F204" s="26"/>
      <c r="G204" s="27"/>
      <c r="H204" s="6"/>
      <c r="I204" s="6"/>
      <c r="N204" s="6">
        <v>41.777200000000001</v>
      </c>
      <c r="S204" s="29">
        <f t="shared" si="6"/>
        <v>1.4861396960896067</v>
      </c>
      <c r="T204" s="29">
        <f t="shared" si="6"/>
        <v>3.1933907395388403</v>
      </c>
      <c r="U204" s="29">
        <f t="shared" si="6"/>
        <v>3.7163763181358167</v>
      </c>
      <c r="V204" s="29" t="e">
        <f t="shared" si="6"/>
        <v>#NUM!</v>
      </c>
      <c r="W204" s="29" t="e">
        <f t="shared" si="6"/>
        <v>#NUM!</v>
      </c>
      <c r="X204" s="29"/>
      <c r="Y204" s="29"/>
      <c r="Z204" s="29"/>
      <c r="AA204" s="29"/>
      <c r="AB204" s="29">
        <f t="shared" si="7"/>
        <v>3.7323507361708086</v>
      </c>
      <c r="AC204" s="29"/>
    </row>
    <row r="205" spans="1:29" hidden="1">
      <c r="A205" s="47" t="s">
        <v>35</v>
      </c>
      <c r="B205" s="30" t="s">
        <v>123</v>
      </c>
      <c r="C205" s="26">
        <v>4.5599999999999996</v>
      </c>
      <c r="D205" s="26">
        <v>24.160086521340062</v>
      </c>
      <c r="E205" s="26">
        <v>40.401924612631468</v>
      </c>
      <c r="F205" s="26"/>
      <c r="G205" s="27"/>
      <c r="H205" s="6"/>
      <c r="I205" s="6"/>
      <c r="N205" s="6">
        <v>41.665100000000002</v>
      </c>
      <c r="S205" s="29">
        <f t="shared" si="6"/>
        <v>1.5173226235262947</v>
      </c>
      <c r="T205" s="29">
        <f t="shared" si="6"/>
        <v>3.1847019542414956</v>
      </c>
      <c r="U205" s="29">
        <f t="shared" si="6"/>
        <v>3.6988774227589283</v>
      </c>
      <c r="V205" s="29" t="e">
        <f t="shared" si="6"/>
        <v>#NUM!</v>
      </c>
      <c r="W205" s="29" t="e">
        <f t="shared" si="6"/>
        <v>#NUM!</v>
      </c>
      <c r="X205" s="29"/>
      <c r="Y205" s="29"/>
      <c r="Z205" s="29"/>
      <c r="AA205" s="29"/>
      <c r="AB205" s="29">
        <f t="shared" si="7"/>
        <v>3.7296638479272937</v>
      </c>
      <c r="AC205" s="29"/>
    </row>
    <row r="206" spans="1:29" hidden="1">
      <c r="A206" s="47" t="s">
        <v>36</v>
      </c>
      <c r="B206" s="30" t="s">
        <v>124</v>
      </c>
      <c r="C206" s="26">
        <v>3.96</v>
      </c>
      <c r="D206" s="26">
        <v>24.645472375685344</v>
      </c>
      <c r="E206" s="26">
        <v>43.175789968549665</v>
      </c>
      <c r="F206" s="26"/>
      <c r="G206" s="27"/>
      <c r="H206" s="6"/>
      <c r="I206" s="6"/>
      <c r="N206" s="6">
        <v>40.497</v>
      </c>
      <c r="S206" s="29">
        <f t="shared" si="6"/>
        <v>1.3762440252663892</v>
      </c>
      <c r="T206" s="29">
        <f t="shared" si="6"/>
        <v>3.2045932071753302</v>
      </c>
      <c r="U206" s="29">
        <f t="shared" si="6"/>
        <v>3.7652799207628584</v>
      </c>
      <c r="V206" s="29" t="e">
        <f t="shared" si="6"/>
        <v>#NUM!</v>
      </c>
      <c r="W206" s="29" t="e">
        <f t="shared" si="6"/>
        <v>#NUM!</v>
      </c>
      <c r="X206" s="29"/>
      <c r="Y206" s="29"/>
      <c r="Z206" s="29"/>
      <c r="AA206" s="29"/>
      <c r="AB206" s="29">
        <f t="shared" si="7"/>
        <v>3.7012278972947996</v>
      </c>
      <c r="AC206" s="29"/>
    </row>
    <row r="207" spans="1:29" hidden="1">
      <c r="A207" s="47" t="s">
        <v>37</v>
      </c>
      <c r="B207" s="30" t="s">
        <v>125</v>
      </c>
      <c r="C207" s="26">
        <v>3.28</v>
      </c>
      <c r="D207" s="26">
        <v>23.541630718654385</v>
      </c>
      <c r="E207" s="26">
        <v>40.89833279596791</v>
      </c>
      <c r="F207" s="26"/>
      <c r="G207" s="27"/>
      <c r="H207" s="6"/>
      <c r="I207" s="6"/>
      <c r="N207" s="6">
        <v>39.727899999999998</v>
      </c>
      <c r="S207" s="29">
        <f t="shared" si="6"/>
        <v>1.1878434223960523</v>
      </c>
      <c r="T207" s="29">
        <f t="shared" si="6"/>
        <v>3.1587703738021173</v>
      </c>
      <c r="U207" s="29">
        <f t="shared" si="6"/>
        <v>3.711089299283155</v>
      </c>
      <c r="V207" s="29" t="e">
        <f t="shared" si="6"/>
        <v>#NUM!</v>
      </c>
      <c r="W207" s="29" t="e">
        <f t="shared" si="6"/>
        <v>#NUM!</v>
      </c>
      <c r="X207" s="29"/>
      <c r="Y207" s="29"/>
      <c r="Z207" s="29"/>
      <c r="AA207" s="29"/>
      <c r="AB207" s="29">
        <f t="shared" si="7"/>
        <v>3.6820537116462515</v>
      </c>
      <c r="AC207" s="29"/>
    </row>
    <row r="208" spans="1:29" hidden="1">
      <c r="A208" s="47" t="s">
        <v>38</v>
      </c>
      <c r="B208" s="30" t="s">
        <v>126</v>
      </c>
      <c r="C208" s="26">
        <v>2.77</v>
      </c>
      <c r="D208" s="26">
        <v>23.296057580969048</v>
      </c>
      <c r="E208" s="26">
        <v>39.767838764201578</v>
      </c>
      <c r="F208" s="26"/>
      <c r="G208" s="27"/>
      <c r="H208" s="6"/>
      <c r="I208" s="6"/>
      <c r="N208" s="6">
        <v>39.904800000000002</v>
      </c>
      <c r="S208" s="29">
        <f t="shared" si="6"/>
        <v>1.0188473201992472</v>
      </c>
      <c r="T208" s="29">
        <f t="shared" si="6"/>
        <v>3.1482841437217739</v>
      </c>
      <c r="U208" s="29">
        <f t="shared" si="6"/>
        <v>3.6830585143736108</v>
      </c>
      <c r="V208" s="29" t="e">
        <f t="shared" si="6"/>
        <v>#NUM!</v>
      </c>
      <c r="W208" s="29" t="e">
        <f t="shared" si="6"/>
        <v>#NUM!</v>
      </c>
      <c r="X208" s="29"/>
      <c r="Y208" s="29"/>
      <c r="Z208" s="29"/>
      <c r="AA208" s="29"/>
      <c r="AB208" s="29">
        <f t="shared" si="7"/>
        <v>3.6864966174121423</v>
      </c>
      <c r="AC208" s="29"/>
    </row>
    <row r="209" spans="1:29" hidden="1">
      <c r="A209" s="47" t="s">
        <v>39</v>
      </c>
      <c r="B209" s="30" t="s">
        <v>127</v>
      </c>
      <c r="C209" s="26">
        <v>3.65</v>
      </c>
      <c r="D209" s="26">
        <v>23.992689323086985</v>
      </c>
      <c r="E209" s="26">
        <v>39.345097428653212</v>
      </c>
      <c r="F209" s="26"/>
      <c r="G209" s="27"/>
      <c r="H209" s="6"/>
      <c r="I209" s="6"/>
      <c r="N209" s="6">
        <v>39.711300000000001</v>
      </c>
      <c r="S209" s="29">
        <f t="shared" si="6"/>
        <v>1.2947271675944001</v>
      </c>
      <c r="T209" s="29">
        <f t="shared" si="6"/>
        <v>3.1777491724063851</v>
      </c>
      <c r="U209" s="29">
        <f t="shared" si="6"/>
        <v>3.672371378249053</v>
      </c>
      <c r="V209" s="29" t="e">
        <f t="shared" si="6"/>
        <v>#NUM!</v>
      </c>
      <c r="W209" s="29" t="e">
        <f t="shared" si="6"/>
        <v>#NUM!</v>
      </c>
      <c r="X209" s="29"/>
      <c r="Y209" s="29"/>
      <c r="Z209" s="29"/>
      <c r="AA209" s="29"/>
      <c r="AB209" s="29">
        <f t="shared" si="7"/>
        <v>3.6816357819530618</v>
      </c>
      <c r="AC209" s="29"/>
    </row>
    <row r="210" spans="1:29" hidden="1">
      <c r="A210" s="47" t="s">
        <v>128</v>
      </c>
      <c r="B210" s="30" t="s">
        <v>129</v>
      </c>
      <c r="C210" s="26">
        <v>4.22</v>
      </c>
      <c r="D210" s="26">
        <v>23.098874122750374</v>
      </c>
      <c r="E210" s="26">
        <v>38.910533793694526</v>
      </c>
      <c r="F210" s="26"/>
      <c r="G210" s="27"/>
      <c r="H210" s="6"/>
      <c r="I210" s="6"/>
      <c r="N210" s="6">
        <v>39.092799999999997</v>
      </c>
      <c r="S210" s="29">
        <f t="shared" si="6"/>
        <v>1.4398351280479205</v>
      </c>
      <c r="T210" s="29">
        <f t="shared" si="6"/>
        <v>3.1397838770650752</v>
      </c>
      <c r="U210" s="29">
        <f t="shared" si="6"/>
        <v>3.6612650055786542</v>
      </c>
      <c r="V210" s="29" t="e">
        <f t="shared" si="6"/>
        <v>#NUM!</v>
      </c>
      <c r="W210" s="29" t="e">
        <f t="shared" si="6"/>
        <v>#NUM!</v>
      </c>
      <c r="X210" s="29"/>
      <c r="Y210" s="29"/>
      <c r="Z210" s="29"/>
      <c r="AA210" s="29"/>
      <c r="AB210" s="29">
        <f t="shared" si="7"/>
        <v>3.665938306812369</v>
      </c>
      <c r="AC210" s="29"/>
    </row>
    <row r="211" spans="1:29" hidden="1">
      <c r="A211" s="47" t="s">
        <v>29</v>
      </c>
      <c r="B211" s="30" t="s">
        <v>130</v>
      </c>
      <c r="C211" s="26">
        <v>4.21</v>
      </c>
      <c r="D211" s="26">
        <v>22.34735075783691</v>
      </c>
      <c r="E211" s="26">
        <v>40.148316975101274</v>
      </c>
      <c r="F211" s="26"/>
      <c r="G211" s="27"/>
      <c r="H211" s="6"/>
      <c r="I211" s="6"/>
      <c r="N211" s="6">
        <v>39.096400000000003</v>
      </c>
      <c r="S211" s="29">
        <f t="shared" ref="S211:Y258" si="8">LN(C211)</f>
        <v>1.43746264769429</v>
      </c>
      <c r="T211" s="29">
        <f t="shared" si="8"/>
        <v>3.1067077797088589</v>
      </c>
      <c r="U211" s="29">
        <f t="shared" si="8"/>
        <v>3.6925805210858069</v>
      </c>
      <c r="V211" s="29" t="e">
        <f t="shared" si="8"/>
        <v>#NUM!</v>
      </c>
      <c r="W211" s="29" t="e">
        <f t="shared" si="8"/>
        <v>#NUM!</v>
      </c>
      <c r="X211" s="29"/>
      <c r="Y211" s="29"/>
      <c r="Z211" s="29"/>
      <c r="AA211" s="29"/>
      <c r="AB211" s="29">
        <f t="shared" si="7"/>
        <v>3.666030391141216</v>
      </c>
      <c r="AC211" s="29"/>
    </row>
    <row r="212" spans="1:29" hidden="1">
      <c r="A212" s="47" t="s">
        <v>30</v>
      </c>
      <c r="B212" s="30" t="s">
        <v>131</v>
      </c>
      <c r="C212" s="26">
        <v>4.76</v>
      </c>
      <c r="D212" s="26">
        <v>23.041746885373662</v>
      </c>
      <c r="E212" s="26">
        <v>38.489996155021643</v>
      </c>
      <c r="F212" s="26"/>
      <c r="G212" s="27"/>
      <c r="H212" s="6"/>
      <c r="I212" s="6"/>
      <c r="N212" s="6">
        <v>39.451700000000002</v>
      </c>
      <c r="S212" s="29">
        <f t="shared" si="8"/>
        <v>1.5602476682433286</v>
      </c>
      <c r="T212" s="29">
        <f t="shared" si="8"/>
        <v>3.1373076526312005</v>
      </c>
      <c r="U212" s="29">
        <f t="shared" si="8"/>
        <v>3.6503983674001352</v>
      </c>
      <c r="V212" s="29" t="e">
        <f t="shared" si="8"/>
        <v>#NUM!</v>
      </c>
      <c r="W212" s="29" t="e">
        <f t="shared" si="8"/>
        <v>#NUM!</v>
      </c>
      <c r="X212" s="29"/>
      <c r="Y212" s="29"/>
      <c r="Z212" s="29"/>
      <c r="AA212" s="29"/>
      <c r="AB212" s="29">
        <f t="shared" si="7"/>
        <v>3.6750771388856074</v>
      </c>
      <c r="AC212" s="29"/>
    </row>
    <row r="213" spans="1:29" hidden="1">
      <c r="A213" s="47" t="s">
        <v>31</v>
      </c>
      <c r="B213" s="30" t="s">
        <v>132</v>
      </c>
      <c r="C213" s="26">
        <v>4.67</v>
      </c>
      <c r="D213" s="26">
        <v>24.187896967632696</v>
      </c>
      <c r="E213" s="26">
        <v>40.58567614251978</v>
      </c>
      <c r="F213" s="26"/>
      <c r="G213" s="27"/>
      <c r="H213" s="6"/>
      <c r="I213" s="6"/>
      <c r="N213" s="6">
        <v>39.441499999999998</v>
      </c>
      <c r="S213" s="29">
        <f t="shared" si="8"/>
        <v>1.5411590716808059</v>
      </c>
      <c r="T213" s="29">
        <f t="shared" si="8"/>
        <v>3.1858523827538328</v>
      </c>
      <c r="U213" s="29">
        <f t="shared" si="8"/>
        <v>3.7034151999861491</v>
      </c>
      <c r="V213" s="29" t="e">
        <f t="shared" si="8"/>
        <v>#NUM!</v>
      </c>
      <c r="W213" s="29" t="e">
        <f t="shared" si="8"/>
        <v>#NUM!</v>
      </c>
      <c r="X213" s="29"/>
      <c r="Y213" s="29"/>
      <c r="Z213" s="29"/>
      <c r="AA213" s="29"/>
      <c r="AB213" s="29">
        <f t="shared" si="7"/>
        <v>3.6748185614655804</v>
      </c>
      <c r="AC213" s="29"/>
    </row>
    <row r="214" spans="1:29" hidden="1">
      <c r="A214" s="47" t="s">
        <v>32</v>
      </c>
      <c r="B214" s="30" t="s">
        <v>133</v>
      </c>
      <c r="C214" s="26">
        <v>4.63</v>
      </c>
      <c r="D214" s="26">
        <v>24.18570367370442</v>
      </c>
      <c r="E214" s="26">
        <v>40.595073449689686</v>
      </c>
      <c r="F214" s="26"/>
      <c r="G214" s="27"/>
      <c r="H214" s="6"/>
      <c r="I214" s="6"/>
      <c r="N214" s="6">
        <v>40.567799999999998</v>
      </c>
      <c r="S214" s="29">
        <f t="shared" si="8"/>
        <v>1.5325568680981427</v>
      </c>
      <c r="T214" s="29">
        <f t="shared" si="8"/>
        <v>3.1857617013118604</v>
      </c>
      <c r="U214" s="29">
        <f t="shared" si="8"/>
        <v>3.7036467156412538</v>
      </c>
      <c r="V214" s="29" t="e">
        <f t="shared" si="8"/>
        <v>#NUM!</v>
      </c>
      <c r="W214" s="29" t="e">
        <f t="shared" si="8"/>
        <v>#NUM!</v>
      </c>
      <c r="X214" s="29"/>
      <c r="Y214" s="29"/>
      <c r="Z214" s="29"/>
      <c r="AA214" s="29"/>
      <c r="AB214" s="29">
        <f t="shared" si="7"/>
        <v>3.7029746484864816</v>
      </c>
      <c r="AC214" s="29"/>
    </row>
    <row r="215" spans="1:29" hidden="1">
      <c r="A215" s="47" t="s">
        <v>33</v>
      </c>
      <c r="B215" s="30" t="s">
        <v>134</v>
      </c>
      <c r="C215" s="26">
        <v>5</v>
      </c>
      <c r="D215" s="26">
        <v>25.870734263426026</v>
      </c>
      <c r="E215" s="26">
        <v>42.60404507659014</v>
      </c>
      <c r="F215" s="26"/>
      <c r="G215" s="27"/>
      <c r="H215" s="6"/>
      <c r="I215" s="6"/>
      <c r="N215" s="6">
        <v>40.8035</v>
      </c>
      <c r="S215" s="29">
        <f t="shared" si="8"/>
        <v>1.6094379124341003</v>
      </c>
      <c r="T215" s="29">
        <f t="shared" si="8"/>
        <v>3.2531123786102296</v>
      </c>
      <c r="U215" s="29">
        <f t="shared" si="8"/>
        <v>3.751949203616932</v>
      </c>
      <c r="V215" s="29" t="e">
        <f t="shared" si="8"/>
        <v>#NUM!</v>
      </c>
      <c r="W215" s="29" t="e">
        <f t="shared" si="8"/>
        <v>#NUM!</v>
      </c>
      <c r="X215" s="29"/>
      <c r="Y215" s="29"/>
      <c r="Z215" s="29"/>
      <c r="AA215" s="29"/>
      <c r="AB215" s="29">
        <f t="shared" si="7"/>
        <v>3.7087678620445779</v>
      </c>
      <c r="AC215" s="29"/>
    </row>
    <row r="216" spans="1:29" hidden="1">
      <c r="A216" s="47" t="s">
        <v>34</v>
      </c>
      <c r="B216" s="30" t="s">
        <v>135</v>
      </c>
      <c r="C216" s="26">
        <v>5.16</v>
      </c>
      <c r="D216" s="26">
        <v>25.673342890065079</v>
      </c>
      <c r="E216" s="26">
        <v>41.768667952698728</v>
      </c>
      <c r="F216" s="26"/>
      <c r="G216" s="27"/>
      <c r="H216" s="6"/>
      <c r="I216" s="6"/>
      <c r="N216" s="6">
        <v>40.935299999999998</v>
      </c>
      <c r="S216" s="29">
        <f t="shared" si="8"/>
        <v>1.6409365794934714</v>
      </c>
      <c r="T216" s="29">
        <f t="shared" si="8"/>
        <v>3.2454532119620949</v>
      </c>
      <c r="U216" s="29">
        <f t="shared" si="8"/>
        <v>3.732146487952674</v>
      </c>
      <c r="V216" s="29" t="e">
        <f t="shared" si="8"/>
        <v>#NUM!</v>
      </c>
      <c r="W216" s="29" t="e">
        <f t="shared" si="8"/>
        <v>#NUM!</v>
      </c>
      <c r="X216" s="29"/>
      <c r="Y216" s="29"/>
      <c r="Z216" s="29"/>
      <c r="AA216" s="29"/>
      <c r="AB216" s="29">
        <f t="shared" si="7"/>
        <v>3.7119927714933851</v>
      </c>
      <c r="AC216" s="29"/>
    </row>
    <row r="217" spans="1:29" hidden="1">
      <c r="A217" s="47" t="s">
        <v>35</v>
      </c>
      <c r="B217" s="30" t="s">
        <v>136</v>
      </c>
      <c r="C217" s="26">
        <v>4.47</v>
      </c>
      <c r="D217" s="26">
        <v>25.463853293281332</v>
      </c>
      <c r="E217" s="26">
        <v>40.495186310322602</v>
      </c>
      <c r="F217" s="26"/>
      <c r="G217" s="27"/>
      <c r="H217" s="6"/>
      <c r="I217" s="6"/>
      <c r="N217" s="6">
        <v>41.5032</v>
      </c>
      <c r="S217" s="29">
        <f t="shared" si="8"/>
        <v>1.4973884086254774</v>
      </c>
      <c r="T217" s="29">
        <f t="shared" si="8"/>
        <v>3.2372599286248875</v>
      </c>
      <c r="U217" s="29">
        <f t="shared" si="8"/>
        <v>3.7011831105132513</v>
      </c>
      <c r="V217" s="29" t="e">
        <f t="shared" si="8"/>
        <v>#NUM!</v>
      </c>
      <c r="W217" s="29" t="e">
        <f t="shared" si="8"/>
        <v>#NUM!</v>
      </c>
      <c r="X217" s="29"/>
      <c r="Y217" s="29"/>
      <c r="Z217" s="29"/>
      <c r="AA217" s="29"/>
      <c r="AB217" s="29">
        <f t="shared" si="7"/>
        <v>3.7257705326976849</v>
      </c>
      <c r="AC217" s="29"/>
    </row>
    <row r="218" spans="1:29" hidden="1">
      <c r="A218" s="47" t="s">
        <v>36</v>
      </c>
      <c r="B218" s="30" t="s">
        <v>137</v>
      </c>
      <c r="C218" s="26">
        <v>4.76</v>
      </c>
      <c r="D218" s="26">
        <v>26.112874321082376</v>
      </c>
      <c r="E218" s="26">
        <v>42.280222822863813</v>
      </c>
      <c r="F218" s="26"/>
      <c r="G218" s="27"/>
      <c r="H218" s="6"/>
      <c r="I218" s="6"/>
      <c r="N218" s="6">
        <v>41.470999999999997</v>
      </c>
      <c r="S218" s="29">
        <f t="shared" si="8"/>
        <v>1.5602476682433286</v>
      </c>
      <c r="T218" s="29">
        <f t="shared" si="8"/>
        <v>3.2624284617184705</v>
      </c>
      <c r="U218" s="29">
        <f t="shared" si="8"/>
        <v>3.7443194311599521</v>
      </c>
      <c r="V218" s="29" t="e">
        <f t="shared" si="8"/>
        <v>#NUM!</v>
      </c>
      <c r="W218" s="29" t="e">
        <f t="shared" si="8"/>
        <v>#NUM!</v>
      </c>
      <c r="X218" s="29"/>
      <c r="Y218" s="29"/>
      <c r="Z218" s="29"/>
      <c r="AA218" s="29"/>
      <c r="AB218" s="29">
        <f t="shared" si="7"/>
        <v>3.7249943877847738</v>
      </c>
      <c r="AC218" s="29"/>
    </row>
    <row r="219" spans="1:29" hidden="1">
      <c r="A219" s="47" t="s">
        <v>37</v>
      </c>
      <c r="B219" s="30" t="s">
        <v>138</v>
      </c>
      <c r="C219" s="26">
        <v>4.82</v>
      </c>
      <c r="D219" s="26">
        <v>26.500898541427301</v>
      </c>
      <c r="E219" s="26">
        <v>41.782135856768818</v>
      </c>
      <c r="F219" s="26"/>
      <c r="G219" s="27"/>
      <c r="H219" s="6"/>
      <c r="I219" s="6"/>
      <c r="N219" s="6">
        <v>41.313800000000001</v>
      </c>
      <c r="S219" s="29">
        <f t="shared" si="8"/>
        <v>1.572773928062509</v>
      </c>
      <c r="T219" s="29">
        <f t="shared" si="8"/>
        <v>3.2771786396410114</v>
      </c>
      <c r="U219" s="29">
        <f t="shared" si="8"/>
        <v>3.7324688763336988</v>
      </c>
      <c r="V219" s="29" t="e">
        <f t="shared" si="8"/>
        <v>#NUM!</v>
      </c>
      <c r="W219" s="29" t="e">
        <f t="shared" si="8"/>
        <v>#NUM!</v>
      </c>
      <c r="X219" s="29"/>
      <c r="Y219" s="29"/>
      <c r="Z219" s="29"/>
      <c r="AA219" s="29"/>
      <c r="AB219" s="29">
        <f t="shared" si="7"/>
        <v>3.7211965845903396</v>
      </c>
      <c r="AC219" s="29"/>
    </row>
    <row r="220" spans="1:29" hidden="1">
      <c r="A220" s="47" t="s">
        <v>38</v>
      </c>
      <c r="B220" s="30" t="s">
        <v>139</v>
      </c>
      <c r="C220" s="26">
        <v>4.0999999999999996</v>
      </c>
      <c r="D220" s="26">
        <v>26.63179925137166</v>
      </c>
      <c r="E220" s="26">
        <v>42.701070407225444</v>
      </c>
      <c r="F220" s="26"/>
      <c r="G220" s="27"/>
      <c r="H220" s="6"/>
      <c r="I220" s="6"/>
      <c r="N220" s="6">
        <v>40.3416</v>
      </c>
      <c r="S220" s="29">
        <f t="shared" si="8"/>
        <v>1.410986973710262</v>
      </c>
      <c r="T220" s="29">
        <f t="shared" si="8"/>
        <v>3.2821059623715167</v>
      </c>
      <c r="U220" s="29">
        <f t="shared" si="8"/>
        <v>3.7542239880052848</v>
      </c>
      <c r="V220" s="29" t="e">
        <f t="shared" si="8"/>
        <v>#NUM!</v>
      </c>
      <c r="W220" s="29" t="e">
        <f t="shared" si="8"/>
        <v>#NUM!</v>
      </c>
      <c r="X220" s="29"/>
      <c r="Y220" s="29"/>
      <c r="Z220" s="29"/>
      <c r="AA220" s="29"/>
      <c r="AB220" s="29">
        <f t="shared" si="7"/>
        <v>3.6973831946051572</v>
      </c>
      <c r="AC220" s="29"/>
    </row>
    <row r="221" spans="1:29" hidden="1">
      <c r="A221" s="47" t="s">
        <v>39</v>
      </c>
      <c r="B221" s="30" t="s">
        <v>140</v>
      </c>
      <c r="C221" s="26">
        <v>3.59</v>
      </c>
      <c r="D221" s="26">
        <v>25.361832065318495</v>
      </c>
      <c r="E221" s="26">
        <v>39.897185237857116</v>
      </c>
      <c r="F221" s="26"/>
      <c r="G221" s="27"/>
      <c r="H221" s="6"/>
      <c r="I221" s="6"/>
      <c r="N221" s="6">
        <v>39.219700000000003</v>
      </c>
      <c r="S221" s="29">
        <f t="shared" si="8"/>
        <v>1.2781522025001875</v>
      </c>
      <c r="T221" s="29">
        <f t="shared" si="8"/>
        <v>3.2332453692829586</v>
      </c>
      <c r="U221" s="29">
        <f t="shared" si="8"/>
        <v>3.6863057759902578</v>
      </c>
      <c r="V221" s="29" t="e">
        <f t="shared" si="8"/>
        <v>#NUM!</v>
      </c>
      <c r="W221" s="29" t="e">
        <f t="shared" si="8"/>
        <v>#NUM!</v>
      </c>
      <c r="X221" s="29"/>
      <c r="Y221" s="29"/>
      <c r="Z221" s="29"/>
      <c r="AA221" s="29"/>
      <c r="AB221" s="29">
        <f t="shared" si="7"/>
        <v>3.6691791715803528</v>
      </c>
      <c r="AC221" s="29"/>
    </row>
    <row r="222" spans="1:29" hidden="1">
      <c r="A222" s="47" t="s">
        <v>141</v>
      </c>
      <c r="B222" s="30" t="s">
        <v>142</v>
      </c>
      <c r="C222" s="26">
        <v>3.56</v>
      </c>
      <c r="D222" s="26">
        <v>24.171059423610565</v>
      </c>
      <c r="E222" s="26">
        <v>38.418066766733816</v>
      </c>
      <c r="F222" s="26"/>
      <c r="G222" s="27"/>
      <c r="H222" s="6"/>
      <c r="I222" s="6"/>
      <c r="N222" s="6">
        <v>38.7502</v>
      </c>
      <c r="S222" s="29">
        <f t="shared" si="8"/>
        <v>1.2697605448639391</v>
      </c>
      <c r="T222" s="29">
        <f t="shared" si="8"/>
        <v>3.1851560259273413</v>
      </c>
      <c r="U222" s="29">
        <f t="shared" si="8"/>
        <v>3.6485278376655947</v>
      </c>
      <c r="V222" s="29" t="e">
        <f t="shared" si="8"/>
        <v>#NUM!</v>
      </c>
      <c r="W222" s="29" t="e">
        <f t="shared" si="8"/>
        <v>#NUM!</v>
      </c>
      <c r="X222" s="29"/>
      <c r="Y222" s="29"/>
      <c r="Z222" s="29"/>
      <c r="AA222" s="29"/>
      <c r="AB222" s="29">
        <f t="shared" si="7"/>
        <v>3.6571359170763591</v>
      </c>
      <c r="AC222" s="29"/>
    </row>
    <row r="223" spans="1:29" hidden="1">
      <c r="A223" s="47" t="s">
        <v>29</v>
      </c>
      <c r="B223" s="30" t="s">
        <v>143</v>
      </c>
      <c r="C223" s="26">
        <v>3.86</v>
      </c>
      <c r="D223" s="26">
        <v>23.924710357961477</v>
      </c>
      <c r="E223" s="26">
        <v>37.339921477642818</v>
      </c>
      <c r="F223" s="26"/>
      <c r="G223" s="27"/>
      <c r="H223" s="6"/>
      <c r="I223" s="6"/>
      <c r="N223" s="6">
        <v>38.479599999999998</v>
      </c>
      <c r="S223" s="29">
        <f t="shared" si="8"/>
        <v>1.3506671834767394</v>
      </c>
      <c r="T223" s="29">
        <f t="shared" si="8"/>
        <v>3.1749118310154327</v>
      </c>
      <c r="U223" s="29">
        <f t="shared" si="8"/>
        <v>3.6200630352094589</v>
      </c>
      <c r="V223" s="29" t="e">
        <f t="shared" si="8"/>
        <v>#NUM!</v>
      </c>
      <c r="W223" s="29" t="e">
        <f t="shared" si="8"/>
        <v>#NUM!</v>
      </c>
      <c r="X223" s="29"/>
      <c r="Y223" s="29"/>
      <c r="Z223" s="29"/>
      <c r="AA223" s="29"/>
      <c r="AB223" s="29">
        <f t="shared" si="7"/>
        <v>3.650128230733082</v>
      </c>
      <c r="AC223" s="29"/>
    </row>
    <row r="224" spans="1:29" hidden="1">
      <c r="A224" s="47" t="s">
        <v>30</v>
      </c>
      <c r="B224" s="30" t="s">
        <v>144</v>
      </c>
      <c r="C224" s="26">
        <v>3.93</v>
      </c>
      <c r="D224" s="26">
        <v>23.938762577824335</v>
      </c>
      <c r="E224" s="26">
        <v>37.274022562019923</v>
      </c>
      <c r="F224" s="26"/>
      <c r="G224" s="27"/>
      <c r="H224" s="6"/>
      <c r="I224" s="6"/>
      <c r="N224" s="6">
        <v>38.606099999999998</v>
      </c>
      <c r="S224" s="29">
        <f t="shared" si="8"/>
        <v>1.3686394258811698</v>
      </c>
      <c r="T224" s="29">
        <f t="shared" si="8"/>
        <v>3.1754990103154159</v>
      </c>
      <c r="U224" s="29">
        <f t="shared" si="8"/>
        <v>3.6182966379601069</v>
      </c>
      <c r="V224" s="29" t="e">
        <f t="shared" si="8"/>
        <v>#NUM!</v>
      </c>
      <c r="W224" s="29" t="e">
        <f t="shared" si="8"/>
        <v>#NUM!</v>
      </c>
      <c r="X224" s="29"/>
      <c r="Y224" s="29"/>
      <c r="Z224" s="29"/>
      <c r="AA224" s="29"/>
      <c r="AB224" s="29">
        <f t="shared" si="7"/>
        <v>3.6534102950732712</v>
      </c>
      <c r="AC224" s="29"/>
    </row>
    <row r="225" spans="1:29" hidden="1">
      <c r="A225" s="47" t="s">
        <v>31</v>
      </c>
      <c r="B225" s="30" t="s">
        <v>145</v>
      </c>
      <c r="C225" s="26">
        <v>3.64</v>
      </c>
      <c r="D225" s="26">
        <v>23.926220907787066</v>
      </c>
      <c r="E225" s="26">
        <v>38.966107663035949</v>
      </c>
      <c r="F225" s="26"/>
      <c r="G225" s="27"/>
      <c r="H225" s="6"/>
      <c r="I225" s="6"/>
      <c r="N225" s="6">
        <v>39.528700000000001</v>
      </c>
      <c r="S225" s="29">
        <f t="shared" si="8"/>
        <v>1.2919836816486494</v>
      </c>
      <c r="T225" s="29">
        <f t="shared" si="8"/>
        <v>3.1749749666655083</v>
      </c>
      <c r="U225" s="29">
        <f t="shared" si="8"/>
        <v>3.6626922340193127</v>
      </c>
      <c r="V225" s="29" t="e">
        <f t="shared" si="8"/>
        <v>#NUM!</v>
      </c>
      <c r="W225" s="29" t="e">
        <f t="shared" si="8"/>
        <v>#NUM!</v>
      </c>
      <c r="X225" s="29"/>
      <c r="Y225" s="29"/>
      <c r="Z225" s="29"/>
      <c r="AA225" s="29"/>
      <c r="AB225" s="29">
        <f t="shared" si="7"/>
        <v>3.6770269903524433</v>
      </c>
      <c r="AC225" s="29"/>
    </row>
    <row r="226" spans="1:29" hidden="1">
      <c r="A226" s="47" t="s">
        <v>32</v>
      </c>
      <c r="B226" s="30" t="s">
        <v>146</v>
      </c>
      <c r="C226" s="26">
        <v>3.61</v>
      </c>
      <c r="D226" s="26">
        <v>24.52600103080886</v>
      </c>
      <c r="E226" s="26">
        <v>38.775494491205322</v>
      </c>
      <c r="F226" s="26"/>
      <c r="G226" s="27"/>
      <c r="H226" s="6"/>
      <c r="I226" s="6"/>
      <c r="N226" s="6">
        <v>39.837800000000001</v>
      </c>
      <c r="S226" s="29">
        <f t="shared" si="8"/>
        <v>1.2837077723447896</v>
      </c>
      <c r="T226" s="29">
        <f t="shared" si="8"/>
        <v>3.1997338213690618</v>
      </c>
      <c r="U226" s="29">
        <f t="shared" si="8"/>
        <v>3.6577884618170131</v>
      </c>
      <c r="V226" s="29" t="e">
        <f t="shared" si="8"/>
        <v>#NUM!</v>
      </c>
      <c r="W226" s="29" t="e">
        <f t="shared" si="8"/>
        <v>#NUM!</v>
      </c>
      <c r="X226" s="29"/>
      <c r="Y226" s="29"/>
      <c r="Z226" s="29"/>
      <c r="AA226" s="29"/>
      <c r="AB226" s="29">
        <f t="shared" si="7"/>
        <v>3.6848162103081341</v>
      </c>
      <c r="AC226" s="29"/>
    </row>
    <row r="227" spans="1:29" hidden="1">
      <c r="A227" s="47" t="s">
        <v>33</v>
      </c>
      <c r="B227" s="30" t="s">
        <v>147</v>
      </c>
      <c r="C227" s="26">
        <v>3.69</v>
      </c>
      <c r="D227" s="26">
        <v>24.615855678907156</v>
      </c>
      <c r="E227" s="26">
        <v>37.862048897737274</v>
      </c>
      <c r="F227" s="26"/>
      <c r="G227" s="27"/>
      <c r="H227" s="6"/>
      <c r="I227" s="6"/>
      <c r="N227" s="6">
        <v>40.9221</v>
      </c>
      <c r="S227" s="29">
        <f t="shared" si="8"/>
        <v>1.3056264580524357</v>
      </c>
      <c r="T227" s="29">
        <f t="shared" si="8"/>
        <v>3.2033907751047295</v>
      </c>
      <c r="U227" s="29">
        <f t="shared" si="8"/>
        <v>3.6339492620595291</v>
      </c>
      <c r="V227" s="29" t="e">
        <f t="shared" si="8"/>
        <v>#NUM!</v>
      </c>
      <c r="W227" s="29" t="e">
        <f t="shared" si="8"/>
        <v>#NUM!</v>
      </c>
      <c r="X227" s="29"/>
      <c r="Y227" s="29"/>
      <c r="Z227" s="29"/>
      <c r="AA227" s="29"/>
      <c r="AB227" s="29">
        <f t="shared" si="7"/>
        <v>3.7116702594147113</v>
      </c>
      <c r="AC227" s="29"/>
    </row>
    <row r="228" spans="1:29" hidden="1">
      <c r="A228" s="47" t="s">
        <v>34</v>
      </c>
      <c r="B228" s="30" t="s">
        <v>148</v>
      </c>
      <c r="C228" s="26">
        <v>3.73</v>
      </c>
      <c r="D228" s="26">
        <v>25.932425751332307</v>
      </c>
      <c r="E228" s="26">
        <v>40.875733918596794</v>
      </c>
      <c r="F228" s="26"/>
      <c r="G228" s="27"/>
      <c r="H228" s="6"/>
      <c r="I228" s="6"/>
      <c r="N228" s="6">
        <v>41.762799999999999</v>
      </c>
      <c r="S228" s="29">
        <f t="shared" si="8"/>
        <v>1.3164082336557241</v>
      </c>
      <c r="T228" s="29">
        <f t="shared" si="8"/>
        <v>3.2554941451685782</v>
      </c>
      <c r="U228" s="29">
        <f t="shared" si="8"/>
        <v>3.7105365842512534</v>
      </c>
      <c r="V228" s="29" t="e">
        <f t="shared" si="8"/>
        <v>#NUM!</v>
      </c>
      <c r="W228" s="29" t="e">
        <f t="shared" si="8"/>
        <v>#NUM!</v>
      </c>
      <c r="X228" s="29"/>
      <c r="Y228" s="29"/>
      <c r="Z228" s="29"/>
      <c r="AA228" s="29"/>
      <c r="AB228" s="29">
        <f t="shared" si="7"/>
        <v>3.7320059911350745</v>
      </c>
      <c r="AC228" s="29"/>
    </row>
    <row r="229" spans="1:29" hidden="1">
      <c r="A229" s="47" t="s">
        <v>35</v>
      </c>
      <c r="B229" s="30" t="s">
        <v>149</v>
      </c>
      <c r="C229" s="26">
        <v>4.33</v>
      </c>
      <c r="D229" s="26">
        <v>25.547677281321686</v>
      </c>
      <c r="E229" s="26">
        <v>40.861324741815729</v>
      </c>
      <c r="F229" s="26"/>
      <c r="G229" s="27"/>
      <c r="H229" s="6"/>
      <c r="I229" s="6"/>
      <c r="N229" s="6">
        <v>41.191400000000002</v>
      </c>
      <c r="S229" s="29">
        <f t="shared" si="8"/>
        <v>1.4655675420143985</v>
      </c>
      <c r="T229" s="29">
        <f t="shared" si="8"/>
        <v>3.2405464037627292</v>
      </c>
      <c r="U229" s="29">
        <f t="shared" si="8"/>
        <v>3.7101840103474091</v>
      </c>
      <c r="V229" s="29" t="e">
        <f t="shared" si="8"/>
        <v>#NUM!</v>
      </c>
      <c r="W229" s="29" t="e">
        <f t="shared" si="8"/>
        <v>#NUM!</v>
      </c>
      <c r="X229" s="29"/>
      <c r="Y229" s="29"/>
      <c r="Z229" s="29"/>
      <c r="AA229" s="29"/>
      <c r="AB229" s="29">
        <f t="shared" si="7"/>
        <v>3.718229496702623</v>
      </c>
      <c r="AC229" s="29"/>
    </row>
    <row r="230" spans="1:29" hidden="1">
      <c r="A230" s="47" t="s">
        <v>36</v>
      </c>
      <c r="B230" s="30" t="s">
        <v>150</v>
      </c>
      <c r="C230" s="26">
        <v>4.49</v>
      </c>
      <c r="D230" s="26">
        <v>24.665400434705372</v>
      </c>
      <c r="E230" s="26">
        <v>39.142006815348914</v>
      </c>
      <c r="F230" s="26"/>
      <c r="G230" s="27"/>
      <c r="H230" s="6"/>
      <c r="I230" s="6"/>
      <c r="N230" s="6">
        <v>41.0518</v>
      </c>
      <c r="S230" s="29">
        <f t="shared" si="8"/>
        <v>1.501852701754163</v>
      </c>
      <c r="T230" s="29">
        <f t="shared" si="8"/>
        <v>3.2054014694902784</v>
      </c>
      <c r="U230" s="29">
        <f t="shared" si="8"/>
        <v>3.6671962334013282</v>
      </c>
      <c r="V230" s="29" t="e">
        <f t="shared" si="8"/>
        <v>#NUM!</v>
      </c>
      <c r="W230" s="29" t="e">
        <f t="shared" si="8"/>
        <v>#NUM!</v>
      </c>
      <c r="X230" s="29"/>
      <c r="Y230" s="29"/>
      <c r="Z230" s="29"/>
      <c r="AA230" s="29"/>
      <c r="AB230" s="29">
        <f t="shared" si="7"/>
        <v>3.7148346839017767</v>
      </c>
      <c r="AC230" s="29"/>
    </row>
    <row r="231" spans="1:29" hidden="1">
      <c r="A231" s="47" t="s">
        <v>37</v>
      </c>
      <c r="B231" s="30" t="s">
        <v>151</v>
      </c>
      <c r="C231" s="26">
        <v>4.3</v>
      </c>
      <c r="D231" s="26">
        <v>25.466452123540002</v>
      </c>
      <c r="E231" s="26">
        <v>41.163936144968801</v>
      </c>
      <c r="F231" s="26"/>
      <c r="G231" s="27"/>
      <c r="H231" s="6"/>
      <c r="I231" s="6"/>
      <c r="N231" s="6">
        <v>40.907499999999999</v>
      </c>
      <c r="S231" s="29">
        <f t="shared" si="8"/>
        <v>1.4586150226995167</v>
      </c>
      <c r="T231" s="29">
        <f t="shared" si="8"/>
        <v>3.2373619830005547</v>
      </c>
      <c r="U231" s="29">
        <f t="shared" si="8"/>
        <v>3.717562536737796</v>
      </c>
      <c r="V231" s="29" t="e">
        <f t="shared" si="8"/>
        <v>#NUM!</v>
      </c>
      <c r="W231" s="29" t="e">
        <f t="shared" si="8"/>
        <v>#NUM!</v>
      </c>
      <c r="X231" s="29"/>
      <c r="Y231" s="29"/>
      <c r="Z231" s="29"/>
      <c r="AA231" s="29"/>
      <c r="AB231" s="29">
        <f t="shared" si="7"/>
        <v>3.7113134203209137</v>
      </c>
      <c r="AC231" s="29"/>
    </row>
    <row r="232" spans="1:29" hidden="1">
      <c r="A232" s="47" t="s">
        <v>38</v>
      </c>
      <c r="B232" s="30" t="s">
        <v>152</v>
      </c>
      <c r="C232" s="26">
        <v>3.11</v>
      </c>
      <c r="D232" s="26">
        <v>25.73005461563244</v>
      </c>
      <c r="E232" s="26">
        <v>37.831218333298466</v>
      </c>
      <c r="F232" s="26"/>
      <c r="G232" s="27"/>
      <c r="H232" s="6"/>
      <c r="I232" s="6"/>
      <c r="N232" s="6">
        <v>41.124000000000002</v>
      </c>
      <c r="S232" s="29">
        <f t="shared" si="8"/>
        <v>1.1346227261911428</v>
      </c>
      <c r="T232" s="29">
        <f t="shared" si="8"/>
        <v>3.2476597489354901</v>
      </c>
      <c r="U232" s="29">
        <f t="shared" si="8"/>
        <v>3.6331346436060898</v>
      </c>
      <c r="V232" s="29" t="e">
        <f t="shared" si="8"/>
        <v>#NUM!</v>
      </c>
      <c r="W232" s="29" t="e">
        <f t="shared" si="8"/>
        <v>#NUM!</v>
      </c>
      <c r="X232" s="29"/>
      <c r="Y232" s="29"/>
      <c r="Z232" s="29"/>
      <c r="AA232" s="29"/>
      <c r="AB232" s="29">
        <f t="shared" si="7"/>
        <v>3.716591892680472</v>
      </c>
      <c r="AC232" s="29"/>
    </row>
    <row r="233" spans="1:29" hidden="1">
      <c r="A233" s="47" t="s">
        <v>39</v>
      </c>
      <c r="B233" s="30" t="s">
        <v>153</v>
      </c>
      <c r="C233" s="26">
        <v>2.61</v>
      </c>
      <c r="D233" s="26">
        <v>26.062635510995005</v>
      </c>
      <c r="E233" s="26">
        <v>37.392868177115737</v>
      </c>
      <c r="F233" s="26"/>
      <c r="G233" s="27"/>
      <c r="H233" s="6"/>
      <c r="I233" s="6"/>
      <c r="N233" s="6">
        <v>41.0747</v>
      </c>
      <c r="S233" s="29">
        <f t="shared" si="8"/>
        <v>0.95935022133460202</v>
      </c>
      <c r="T233" s="29">
        <f t="shared" si="8"/>
        <v>3.2605026990081409</v>
      </c>
      <c r="U233" s="29">
        <f t="shared" si="8"/>
        <v>3.6214799957852994</v>
      </c>
      <c r="V233" s="29" t="e">
        <f t="shared" si="8"/>
        <v>#NUM!</v>
      </c>
      <c r="W233" s="29" t="e">
        <f t="shared" si="8"/>
        <v>#NUM!</v>
      </c>
      <c r="X233" s="29"/>
      <c r="Y233" s="29"/>
      <c r="Z233" s="29"/>
      <c r="AA233" s="29"/>
      <c r="AB233" s="29">
        <f t="shared" si="7"/>
        <v>3.7153923601839387</v>
      </c>
      <c r="AC233" s="29"/>
    </row>
    <row r="234" spans="1:29" hidden="1">
      <c r="A234" s="47" t="s">
        <v>154</v>
      </c>
      <c r="B234" s="30" t="s">
        <v>155</v>
      </c>
      <c r="C234" s="26">
        <v>2.42</v>
      </c>
      <c r="D234" s="26">
        <v>24.772314883844089</v>
      </c>
      <c r="E234" s="26">
        <v>37.385844756436043</v>
      </c>
      <c r="F234" s="26"/>
      <c r="G234" s="27"/>
      <c r="H234" s="6"/>
      <c r="I234" s="6"/>
      <c r="N234" s="6">
        <v>39.6158</v>
      </c>
      <c r="S234" s="29">
        <f t="shared" si="8"/>
        <v>0.88376754016859504</v>
      </c>
      <c r="T234" s="29">
        <f t="shared" si="8"/>
        <v>3.2097266942756697</v>
      </c>
      <c r="U234" s="29">
        <f t="shared" si="8"/>
        <v>3.6212921503296926</v>
      </c>
      <c r="V234" s="29" t="e">
        <f t="shared" si="8"/>
        <v>#NUM!</v>
      </c>
      <c r="W234" s="29" t="e">
        <f t="shared" si="8"/>
        <v>#NUM!</v>
      </c>
      <c r="X234" s="29"/>
      <c r="Y234" s="29"/>
      <c r="Z234" s="29"/>
      <c r="AA234" s="29"/>
      <c r="AB234" s="29">
        <f t="shared" si="7"/>
        <v>3.679228028584121</v>
      </c>
      <c r="AC234" s="29"/>
    </row>
    <row r="235" spans="1:29" hidden="1">
      <c r="A235" s="47" t="s">
        <v>29</v>
      </c>
      <c r="B235" s="30" t="s">
        <v>156</v>
      </c>
      <c r="C235" s="26">
        <v>2.54</v>
      </c>
      <c r="D235" s="26">
        <v>23.374557719265486</v>
      </c>
      <c r="E235" s="26">
        <v>36.434419971413959</v>
      </c>
      <c r="F235" s="26"/>
      <c r="G235" s="27"/>
      <c r="H235" s="6"/>
      <c r="I235" s="6"/>
      <c r="N235" s="6">
        <v>39.409399999999998</v>
      </c>
      <c r="S235" s="29">
        <f t="shared" si="8"/>
        <v>0.93216408103044524</v>
      </c>
      <c r="T235" s="29">
        <f t="shared" si="8"/>
        <v>3.1516481538948025</v>
      </c>
      <c r="U235" s="29">
        <f t="shared" si="8"/>
        <v>3.5955139314515172</v>
      </c>
      <c r="V235" s="29" t="e">
        <f t="shared" si="8"/>
        <v>#NUM!</v>
      </c>
      <c r="W235" s="29" t="e">
        <f t="shared" si="8"/>
        <v>#NUM!</v>
      </c>
      <c r="X235" s="29"/>
      <c r="Y235" s="29"/>
      <c r="Z235" s="29"/>
      <c r="AA235" s="29"/>
      <c r="AB235" s="29">
        <f t="shared" si="7"/>
        <v>3.6740043665287234</v>
      </c>
      <c r="AC235" s="29"/>
    </row>
    <row r="236" spans="1:29" hidden="1">
      <c r="A236" s="47" t="s">
        <v>30</v>
      </c>
      <c r="B236" s="30" t="s">
        <v>157</v>
      </c>
      <c r="C236" s="26">
        <v>2.66</v>
      </c>
      <c r="D236" s="26">
        <v>22.737318881870493</v>
      </c>
      <c r="E236" s="26">
        <v>35.757456715058005</v>
      </c>
      <c r="F236" s="26"/>
      <c r="G236" s="27"/>
      <c r="H236" s="6"/>
      <c r="I236" s="6"/>
      <c r="N236" s="6">
        <v>38.977600000000002</v>
      </c>
      <c r="S236" s="29">
        <f t="shared" si="8"/>
        <v>0.97832612279360776</v>
      </c>
      <c r="T236" s="29">
        <f t="shared" si="8"/>
        <v>3.1240075781993424</v>
      </c>
      <c r="U236" s="29">
        <f t="shared" si="8"/>
        <v>3.5767588268325312</v>
      </c>
      <c r="V236" s="29" t="e">
        <f t="shared" si="8"/>
        <v>#NUM!</v>
      </c>
      <c r="W236" s="29" t="e">
        <f t="shared" si="8"/>
        <v>#NUM!</v>
      </c>
      <c r="X236" s="29"/>
      <c r="Y236" s="29"/>
      <c r="Z236" s="29"/>
      <c r="AA236" s="29"/>
      <c r="AB236" s="29">
        <f t="shared" si="7"/>
        <v>3.6629871221479866</v>
      </c>
      <c r="AC236" s="29"/>
    </row>
    <row r="237" spans="1:29" hidden="1">
      <c r="A237" s="47" t="s">
        <v>31</v>
      </c>
      <c r="B237" s="30" t="s">
        <v>158</v>
      </c>
      <c r="C237" s="26">
        <v>2.46</v>
      </c>
      <c r="D237" s="26">
        <v>22.948405293088996</v>
      </c>
      <c r="E237" s="26">
        <v>34.114631054883183</v>
      </c>
      <c r="F237" s="26"/>
      <c r="G237" s="27"/>
      <c r="H237" s="6"/>
      <c r="I237" s="6"/>
      <c r="N237" s="6">
        <v>37.993299999999998</v>
      </c>
      <c r="S237" s="29">
        <f t="shared" si="8"/>
        <v>0.90016134994427144</v>
      </c>
      <c r="T237" s="29">
        <f t="shared" si="8"/>
        <v>3.1332484479523677</v>
      </c>
      <c r="U237" s="29">
        <f t="shared" si="8"/>
        <v>3.5297263554612357</v>
      </c>
      <c r="V237" s="29" t="e">
        <f t="shared" si="8"/>
        <v>#NUM!</v>
      </c>
      <c r="W237" s="29" t="e">
        <f t="shared" si="8"/>
        <v>#NUM!</v>
      </c>
      <c r="X237" s="29"/>
      <c r="Y237" s="29"/>
      <c r="Z237" s="29"/>
      <c r="AA237" s="29"/>
      <c r="AB237" s="29">
        <f t="shared" si="7"/>
        <v>3.6374098283914558</v>
      </c>
      <c r="AC237" s="29"/>
    </row>
    <row r="238" spans="1:29" hidden="1">
      <c r="A238" s="47" t="s">
        <v>32</v>
      </c>
      <c r="B238" s="30" t="s">
        <v>159</v>
      </c>
      <c r="C238" s="26">
        <v>2.08</v>
      </c>
      <c r="D238" s="26">
        <v>22.57113286177902</v>
      </c>
      <c r="E238" s="26">
        <v>31.415065584261896</v>
      </c>
      <c r="F238" s="26"/>
      <c r="G238" s="27"/>
      <c r="H238" s="6"/>
      <c r="I238" s="6"/>
      <c r="N238" s="6">
        <v>38.013199999999998</v>
      </c>
      <c r="S238" s="29">
        <f t="shared" si="8"/>
        <v>0.73236789371322664</v>
      </c>
      <c r="T238" s="29">
        <f t="shared" si="8"/>
        <v>3.1166717828254109</v>
      </c>
      <c r="U238" s="29">
        <f t="shared" si="8"/>
        <v>3.4472875735261961</v>
      </c>
      <c r="V238" s="29" t="e">
        <f t="shared" si="8"/>
        <v>#NUM!</v>
      </c>
      <c r="W238" s="29" t="e">
        <f t="shared" si="8"/>
        <v>#NUM!</v>
      </c>
      <c r="X238" s="29"/>
      <c r="Y238" s="29"/>
      <c r="Z238" s="29"/>
      <c r="AA238" s="29"/>
      <c r="AB238" s="29">
        <f t="shared" si="7"/>
        <v>3.6379334678289963</v>
      </c>
      <c r="AC238" s="29"/>
    </row>
    <row r="239" spans="1:29" hidden="1">
      <c r="A239" s="47" t="s">
        <v>33</v>
      </c>
      <c r="B239" s="30" t="s">
        <v>160</v>
      </c>
      <c r="C239" s="26">
        <v>1.37</v>
      </c>
      <c r="D239" s="26">
        <v>22.561036593521251</v>
      </c>
      <c r="E239" s="26">
        <v>29.522573342539861</v>
      </c>
      <c r="F239" s="26"/>
      <c r="G239" s="27"/>
      <c r="H239" s="6"/>
      <c r="I239" s="6"/>
      <c r="N239" s="6">
        <v>38.349899999999998</v>
      </c>
      <c r="S239" s="29">
        <f t="shared" si="8"/>
        <v>0.3148107398400336</v>
      </c>
      <c r="T239" s="29">
        <f t="shared" si="8"/>
        <v>3.1162243738686493</v>
      </c>
      <c r="U239" s="29">
        <f t="shared" si="8"/>
        <v>3.3851551687832058</v>
      </c>
      <c r="V239" s="29" t="e">
        <f t="shared" si="8"/>
        <v>#NUM!</v>
      </c>
      <c r="W239" s="29" t="e">
        <f t="shared" si="8"/>
        <v>#NUM!</v>
      </c>
      <c r="X239" s="29"/>
      <c r="Y239" s="29"/>
      <c r="Z239" s="29"/>
      <c r="AA239" s="29"/>
      <c r="AB239" s="29">
        <f t="shared" si="7"/>
        <v>3.6467519202479357</v>
      </c>
      <c r="AC239" s="29"/>
    </row>
    <row r="240" spans="1:29" hidden="1">
      <c r="A240" s="47" t="s">
        <v>34</v>
      </c>
      <c r="B240" s="30" t="s">
        <v>161</v>
      </c>
      <c r="C240" s="26">
        <v>1.64</v>
      </c>
      <c r="D240" s="26">
        <v>22.886206807377803</v>
      </c>
      <c r="E240" s="26">
        <v>29.131057577400195</v>
      </c>
      <c r="F240" s="26"/>
      <c r="G240" s="27"/>
      <c r="H240" s="6"/>
      <c r="I240" s="6"/>
      <c r="N240" s="6">
        <v>38.004300000000001</v>
      </c>
      <c r="S240" s="29">
        <f t="shared" si="8"/>
        <v>0.494696241836107</v>
      </c>
      <c r="T240" s="29">
        <f t="shared" si="8"/>
        <v>3.1305344062690006</v>
      </c>
      <c r="U240" s="29">
        <f t="shared" si="8"/>
        <v>3.3718048757500165</v>
      </c>
      <c r="V240" s="29" t="e">
        <f t="shared" si="8"/>
        <v>#NUM!</v>
      </c>
      <c r="W240" s="29" t="e">
        <f t="shared" si="8"/>
        <v>#NUM!</v>
      </c>
      <c r="X240" s="29"/>
      <c r="Y240" s="29"/>
      <c r="Z240" s="29"/>
      <c r="AA240" s="29"/>
      <c r="AB240" s="29">
        <f t="shared" si="7"/>
        <v>3.6376993112192508</v>
      </c>
      <c r="AC240" s="29"/>
    </row>
    <row r="241" spans="1:30" hidden="1">
      <c r="A241" s="47" t="s">
        <v>35</v>
      </c>
      <c r="B241" s="30" t="s">
        <v>162</v>
      </c>
      <c r="C241" s="26">
        <v>2.52</v>
      </c>
      <c r="D241" s="26">
        <v>22.096223937425876</v>
      </c>
      <c r="E241" s="26">
        <v>31.442145894509409</v>
      </c>
      <c r="F241" s="26"/>
      <c r="G241" s="27"/>
      <c r="H241" s="6"/>
      <c r="I241" s="6"/>
      <c r="N241" s="6">
        <v>37.6357</v>
      </c>
      <c r="S241" s="29">
        <f t="shared" si="8"/>
        <v>0.9242589015233319</v>
      </c>
      <c r="T241" s="29">
        <f t="shared" si="8"/>
        <v>3.0954067313651219</v>
      </c>
      <c r="U241" s="29">
        <f t="shared" si="8"/>
        <v>3.4481492188739886</v>
      </c>
      <c r="V241" s="29" t="e">
        <f t="shared" si="8"/>
        <v>#NUM!</v>
      </c>
      <c r="W241" s="29" t="e">
        <f t="shared" si="8"/>
        <v>#NUM!</v>
      </c>
      <c r="X241" s="29"/>
      <c r="Y241" s="29"/>
      <c r="Z241" s="29"/>
      <c r="AA241" s="29"/>
      <c r="AB241" s="29">
        <f t="shared" si="7"/>
        <v>3.6279530680212417</v>
      </c>
      <c r="AC241" s="29"/>
    </row>
    <row r="242" spans="1:30" hidden="1">
      <c r="A242" s="47" t="s">
        <v>36</v>
      </c>
      <c r="B242" s="30" t="s">
        <v>163</v>
      </c>
      <c r="C242" s="26">
        <v>2.76</v>
      </c>
      <c r="D242" s="26">
        <v>21.926388216203552</v>
      </c>
      <c r="E242" s="26">
        <v>9.1714098154483441</v>
      </c>
      <c r="F242" s="26"/>
      <c r="G242" s="27"/>
      <c r="H242" s="6"/>
      <c r="I242" s="6"/>
      <c r="N242" s="6">
        <v>37.428899999999999</v>
      </c>
      <c r="S242" s="29">
        <f t="shared" si="8"/>
        <v>1.0152306797290584</v>
      </c>
      <c r="T242" s="29">
        <f t="shared" si="8"/>
        <v>3.0876908528423677</v>
      </c>
      <c r="U242" s="29">
        <f t="shared" si="8"/>
        <v>2.2160910165939378</v>
      </c>
      <c r="V242" s="29" t="e">
        <f t="shared" si="8"/>
        <v>#NUM!</v>
      </c>
      <c r="W242" s="29" t="e">
        <f t="shared" si="8"/>
        <v>#NUM!</v>
      </c>
      <c r="X242" s="29"/>
      <c r="Y242" s="29"/>
      <c r="Z242" s="29"/>
      <c r="AA242" s="29"/>
      <c r="AB242" s="29">
        <f t="shared" si="7"/>
        <v>3.6224431332932059</v>
      </c>
      <c r="AC242" s="29"/>
    </row>
    <row r="243" spans="1:30" hidden="1">
      <c r="A243" s="47" t="s">
        <v>37</v>
      </c>
      <c r="B243" s="30" t="s">
        <v>164</v>
      </c>
      <c r="C243" s="26">
        <v>3.11</v>
      </c>
      <c r="D243" s="26">
        <v>21.641301354992557</v>
      </c>
      <c r="E243" s="26">
        <v>30.979145802608151</v>
      </c>
      <c r="F243" s="26"/>
      <c r="G243" s="27"/>
      <c r="H243" s="6"/>
      <c r="I243" s="6"/>
      <c r="N243" s="6">
        <v>37.338000000000001</v>
      </c>
      <c r="S243" s="29">
        <f t="shared" si="8"/>
        <v>1.1346227261911428</v>
      </c>
      <c r="T243" s="29">
        <f t="shared" si="8"/>
        <v>3.074603588722487</v>
      </c>
      <c r="U243" s="29">
        <f t="shared" si="8"/>
        <v>3.4333142620652795</v>
      </c>
      <c r="V243" s="29" t="e">
        <f t="shared" si="8"/>
        <v>#NUM!</v>
      </c>
      <c r="W243" s="29" t="e">
        <f t="shared" si="8"/>
        <v>#NUM!</v>
      </c>
      <c r="X243" s="29"/>
      <c r="Y243" s="29"/>
      <c r="Z243" s="29"/>
      <c r="AA243" s="29"/>
      <c r="AB243" s="29">
        <f t="shared" si="7"/>
        <v>3.6200115748151358</v>
      </c>
      <c r="AC243" s="29"/>
    </row>
    <row r="244" spans="1:30" hidden="1">
      <c r="A244" s="47" t="s">
        <v>38</v>
      </c>
      <c r="B244" s="30" t="s">
        <v>165</v>
      </c>
      <c r="C244" s="26">
        <v>3.31</v>
      </c>
      <c r="D244" s="26">
        <v>21.815368534256098</v>
      </c>
      <c r="E244" s="26">
        <v>28.937691903352988</v>
      </c>
      <c r="F244" s="26"/>
      <c r="G244" s="27"/>
      <c r="H244" s="6"/>
      <c r="I244" s="6"/>
      <c r="N244" s="6">
        <v>36.543700000000001</v>
      </c>
      <c r="S244" s="29">
        <f t="shared" si="8"/>
        <v>1.1969481893889715</v>
      </c>
      <c r="T244" s="29">
        <f t="shared" si="8"/>
        <v>3.0826147000499344</v>
      </c>
      <c r="U244" s="29">
        <f t="shared" si="8"/>
        <v>3.3651449634738109</v>
      </c>
      <c r="V244" s="29" t="e">
        <f t="shared" si="8"/>
        <v>#NUM!</v>
      </c>
      <c r="W244" s="29" t="e">
        <f t="shared" si="8"/>
        <v>#NUM!</v>
      </c>
      <c r="X244" s="29"/>
      <c r="Y244" s="29"/>
      <c r="Z244" s="29"/>
      <c r="AA244" s="29"/>
      <c r="AB244" s="29">
        <f t="shared" si="7"/>
        <v>3.5985088047178873</v>
      </c>
      <c r="AC244" s="29"/>
    </row>
    <row r="245" spans="1:30" hidden="1">
      <c r="A245" s="47" t="s">
        <v>39</v>
      </c>
      <c r="B245" s="30" t="s">
        <v>166</v>
      </c>
      <c r="C245" s="26">
        <v>3.34</v>
      </c>
      <c r="D245" s="26">
        <v>21.341559655575459</v>
      </c>
      <c r="E245" s="26">
        <v>28.439980648161708</v>
      </c>
      <c r="F245" s="26"/>
      <c r="G245" s="27"/>
      <c r="N245" s="6">
        <v>35.8337</v>
      </c>
      <c r="S245" s="29">
        <f t="shared" si="8"/>
        <v>1.205970806988609</v>
      </c>
      <c r="T245" s="29">
        <f t="shared" si="8"/>
        <v>3.0606563292186744</v>
      </c>
      <c r="U245" s="29">
        <f t="shared" si="8"/>
        <v>3.3477959244904243</v>
      </c>
      <c r="V245" s="29" t="e">
        <f t="shared" si="8"/>
        <v>#NUM!</v>
      </c>
      <c r="W245" s="29" t="e">
        <f t="shared" si="8"/>
        <v>#NUM!</v>
      </c>
      <c r="X245" s="29"/>
      <c r="Y245" s="29"/>
      <c r="Z245" s="29"/>
      <c r="AA245" s="29"/>
      <c r="AB245" s="29">
        <f t="shared" si="7"/>
        <v>3.5788887914053951</v>
      </c>
      <c r="AC245" s="29"/>
    </row>
    <row r="246" spans="1:30" s="25" customFormat="1">
      <c r="A246" s="60"/>
      <c r="B246" s="22"/>
      <c r="C246" s="31" t="s">
        <v>15</v>
      </c>
      <c r="D246" s="11" t="s">
        <v>348</v>
      </c>
      <c r="E246" s="11" t="s">
        <v>349</v>
      </c>
      <c r="F246" s="12" t="s">
        <v>16</v>
      </c>
      <c r="G246" s="12" t="s">
        <v>17</v>
      </c>
      <c r="H246" s="8" t="s">
        <v>18</v>
      </c>
      <c r="I246" s="8" t="s">
        <v>19</v>
      </c>
      <c r="L246" s="11" t="s">
        <v>344</v>
      </c>
      <c r="M246" s="11" t="s">
        <v>345</v>
      </c>
      <c r="N246" s="11" t="s">
        <v>167</v>
      </c>
      <c r="P246" s="69" t="s">
        <v>351</v>
      </c>
      <c r="Q246" s="11"/>
      <c r="R246" s="11"/>
      <c r="S246" s="51" t="s">
        <v>20</v>
      </c>
      <c r="T246" s="64" t="s">
        <v>21</v>
      </c>
      <c r="U246" s="25" t="s">
        <v>22</v>
      </c>
      <c r="V246" s="64" t="s">
        <v>23</v>
      </c>
      <c r="W246" s="25" t="s">
        <v>24</v>
      </c>
      <c r="X246" s="66" t="s">
        <v>25</v>
      </c>
      <c r="Y246" s="67" t="s">
        <v>26</v>
      </c>
      <c r="Z246" s="65" t="s">
        <v>346</v>
      </c>
      <c r="AA246" s="31" t="s">
        <v>347</v>
      </c>
      <c r="AB246" s="51" t="s">
        <v>27</v>
      </c>
      <c r="AC246" s="10"/>
      <c r="AD246" s="25" t="s">
        <v>358</v>
      </c>
    </row>
    <row r="247" spans="1:30" s="37" customFormat="1">
      <c r="A247" s="61" t="s">
        <v>168</v>
      </c>
      <c r="B247" s="32" t="s">
        <v>169</v>
      </c>
      <c r="C247" s="33">
        <v>3.1</v>
      </c>
      <c r="D247" s="33">
        <v>21.98639503103329</v>
      </c>
      <c r="E247" s="33">
        <v>27.954803544368605</v>
      </c>
      <c r="F247" s="33">
        <v>23.109813796845277</v>
      </c>
      <c r="G247" s="33">
        <v>28.060750077331345</v>
      </c>
      <c r="H247" s="34">
        <v>53.956499999999991</v>
      </c>
      <c r="I247" s="55">
        <v>17.502283267746886</v>
      </c>
      <c r="J247" s="35">
        <v>0.78</v>
      </c>
      <c r="K247" s="35">
        <v>0.89059583632447958</v>
      </c>
      <c r="L247" s="35">
        <f t="shared" ref="L247:L310" si="9">J247*N247</f>
        <v>28.057379999999998</v>
      </c>
      <c r="M247" s="35">
        <f t="shared" ref="M247:M310" si="10">K247*N247</f>
        <v>32.035622828427854</v>
      </c>
      <c r="N247" s="35">
        <v>35.970999999999997</v>
      </c>
      <c r="O247" s="35">
        <v>1.4813862453606506</v>
      </c>
      <c r="P247" s="35">
        <f>O247*N247</f>
        <v>53.286944631867954</v>
      </c>
      <c r="Q247" s="35"/>
      <c r="R247" s="35"/>
      <c r="S247" s="36">
        <f t="shared" si="8"/>
        <v>1.1314021114911006</v>
      </c>
      <c r="T247" s="36">
        <f t="shared" si="8"/>
        <v>3.0904238543851124</v>
      </c>
      <c r="U247" s="36">
        <f t="shared" si="8"/>
        <v>3.3305890468870616</v>
      </c>
      <c r="V247" s="36">
        <f t="shared" si="8"/>
        <v>3.1402573669991898</v>
      </c>
      <c r="W247" s="36">
        <f t="shared" si="8"/>
        <v>3.3343718055120304</v>
      </c>
      <c r="X247" s="36">
        <f t="shared" si="8"/>
        <v>3.9881781663744897</v>
      </c>
      <c r="Y247" s="36">
        <f t="shared" si="8"/>
        <v>2.8623313448613588</v>
      </c>
      <c r="Z247" s="36">
        <f>LN(L247)</f>
        <v>3.3342516989678259</v>
      </c>
      <c r="AA247" s="36">
        <f>LN(M247)</f>
        <v>3.4668484970255369</v>
      </c>
      <c r="AB247" s="36">
        <f t="shared" si="7"/>
        <v>3.5827130582663256</v>
      </c>
      <c r="AC247" s="36"/>
      <c r="AD247" s="70">
        <f>LN(P247)</f>
        <v>3.9756913599280423</v>
      </c>
    </row>
    <row r="248" spans="1:30">
      <c r="A248" s="62" t="s">
        <v>29</v>
      </c>
      <c r="B248" s="30" t="s">
        <v>170</v>
      </c>
      <c r="C248" s="26">
        <v>3.64</v>
      </c>
      <c r="D248" s="26">
        <v>21.982578015699133</v>
      </c>
      <c r="E248" s="26">
        <v>29.483898716752336</v>
      </c>
      <c r="F248" s="26">
        <v>23.92527074644396</v>
      </c>
      <c r="G248" s="27">
        <v>29.072242842850173</v>
      </c>
      <c r="H248" s="38">
        <v>83.620134000000007</v>
      </c>
      <c r="I248" s="56">
        <v>18.182202384686548</v>
      </c>
      <c r="J248" s="38">
        <v>0.8</v>
      </c>
      <c r="K248" s="6">
        <v>0.51775311216042186</v>
      </c>
      <c r="L248" s="40">
        <f t="shared" si="9"/>
        <v>28.588080000000005</v>
      </c>
      <c r="M248" s="40">
        <f t="shared" si="10"/>
        <v>18.501959238363892</v>
      </c>
      <c r="N248" s="6">
        <v>35.735100000000003</v>
      </c>
      <c r="O248" s="6">
        <v>1.5888713303136461</v>
      </c>
      <c r="P248" s="40">
        <f>O248*N248</f>
        <v>56.778475875891182</v>
      </c>
      <c r="S248" s="29">
        <f t="shared" si="8"/>
        <v>1.2919836816486494</v>
      </c>
      <c r="T248" s="29">
        <f t="shared" si="8"/>
        <v>3.0902502312559261</v>
      </c>
      <c r="U248" s="29">
        <f t="shared" si="8"/>
        <v>3.3838443081275571</v>
      </c>
      <c r="V248" s="29">
        <f t="shared" si="8"/>
        <v>3.1749352537407747</v>
      </c>
      <c r="W248" s="29">
        <f t="shared" si="8"/>
        <v>3.3697838647714518</v>
      </c>
      <c r="X248" s="39">
        <f t="shared" si="8"/>
        <v>4.4262843284145781</v>
      </c>
      <c r="Y248" s="39">
        <f t="shared" si="8"/>
        <v>2.9004432246841665</v>
      </c>
      <c r="Z248" s="39">
        <f>LN(L248)</f>
        <v>3.3529898477307585</v>
      </c>
      <c r="AA248" s="39">
        <f>LN(M248)</f>
        <v>2.9178766312531907</v>
      </c>
      <c r="AB248" s="29">
        <f t="shared" si="7"/>
        <v>3.5761333990449682</v>
      </c>
      <c r="AC248" s="29"/>
      <c r="AD248" s="71">
        <f>LN(P248)</f>
        <v>4.0391573080619976</v>
      </c>
    </row>
    <row r="249" spans="1:30">
      <c r="A249" s="62" t="s">
        <v>30</v>
      </c>
      <c r="B249" s="30" t="s">
        <v>171</v>
      </c>
      <c r="C249" s="26">
        <v>4.2300000000000004</v>
      </c>
      <c r="D249" s="26">
        <v>22.469705596823303</v>
      </c>
      <c r="E249" s="26">
        <v>29.636428314484093</v>
      </c>
      <c r="F249" s="26">
        <v>24.71112912996335</v>
      </c>
      <c r="G249" s="27">
        <v>30.04189249245206</v>
      </c>
      <c r="H249" s="38">
        <v>79.931783999999993</v>
      </c>
      <c r="I249" s="56">
        <v>17.364676429825465</v>
      </c>
      <c r="J249" s="38">
        <v>0.81</v>
      </c>
      <c r="K249" s="6">
        <v>0.50431285389215219</v>
      </c>
      <c r="L249" s="40">
        <f t="shared" si="9"/>
        <v>28.396818000000003</v>
      </c>
      <c r="M249" s="40">
        <f t="shared" si="10"/>
        <v>17.680099169180295</v>
      </c>
      <c r="N249" s="6">
        <v>35.0578</v>
      </c>
      <c r="O249" s="6">
        <v>1.6801999199248008</v>
      </c>
      <c r="P249" s="40">
        <f t="shared" ref="P249:P312" si="11">O249*N249</f>
        <v>58.904112752739678</v>
      </c>
      <c r="S249" s="29">
        <f t="shared" si="8"/>
        <v>1.4422019930581866</v>
      </c>
      <c r="T249" s="29">
        <f t="shared" si="8"/>
        <v>3.1121679840563674</v>
      </c>
      <c r="U249" s="29">
        <f t="shared" si="8"/>
        <v>3.3890042909565232</v>
      </c>
      <c r="V249" s="29">
        <f t="shared" si="8"/>
        <v>3.2072537142201134</v>
      </c>
      <c r="W249" s="29">
        <f t="shared" si="8"/>
        <v>3.4025928239945333</v>
      </c>
      <c r="X249" s="39">
        <f t="shared" si="8"/>
        <v>4.3811735709184392</v>
      </c>
      <c r="Y249" s="39">
        <f t="shared" si="8"/>
        <v>2.8544380525542756</v>
      </c>
      <c r="Z249" s="39">
        <f t="shared" ref="Z249:AA312" si="12">LN(L249)</f>
        <v>3.3462770966364372</v>
      </c>
      <c r="AA249" s="39">
        <f t="shared" si="12"/>
        <v>2.8724396663102989</v>
      </c>
      <c r="AB249" s="29">
        <f t="shared" si="7"/>
        <v>3.5569981279520895</v>
      </c>
      <c r="AC249" s="29"/>
      <c r="AD249" s="71">
        <f t="shared" ref="AD249:AD312" si="13">LN(P249)</f>
        <v>4.0759109142425629</v>
      </c>
    </row>
    <row r="250" spans="1:30">
      <c r="A250" s="62" t="s">
        <v>31</v>
      </c>
      <c r="B250" s="30" t="s">
        <v>172</v>
      </c>
      <c r="C250" s="26">
        <v>4.84</v>
      </c>
      <c r="D250" s="26">
        <v>22.696784328655642</v>
      </c>
      <c r="E250" s="26">
        <v>29.977128295852605</v>
      </c>
      <c r="F250" s="26">
        <v>24.323140063337011</v>
      </c>
      <c r="G250" s="27">
        <v>28.142519786893295</v>
      </c>
      <c r="H250" s="38">
        <v>69.749399999999994</v>
      </c>
      <c r="I250" s="56">
        <v>17.378382180674809</v>
      </c>
      <c r="J250" s="38">
        <v>0.8</v>
      </c>
      <c r="K250" s="6">
        <v>0.51267186067827686</v>
      </c>
      <c r="L250" s="40">
        <f t="shared" si="9"/>
        <v>27.899760000000001</v>
      </c>
      <c r="M250" s="40">
        <f t="shared" si="10"/>
        <v>17.879277339596701</v>
      </c>
      <c r="N250" s="6">
        <v>34.874699999999997</v>
      </c>
      <c r="O250" s="6">
        <v>1.6946432666356284</v>
      </c>
      <c r="P250" s="40">
        <f t="shared" si="11"/>
        <v>59.100175530937541</v>
      </c>
      <c r="S250" s="29">
        <f t="shared" si="8"/>
        <v>1.5769147207285403</v>
      </c>
      <c r="T250" s="29">
        <f t="shared" si="8"/>
        <v>3.1222232549221096</v>
      </c>
      <c r="U250" s="29">
        <f t="shared" si="8"/>
        <v>3.4004347007567528</v>
      </c>
      <c r="V250" s="29">
        <f t="shared" si="8"/>
        <v>3.1914281632098365</v>
      </c>
      <c r="W250" s="29">
        <f t="shared" si="8"/>
        <v>3.3372815923430763</v>
      </c>
      <c r="X250" s="39">
        <f t="shared" si="8"/>
        <v>4.244908818513939</v>
      </c>
      <c r="Y250" s="39">
        <f t="shared" si="8"/>
        <v>2.8552270303880336</v>
      </c>
      <c r="Z250" s="39">
        <f t="shared" si="12"/>
        <v>3.3286180866397834</v>
      </c>
      <c r="AA250" s="39">
        <f t="shared" si="12"/>
        <v>2.8836423516800624</v>
      </c>
      <c r="AB250" s="29">
        <f t="shared" si="7"/>
        <v>3.5517616379539931</v>
      </c>
      <c r="AC250" s="29"/>
      <c r="AD250" s="71">
        <f t="shared" si="13"/>
        <v>4.0792338944742665</v>
      </c>
    </row>
    <row r="251" spans="1:30">
      <c r="A251" s="62" t="s">
        <v>32</v>
      </c>
      <c r="B251" s="30" t="s">
        <v>173</v>
      </c>
      <c r="C251" s="26">
        <v>4.42</v>
      </c>
      <c r="D251" s="26">
        <v>24.197395744911603</v>
      </c>
      <c r="E251" s="26">
        <v>31.14768486752244</v>
      </c>
      <c r="F251" s="26">
        <v>25.296975749627425</v>
      </c>
      <c r="G251" s="27">
        <v>29.29119051590332</v>
      </c>
      <c r="H251" s="38">
        <v>31.154220000000002</v>
      </c>
      <c r="I251" s="56">
        <v>17.037264902002246</v>
      </c>
      <c r="J251" s="38">
        <v>0.82</v>
      </c>
      <c r="K251" s="6">
        <v>0.50984137730921752</v>
      </c>
      <c r="L251" s="40">
        <f t="shared" si="9"/>
        <v>28.384955999999999</v>
      </c>
      <c r="M251" s="40">
        <f t="shared" si="10"/>
        <v>17.648567148660412</v>
      </c>
      <c r="N251" s="6">
        <v>34.6158</v>
      </c>
      <c r="O251" s="6">
        <v>1.6674355672056247</v>
      </c>
      <c r="P251" s="40">
        <f t="shared" si="11"/>
        <v>57.719616107276465</v>
      </c>
      <c r="S251" s="29">
        <f t="shared" si="8"/>
        <v>1.4861396960896067</v>
      </c>
      <c r="T251" s="29">
        <f t="shared" si="8"/>
        <v>3.1862450135252272</v>
      </c>
      <c r="U251" s="29">
        <f t="shared" si="8"/>
        <v>3.4387399204015345</v>
      </c>
      <c r="V251" s="29">
        <f t="shared" si="8"/>
        <v>3.2306848530006778</v>
      </c>
      <c r="W251" s="29">
        <f t="shared" si="8"/>
        <v>3.3772868058280077</v>
      </c>
      <c r="X251" s="39">
        <f t="shared" si="8"/>
        <v>3.4389497095730031</v>
      </c>
      <c r="Y251" s="39">
        <f t="shared" si="8"/>
        <v>2.8354029980721118</v>
      </c>
      <c r="Z251" s="39">
        <f t="shared" si="12"/>
        <v>3.3458592865069909</v>
      </c>
      <c r="AA251" s="39">
        <f t="shared" si="12"/>
        <v>2.8706545987049057</v>
      </c>
      <c r="AB251" s="29">
        <f t="shared" si="7"/>
        <v>3.5443102252308294</v>
      </c>
      <c r="AC251" s="29"/>
      <c r="AD251" s="71">
        <f t="shared" si="13"/>
        <v>4.0555970829354662</v>
      </c>
    </row>
    <row r="252" spans="1:30">
      <c r="A252" s="62" t="s">
        <v>33</v>
      </c>
      <c r="B252" s="30" t="s">
        <v>174</v>
      </c>
      <c r="C252" s="26">
        <v>4.2300000000000004</v>
      </c>
      <c r="D252" s="26">
        <v>25.195125849642569</v>
      </c>
      <c r="E252" s="26">
        <v>31.37062889285761</v>
      </c>
      <c r="F252" s="26">
        <v>25.16275156189748</v>
      </c>
      <c r="G252" s="27">
        <v>36.622049528610574</v>
      </c>
      <c r="H252" s="38">
        <v>50.836275000000001</v>
      </c>
      <c r="I252" s="56">
        <v>16.87608473439548</v>
      </c>
      <c r="J252" s="38">
        <v>0.83</v>
      </c>
      <c r="K252" s="6">
        <v>1.1134062373430538</v>
      </c>
      <c r="L252" s="40">
        <f t="shared" si="9"/>
        <v>28.703475000000001</v>
      </c>
      <c r="M252" s="40">
        <f t="shared" si="10"/>
        <v>38.504371202916161</v>
      </c>
      <c r="N252" s="6">
        <v>34.582500000000003</v>
      </c>
      <c r="O252" s="6">
        <v>1.4670709070443588</v>
      </c>
      <c r="P252" s="40">
        <f t="shared" si="11"/>
        <v>50.734979642861546</v>
      </c>
      <c r="S252" s="29">
        <f t="shared" si="8"/>
        <v>1.4422019930581866</v>
      </c>
      <c r="T252" s="29">
        <f t="shared" si="8"/>
        <v>3.2266505571445978</v>
      </c>
      <c r="U252" s="29">
        <f t="shared" si="8"/>
        <v>3.4458720695903393</v>
      </c>
      <c r="V252" s="29">
        <f t="shared" si="8"/>
        <v>3.2253647884081351</v>
      </c>
      <c r="W252" s="29">
        <f t="shared" si="8"/>
        <v>3.6006505051463988</v>
      </c>
      <c r="X252" s="39">
        <f t="shared" si="8"/>
        <v>3.9286101745574782</v>
      </c>
      <c r="Y252" s="39">
        <f t="shared" si="8"/>
        <v>2.8258975152494563</v>
      </c>
      <c r="Z252" s="39">
        <f t="shared" si="12"/>
        <v>3.35701819557534</v>
      </c>
      <c r="AA252" s="39">
        <f t="shared" si="12"/>
        <v>3.6507717725868996</v>
      </c>
      <c r="AB252" s="29">
        <f t="shared" si="7"/>
        <v>3.5433477737668335</v>
      </c>
      <c r="AC252" s="29"/>
      <c r="AD252" s="71">
        <f t="shared" si="13"/>
        <v>3.9266156064864903</v>
      </c>
    </row>
    <row r="253" spans="1:30">
      <c r="A253" s="62" t="s">
        <v>34</v>
      </c>
      <c r="B253" s="30" t="s">
        <v>175</v>
      </c>
      <c r="C253" s="26">
        <v>4.68</v>
      </c>
      <c r="D253" s="26">
        <v>26.173236935074037</v>
      </c>
      <c r="E253" s="26">
        <v>32.15840299545107</v>
      </c>
      <c r="F253" s="26">
        <v>25.117108025714533</v>
      </c>
      <c r="G253" s="27">
        <v>28.543208797616401</v>
      </c>
      <c r="H253" s="38">
        <v>49.218498000000004</v>
      </c>
      <c r="I253" s="56">
        <v>16.828359427630854</v>
      </c>
      <c r="J253" s="38">
        <v>0.82</v>
      </c>
      <c r="K253" s="6">
        <v>1.0672977878059549</v>
      </c>
      <c r="L253" s="40">
        <f t="shared" si="9"/>
        <v>27.643266000000001</v>
      </c>
      <c r="M253" s="40">
        <f t="shared" si="10"/>
        <v>35.97999591406289</v>
      </c>
      <c r="N253" s="6">
        <v>33.711300000000001</v>
      </c>
      <c r="O253" s="6">
        <v>1.7663798821260435</v>
      </c>
      <c r="P253" s="40">
        <f t="shared" si="11"/>
        <v>59.54696212031569</v>
      </c>
      <c r="S253" s="29">
        <f t="shared" si="8"/>
        <v>1.5432981099295553</v>
      </c>
      <c r="T253" s="29">
        <f t="shared" si="8"/>
        <v>3.264737397661821</v>
      </c>
      <c r="U253" s="29">
        <f t="shared" si="8"/>
        <v>3.4706737849761153</v>
      </c>
      <c r="V253" s="29">
        <f t="shared" si="8"/>
        <v>3.2235492086075821</v>
      </c>
      <c r="W253" s="29">
        <f t="shared" si="8"/>
        <v>3.3514190373200572</v>
      </c>
      <c r="X253" s="39">
        <f t="shared" si="8"/>
        <v>3.8962695284468998</v>
      </c>
      <c r="Y253" s="39">
        <f t="shared" si="8"/>
        <v>2.8230655244038401</v>
      </c>
      <c r="Z253" s="39">
        <f t="shared" si="12"/>
        <v>3.3193821540028163</v>
      </c>
      <c r="AA253" s="39">
        <f t="shared" si="12"/>
        <v>3.5829631149610379</v>
      </c>
      <c r="AB253" s="29">
        <f t="shared" si="7"/>
        <v>3.5178330927266548</v>
      </c>
      <c r="AC253" s="29"/>
      <c r="AD253" s="71">
        <f t="shared" si="13"/>
        <v>4.0867652805674881</v>
      </c>
    </row>
    <row r="254" spans="1:30">
      <c r="A254" s="62" t="s">
        <v>35</v>
      </c>
      <c r="B254" s="30" t="s">
        <v>176</v>
      </c>
      <c r="C254" s="26">
        <v>5.25</v>
      </c>
      <c r="D254" s="26">
        <v>27.407313161488645</v>
      </c>
      <c r="E254" s="26">
        <v>31.709677492932947</v>
      </c>
      <c r="F254" s="26">
        <v>26.261087527038942</v>
      </c>
      <c r="G254" s="27">
        <v>28.587217707473471</v>
      </c>
      <c r="H254" s="38">
        <v>43.088850000000001</v>
      </c>
      <c r="I254" s="56">
        <v>16.734216205449425</v>
      </c>
      <c r="J254" s="38">
        <v>0.85</v>
      </c>
      <c r="K254" s="6">
        <v>0.52441533131225637</v>
      </c>
      <c r="L254" s="40">
        <f t="shared" si="9"/>
        <v>29.067874999999997</v>
      </c>
      <c r="M254" s="40">
        <f t="shared" si="10"/>
        <v>17.933693292550885</v>
      </c>
      <c r="N254" s="6">
        <v>34.197499999999998</v>
      </c>
      <c r="O254" s="6">
        <v>1.723606568079044</v>
      </c>
      <c r="P254" s="40">
        <f t="shared" si="11"/>
        <v>58.943035611883104</v>
      </c>
      <c r="S254" s="29">
        <f t="shared" si="8"/>
        <v>1.6582280766035324</v>
      </c>
      <c r="T254" s="29">
        <f t="shared" si="8"/>
        <v>3.3108098814855325</v>
      </c>
      <c r="U254" s="29">
        <f t="shared" si="8"/>
        <v>3.456621917982388</v>
      </c>
      <c r="V254" s="29">
        <f t="shared" si="8"/>
        <v>3.2680882818419099</v>
      </c>
      <c r="W254" s="29">
        <f t="shared" si="8"/>
        <v>3.3529596846162257</v>
      </c>
      <c r="X254" s="39">
        <f t="shared" si="8"/>
        <v>3.7632642629448489</v>
      </c>
      <c r="Y254" s="39">
        <f t="shared" si="8"/>
        <v>2.8174554979195845</v>
      </c>
      <c r="Z254" s="39">
        <f t="shared" si="12"/>
        <v>3.3696336124836872</v>
      </c>
      <c r="AA254" s="39">
        <f t="shared" si="12"/>
        <v>2.886681250373516</v>
      </c>
      <c r="AB254" s="29">
        <f t="shared" si="7"/>
        <v>3.5321525419814623</v>
      </c>
      <c r="AC254" s="29"/>
      <c r="AD254" s="71">
        <f t="shared" si="13"/>
        <v>4.0765714794085239</v>
      </c>
    </row>
    <row r="255" spans="1:30">
      <c r="A255" s="62" t="s">
        <v>36</v>
      </c>
      <c r="B255" s="30" t="s">
        <v>177</v>
      </c>
      <c r="C255" s="26">
        <v>5.0199999999999996</v>
      </c>
      <c r="D255" s="26">
        <v>28.091248077113622</v>
      </c>
      <c r="E255" s="26">
        <v>33.523109005116673</v>
      </c>
      <c r="F255" s="26">
        <v>25.620848866173649</v>
      </c>
      <c r="G255" s="27">
        <v>32.420270044074044</v>
      </c>
      <c r="H255" s="38">
        <v>46.251809999999999</v>
      </c>
      <c r="I255" s="56">
        <v>18.878281381852826</v>
      </c>
      <c r="J255" s="38">
        <v>0.87</v>
      </c>
      <c r="K255" s="6">
        <v>0.57071833768882652</v>
      </c>
      <c r="L255" s="40">
        <f t="shared" si="9"/>
        <v>29.806721999999997</v>
      </c>
      <c r="M255" s="40">
        <f t="shared" si="10"/>
        <v>19.553152680221807</v>
      </c>
      <c r="N255" s="6">
        <v>34.260599999999997</v>
      </c>
      <c r="O255" s="6">
        <v>1.7114101603260279</v>
      </c>
      <c r="P255" s="40">
        <f t="shared" si="11"/>
        <v>58.633938938865903</v>
      </c>
      <c r="S255" s="29">
        <f t="shared" si="8"/>
        <v>1.6134299337036377</v>
      </c>
      <c r="T255" s="29">
        <f t="shared" si="8"/>
        <v>3.3354580714966278</v>
      </c>
      <c r="U255" s="29">
        <f t="shared" si="8"/>
        <v>3.5122350220621015</v>
      </c>
      <c r="V255" s="29">
        <f t="shared" si="8"/>
        <v>3.2434064288694953</v>
      </c>
      <c r="W255" s="29">
        <f t="shared" si="8"/>
        <v>3.4787838458247839</v>
      </c>
      <c r="X255" s="39">
        <f t="shared" si="8"/>
        <v>3.8341005983278098</v>
      </c>
      <c r="Y255" s="39">
        <f t="shared" si="8"/>
        <v>2.9380121280704512</v>
      </c>
      <c r="Z255" s="39">
        <f t="shared" si="12"/>
        <v>3.3947339385439639</v>
      </c>
      <c r="AA255" s="39">
        <f t="shared" si="12"/>
        <v>2.9731365358454269</v>
      </c>
      <c r="AB255" s="29">
        <f t="shared" si="7"/>
        <v>3.5339960058774715</v>
      </c>
      <c r="AC255" s="29"/>
      <c r="AD255" s="71">
        <f t="shared" si="13"/>
        <v>4.0713136917122137</v>
      </c>
    </row>
    <row r="256" spans="1:30">
      <c r="A256" s="62" t="s">
        <v>37</v>
      </c>
      <c r="B256" s="30" t="s">
        <v>178</v>
      </c>
      <c r="C256" s="26">
        <v>5.35</v>
      </c>
      <c r="D256" s="26">
        <v>28.960459135435286</v>
      </c>
      <c r="E256" s="26">
        <v>34.429539786118227</v>
      </c>
      <c r="F256" s="26">
        <v>27.656914762446888</v>
      </c>
      <c r="G256" s="27">
        <v>29.06075497689978</v>
      </c>
      <c r="H256" s="38">
        <v>69.704555999999997</v>
      </c>
      <c r="I256" s="56">
        <v>18.523989921903979</v>
      </c>
      <c r="J256" s="38">
        <v>0.86</v>
      </c>
      <c r="K256" s="6">
        <v>0.57343830665978313</v>
      </c>
      <c r="L256" s="40">
        <f t="shared" si="9"/>
        <v>29.385254</v>
      </c>
      <c r="M256" s="40">
        <f t="shared" si="10"/>
        <v>19.593756156427464</v>
      </c>
      <c r="N256" s="6">
        <v>34.168900000000001</v>
      </c>
      <c r="O256" s="6">
        <v>1.7867444730115256</v>
      </c>
      <c r="P256" s="40">
        <f t="shared" si="11"/>
        <v>61.05109322388352</v>
      </c>
      <c r="S256" s="29">
        <f t="shared" si="8"/>
        <v>1.6770965609079151</v>
      </c>
      <c r="T256" s="29">
        <f t="shared" si="8"/>
        <v>3.3659314215159868</v>
      </c>
      <c r="U256" s="29">
        <f t="shared" si="8"/>
        <v>3.5389149106075464</v>
      </c>
      <c r="V256" s="29">
        <f t="shared" si="8"/>
        <v>3.3198757785275772</v>
      </c>
      <c r="W256" s="29">
        <f t="shared" si="8"/>
        <v>3.3693886377392746</v>
      </c>
      <c r="X256" s="39">
        <f t="shared" si="8"/>
        <v>4.2442656814838822</v>
      </c>
      <c r="Y256" s="39">
        <f t="shared" si="8"/>
        <v>2.9190666445622129</v>
      </c>
      <c r="Z256" s="39">
        <f t="shared" si="12"/>
        <v>3.3804929838931739</v>
      </c>
      <c r="AA256" s="39">
        <f t="shared" si="12"/>
        <v>2.9752109520367793</v>
      </c>
      <c r="AB256" s="29">
        <f t="shared" si="7"/>
        <v>3.5313158736277575</v>
      </c>
      <c r="AC256" s="29"/>
      <c r="AD256" s="71">
        <f t="shared" si="13"/>
        <v>4.1117111074215043</v>
      </c>
    </row>
    <row r="257" spans="1:30">
      <c r="A257" s="62" t="s">
        <v>38</v>
      </c>
      <c r="B257" s="30" t="s">
        <v>179</v>
      </c>
      <c r="C257" s="26">
        <v>5.26</v>
      </c>
      <c r="D257" s="26">
        <v>29.310183364506837</v>
      </c>
      <c r="E257" s="26">
        <v>35.231776933685268</v>
      </c>
      <c r="F257" s="26">
        <v>27.935056627756492</v>
      </c>
      <c r="G257" s="27">
        <v>30.971365708175654</v>
      </c>
      <c r="H257" s="38">
        <v>40.661160000000002</v>
      </c>
      <c r="I257" s="56">
        <v>17.653627741427368</v>
      </c>
      <c r="J257" s="38">
        <v>0.92</v>
      </c>
      <c r="K257" s="6">
        <v>1.1580639604983636</v>
      </c>
      <c r="L257" s="40">
        <f t="shared" si="9"/>
        <v>31.173556000000005</v>
      </c>
      <c r="M257" s="40">
        <f t="shared" si="10"/>
        <v>39.240186656714705</v>
      </c>
      <c r="N257" s="6">
        <v>33.884300000000003</v>
      </c>
      <c r="O257" s="6">
        <v>1.7943561501671876</v>
      </c>
      <c r="P257" s="40">
        <f t="shared" si="11"/>
        <v>60.800502099110041</v>
      </c>
      <c r="S257" s="29">
        <f t="shared" si="8"/>
        <v>1.6601310267496185</v>
      </c>
      <c r="T257" s="29">
        <f t="shared" si="8"/>
        <v>3.3779350107423598</v>
      </c>
      <c r="U257" s="29">
        <f t="shared" si="8"/>
        <v>3.56194842916479</v>
      </c>
      <c r="V257" s="29">
        <f t="shared" si="8"/>
        <v>3.3298824100347595</v>
      </c>
      <c r="W257" s="29">
        <f t="shared" si="8"/>
        <v>3.4330630907905424</v>
      </c>
      <c r="X257" s="39">
        <f t="shared" si="8"/>
        <v>3.7052733370603419</v>
      </c>
      <c r="Y257" s="39">
        <f t="shared" si="8"/>
        <v>2.8709413000172392</v>
      </c>
      <c r="Z257" s="39">
        <f t="shared" si="12"/>
        <v>3.4395701713273361</v>
      </c>
      <c r="AA257" s="39">
        <f t="shared" si="12"/>
        <v>3.6697013914828598</v>
      </c>
      <c r="AB257" s="29">
        <f t="shared" si="7"/>
        <v>3.522951780266387</v>
      </c>
      <c r="AC257" s="29"/>
      <c r="AD257" s="71">
        <f t="shared" si="13"/>
        <v>4.1075980471470697</v>
      </c>
    </row>
    <row r="258" spans="1:30">
      <c r="A258" s="62" t="s">
        <v>39</v>
      </c>
      <c r="B258" s="30" t="s">
        <v>180</v>
      </c>
      <c r="C258" s="26">
        <v>4.6900000000000004</v>
      </c>
      <c r="D258" s="26">
        <v>28.808256576196094</v>
      </c>
      <c r="E258" s="26">
        <v>33.873151677359502</v>
      </c>
      <c r="F258" s="26">
        <v>28.975004769523885</v>
      </c>
      <c r="G258" s="27">
        <v>29.200273728068392</v>
      </c>
      <c r="H258" s="38">
        <v>50.556600000000003</v>
      </c>
      <c r="I258" s="56">
        <v>19.914135611859194</v>
      </c>
      <c r="J258" s="38">
        <v>0.93</v>
      </c>
      <c r="K258" s="6">
        <v>0.58579088471849861</v>
      </c>
      <c r="L258" s="40">
        <f t="shared" si="9"/>
        <v>31.345092000000001</v>
      </c>
      <c r="M258" s="40">
        <f t="shared" si="10"/>
        <v>19.743730294906165</v>
      </c>
      <c r="N258" s="6">
        <v>33.7044</v>
      </c>
      <c r="O258" s="6">
        <v>1.6647127757875859</v>
      </c>
      <c r="P258" s="40">
        <f t="shared" si="11"/>
        <v>56.108145280255108</v>
      </c>
      <c r="S258" s="29">
        <f t="shared" si="8"/>
        <v>1.545432582458188</v>
      </c>
      <c r="T258" s="29">
        <f t="shared" si="8"/>
        <v>3.3606620327286039</v>
      </c>
      <c r="U258" s="29">
        <f t="shared" si="8"/>
        <v>3.5226227146812708</v>
      </c>
      <c r="V258" s="29">
        <f t="shared" ref="V258:V289" si="14">LN(F258)</f>
        <v>3.3664335538340464</v>
      </c>
      <c r="W258" s="29">
        <f t="shared" ref="W258:W289" si="15">LN(G258)</f>
        <v>3.3741780834792157</v>
      </c>
      <c r="X258" s="39">
        <f t="shared" ref="X258:X289" si="16">LN(H258)</f>
        <v>3.9230935007419894</v>
      </c>
      <c r="Y258" s="39">
        <f t="shared" ref="Y258:Y289" si="17">LN(I258)</f>
        <v>2.9914298118181297</v>
      </c>
      <c r="Z258" s="39">
        <f t="shared" si="12"/>
        <v>3.4450576997989892</v>
      </c>
      <c r="AA258" s="39">
        <f t="shared" si="12"/>
        <v>2.9828359875256538</v>
      </c>
      <c r="AB258" s="29">
        <f t="shared" si="7"/>
        <v>3.5176283926338248</v>
      </c>
      <c r="AC258" s="29"/>
      <c r="AD258" s="71">
        <f t="shared" si="13"/>
        <v>4.0272809941506988</v>
      </c>
    </row>
    <row r="259" spans="1:30">
      <c r="A259" s="62" t="s">
        <v>181</v>
      </c>
      <c r="B259" s="30" t="s">
        <v>182</v>
      </c>
      <c r="C259" s="26">
        <v>4.3899999999999997</v>
      </c>
      <c r="D259" s="26">
        <v>27.78489002964826</v>
      </c>
      <c r="E259" s="26">
        <v>33.999166464629063</v>
      </c>
      <c r="F259" s="26">
        <v>28.860844662143283</v>
      </c>
      <c r="G259" s="27">
        <v>30.935969504076461</v>
      </c>
      <c r="H259" s="38">
        <v>54.422744000000002</v>
      </c>
      <c r="I259" s="56">
        <v>18.721640530669781</v>
      </c>
      <c r="J259" s="38">
        <v>0.96</v>
      </c>
      <c r="K259" s="6">
        <v>0.58118395636859443</v>
      </c>
      <c r="L259" s="40">
        <f t="shared" si="9"/>
        <v>31.857216000000001</v>
      </c>
      <c r="M259" s="40">
        <f t="shared" si="10"/>
        <v>19.286357118509262</v>
      </c>
      <c r="N259" s="6">
        <v>33.184600000000003</v>
      </c>
      <c r="O259" s="6">
        <v>1.6725799571760578</v>
      </c>
      <c r="P259" s="40">
        <f t="shared" si="11"/>
        <v>55.50389684690461</v>
      </c>
      <c r="S259" s="29">
        <f t="shared" ref="S259:Y323" si="18">LN(C259)</f>
        <v>1.4793292270870799</v>
      </c>
      <c r="T259" s="29">
        <f t="shared" si="18"/>
        <v>3.3244923488204443</v>
      </c>
      <c r="U259" s="29">
        <f t="shared" si="18"/>
        <v>3.5263360085694417</v>
      </c>
      <c r="V259" s="29">
        <f t="shared" si="14"/>
        <v>3.3624858204899701</v>
      </c>
      <c r="W259" s="29">
        <f t="shared" si="15"/>
        <v>3.4319195685298935</v>
      </c>
      <c r="X259" s="39">
        <f t="shared" si="16"/>
        <v>3.9967821547226574</v>
      </c>
      <c r="Y259" s="39">
        <f t="shared" si="17"/>
        <v>2.9296801023950589</v>
      </c>
      <c r="Z259" s="39">
        <f t="shared" si="12"/>
        <v>3.4612639183662952</v>
      </c>
      <c r="AA259" s="39">
        <f t="shared" si="12"/>
        <v>2.9593979608984657</v>
      </c>
      <c r="AB259" s="29">
        <f t="shared" si="7"/>
        <v>3.5020859128865505</v>
      </c>
      <c r="AC259" s="29"/>
      <c r="AD259" s="71">
        <f t="shared" si="13"/>
        <v>4.0164532317452801</v>
      </c>
    </row>
    <row r="260" spans="1:30">
      <c r="A260" s="62" t="s">
        <v>29</v>
      </c>
      <c r="B260" s="30" t="s">
        <v>183</v>
      </c>
      <c r="C260" s="26">
        <v>4.53</v>
      </c>
      <c r="D260" s="26">
        <v>28.184927839153421</v>
      </c>
      <c r="E260" s="26">
        <v>33.308399310710193</v>
      </c>
      <c r="F260" s="26">
        <v>27.739861805108735</v>
      </c>
      <c r="G260" s="27">
        <v>28.104768783671716</v>
      </c>
      <c r="H260" s="38">
        <v>29.996140000000004</v>
      </c>
      <c r="I260" s="56">
        <v>18.667530956304251</v>
      </c>
      <c r="J260" s="38">
        <v>0.94</v>
      </c>
      <c r="K260" s="6">
        <v>1.2066894887479656</v>
      </c>
      <c r="L260" s="40">
        <f t="shared" si="9"/>
        <v>30.648229999999998</v>
      </c>
      <c r="M260" s="40">
        <f t="shared" si="10"/>
        <v>39.343507435883048</v>
      </c>
      <c r="N260" s="6">
        <v>32.604500000000002</v>
      </c>
      <c r="O260" s="6">
        <v>1.6696792790391783</v>
      </c>
      <c r="P260" s="40">
        <f t="shared" si="11"/>
        <v>54.439058053432895</v>
      </c>
      <c r="S260" s="29">
        <f t="shared" si="18"/>
        <v>1.5107219394949427</v>
      </c>
      <c r="T260" s="29">
        <f t="shared" si="18"/>
        <v>3.3387873612731531</v>
      </c>
      <c r="U260" s="29">
        <f t="shared" si="18"/>
        <v>3.5058095967342267</v>
      </c>
      <c r="V260" s="29">
        <f t="shared" si="14"/>
        <v>3.3228704330829548</v>
      </c>
      <c r="W260" s="29">
        <f t="shared" si="15"/>
        <v>3.3359392695449692</v>
      </c>
      <c r="X260" s="39">
        <f t="shared" si="16"/>
        <v>3.4010687067172234</v>
      </c>
      <c r="Y260" s="39">
        <f t="shared" si="17"/>
        <v>2.9267857022257555</v>
      </c>
      <c r="Z260" s="39">
        <f t="shared" si="12"/>
        <v>3.4225749119381867</v>
      </c>
      <c r="AA260" s="39">
        <f t="shared" si="12"/>
        <v>3.6723309659740329</v>
      </c>
      <c r="AB260" s="29">
        <f t="shared" si="7"/>
        <v>3.4844503156562743</v>
      </c>
      <c r="AC260" s="29"/>
      <c r="AD260" s="71">
        <f t="shared" si="13"/>
        <v>3.9970818751617334</v>
      </c>
    </row>
    <row r="261" spans="1:30">
      <c r="A261" s="62" t="s">
        <v>30</v>
      </c>
      <c r="B261" s="30" t="s">
        <v>184</v>
      </c>
      <c r="C261" s="26">
        <v>5.01</v>
      </c>
      <c r="D261" s="26">
        <v>27.524335891782631</v>
      </c>
      <c r="E261" s="26">
        <v>33.450025062449377</v>
      </c>
      <c r="F261" s="26">
        <v>27.267923699864379</v>
      </c>
      <c r="G261" s="27">
        <v>30.07960183610685</v>
      </c>
      <c r="H261" s="38">
        <v>25.479441000000001</v>
      </c>
      <c r="I261" s="56">
        <v>17.86832281709335</v>
      </c>
      <c r="J261" s="38">
        <v>0.97</v>
      </c>
      <c r="K261" s="6">
        <v>0.64338468640009228</v>
      </c>
      <c r="L261" s="40">
        <f t="shared" si="9"/>
        <v>30.512416999999999</v>
      </c>
      <c r="M261" s="40">
        <f t="shared" si="10"/>
        <v>20.238373033869941</v>
      </c>
      <c r="N261" s="6">
        <v>31.456099999999999</v>
      </c>
      <c r="O261" s="6">
        <v>1.5538968540821099</v>
      </c>
      <c r="P261" s="40">
        <f t="shared" si="11"/>
        <v>48.879534831692254</v>
      </c>
      <c r="S261" s="29">
        <f t="shared" si="18"/>
        <v>1.6114359150967734</v>
      </c>
      <c r="T261" s="29">
        <f t="shared" si="18"/>
        <v>3.3150705548619999</v>
      </c>
      <c r="U261" s="29">
        <f t="shared" si="18"/>
        <v>3.5100525358250594</v>
      </c>
      <c r="V261" s="29">
        <f t="shared" si="14"/>
        <v>3.3057110553399709</v>
      </c>
      <c r="W261" s="29">
        <f t="shared" si="15"/>
        <v>3.4038472621624773</v>
      </c>
      <c r="X261" s="39">
        <f t="shared" si="16"/>
        <v>3.237871891687794</v>
      </c>
      <c r="Y261" s="39">
        <f t="shared" si="17"/>
        <v>2.8830294700993</v>
      </c>
      <c r="Z261" s="39">
        <f t="shared" si="12"/>
        <v>3.4181337155187381</v>
      </c>
      <c r="AA261" s="39">
        <f t="shared" si="12"/>
        <v>3.0075804574862439</v>
      </c>
      <c r="AB261" s="29">
        <f t="shared" si="7"/>
        <v>3.4485929230034467</v>
      </c>
      <c r="AC261" s="29"/>
      <c r="AD261" s="71">
        <f t="shared" si="13"/>
        <v>3.8893587982814832</v>
      </c>
    </row>
    <row r="262" spans="1:30">
      <c r="A262" s="62" t="s">
        <v>31</v>
      </c>
      <c r="B262" s="30" t="s">
        <v>185</v>
      </c>
      <c r="C262" s="26">
        <v>4.59</v>
      </c>
      <c r="D262" s="26">
        <v>26.867138500055805</v>
      </c>
      <c r="E262" s="26">
        <v>32.789206629052153</v>
      </c>
      <c r="F262" s="26">
        <v>25.893592243295689</v>
      </c>
      <c r="G262" s="27">
        <v>30.333996722416927</v>
      </c>
      <c r="H262" s="38">
        <v>20.218624000000002</v>
      </c>
      <c r="I262" s="56">
        <v>16.723855868730332</v>
      </c>
      <c r="J262" s="38">
        <v>0.99</v>
      </c>
      <c r="K262" s="6">
        <v>1.243240714753485</v>
      </c>
      <c r="L262" s="40">
        <f t="shared" si="9"/>
        <v>31.275683999999998</v>
      </c>
      <c r="M262" s="40">
        <f t="shared" si="10"/>
        <v>39.275963364206198</v>
      </c>
      <c r="N262" s="6">
        <v>31.5916</v>
      </c>
      <c r="O262" s="6">
        <v>1.5344610759849298</v>
      </c>
      <c r="P262" s="40">
        <f t="shared" si="11"/>
        <v>48.476080528085504</v>
      </c>
      <c r="S262" s="29">
        <f t="shared" si="18"/>
        <v>1.5238800240724537</v>
      </c>
      <c r="T262" s="29">
        <f t="shared" si="18"/>
        <v>3.2909039227270789</v>
      </c>
      <c r="U262" s="29">
        <f t="shared" si="18"/>
        <v>3.4900993950485053</v>
      </c>
      <c r="V262" s="29">
        <f t="shared" si="14"/>
        <v>3.2539955343623825</v>
      </c>
      <c r="W262" s="29">
        <f t="shared" si="15"/>
        <v>3.4122690875793849</v>
      </c>
      <c r="X262" s="39">
        <f t="shared" si="16"/>
        <v>3.0066041598424982</v>
      </c>
      <c r="Y262" s="39">
        <f t="shared" si="17"/>
        <v>2.8168361952277108</v>
      </c>
      <c r="Z262" s="39">
        <f t="shared" si="12"/>
        <v>3.442840926617416</v>
      </c>
      <c r="AA262" s="39">
        <f t="shared" si="12"/>
        <v>3.6706127125284795</v>
      </c>
      <c r="AB262" s="29">
        <f t="shared" ref="AB262:AB308" si="19">LN(N262)</f>
        <v>3.4528912624709176</v>
      </c>
      <c r="AC262" s="29"/>
      <c r="AD262" s="71">
        <f t="shared" si="13"/>
        <v>3.8810704912997926</v>
      </c>
    </row>
    <row r="263" spans="1:30">
      <c r="A263" s="62" t="s">
        <v>32</v>
      </c>
      <c r="B263" s="30" t="s">
        <v>186</v>
      </c>
      <c r="C263" s="26">
        <v>3.12</v>
      </c>
      <c r="D263" s="26">
        <v>28.07075129494557</v>
      </c>
      <c r="E263" s="26">
        <v>32.918291056327256</v>
      </c>
      <c r="F263" s="26">
        <v>28.17316337965492</v>
      </c>
      <c r="G263" s="27">
        <v>32.139664244446102</v>
      </c>
      <c r="H263" s="38">
        <v>30.186783999999996</v>
      </c>
      <c r="I263" s="56">
        <v>16.380919450320171</v>
      </c>
      <c r="J263" s="38">
        <v>0.94</v>
      </c>
      <c r="K263" s="6">
        <v>1.2535254134117886</v>
      </c>
      <c r="L263" s="40">
        <f t="shared" si="9"/>
        <v>30.186783999999996</v>
      </c>
      <c r="M263" s="40">
        <f t="shared" si="10"/>
        <v>40.255213716140808</v>
      </c>
      <c r="N263" s="6">
        <v>32.113599999999998</v>
      </c>
      <c r="O263" s="6">
        <v>1.483477909316864</v>
      </c>
      <c r="P263" s="40">
        <f t="shared" si="11"/>
        <v>47.639816188638036</v>
      </c>
      <c r="S263" s="29">
        <f t="shared" si="18"/>
        <v>1.1378330018213911</v>
      </c>
      <c r="T263" s="29">
        <f t="shared" si="18"/>
        <v>3.3347281550653309</v>
      </c>
      <c r="U263" s="29">
        <f t="shared" si="18"/>
        <v>3.4940284624421727</v>
      </c>
      <c r="V263" s="29">
        <f t="shared" si="14"/>
        <v>3.33836987163094</v>
      </c>
      <c r="W263" s="29">
        <f t="shared" si="15"/>
        <v>3.4700909135978648</v>
      </c>
      <c r="X263" s="39">
        <f t="shared" si="16"/>
        <v>3.4074042127050039</v>
      </c>
      <c r="Y263" s="39">
        <f t="shared" si="17"/>
        <v>2.7961172093477327</v>
      </c>
      <c r="Z263" s="39">
        <f t="shared" si="12"/>
        <v>3.4074042127050039</v>
      </c>
      <c r="AA263" s="39">
        <f t="shared" si="12"/>
        <v>3.6952395287961246</v>
      </c>
      <c r="AB263" s="29">
        <f t="shared" si="19"/>
        <v>3.4692796164230915</v>
      </c>
      <c r="AC263" s="29"/>
      <c r="AD263" s="71">
        <f t="shared" si="13"/>
        <v>3.8636688861387247</v>
      </c>
    </row>
    <row r="264" spans="1:30">
      <c r="A264" s="62" t="s">
        <v>33</v>
      </c>
      <c r="B264" s="30" t="s">
        <v>187</v>
      </c>
      <c r="C264" s="26">
        <v>3.54</v>
      </c>
      <c r="D264" s="26">
        <v>28.931258460986719</v>
      </c>
      <c r="E264" s="26">
        <v>33.735242456747699</v>
      </c>
      <c r="F264" s="26">
        <v>27.934080675465594</v>
      </c>
      <c r="G264" s="27">
        <v>31.932044019081758</v>
      </c>
      <c r="H264" s="38">
        <v>31.210349999999998</v>
      </c>
      <c r="I264" s="56">
        <v>17.424448288143751</v>
      </c>
      <c r="J264" s="38">
        <v>0.98</v>
      </c>
      <c r="K264" s="6">
        <v>1.2782902137232846</v>
      </c>
      <c r="L264" s="40">
        <f t="shared" si="9"/>
        <v>32.538449999999997</v>
      </c>
      <c r="M264" s="40">
        <f t="shared" si="10"/>
        <v>42.442430821147354</v>
      </c>
      <c r="N264" s="6">
        <v>33.202500000000001</v>
      </c>
      <c r="O264" s="6">
        <v>1.5698381181232948</v>
      </c>
      <c r="P264" s="40">
        <f t="shared" si="11"/>
        <v>52.122550116988698</v>
      </c>
      <c r="S264" s="29">
        <f t="shared" si="18"/>
        <v>1.2641267271456831</v>
      </c>
      <c r="T264" s="29">
        <f t="shared" si="18"/>
        <v>3.3649226182488752</v>
      </c>
      <c r="U264" s="29">
        <f t="shared" si="18"/>
        <v>3.5185430611514628</v>
      </c>
      <c r="V264" s="29">
        <f t="shared" si="14"/>
        <v>3.3298474729536411</v>
      </c>
      <c r="W264" s="29">
        <f t="shared" si="15"/>
        <v>3.4636100203082743</v>
      </c>
      <c r="X264" s="39">
        <f t="shared" si="16"/>
        <v>3.4407497705741812</v>
      </c>
      <c r="Y264" s="39">
        <f t="shared" si="17"/>
        <v>2.8578742940588913</v>
      </c>
      <c r="Z264" s="39">
        <f t="shared" si="12"/>
        <v>3.4824224669747492</v>
      </c>
      <c r="AA264" s="39">
        <f t="shared" si="12"/>
        <v>3.7481485887583972</v>
      </c>
      <c r="AB264" s="29">
        <f t="shared" si="19"/>
        <v>3.5026251742922687</v>
      </c>
      <c r="AC264" s="29"/>
      <c r="AD264" s="71">
        <f t="shared" si="13"/>
        <v>3.9535976788607297</v>
      </c>
    </row>
    <row r="265" spans="1:30">
      <c r="A265" s="62" t="s">
        <v>34</v>
      </c>
      <c r="B265" s="30" t="s">
        <v>188</v>
      </c>
      <c r="C265" s="26">
        <v>5.56</v>
      </c>
      <c r="D265" s="26">
        <v>31.373653226402514</v>
      </c>
      <c r="E265" s="26">
        <v>36.555795124562216</v>
      </c>
      <c r="F265" s="26">
        <v>29.322157256702521</v>
      </c>
      <c r="G265" s="27">
        <v>33.93965105991127</v>
      </c>
      <c r="H265" s="38">
        <v>35.513179999999998</v>
      </c>
      <c r="I265" s="56">
        <v>17.804512770530174</v>
      </c>
      <c r="J265" s="38">
        <v>1</v>
      </c>
      <c r="K265" s="6">
        <v>0.65509288646269725</v>
      </c>
      <c r="L265" s="40">
        <f t="shared" si="9"/>
        <v>33.503</v>
      </c>
      <c r="M265" s="40">
        <f t="shared" si="10"/>
        <v>21.947576975159745</v>
      </c>
      <c r="N265" s="6">
        <v>33.503</v>
      </c>
      <c r="O265" s="6">
        <v>1.5710754531607887</v>
      </c>
      <c r="P265" s="40">
        <f t="shared" si="11"/>
        <v>52.635740907245903</v>
      </c>
      <c r="S265" s="29">
        <f t="shared" si="18"/>
        <v>1.7155981082624909</v>
      </c>
      <c r="T265" s="29">
        <f t="shared" si="18"/>
        <v>3.4459684714757413</v>
      </c>
      <c r="U265" s="29">
        <f t="shared" si="18"/>
        <v>3.5988397269671308</v>
      </c>
      <c r="V265" s="29">
        <f t="shared" si="14"/>
        <v>3.3783434505977463</v>
      </c>
      <c r="W265" s="29">
        <f t="shared" si="15"/>
        <v>3.5245839786663486</v>
      </c>
      <c r="X265" s="39">
        <f t="shared" si="16"/>
        <v>3.5699038951842401</v>
      </c>
      <c r="Y265" s="39">
        <f t="shared" si="17"/>
        <v>2.8794519515999233</v>
      </c>
      <c r="Z265" s="39">
        <f t="shared" si="12"/>
        <v>3.5116349870602646</v>
      </c>
      <c r="AA265" s="39">
        <f t="shared" si="12"/>
        <v>3.0886567450525249</v>
      </c>
      <c r="AB265" s="29">
        <f t="shared" si="19"/>
        <v>3.5116349870602646</v>
      </c>
      <c r="AC265" s="29"/>
      <c r="AD265" s="71">
        <f t="shared" si="13"/>
        <v>3.9633953739269288</v>
      </c>
    </row>
    <row r="266" spans="1:30">
      <c r="A266" s="62" t="s">
        <v>35</v>
      </c>
      <c r="B266" s="30" t="s">
        <v>189</v>
      </c>
      <c r="C266" s="26">
        <v>5.74</v>
      </c>
      <c r="D266" s="26">
        <v>32.633361858824351</v>
      </c>
      <c r="E266" s="26">
        <v>33.96324335147316</v>
      </c>
      <c r="F266" s="26">
        <v>30.201370639101206</v>
      </c>
      <c r="G266" s="27">
        <v>30.604110424285704</v>
      </c>
      <c r="H266" s="38">
        <v>31.824263999999999</v>
      </c>
      <c r="I266" s="56">
        <v>18.25991514217009</v>
      </c>
      <c r="J266" s="38">
        <v>0.98</v>
      </c>
      <c r="K266" s="6">
        <v>0.63658163803098977</v>
      </c>
      <c r="L266" s="40">
        <f t="shared" si="9"/>
        <v>33.178488000000002</v>
      </c>
      <c r="M266" s="40">
        <f t="shared" si="10"/>
        <v>21.55185330452198</v>
      </c>
      <c r="N266" s="6">
        <v>33.855600000000003</v>
      </c>
      <c r="O266" s="6">
        <v>1.490009229469468</v>
      </c>
      <c r="P266" s="40">
        <f t="shared" si="11"/>
        <v>50.445156469226525</v>
      </c>
      <c r="S266" s="29">
        <f t="shared" si="18"/>
        <v>1.747459210331475</v>
      </c>
      <c r="T266" s="29">
        <f t="shared" si="18"/>
        <v>3.4853351349892505</v>
      </c>
      <c r="U266" s="29">
        <f t="shared" si="18"/>
        <v>3.5252788619320983</v>
      </c>
      <c r="V266" s="29">
        <f t="shared" si="14"/>
        <v>3.4078873087516399</v>
      </c>
      <c r="W266" s="29">
        <f t="shared" si="15"/>
        <v>3.421134327528228</v>
      </c>
      <c r="X266" s="39">
        <f t="shared" si="16"/>
        <v>3.4602290177031505</v>
      </c>
      <c r="Y266" s="39">
        <f t="shared" si="17"/>
        <v>2.9047082279583294</v>
      </c>
      <c r="Z266" s="39">
        <f t="shared" si="12"/>
        <v>3.5019017141037185</v>
      </c>
      <c r="AA266" s="39">
        <f t="shared" si="12"/>
        <v>3.0704618130617876</v>
      </c>
      <c r="AB266" s="29">
        <f t="shared" si="19"/>
        <v>3.522104421421238</v>
      </c>
      <c r="AC266" s="29"/>
      <c r="AD266" s="71">
        <f t="shared" si="13"/>
        <v>3.9208867356342321</v>
      </c>
    </row>
    <row r="267" spans="1:30">
      <c r="A267" s="62" t="s">
        <v>36</v>
      </c>
      <c r="B267" s="30" t="s">
        <v>190</v>
      </c>
      <c r="C267" s="26">
        <v>6.1</v>
      </c>
      <c r="D267" s="26">
        <v>34.646075020146327</v>
      </c>
      <c r="E267" s="26">
        <v>40.354374461357736</v>
      </c>
      <c r="F267" s="26">
        <v>30.609498618214133</v>
      </c>
      <c r="G267" s="27">
        <v>30.696458088539966</v>
      </c>
      <c r="H267" s="38">
        <v>37.719550000000005</v>
      </c>
      <c r="I267" s="56">
        <v>19.095537873354701</v>
      </c>
      <c r="J267" s="38">
        <v>0.98</v>
      </c>
      <c r="K267" s="6">
        <v>0.62527233115468406</v>
      </c>
      <c r="L267" s="40">
        <f t="shared" si="9"/>
        <v>33.604689999999998</v>
      </c>
      <c r="M267" s="40">
        <f t="shared" si="10"/>
        <v>21.440900871459693</v>
      </c>
      <c r="N267" s="6">
        <v>34.290500000000002</v>
      </c>
      <c r="O267" s="6">
        <v>1.483815284287672</v>
      </c>
      <c r="P267" s="40">
        <f t="shared" si="11"/>
        <v>50.880768005866415</v>
      </c>
      <c r="S267" s="29">
        <f t="shared" si="18"/>
        <v>1.8082887711792655</v>
      </c>
      <c r="T267" s="29">
        <f t="shared" si="18"/>
        <v>3.5451844441879592</v>
      </c>
      <c r="U267" s="29">
        <f t="shared" si="18"/>
        <v>3.6976998017605873</v>
      </c>
      <c r="V267" s="29">
        <f t="shared" si="14"/>
        <v>3.4213103731503249</v>
      </c>
      <c r="W267" s="29">
        <f t="shared" si="15"/>
        <v>3.4241472762285281</v>
      </c>
      <c r="X267" s="39">
        <f t="shared" si="16"/>
        <v>3.6301785276834893</v>
      </c>
      <c r="Y267" s="39">
        <f t="shared" si="17"/>
        <v>2.94945468856328</v>
      </c>
      <c r="Z267" s="39">
        <f t="shared" si="12"/>
        <v>3.514665640561645</v>
      </c>
      <c r="AA267" s="39">
        <f t="shared" si="12"/>
        <v>3.0653003535782402</v>
      </c>
      <c r="AB267" s="29">
        <f t="shared" si="19"/>
        <v>3.5348683478791645</v>
      </c>
      <c r="AC267" s="29"/>
      <c r="AD267" s="71">
        <f t="shared" si="13"/>
        <v>3.9294850133728683</v>
      </c>
    </row>
    <row r="268" spans="1:30">
      <c r="A268" s="62" t="s">
        <v>37</v>
      </c>
      <c r="B268" s="30" t="s">
        <v>191</v>
      </c>
      <c r="C268" s="26">
        <v>5.04</v>
      </c>
      <c r="D268" s="26">
        <v>34.550562850257748</v>
      </c>
      <c r="E268" s="26">
        <v>42.61231790886162</v>
      </c>
      <c r="F268" s="26">
        <v>31.274417688816619</v>
      </c>
      <c r="G268" s="27">
        <v>33.250173575285551</v>
      </c>
      <c r="H268" s="38">
        <v>10.32855</v>
      </c>
      <c r="I268" s="56">
        <v>17.307745013024611</v>
      </c>
      <c r="J268" s="38">
        <v>1</v>
      </c>
      <c r="K268" s="6">
        <v>0.65018632742225646</v>
      </c>
      <c r="L268" s="40">
        <f t="shared" si="9"/>
        <v>34.4285</v>
      </c>
      <c r="M268" s="40">
        <f t="shared" si="10"/>
        <v>22.384939973657158</v>
      </c>
      <c r="N268" s="6">
        <v>34.4285</v>
      </c>
      <c r="O268" s="6">
        <v>1.4488764655884672</v>
      </c>
      <c r="P268" s="40">
        <f t="shared" si="11"/>
        <v>49.882643395512538</v>
      </c>
      <c r="S268" s="29">
        <f t="shared" si="18"/>
        <v>1.6174060820832772</v>
      </c>
      <c r="T268" s="29">
        <f t="shared" si="18"/>
        <v>3.5424238409712223</v>
      </c>
      <c r="U268" s="29">
        <f t="shared" si="18"/>
        <v>3.7521433642688926</v>
      </c>
      <c r="V268" s="29">
        <f t="shared" si="14"/>
        <v>3.44280043711702</v>
      </c>
      <c r="W268" s="29">
        <f t="shared" si="15"/>
        <v>3.5040599873975773</v>
      </c>
      <c r="X268" s="39">
        <f t="shared" si="16"/>
        <v>2.3349119054184571</v>
      </c>
      <c r="Y268" s="39">
        <f t="shared" si="17"/>
        <v>2.8511540899352243</v>
      </c>
      <c r="Z268" s="39">
        <f t="shared" si="12"/>
        <v>3.538884709744393</v>
      </c>
      <c r="AA268" s="39">
        <f t="shared" si="12"/>
        <v>3.1083884101462091</v>
      </c>
      <c r="AB268" s="29">
        <f t="shared" si="19"/>
        <v>3.538884709744393</v>
      </c>
      <c r="AC268" s="29"/>
      <c r="AD268" s="71">
        <f t="shared" si="13"/>
        <v>3.9096731145061323</v>
      </c>
    </row>
    <row r="269" spans="1:30">
      <c r="A269" s="62" t="s">
        <v>38</v>
      </c>
      <c r="B269" s="30" t="s">
        <v>192</v>
      </c>
      <c r="C269" s="26">
        <v>3.62</v>
      </c>
      <c r="D269" s="26">
        <v>34.611409037348274</v>
      </c>
      <c r="E269" s="26">
        <v>41.756259644756341</v>
      </c>
      <c r="F269" s="26">
        <v>31.96033841058237</v>
      </c>
      <c r="G269" s="27">
        <v>35.936768256929902</v>
      </c>
      <c r="H269" s="38">
        <v>11.228959999999999</v>
      </c>
      <c r="I269" s="56">
        <v>16.114379293164856</v>
      </c>
      <c r="J269" s="38">
        <v>1.06</v>
      </c>
      <c r="K269" s="6">
        <v>0.66744036566204823</v>
      </c>
      <c r="L269" s="40">
        <f t="shared" si="9"/>
        <v>37.195929999999997</v>
      </c>
      <c r="M269" s="40">
        <f t="shared" si="10"/>
        <v>23.420816151264102</v>
      </c>
      <c r="N269" s="6">
        <v>35.090499999999999</v>
      </c>
      <c r="O269" s="6">
        <v>1.4809256922994751</v>
      </c>
      <c r="P269" s="40">
        <f t="shared" si="11"/>
        <v>51.966423005634731</v>
      </c>
      <c r="S269" s="29">
        <f t="shared" si="18"/>
        <v>1.2864740258376797</v>
      </c>
      <c r="T269" s="29">
        <f t="shared" si="18"/>
        <v>3.5441833686748976</v>
      </c>
      <c r="U269" s="29">
        <f t="shared" si="18"/>
        <v>3.7318493716691741</v>
      </c>
      <c r="V269" s="29">
        <f t="shared" si="14"/>
        <v>3.4644957094084226</v>
      </c>
      <c r="W269" s="29">
        <f t="shared" si="15"/>
        <v>3.5817609568039717</v>
      </c>
      <c r="X269" s="39">
        <f t="shared" si="16"/>
        <v>2.418496155379052</v>
      </c>
      <c r="Y269" s="39">
        <f t="shared" si="17"/>
        <v>2.7797119971917303</v>
      </c>
      <c r="Z269" s="39">
        <f t="shared" si="12"/>
        <v>3.6161993466913924</v>
      </c>
      <c r="AA269" s="39">
        <f t="shared" si="12"/>
        <v>3.1536252060365064</v>
      </c>
      <c r="AB269" s="29">
        <f t="shared" si="19"/>
        <v>3.5579304385674169</v>
      </c>
      <c r="AC269" s="29"/>
      <c r="AD269" s="71">
        <f t="shared" si="13"/>
        <v>3.9505977985899152</v>
      </c>
    </row>
    <row r="270" spans="1:30">
      <c r="A270" s="62" t="s">
        <v>39</v>
      </c>
      <c r="B270" s="30" t="s">
        <v>193</v>
      </c>
      <c r="C270" s="26">
        <v>3.17</v>
      </c>
      <c r="D270" s="26">
        <v>34.565725758099731</v>
      </c>
      <c r="E270" s="26">
        <v>44.662774519328799</v>
      </c>
      <c r="F270" s="26">
        <v>31.112081125435846</v>
      </c>
      <c r="G270" s="27">
        <v>38.732253687733177</v>
      </c>
      <c r="H270" s="38">
        <v>14.714699999999999</v>
      </c>
      <c r="I270" s="56">
        <v>20.811749180206427</v>
      </c>
      <c r="J270" s="38">
        <v>1.08</v>
      </c>
      <c r="K270" s="6">
        <v>0.70308967596081384</v>
      </c>
      <c r="L270" s="40">
        <f t="shared" si="9"/>
        <v>37.837800000000001</v>
      </c>
      <c r="M270" s="40">
        <f t="shared" si="10"/>
        <v>24.632746797287112</v>
      </c>
      <c r="N270" s="6">
        <v>35.034999999999997</v>
      </c>
      <c r="O270" s="6">
        <v>1.4441436613724101</v>
      </c>
      <c r="P270" s="40">
        <f t="shared" si="11"/>
        <v>50.595573176182384</v>
      </c>
      <c r="S270" s="29">
        <f t="shared" si="18"/>
        <v>1.1537315878891892</v>
      </c>
      <c r="T270" s="29">
        <f t="shared" si="18"/>
        <v>3.5428626060840647</v>
      </c>
      <c r="U270" s="29">
        <f t="shared" si="18"/>
        <v>3.7991403698591308</v>
      </c>
      <c r="V270" s="29">
        <f t="shared" si="14"/>
        <v>3.4375962043788406</v>
      </c>
      <c r="W270" s="29">
        <f t="shared" si="15"/>
        <v>3.6566726815505439</v>
      </c>
      <c r="X270" s="39">
        <f t="shared" si="16"/>
        <v>2.6888469941177742</v>
      </c>
      <c r="Y270" s="39">
        <f t="shared" si="17"/>
        <v>3.0355176916644115</v>
      </c>
      <c r="Z270" s="39">
        <f t="shared" si="12"/>
        <v>3.6333086029586257</v>
      </c>
      <c r="AA270" s="39">
        <f t="shared" si="12"/>
        <v>3.2040767283376335</v>
      </c>
      <c r="AB270" s="29">
        <f t="shared" si="19"/>
        <v>3.5563475618224971</v>
      </c>
      <c r="AC270" s="29"/>
      <c r="AD270" s="71">
        <f t="shared" si="13"/>
        <v>3.9238640858295293</v>
      </c>
    </row>
    <row r="271" spans="1:30">
      <c r="A271" s="62" t="s">
        <v>194</v>
      </c>
      <c r="B271" s="30" t="s">
        <v>195</v>
      </c>
      <c r="C271" s="26">
        <v>3.37</v>
      </c>
      <c r="D271" s="26">
        <v>32.214149019141111</v>
      </c>
      <c r="E271" s="26">
        <v>44.375582586724938</v>
      </c>
      <c r="F271" s="26">
        <v>31.838125271186993</v>
      </c>
      <c r="G271" s="27">
        <v>37.952777939029517</v>
      </c>
      <c r="H271" s="38">
        <v>12.220879999999999</v>
      </c>
      <c r="I271" s="56">
        <v>18.29645160646146</v>
      </c>
      <c r="J271" s="38">
        <v>1.0900000000000001</v>
      </c>
      <c r="K271" s="6">
        <v>0.68047682119205299</v>
      </c>
      <c r="L271" s="40">
        <f t="shared" si="9"/>
        <v>38.059312000000006</v>
      </c>
      <c r="M271" s="40">
        <f t="shared" si="10"/>
        <v>23.760073070198679</v>
      </c>
      <c r="N271" s="6">
        <v>34.916800000000002</v>
      </c>
      <c r="O271" s="6">
        <v>1.307547617379786</v>
      </c>
      <c r="P271" s="40">
        <f t="shared" si="11"/>
        <v>45.655378646526515</v>
      </c>
      <c r="S271" s="29">
        <f t="shared" si="18"/>
        <v>1.2149127443642704</v>
      </c>
      <c r="T271" s="29">
        <f t="shared" si="18"/>
        <v>3.4724057665701586</v>
      </c>
      <c r="U271" s="29">
        <f t="shared" si="18"/>
        <v>3.792689376424327</v>
      </c>
      <c r="V271" s="29">
        <f t="shared" si="14"/>
        <v>3.4606644795689308</v>
      </c>
      <c r="W271" s="29">
        <f t="shared" si="15"/>
        <v>3.636342701137079</v>
      </c>
      <c r="X271" s="39">
        <f t="shared" si="16"/>
        <v>2.5031459642439207</v>
      </c>
      <c r="Y271" s="39">
        <f t="shared" si="17"/>
        <v>2.9067071397598312</v>
      </c>
      <c r="Z271" s="39">
        <f t="shared" si="12"/>
        <v>3.6391457849836506</v>
      </c>
      <c r="AA271" s="39">
        <f t="shared" si="12"/>
        <v>3.1680065698347777</v>
      </c>
      <c r="AB271" s="29">
        <f t="shared" si="19"/>
        <v>3.5529680887425985</v>
      </c>
      <c r="AC271" s="29"/>
      <c r="AD271" s="71">
        <f t="shared" si="13"/>
        <v>3.8211214236825044</v>
      </c>
    </row>
    <row r="272" spans="1:30">
      <c r="A272" s="62" t="s">
        <v>29</v>
      </c>
      <c r="B272" s="30" t="s">
        <v>196</v>
      </c>
      <c r="C272" s="26">
        <v>4.41</v>
      </c>
      <c r="D272" s="26">
        <v>30.668933322026067</v>
      </c>
      <c r="E272" s="26">
        <v>43.034608657637705</v>
      </c>
      <c r="F272" s="26">
        <v>30.520627894036206</v>
      </c>
      <c r="G272" s="27">
        <v>39.23819957766046</v>
      </c>
      <c r="H272" s="38">
        <v>11.304256000000001</v>
      </c>
      <c r="I272" s="56">
        <v>18.70785714953173</v>
      </c>
      <c r="J272" s="38">
        <v>1.01</v>
      </c>
      <c r="K272" s="6">
        <v>1.5090271132376396</v>
      </c>
      <c r="L272" s="40">
        <f t="shared" si="9"/>
        <v>35.679058000000005</v>
      </c>
      <c r="M272" s="40">
        <f t="shared" si="10"/>
        <v>53.307589996810208</v>
      </c>
      <c r="N272" s="6">
        <v>35.325800000000001</v>
      </c>
      <c r="O272" s="6">
        <v>1.2854989181793741</v>
      </c>
      <c r="P272" s="40">
        <f t="shared" si="11"/>
        <v>45.411277683820934</v>
      </c>
      <c r="S272" s="29">
        <f t="shared" si="18"/>
        <v>1.4838746894587547</v>
      </c>
      <c r="T272" s="29">
        <f t="shared" si="18"/>
        <v>3.4232501983242867</v>
      </c>
      <c r="U272" s="29">
        <f t="shared" si="18"/>
        <v>3.7620046444766753</v>
      </c>
      <c r="V272" s="29">
        <f t="shared" si="14"/>
        <v>3.4184027794037202</v>
      </c>
      <c r="W272" s="29">
        <f t="shared" si="15"/>
        <v>3.6696507513219183</v>
      </c>
      <c r="X272" s="39">
        <f t="shared" si="16"/>
        <v>2.4251792919764625</v>
      </c>
      <c r="Y272" s="39">
        <f t="shared" si="17"/>
        <v>2.9289436040386634</v>
      </c>
      <c r="Z272" s="39">
        <f t="shared" si="12"/>
        <v>3.5745639060179957</v>
      </c>
      <c r="AA272" s="39">
        <f t="shared" si="12"/>
        <v>3.9760787224747682</v>
      </c>
      <c r="AB272" s="29">
        <f t="shared" si="19"/>
        <v>3.5646135751648274</v>
      </c>
      <c r="AC272" s="29"/>
      <c r="AD272" s="71">
        <f t="shared" si="13"/>
        <v>3.8157604813319788</v>
      </c>
    </row>
    <row r="273" spans="1:30">
      <c r="A273" s="62" t="s">
        <v>30</v>
      </c>
      <c r="B273" s="30" t="s">
        <v>197</v>
      </c>
      <c r="C273" s="26">
        <v>5.09</v>
      </c>
      <c r="D273" s="26">
        <v>30.771297881215389</v>
      </c>
      <c r="E273" s="26">
        <v>44.67195738053465</v>
      </c>
      <c r="F273" s="26">
        <v>30.817652135127691</v>
      </c>
      <c r="G273" s="27">
        <v>40.850702593708249</v>
      </c>
      <c r="H273" s="38">
        <v>20.396424</v>
      </c>
      <c r="I273" s="56">
        <v>19.017567028686219</v>
      </c>
      <c r="J273" s="38">
        <v>0.98</v>
      </c>
      <c r="K273" s="6">
        <v>1.4341228933804366</v>
      </c>
      <c r="L273" s="40">
        <f t="shared" si="9"/>
        <v>35.067535999999997</v>
      </c>
      <c r="M273" s="40">
        <f t="shared" si="10"/>
        <v>51.317506318410842</v>
      </c>
      <c r="N273" s="6">
        <v>35.783200000000001</v>
      </c>
      <c r="O273" s="6">
        <v>1.2829808403858647</v>
      </c>
      <c r="P273" s="40">
        <f t="shared" si="11"/>
        <v>45.909160007695476</v>
      </c>
      <c r="S273" s="29">
        <f t="shared" si="18"/>
        <v>1.6272778305624314</v>
      </c>
      <c r="T273" s="29">
        <f t="shared" si="18"/>
        <v>3.4265823685293939</v>
      </c>
      <c r="U273" s="29">
        <f t="shared" si="18"/>
        <v>3.7993459530862341</v>
      </c>
      <c r="V273" s="29">
        <f t="shared" si="14"/>
        <v>3.428087647078637</v>
      </c>
      <c r="W273" s="29">
        <f t="shared" si="15"/>
        <v>3.7099240205144879</v>
      </c>
      <c r="X273" s="39">
        <f t="shared" si="16"/>
        <v>3.0153595913667139</v>
      </c>
      <c r="Y273" s="39">
        <f t="shared" si="17"/>
        <v>2.9453631324623752</v>
      </c>
      <c r="Z273" s="39">
        <f t="shared" si="12"/>
        <v>3.557275802202736</v>
      </c>
      <c r="AA273" s="39">
        <f t="shared" si="12"/>
        <v>3.9380319477330912</v>
      </c>
      <c r="AB273" s="29">
        <f t="shared" si="19"/>
        <v>3.5774785095202555</v>
      </c>
      <c r="AC273" s="29"/>
      <c r="AD273" s="71">
        <f t="shared" si="13"/>
        <v>3.8266646615939757</v>
      </c>
    </row>
    <row r="274" spans="1:30">
      <c r="A274" s="62" t="s">
        <v>31</v>
      </c>
      <c r="B274" s="30" t="s">
        <v>198</v>
      </c>
      <c r="C274" s="26">
        <v>5.75</v>
      </c>
      <c r="D274" s="26">
        <v>30.594350431616252</v>
      </c>
      <c r="E274" s="26">
        <v>44.966919644109467</v>
      </c>
      <c r="F274" s="26">
        <v>30.493774503284865</v>
      </c>
      <c r="G274" s="27">
        <v>37.995016979831831</v>
      </c>
      <c r="H274" s="38">
        <v>25.529255999999997</v>
      </c>
      <c r="I274" s="56">
        <v>18.312073136922837</v>
      </c>
      <c r="J274" s="38">
        <v>0.99</v>
      </c>
      <c r="K274" s="6">
        <v>1.498921832884097</v>
      </c>
      <c r="L274" s="40">
        <f t="shared" si="9"/>
        <v>35.102726999999994</v>
      </c>
      <c r="M274" s="40">
        <f t="shared" si="10"/>
        <v>53.147721105121285</v>
      </c>
      <c r="N274" s="6">
        <v>35.457299999999996</v>
      </c>
      <c r="O274" s="6">
        <v>1.2210050751026149</v>
      </c>
      <c r="P274" s="40">
        <f t="shared" si="11"/>
        <v>43.293543249435942</v>
      </c>
      <c r="S274" s="29">
        <f t="shared" si="18"/>
        <v>1.7491998548092591</v>
      </c>
      <c r="T274" s="29">
        <f t="shared" si="18"/>
        <v>3.4208153654950104</v>
      </c>
      <c r="U274" s="29">
        <f t="shared" si="18"/>
        <v>3.8059271004180508</v>
      </c>
      <c r="V274" s="29">
        <f t="shared" si="14"/>
        <v>3.4175225481327387</v>
      </c>
      <c r="W274" s="29">
        <f t="shared" si="15"/>
        <v>3.6374550190181303</v>
      </c>
      <c r="X274" s="39">
        <f t="shared" si="16"/>
        <v>3.2398250886430868</v>
      </c>
      <c r="Y274" s="39">
        <f t="shared" si="17"/>
        <v>2.9075605765764769</v>
      </c>
      <c r="Z274" s="39">
        <f t="shared" si="12"/>
        <v>3.5582788197616213</v>
      </c>
      <c r="AA274" s="39">
        <f t="shared" si="12"/>
        <v>3.973075227201206</v>
      </c>
      <c r="AB274" s="29">
        <f t="shared" si="19"/>
        <v>3.5683291556151229</v>
      </c>
      <c r="AC274" s="29"/>
      <c r="AD274" s="71">
        <f t="shared" si="13"/>
        <v>3.7680035072482503</v>
      </c>
    </row>
    <row r="275" spans="1:30">
      <c r="A275" s="62" t="s">
        <v>32</v>
      </c>
      <c r="B275" s="30" t="s">
        <v>199</v>
      </c>
      <c r="C275" s="26">
        <v>5.93</v>
      </c>
      <c r="D275" s="26">
        <v>29.977456817929454</v>
      </c>
      <c r="E275" s="26">
        <v>43.497554352519785</v>
      </c>
      <c r="F275" s="26">
        <v>29.693660461706035</v>
      </c>
      <c r="G275" s="27">
        <v>34.565170175154002</v>
      </c>
      <c r="H275" s="38">
        <v>17.632638</v>
      </c>
      <c r="I275" s="56">
        <v>17.629543009564902</v>
      </c>
      <c r="J275" s="38">
        <v>0.98</v>
      </c>
      <c r="K275" s="6">
        <v>0.77154624189933985</v>
      </c>
      <c r="L275" s="40">
        <f t="shared" si="9"/>
        <v>33.882323999999997</v>
      </c>
      <c r="M275" s="40">
        <f t="shared" si="10"/>
        <v>26.675285458179395</v>
      </c>
      <c r="N275" s="6">
        <v>34.573799999999999</v>
      </c>
      <c r="O275" s="6">
        <v>1.2040574344115174</v>
      </c>
      <c r="P275" s="40">
        <f t="shared" si="11"/>
        <v>41.62884092585692</v>
      </c>
      <c r="S275" s="29">
        <f t="shared" si="18"/>
        <v>1.780024213009634</v>
      </c>
      <c r="T275" s="29">
        <f t="shared" si="18"/>
        <v>3.4004456597877</v>
      </c>
      <c r="U275" s="29">
        <f t="shared" si="18"/>
        <v>3.7727047147329804</v>
      </c>
      <c r="V275" s="29">
        <f t="shared" si="14"/>
        <v>3.3909335705566233</v>
      </c>
      <c r="W275" s="29">
        <f t="shared" si="15"/>
        <v>3.5428465327224155</v>
      </c>
      <c r="X275" s="39">
        <f t="shared" si="16"/>
        <v>2.8697516165263974</v>
      </c>
      <c r="Y275" s="39">
        <f t="shared" si="17"/>
        <v>2.8695760748920214</v>
      </c>
      <c r="Z275" s="39">
        <f t="shared" si="12"/>
        <v>3.5228934624726436</v>
      </c>
      <c r="AA275" s="39">
        <f t="shared" si="12"/>
        <v>3.2837374984681174</v>
      </c>
      <c r="AB275" s="29">
        <f t="shared" si="19"/>
        <v>3.5430961697901631</v>
      </c>
      <c r="AC275" s="29"/>
      <c r="AD275" s="71">
        <f t="shared" si="13"/>
        <v>3.7287932185386397</v>
      </c>
    </row>
    <row r="276" spans="1:30">
      <c r="A276" s="62" t="s">
        <v>33</v>
      </c>
      <c r="B276" s="30" t="s">
        <v>200</v>
      </c>
      <c r="C276" s="26">
        <v>5.37</v>
      </c>
      <c r="D276" s="26">
        <v>28.684970285949134</v>
      </c>
      <c r="E276" s="26">
        <v>44.571280204082541</v>
      </c>
      <c r="F276" s="26">
        <v>28.478674104025796</v>
      </c>
      <c r="G276" s="27">
        <v>41.076788913561394</v>
      </c>
      <c r="H276" s="38">
        <v>18.434358000000003</v>
      </c>
      <c r="I276" s="56">
        <v>17.130095105505504</v>
      </c>
      <c r="J276" s="38">
        <v>0.98</v>
      </c>
      <c r="K276" s="6">
        <v>1.6116886409736308</v>
      </c>
      <c r="L276" s="40">
        <f t="shared" si="9"/>
        <v>33.454946</v>
      </c>
      <c r="M276" s="40">
        <f t="shared" si="10"/>
        <v>55.019343318965518</v>
      </c>
      <c r="N276" s="6">
        <v>34.137700000000002</v>
      </c>
      <c r="O276" s="6">
        <v>1.1875091304688559</v>
      </c>
      <c r="P276" s="40">
        <f t="shared" si="11"/>
        <v>40.538830443206663</v>
      </c>
      <c r="S276" s="29">
        <f t="shared" si="18"/>
        <v>1.6808279085207734</v>
      </c>
      <c r="T276" s="29">
        <f t="shared" si="18"/>
        <v>3.3563733021791173</v>
      </c>
      <c r="U276" s="29">
        <f t="shared" si="18"/>
        <v>3.7970897099940704</v>
      </c>
      <c r="V276" s="29">
        <f t="shared" si="14"/>
        <v>3.3491555301238689</v>
      </c>
      <c r="W276" s="29">
        <f t="shared" si="15"/>
        <v>3.7154432153440697</v>
      </c>
      <c r="X276" s="39">
        <f t="shared" si="16"/>
        <v>2.9142162060186765</v>
      </c>
      <c r="Y276" s="39">
        <f t="shared" si="17"/>
        <v>2.8408368643057598</v>
      </c>
      <c r="Z276" s="39">
        <f t="shared" si="12"/>
        <v>3.5101996381249738</v>
      </c>
      <c r="AA276" s="39">
        <f t="shared" si="12"/>
        <v>4.0076848201101445</v>
      </c>
      <c r="AB276" s="29">
        <f t="shared" si="19"/>
        <v>3.5304023454424933</v>
      </c>
      <c r="AC276" s="29"/>
      <c r="AD276" s="71">
        <f t="shared" si="13"/>
        <v>3.7022602911554721</v>
      </c>
    </row>
    <row r="277" spans="1:30">
      <c r="A277" s="62" t="s">
        <v>34</v>
      </c>
      <c r="B277" s="30" t="s">
        <v>201</v>
      </c>
      <c r="C277" s="26">
        <v>5.73</v>
      </c>
      <c r="D277" s="26">
        <v>29.272398525183021</v>
      </c>
      <c r="E277" s="26">
        <v>41.700712048213283</v>
      </c>
      <c r="F277" s="26">
        <v>29.004919456306748</v>
      </c>
      <c r="G277" s="27">
        <v>39.950273202597941</v>
      </c>
      <c r="H277" s="38">
        <v>16.684107999999998</v>
      </c>
      <c r="I277" s="56">
        <v>18.197632298252813</v>
      </c>
      <c r="J277" s="38">
        <v>0.97</v>
      </c>
      <c r="K277" s="6">
        <v>0.82164093109011294</v>
      </c>
      <c r="L277" s="40">
        <f t="shared" si="9"/>
        <v>33.027723999999999</v>
      </c>
      <c r="M277" s="40">
        <f t="shared" si="10"/>
        <v>27.976216390873471</v>
      </c>
      <c r="N277" s="6">
        <v>34.049199999999999</v>
      </c>
      <c r="O277" s="6">
        <v>1.109975764614509</v>
      </c>
      <c r="P277" s="40">
        <f t="shared" si="11"/>
        <v>37.793786804512337</v>
      </c>
      <c r="S277" s="29">
        <f t="shared" si="18"/>
        <v>1.7457155307266483</v>
      </c>
      <c r="T277" s="29">
        <f t="shared" si="18"/>
        <v>3.3766450421768051</v>
      </c>
      <c r="U277" s="29">
        <f t="shared" si="18"/>
        <v>3.7305182041556924</v>
      </c>
      <c r="V277" s="29">
        <f t="shared" si="14"/>
        <v>3.3674654520242133</v>
      </c>
      <c r="W277" s="29">
        <f t="shared" si="15"/>
        <v>3.6876355108021155</v>
      </c>
      <c r="X277" s="39">
        <f t="shared" si="16"/>
        <v>2.8144566495815488</v>
      </c>
      <c r="Y277" s="39">
        <f t="shared" si="17"/>
        <v>2.9012914921172634</v>
      </c>
      <c r="Z277" s="39">
        <f t="shared" si="12"/>
        <v>3.4973473299743052</v>
      </c>
      <c r="AA277" s="39">
        <f t="shared" si="12"/>
        <v>3.3313547346065349</v>
      </c>
      <c r="AB277" s="29">
        <f t="shared" si="19"/>
        <v>3.5278065374590137</v>
      </c>
      <c r="AC277" s="29"/>
      <c r="AD277" s="71">
        <f t="shared" si="13"/>
        <v>3.6321447188642755</v>
      </c>
    </row>
    <row r="278" spans="1:30">
      <c r="A278" s="62" t="s">
        <v>35</v>
      </c>
      <c r="B278" s="30" t="s">
        <v>202</v>
      </c>
      <c r="C278" s="26">
        <v>5.97</v>
      </c>
      <c r="D278" s="26">
        <v>28.846251871249368</v>
      </c>
      <c r="E278" s="26">
        <v>46.367465740708305</v>
      </c>
      <c r="F278" s="26">
        <v>28.51424075975233</v>
      </c>
      <c r="G278" s="27">
        <v>37.272170863875779</v>
      </c>
      <c r="H278" s="38">
        <v>19.731889999999996</v>
      </c>
      <c r="I278" s="56">
        <v>18.708951578545719</v>
      </c>
      <c r="J278" s="38">
        <v>0.98</v>
      </c>
      <c r="K278" s="6">
        <v>1.6419013704543002</v>
      </c>
      <c r="L278" s="40">
        <f t="shared" si="9"/>
        <v>33.340089999999996</v>
      </c>
      <c r="M278" s="40">
        <f t="shared" si="10"/>
        <v>55.85830557354052</v>
      </c>
      <c r="N278" s="6">
        <v>34.020499999999998</v>
      </c>
      <c r="O278" s="6">
        <v>1.0428185413001563</v>
      </c>
      <c r="P278" s="40">
        <f t="shared" si="11"/>
        <v>35.477208184301965</v>
      </c>
      <c r="S278" s="29">
        <f t="shared" si="18"/>
        <v>1.7867469274045107</v>
      </c>
      <c r="T278" s="29">
        <f t="shared" si="18"/>
        <v>3.3619800667064115</v>
      </c>
      <c r="U278" s="29">
        <f t="shared" si="18"/>
        <v>3.8365980439167044</v>
      </c>
      <c r="V278" s="29">
        <f t="shared" si="14"/>
        <v>3.3504036382590154</v>
      </c>
      <c r="W278" s="29">
        <f t="shared" si="15"/>
        <v>3.6182469587462016</v>
      </c>
      <c r="X278" s="39">
        <f t="shared" si="16"/>
        <v>2.9822361086549596</v>
      </c>
      <c r="Y278" s="39">
        <f t="shared" si="17"/>
        <v>2.9290021033629778</v>
      </c>
      <c r="Z278" s="39">
        <f t="shared" si="12"/>
        <v>3.5067605767791123</v>
      </c>
      <c r="AA278" s="39">
        <f t="shared" si="12"/>
        <v>4.0228182266079919</v>
      </c>
      <c r="AB278" s="29">
        <f t="shared" si="19"/>
        <v>3.5269632840966318</v>
      </c>
      <c r="AC278" s="29"/>
      <c r="AD278" s="71">
        <f t="shared" si="13"/>
        <v>3.5688904673189539</v>
      </c>
    </row>
    <row r="279" spans="1:30">
      <c r="A279" s="62" t="s">
        <v>36</v>
      </c>
      <c r="B279" s="30" t="s">
        <v>203</v>
      </c>
      <c r="C279" s="26">
        <v>5.84</v>
      </c>
      <c r="D279" s="26">
        <v>28.701823977476291</v>
      </c>
      <c r="E279" s="26">
        <v>46.023685752493229</v>
      </c>
      <c r="F279" s="26">
        <v>28.742861737334383</v>
      </c>
      <c r="G279" s="27">
        <v>39.820452461359331</v>
      </c>
      <c r="H279" s="38">
        <v>14.884496</v>
      </c>
      <c r="I279" s="56">
        <v>18.603824491988139</v>
      </c>
      <c r="J279" s="38">
        <v>1.02</v>
      </c>
      <c r="K279" s="6">
        <v>1.807995665000903</v>
      </c>
      <c r="L279" s="40">
        <f t="shared" si="9"/>
        <v>34.504968000000005</v>
      </c>
      <c r="M279" s="40">
        <f t="shared" si="10"/>
        <v>61.16160055391655</v>
      </c>
      <c r="N279" s="6">
        <v>33.828400000000002</v>
      </c>
      <c r="O279" s="6">
        <v>1.0849536535666828</v>
      </c>
      <c r="P279" s="40">
        <f t="shared" si="11"/>
        <v>36.702246174315178</v>
      </c>
      <c r="S279" s="29">
        <f t="shared" si="18"/>
        <v>1.7647307968401356</v>
      </c>
      <c r="T279" s="29">
        <f t="shared" si="18"/>
        <v>3.3569606739683255</v>
      </c>
      <c r="U279" s="29">
        <f t="shared" si="18"/>
        <v>3.8291561716325289</v>
      </c>
      <c r="V279" s="29">
        <f t="shared" si="14"/>
        <v>3.3583894490178756</v>
      </c>
      <c r="W279" s="29">
        <f t="shared" si="15"/>
        <v>3.6843806612374759</v>
      </c>
      <c r="X279" s="39">
        <f t="shared" si="16"/>
        <v>2.7003201343042993</v>
      </c>
      <c r="Y279" s="39">
        <f t="shared" si="17"/>
        <v>2.9233671774315275</v>
      </c>
      <c r="Z279" s="39">
        <f t="shared" si="12"/>
        <v>3.5411033136703094</v>
      </c>
      <c r="AA279" s="39">
        <f t="shared" si="12"/>
        <v>4.1135195506647486</v>
      </c>
      <c r="AB279" s="29">
        <f t="shared" si="19"/>
        <v>3.5213006863741296</v>
      </c>
      <c r="AC279" s="29"/>
      <c r="AD279" s="71">
        <f t="shared" si="13"/>
        <v>3.6028379568474711</v>
      </c>
    </row>
    <row r="280" spans="1:30">
      <c r="A280" s="62" t="s">
        <v>37</v>
      </c>
      <c r="B280" s="30" t="s">
        <v>204</v>
      </c>
      <c r="C280" s="26">
        <v>5.36</v>
      </c>
      <c r="D280" s="26">
        <v>28.556298492027604</v>
      </c>
      <c r="E280" s="26">
        <v>45.885919986236381</v>
      </c>
      <c r="F280" s="26">
        <v>29.432763678928186</v>
      </c>
      <c r="G280" s="27">
        <v>40.161364224568707</v>
      </c>
      <c r="H280" s="38">
        <v>10.357657999999999</v>
      </c>
      <c r="I280" s="56">
        <v>18.049673742835431</v>
      </c>
      <c r="J280" s="38">
        <v>1</v>
      </c>
      <c r="K280" s="6">
        <v>1.7571590841155018</v>
      </c>
      <c r="L280" s="40">
        <f t="shared" si="9"/>
        <v>33.411799999999999</v>
      </c>
      <c r="M280" s="40">
        <f t="shared" si="10"/>
        <v>58.709847886650323</v>
      </c>
      <c r="N280" s="6">
        <v>33.411799999999999</v>
      </c>
      <c r="O280" s="6">
        <v>1.1154048063773498</v>
      </c>
      <c r="P280" s="40">
        <f t="shared" si="11"/>
        <v>37.267682309718737</v>
      </c>
      <c r="S280" s="29">
        <f t="shared" si="18"/>
        <v>1.6789639750827108</v>
      </c>
      <c r="T280" s="29">
        <f t="shared" si="18"/>
        <v>3.3518775244510968</v>
      </c>
      <c r="U280" s="29">
        <f t="shared" si="18"/>
        <v>3.8261583158953356</v>
      </c>
      <c r="V280" s="29">
        <f t="shared" si="14"/>
        <v>3.3821084646977124</v>
      </c>
      <c r="W280" s="29">
        <f t="shared" si="15"/>
        <v>3.6929054445417919</v>
      </c>
      <c r="X280" s="39">
        <f t="shared" si="16"/>
        <v>2.3377261494994603</v>
      </c>
      <c r="Y280" s="39">
        <f t="shared" si="17"/>
        <v>2.8931276094263589</v>
      </c>
      <c r="Z280" s="39">
        <f t="shared" si="12"/>
        <v>3.5089091310024054</v>
      </c>
      <c r="AA280" s="39">
        <f t="shared" si="12"/>
        <v>4.0726074791453035</v>
      </c>
      <c r="AB280" s="29">
        <f t="shared" si="19"/>
        <v>3.5089091310024054</v>
      </c>
      <c r="AC280" s="29"/>
      <c r="AD280" s="71">
        <f t="shared" si="13"/>
        <v>3.6181265250729013</v>
      </c>
    </row>
    <row r="281" spans="1:30">
      <c r="A281" s="62" t="s">
        <v>38</v>
      </c>
      <c r="B281" s="30" t="s">
        <v>205</v>
      </c>
      <c r="C281" s="26">
        <v>3.73</v>
      </c>
      <c r="D281" s="26">
        <v>28.33004740305676</v>
      </c>
      <c r="E281" s="26">
        <v>47.366263946008793</v>
      </c>
      <c r="F281" s="26">
        <v>28.198917026673445</v>
      </c>
      <c r="G281" s="27">
        <v>39.282683699493582</v>
      </c>
      <c r="H281" s="38">
        <v>16.641999999999999</v>
      </c>
      <c r="I281" s="56">
        <v>17.336072597134084</v>
      </c>
      <c r="J281" s="38">
        <v>1</v>
      </c>
      <c r="K281" s="6">
        <v>0.88198339690374694</v>
      </c>
      <c r="L281" s="40">
        <f t="shared" si="9"/>
        <v>33.283999999999999</v>
      </c>
      <c r="M281" s="40">
        <f t="shared" si="10"/>
        <v>29.355935382544313</v>
      </c>
      <c r="N281" s="6">
        <v>33.283999999999999</v>
      </c>
      <c r="O281" s="6">
        <v>1.0683648286767888</v>
      </c>
      <c r="P281" s="40">
        <f t="shared" si="11"/>
        <v>35.559454957678241</v>
      </c>
      <c r="S281" s="29">
        <f t="shared" si="18"/>
        <v>1.3164082336557241</v>
      </c>
      <c r="T281" s="29">
        <f t="shared" si="18"/>
        <v>3.3439229870869398</v>
      </c>
      <c r="U281" s="29">
        <f t="shared" si="18"/>
        <v>3.8579102442033499</v>
      </c>
      <c r="V281" s="29">
        <f t="shared" si="14"/>
        <v>3.3392835738971898</v>
      </c>
      <c r="W281" s="29">
        <f t="shared" si="15"/>
        <v>3.670783803440937</v>
      </c>
      <c r="X281" s="39">
        <f t="shared" si="16"/>
        <v>2.8119296204782382</v>
      </c>
      <c r="Y281" s="39">
        <f t="shared" si="17"/>
        <v>2.8527894518772325</v>
      </c>
      <c r="Z281" s="39">
        <f t="shared" si="12"/>
        <v>3.5050768010381836</v>
      </c>
      <c r="AA281" s="39">
        <f t="shared" si="12"/>
        <v>3.3794947535134878</v>
      </c>
      <c r="AB281" s="29">
        <f t="shared" si="19"/>
        <v>3.5050768010381836</v>
      </c>
      <c r="AC281" s="29"/>
      <c r="AD281" s="71">
        <f t="shared" si="13"/>
        <v>3.5712060831288635</v>
      </c>
    </row>
    <row r="282" spans="1:30">
      <c r="A282" s="62" t="s">
        <v>39</v>
      </c>
      <c r="B282" s="30" t="s">
        <v>206</v>
      </c>
      <c r="C282" s="26">
        <v>4.08</v>
      </c>
      <c r="D282" s="26">
        <v>26.672421307498151</v>
      </c>
      <c r="E282" s="26">
        <v>46.722509807544306</v>
      </c>
      <c r="F282" s="26">
        <v>27.859397025327404</v>
      </c>
      <c r="G282" s="27">
        <v>36.854185453559069</v>
      </c>
      <c r="H282" s="38">
        <v>40.875605999999998</v>
      </c>
      <c r="I282" s="56">
        <v>19.382875992793558</v>
      </c>
      <c r="J282" s="38">
        <v>1.03</v>
      </c>
      <c r="K282" s="6">
        <v>1.7149850647195486</v>
      </c>
      <c r="L282" s="40">
        <f t="shared" si="9"/>
        <v>34.229165999999999</v>
      </c>
      <c r="M282" s="40">
        <f t="shared" si="10"/>
        <v>56.992726667772978</v>
      </c>
      <c r="N282" s="6">
        <v>33.232199999999999</v>
      </c>
      <c r="O282" s="6">
        <v>1.0640340004988231</v>
      </c>
      <c r="P282" s="40">
        <f t="shared" si="11"/>
        <v>35.360190711376987</v>
      </c>
      <c r="S282" s="29">
        <f t="shared" si="18"/>
        <v>1.4060969884160703</v>
      </c>
      <c r="T282" s="29">
        <f t="shared" si="18"/>
        <v>3.2836301217556909</v>
      </c>
      <c r="U282" s="29">
        <f t="shared" si="18"/>
        <v>3.8442260572728193</v>
      </c>
      <c r="V282" s="29">
        <f t="shared" si="14"/>
        <v>3.3271703250925859</v>
      </c>
      <c r="W282" s="29">
        <f t="shared" si="15"/>
        <v>3.6069691930148142</v>
      </c>
      <c r="X282" s="39">
        <f t="shared" si="16"/>
        <v>3.7105334547955913</v>
      </c>
      <c r="Y282" s="39">
        <f t="shared" si="17"/>
        <v>2.9643899954933706</v>
      </c>
      <c r="Z282" s="39">
        <f t="shared" si="12"/>
        <v>3.5330780876528096</v>
      </c>
      <c r="AA282" s="39">
        <f t="shared" si="12"/>
        <v>4.042923657372909</v>
      </c>
      <c r="AB282" s="29">
        <f t="shared" si="19"/>
        <v>3.5035192854112651</v>
      </c>
      <c r="AC282" s="29"/>
      <c r="AD282" s="71">
        <f t="shared" si="13"/>
        <v>3.5655866311761932</v>
      </c>
    </row>
    <row r="283" spans="1:30">
      <c r="A283" s="62" t="s">
        <v>207</v>
      </c>
      <c r="B283" s="30" t="s">
        <v>208</v>
      </c>
      <c r="C283" s="26">
        <v>4.38</v>
      </c>
      <c r="D283" s="26">
        <v>25.746093813917359</v>
      </c>
      <c r="E283" s="26">
        <v>48.038890815477643</v>
      </c>
      <c r="F283" s="26">
        <v>27.942222853140191</v>
      </c>
      <c r="G283" s="27">
        <v>42.801222697644263</v>
      </c>
      <c r="H283" s="38">
        <v>28.410357999999999</v>
      </c>
      <c r="I283" s="56">
        <v>17.671250060894337</v>
      </c>
      <c r="J283" s="38">
        <v>1.01</v>
      </c>
      <c r="K283" s="6">
        <v>1.721828447861605</v>
      </c>
      <c r="L283" s="40">
        <f t="shared" si="9"/>
        <v>33.365653000000002</v>
      </c>
      <c r="M283" s="40">
        <f t="shared" si="10"/>
        <v>56.88111932364248</v>
      </c>
      <c r="N283" s="6">
        <v>33.035299999999999</v>
      </c>
      <c r="O283" s="6">
        <v>1.0661311573975765</v>
      </c>
      <c r="P283" s="40">
        <f t="shared" si="11"/>
        <v>35.219962623976159</v>
      </c>
      <c r="S283" s="29">
        <f t="shared" si="18"/>
        <v>1.4770487243883548</v>
      </c>
      <c r="T283" s="29">
        <f t="shared" si="18"/>
        <v>3.2482829190557614</v>
      </c>
      <c r="U283" s="29">
        <f t="shared" si="18"/>
        <v>3.8720109081749925</v>
      </c>
      <c r="V283" s="29">
        <f t="shared" si="14"/>
        <v>3.3301389087580175</v>
      </c>
      <c r="W283" s="29">
        <f t="shared" si="15"/>
        <v>3.7565666698816709</v>
      </c>
      <c r="X283" s="39">
        <f t="shared" si="16"/>
        <v>3.3467537969834638</v>
      </c>
      <c r="Y283" s="39">
        <f t="shared" si="17"/>
        <v>2.8719390286450603</v>
      </c>
      <c r="Z283" s="39">
        <f t="shared" si="12"/>
        <v>3.5075270175712157</v>
      </c>
      <c r="AA283" s="39">
        <f t="shared" si="12"/>
        <v>4.04096346398706</v>
      </c>
      <c r="AB283" s="29">
        <f t="shared" si="19"/>
        <v>3.4975766867180473</v>
      </c>
      <c r="AC283" s="29"/>
      <c r="AD283" s="71">
        <f t="shared" si="13"/>
        <v>3.5616130418516012</v>
      </c>
    </row>
    <row r="284" spans="1:30">
      <c r="A284" s="62" t="s">
        <v>29</v>
      </c>
      <c r="B284" s="30" t="s">
        <v>209</v>
      </c>
      <c r="C284" s="26">
        <v>5.23</v>
      </c>
      <c r="D284" s="26">
        <v>25.890780681129847</v>
      </c>
      <c r="E284" s="26">
        <v>47.816444352449047</v>
      </c>
      <c r="F284" s="26">
        <v>27.39662048761782</v>
      </c>
      <c r="G284" s="27">
        <v>38.82415471334258</v>
      </c>
      <c r="H284" s="38">
        <v>47.071721999999994</v>
      </c>
      <c r="I284" s="56">
        <v>17.695809958229002</v>
      </c>
      <c r="J284" s="38">
        <v>0.97</v>
      </c>
      <c r="K284" s="6">
        <v>1.6588642659279778</v>
      </c>
      <c r="L284" s="40">
        <f t="shared" si="9"/>
        <v>32.154626999999998</v>
      </c>
      <c r="M284" s="40">
        <f t="shared" si="10"/>
        <v>54.989857437673123</v>
      </c>
      <c r="N284" s="6">
        <v>33.149099999999997</v>
      </c>
      <c r="O284" s="6">
        <v>1.0504866762296972</v>
      </c>
      <c r="P284" s="40">
        <f t="shared" si="11"/>
        <v>34.822687879005848</v>
      </c>
      <c r="S284" s="29">
        <f t="shared" si="18"/>
        <v>1.6544112780768316</v>
      </c>
      <c r="T284" s="29">
        <f t="shared" si="18"/>
        <v>3.2538869470797787</v>
      </c>
      <c r="U284" s="29">
        <f t="shared" si="18"/>
        <v>3.8673696044444976</v>
      </c>
      <c r="V284" s="29">
        <f t="shared" si="14"/>
        <v>3.3104196659190745</v>
      </c>
      <c r="W284" s="29">
        <f t="shared" si="15"/>
        <v>3.6590425970873142</v>
      </c>
      <c r="X284" s="39">
        <f t="shared" si="16"/>
        <v>3.8516724385552243</v>
      </c>
      <c r="Y284" s="39">
        <f t="shared" si="17"/>
        <v>2.8733278860320888</v>
      </c>
      <c r="Z284" s="39">
        <f t="shared" si="12"/>
        <v>3.4705563594573463</v>
      </c>
      <c r="AA284" s="39">
        <f t="shared" si="12"/>
        <v>4.0071487580026899</v>
      </c>
      <c r="AB284" s="29">
        <f t="shared" si="19"/>
        <v>3.5010155669420548</v>
      </c>
      <c r="AC284" s="29"/>
      <c r="AD284" s="71">
        <f t="shared" si="13"/>
        <v>3.5502691248991396</v>
      </c>
    </row>
    <row r="285" spans="1:30">
      <c r="A285" s="62" t="s">
        <v>30</v>
      </c>
      <c r="B285" s="30" t="s">
        <v>210</v>
      </c>
      <c r="C285" s="26">
        <v>5.32</v>
      </c>
      <c r="D285" s="26">
        <v>26.889844951257309</v>
      </c>
      <c r="E285" s="26">
        <v>45.730581798513292</v>
      </c>
      <c r="F285" s="26">
        <v>22.12716999343861</v>
      </c>
      <c r="G285" s="27">
        <v>41.444790116285787</v>
      </c>
      <c r="H285" s="38">
        <v>51.037089000000002</v>
      </c>
      <c r="I285" s="56">
        <v>18.0144520467299</v>
      </c>
      <c r="J285" s="38">
        <v>1.01</v>
      </c>
      <c r="K285" s="6">
        <v>1.6520567146476899</v>
      </c>
      <c r="L285" s="40">
        <f t="shared" si="9"/>
        <v>32.832777</v>
      </c>
      <c r="M285" s="40">
        <f t="shared" si="10"/>
        <v>53.704564062752709</v>
      </c>
      <c r="N285" s="6">
        <v>32.5077</v>
      </c>
      <c r="O285" s="6">
        <v>1.1210589961676458</v>
      </c>
      <c r="P285" s="40">
        <f t="shared" si="11"/>
        <v>36.443049529718976</v>
      </c>
      <c r="S285" s="29">
        <f t="shared" si="18"/>
        <v>1.6714733033535532</v>
      </c>
      <c r="T285" s="29">
        <f t="shared" si="18"/>
        <v>3.2917487042268609</v>
      </c>
      <c r="U285" s="29">
        <f t="shared" si="18"/>
        <v>3.8227672600581633</v>
      </c>
      <c r="V285" s="29">
        <f t="shared" si="14"/>
        <v>3.0968062648840675</v>
      </c>
      <c r="W285" s="29">
        <f t="shared" si="15"/>
        <v>3.7243621828802453</v>
      </c>
      <c r="X285" s="39">
        <f t="shared" si="16"/>
        <v>3.9325526037109917</v>
      </c>
      <c r="Y285" s="39">
        <f t="shared" si="17"/>
        <v>2.8911743272362109</v>
      </c>
      <c r="Z285" s="39">
        <f t="shared" si="12"/>
        <v>3.4914273152039432</v>
      </c>
      <c r="AA285" s="39">
        <f t="shared" si="12"/>
        <v>3.9834979897608083</v>
      </c>
      <c r="AB285" s="29">
        <f t="shared" si="19"/>
        <v>3.4814769843507749</v>
      </c>
      <c r="AC285" s="29"/>
      <c r="AD285" s="71">
        <f t="shared" si="13"/>
        <v>3.5957507552162395</v>
      </c>
    </row>
    <row r="286" spans="1:30">
      <c r="A286" s="62" t="s">
        <v>31</v>
      </c>
      <c r="B286" s="30" t="s">
        <v>211</v>
      </c>
      <c r="C286" s="26">
        <v>5.37</v>
      </c>
      <c r="D286" s="26">
        <v>26.714235265544435</v>
      </c>
      <c r="E286" s="26">
        <v>47.133415151161671</v>
      </c>
      <c r="F286" s="26">
        <v>22.103074310442281</v>
      </c>
      <c r="G286" s="27">
        <v>40.017531399742829</v>
      </c>
      <c r="H286" s="38">
        <v>57.149229000000005</v>
      </c>
      <c r="I286" s="56">
        <v>17.134127222206196</v>
      </c>
      <c r="J286" s="38">
        <v>1.01</v>
      </c>
      <c r="K286" s="6">
        <v>0.87143553497440895</v>
      </c>
      <c r="L286" s="40">
        <f t="shared" si="9"/>
        <v>32.610576999999999</v>
      </c>
      <c r="M286" s="40">
        <f t="shared" si="10"/>
        <v>28.136649122593226</v>
      </c>
      <c r="N286" s="6">
        <v>32.287700000000001</v>
      </c>
      <c r="O286" s="6">
        <v>1.1561197769869411</v>
      </c>
      <c r="P286" s="40">
        <f t="shared" si="11"/>
        <v>37.328448523421258</v>
      </c>
      <c r="S286" s="29">
        <f t="shared" si="18"/>
        <v>1.6808279085207734</v>
      </c>
      <c r="T286" s="29">
        <f t="shared" si="18"/>
        <v>3.2851965793419344</v>
      </c>
      <c r="U286" s="29">
        <f t="shared" si="18"/>
        <v>3.8529822006732308</v>
      </c>
      <c r="V286" s="29">
        <f t="shared" si="14"/>
        <v>3.095716707918724</v>
      </c>
      <c r="W286" s="29">
        <f t="shared" si="15"/>
        <v>3.6893176430886938</v>
      </c>
      <c r="X286" s="39">
        <f t="shared" si="16"/>
        <v>4.0456658993361696</v>
      </c>
      <c r="Y286" s="39">
        <f t="shared" si="17"/>
        <v>2.8410722186459654</v>
      </c>
      <c r="Z286" s="39">
        <f t="shared" si="12"/>
        <v>3.4846366836036</v>
      </c>
      <c r="AA286" s="39">
        <f t="shared" si="12"/>
        <v>3.3370729657966964</v>
      </c>
      <c r="AB286" s="29">
        <f t="shared" si="19"/>
        <v>3.4746863527504317</v>
      </c>
      <c r="AC286" s="29"/>
      <c r="AD286" s="71">
        <f t="shared" si="13"/>
        <v>3.6197557309436319</v>
      </c>
    </row>
    <row r="287" spans="1:30">
      <c r="A287" s="62" t="s">
        <v>32</v>
      </c>
      <c r="B287" s="30" t="s">
        <v>212</v>
      </c>
      <c r="C287" s="26">
        <v>5.44</v>
      </c>
      <c r="D287" s="26">
        <v>27.011821216462842</v>
      </c>
      <c r="E287" s="26">
        <v>47.650466826481882</v>
      </c>
      <c r="F287" s="26">
        <v>21.092377815287026</v>
      </c>
      <c r="G287" s="27">
        <v>38.798380341472807</v>
      </c>
      <c r="H287" s="38">
        <v>24.295949999999998</v>
      </c>
      <c r="I287" s="56">
        <v>16.00305891198105</v>
      </c>
      <c r="J287" s="38">
        <v>1</v>
      </c>
      <c r="K287" s="6">
        <v>0.82858796905426035</v>
      </c>
      <c r="L287" s="40">
        <f t="shared" si="9"/>
        <v>32.394599999999997</v>
      </c>
      <c r="M287" s="40">
        <f t="shared" si="10"/>
        <v>26.84177582232514</v>
      </c>
      <c r="N287" s="6">
        <v>32.394599999999997</v>
      </c>
      <c r="O287" s="6">
        <v>1.1628865499497827</v>
      </c>
      <c r="P287" s="40">
        <f t="shared" si="11"/>
        <v>37.671244631003226</v>
      </c>
      <c r="S287" s="29">
        <f t="shared" si="18"/>
        <v>1.6937790608678513</v>
      </c>
      <c r="T287" s="29">
        <f t="shared" si="18"/>
        <v>3.2962745930198363</v>
      </c>
      <c r="U287" s="29">
        <f t="shared" si="18"/>
        <v>3.8638924270402981</v>
      </c>
      <c r="V287" s="29">
        <f t="shared" si="14"/>
        <v>3.0489117342371221</v>
      </c>
      <c r="W287" s="29">
        <f t="shared" si="15"/>
        <v>3.6583785019814581</v>
      </c>
      <c r="X287" s="39">
        <f t="shared" si="16"/>
        <v>3.1903096697894036</v>
      </c>
      <c r="Y287" s="39">
        <f t="shared" si="17"/>
        <v>2.7727798859656474</v>
      </c>
      <c r="Z287" s="39">
        <f t="shared" si="12"/>
        <v>3.4779917422411848</v>
      </c>
      <c r="AA287" s="39">
        <f t="shared" si="12"/>
        <v>3.2899594731906876</v>
      </c>
      <c r="AB287" s="29">
        <f t="shared" si="19"/>
        <v>3.4779917422411848</v>
      </c>
      <c r="AC287" s="29"/>
      <c r="AD287" s="71">
        <f t="shared" si="13"/>
        <v>3.6288970615351719</v>
      </c>
    </row>
    <row r="288" spans="1:30">
      <c r="A288" s="62" t="s">
        <v>33</v>
      </c>
      <c r="B288" s="30" t="s">
        <v>213</v>
      </c>
      <c r="C288" s="26">
        <v>5.84</v>
      </c>
      <c r="D288" s="26">
        <v>27.512125408906659</v>
      </c>
      <c r="E288" s="26">
        <v>47.510032706373615</v>
      </c>
      <c r="F288" s="26">
        <v>24.443577547159883</v>
      </c>
      <c r="G288" s="27">
        <v>39.256022125667094</v>
      </c>
      <c r="H288" s="38">
        <v>24.678947999999998</v>
      </c>
      <c r="I288" s="56">
        <v>15.586398010801229</v>
      </c>
      <c r="J288" s="38">
        <v>1.01</v>
      </c>
      <c r="K288" s="6">
        <v>0.81197758794892994</v>
      </c>
      <c r="L288" s="40">
        <f t="shared" si="9"/>
        <v>32.797022999999996</v>
      </c>
      <c r="M288" s="40">
        <f t="shared" si="10"/>
        <v>26.366779829154034</v>
      </c>
      <c r="N288" s="6">
        <v>32.472299999999997</v>
      </c>
      <c r="O288" s="6">
        <v>1.2231402588621378</v>
      </c>
      <c r="P288" s="40">
        <f t="shared" si="11"/>
        <v>39.718177427848993</v>
      </c>
      <c r="S288" s="29">
        <f t="shared" si="18"/>
        <v>1.7647307968401356</v>
      </c>
      <c r="T288" s="29">
        <f t="shared" si="18"/>
        <v>3.3146268314543628</v>
      </c>
      <c r="U288" s="29">
        <f t="shared" si="18"/>
        <v>3.8609409036088986</v>
      </c>
      <c r="V288" s="29">
        <f t="shared" si="14"/>
        <v>3.1963675044074575</v>
      </c>
      <c r="W288" s="29">
        <f t="shared" si="15"/>
        <v>3.6701048624125479</v>
      </c>
      <c r="X288" s="39">
        <f t="shared" si="16"/>
        <v>3.2059505725209103</v>
      </c>
      <c r="Y288" s="39">
        <f t="shared" si="17"/>
        <v>2.7463986115255286</v>
      </c>
      <c r="Z288" s="39">
        <f t="shared" si="12"/>
        <v>3.4903377490758385</v>
      </c>
      <c r="AA288" s="39">
        <f t="shared" si="12"/>
        <v>3.2721048779731796</v>
      </c>
      <c r="AB288" s="29">
        <f t="shared" si="19"/>
        <v>3.4803874182226706</v>
      </c>
      <c r="AC288" s="29"/>
      <c r="AD288" s="71">
        <f t="shared" si="13"/>
        <v>3.6818089526219087</v>
      </c>
    </row>
    <row r="289" spans="1:30">
      <c r="A289" s="62" t="s">
        <v>34</v>
      </c>
      <c r="B289" s="30" t="s">
        <v>214</v>
      </c>
      <c r="C289" s="26">
        <v>6.12</v>
      </c>
      <c r="D289" s="26">
        <v>28.797816972978229</v>
      </c>
      <c r="E289" s="26">
        <v>50.239486690387771</v>
      </c>
      <c r="F289" s="26">
        <v>26.140630535608075</v>
      </c>
      <c r="G289" s="27">
        <v>39.152426963814676</v>
      </c>
      <c r="H289" s="38">
        <v>42.024450000000009</v>
      </c>
      <c r="I289" s="56">
        <v>15.719232110451969</v>
      </c>
      <c r="J289" s="38">
        <v>1.03</v>
      </c>
      <c r="K289" s="6">
        <v>0.79745261171627069</v>
      </c>
      <c r="L289" s="40">
        <f t="shared" si="9"/>
        <v>33.296295000000001</v>
      </c>
      <c r="M289" s="40">
        <f t="shared" si="10"/>
        <v>25.778851852646028</v>
      </c>
      <c r="N289" s="6">
        <v>32.326500000000003</v>
      </c>
      <c r="O289" s="6">
        <v>1.3773514973675745</v>
      </c>
      <c r="P289" s="40">
        <f t="shared" si="11"/>
        <v>44.524953179652897</v>
      </c>
      <c r="S289" s="29">
        <f t="shared" si="18"/>
        <v>1.8115620965242347</v>
      </c>
      <c r="T289" s="29">
        <f t="shared" si="18"/>
        <v>3.360299584719602</v>
      </c>
      <c r="U289" s="29">
        <f t="shared" si="18"/>
        <v>3.916801304957823</v>
      </c>
      <c r="V289" s="29">
        <f t="shared" si="14"/>
        <v>3.2634908293897817</v>
      </c>
      <c r="W289" s="29">
        <f t="shared" si="15"/>
        <v>3.6674624119283146</v>
      </c>
      <c r="X289" s="39">
        <f t="shared" si="16"/>
        <v>3.7382515917610903</v>
      </c>
      <c r="Y289" s="39">
        <f t="shared" si="17"/>
        <v>2.7548849378723359</v>
      </c>
      <c r="Z289" s="39">
        <f t="shared" si="12"/>
        <v>3.5054461295351436</v>
      </c>
      <c r="AA289" s="39">
        <f t="shared" si="12"/>
        <v>3.249554460159533</v>
      </c>
      <c r="AB289" s="29">
        <f t="shared" si="19"/>
        <v>3.4758873272935995</v>
      </c>
      <c r="AC289" s="29"/>
      <c r="AD289" s="71">
        <f t="shared" si="13"/>
        <v>3.7960497776233004</v>
      </c>
    </row>
    <row r="290" spans="1:30">
      <c r="A290" s="62" t="s">
        <v>35</v>
      </c>
      <c r="B290" s="30" t="s">
        <v>215</v>
      </c>
      <c r="C290" s="26">
        <v>6.21</v>
      </c>
      <c r="D290" s="26">
        <v>30.348310146210704</v>
      </c>
      <c r="E290" s="26">
        <v>49.397055117665538</v>
      </c>
      <c r="F290" s="26">
        <v>12.81592098159105</v>
      </c>
      <c r="G290" s="27">
        <v>39.01801286464638</v>
      </c>
      <c r="H290" s="38">
        <v>19.362863999999998</v>
      </c>
      <c r="I290" s="56">
        <v>17.684684278311</v>
      </c>
      <c r="J290" s="38">
        <v>1.03</v>
      </c>
      <c r="K290" s="6">
        <v>1.7590753703402247</v>
      </c>
      <c r="L290" s="40">
        <f t="shared" si="9"/>
        <v>32.694672000000004</v>
      </c>
      <c r="M290" s="40">
        <f t="shared" si="10"/>
        <v>55.837274035487546</v>
      </c>
      <c r="N290" s="6">
        <v>31.7424</v>
      </c>
      <c r="O290" s="6">
        <v>1.4158639193758764</v>
      </c>
      <c r="P290" s="40">
        <f t="shared" si="11"/>
        <v>44.942918874396817</v>
      </c>
      <c r="S290" s="29">
        <f t="shared" si="18"/>
        <v>1.8261608959453874</v>
      </c>
      <c r="T290" s="29">
        <f t="shared" si="18"/>
        <v>3.4127408370825871</v>
      </c>
      <c r="U290" s="29">
        <f t="shared" si="18"/>
        <v>3.8998908094142291</v>
      </c>
      <c r="V290" s="29">
        <f t="shared" si="18"/>
        <v>2.5506882247008047</v>
      </c>
      <c r="W290" s="29">
        <f t="shared" si="18"/>
        <v>3.6640234078255691</v>
      </c>
      <c r="X290" s="39">
        <f t="shared" si="18"/>
        <v>2.9633570047915905</v>
      </c>
      <c r="Y290" s="39">
        <f t="shared" si="18"/>
        <v>2.8726989699852785</v>
      </c>
      <c r="Z290" s="39">
        <f t="shared" si="12"/>
        <v>3.487212128847915</v>
      </c>
      <c r="AA290" s="39">
        <f t="shared" si="12"/>
        <v>4.0224416398464546</v>
      </c>
      <c r="AB290" s="29">
        <f t="shared" si="19"/>
        <v>3.4576533266063705</v>
      </c>
      <c r="AC290" s="29"/>
      <c r="AD290" s="71">
        <f t="shared" si="13"/>
        <v>3.8053932151241119</v>
      </c>
    </row>
    <row r="291" spans="1:30">
      <c r="A291" s="62" t="s">
        <v>36</v>
      </c>
      <c r="B291" s="30" t="s">
        <v>216</v>
      </c>
      <c r="C291" s="26">
        <v>5.69</v>
      </c>
      <c r="D291" s="26">
        <v>31.173024361061</v>
      </c>
      <c r="E291" s="26">
        <v>51.192101443809293</v>
      </c>
      <c r="F291" s="26">
        <v>14.677002114766882</v>
      </c>
      <c r="G291" s="27">
        <v>38.257373417328736</v>
      </c>
      <c r="H291" s="38">
        <v>21.275528999999999</v>
      </c>
      <c r="I291" s="56">
        <v>16.866231799317294</v>
      </c>
      <c r="J291" s="38">
        <v>1.1100000000000001</v>
      </c>
      <c r="K291" s="6">
        <v>1.7588101221436503</v>
      </c>
      <c r="L291" s="40">
        <f t="shared" si="9"/>
        <v>34.225851000000006</v>
      </c>
      <c r="M291" s="40">
        <f t="shared" si="10"/>
        <v>54.231327187189528</v>
      </c>
      <c r="N291" s="6">
        <v>30.834099999999999</v>
      </c>
      <c r="O291" s="6">
        <v>1.6218630225754027</v>
      </c>
      <c r="P291" s="40">
        <f t="shared" si="11"/>
        <v>50.008686624392226</v>
      </c>
      <c r="S291" s="29">
        <f t="shared" si="18"/>
        <v>1.7387102481382397</v>
      </c>
      <c r="T291" s="29">
        <f t="shared" si="18"/>
        <v>3.4395531170178315</v>
      </c>
      <c r="U291" s="29">
        <f t="shared" si="18"/>
        <v>3.9355852514692264</v>
      </c>
      <c r="V291" s="29">
        <f t="shared" si="18"/>
        <v>2.6862817867161866</v>
      </c>
      <c r="W291" s="29">
        <f t="shared" si="18"/>
        <v>3.6443363107754627</v>
      </c>
      <c r="X291" s="39">
        <f t="shared" si="18"/>
        <v>3.057557539015177</v>
      </c>
      <c r="Y291" s="39">
        <f t="shared" si="18"/>
        <v>2.8253135046437596</v>
      </c>
      <c r="Z291" s="39">
        <f t="shared" si="12"/>
        <v>3.5329812357302521</v>
      </c>
      <c r="AA291" s="39">
        <f t="shared" si="12"/>
        <v>3.9932587338559098</v>
      </c>
      <c r="AB291" s="29">
        <f t="shared" si="19"/>
        <v>3.4286212204060091</v>
      </c>
      <c r="AC291" s="29"/>
      <c r="AD291" s="71">
        <f t="shared" si="13"/>
        <v>3.9121967228262498</v>
      </c>
    </row>
    <row r="292" spans="1:30">
      <c r="A292" s="62" t="s">
        <v>37</v>
      </c>
      <c r="B292" s="30" t="s">
        <v>217</v>
      </c>
      <c r="C292" s="26">
        <v>5.77</v>
      </c>
      <c r="D292" s="26">
        <v>29.407825518276447</v>
      </c>
      <c r="E292" s="26">
        <v>50.331448832564881</v>
      </c>
      <c r="F292" s="26">
        <v>24.738136470818532</v>
      </c>
      <c r="G292" s="27">
        <v>40.664219114865737</v>
      </c>
      <c r="H292" s="38">
        <v>23.976320000000001</v>
      </c>
      <c r="I292" s="56">
        <v>15.868826477440498</v>
      </c>
      <c r="J292" s="38">
        <v>1.1299999999999999</v>
      </c>
      <c r="K292" s="6">
        <v>0.88770384641849587</v>
      </c>
      <c r="L292" s="40">
        <f t="shared" si="9"/>
        <v>33.866551999999999</v>
      </c>
      <c r="M292" s="40">
        <f t="shared" si="10"/>
        <v>26.60483935870089</v>
      </c>
      <c r="N292" s="6">
        <v>29.970400000000001</v>
      </c>
      <c r="O292" s="6">
        <v>1.8156177557067268</v>
      </c>
      <c r="P292" s="40">
        <f t="shared" si="11"/>
        <v>54.414790385632884</v>
      </c>
      <c r="S292" s="29">
        <f t="shared" si="18"/>
        <v>1.7526720805200082</v>
      </c>
      <c r="T292" s="29">
        <f t="shared" si="18"/>
        <v>3.3812608130176329</v>
      </c>
      <c r="U292" s="29">
        <f t="shared" si="18"/>
        <v>3.9186301070332865</v>
      </c>
      <c r="V292" s="29">
        <f t="shared" si="18"/>
        <v>3.2083460395848054</v>
      </c>
      <c r="W292" s="29">
        <f t="shared" si="18"/>
        <v>3.7053485685538923</v>
      </c>
      <c r="X292" s="39">
        <f t="shared" si="18"/>
        <v>3.1770666766053095</v>
      </c>
      <c r="Y292" s="39">
        <f t="shared" si="18"/>
        <v>2.7643565858331964</v>
      </c>
      <c r="Z292" s="39">
        <f t="shared" si="12"/>
        <v>3.5224278606437682</v>
      </c>
      <c r="AA292" s="39">
        <f t="shared" si="12"/>
        <v>3.2810931300184851</v>
      </c>
      <c r="AB292" s="29">
        <f t="shared" si="19"/>
        <v>3.4002102279195192</v>
      </c>
      <c r="AC292" s="29"/>
      <c r="AD292" s="71">
        <f t="shared" si="13"/>
        <v>3.9966359989974993</v>
      </c>
    </row>
    <row r="293" spans="1:30">
      <c r="A293" s="62" t="s">
        <v>38</v>
      </c>
      <c r="B293" s="30" t="s">
        <v>218</v>
      </c>
      <c r="C293" s="26">
        <v>5.75</v>
      </c>
      <c r="D293" s="26">
        <v>32.380000351246821</v>
      </c>
      <c r="E293" s="26">
        <v>65.769229389185625</v>
      </c>
      <c r="F293" s="26">
        <v>21.13160123868645</v>
      </c>
      <c r="G293" s="27">
        <v>42.703719099320658</v>
      </c>
      <c r="H293" s="38">
        <v>41.242679999999993</v>
      </c>
      <c r="I293" s="56">
        <v>15.78930856938303</v>
      </c>
      <c r="J293" s="38">
        <v>1.1599999999999999</v>
      </c>
      <c r="K293" s="6">
        <v>1.6432474165577859</v>
      </c>
      <c r="L293" s="40">
        <f t="shared" si="9"/>
        <v>34.667759999999994</v>
      </c>
      <c r="M293" s="40">
        <f t="shared" si="10"/>
        <v>49.110092291245991</v>
      </c>
      <c r="N293" s="6">
        <v>29.885999999999999</v>
      </c>
      <c r="O293" s="6">
        <v>1.8374526727112463</v>
      </c>
      <c r="P293" s="40">
        <f t="shared" si="11"/>
        <v>54.914110576648305</v>
      </c>
      <c r="S293" s="29">
        <f t="shared" si="18"/>
        <v>1.7491998548092591</v>
      </c>
      <c r="T293" s="29">
        <f t="shared" si="18"/>
        <v>3.4775409590971362</v>
      </c>
      <c r="U293" s="29">
        <f t="shared" si="18"/>
        <v>4.1861520904920804</v>
      </c>
      <c r="V293" s="29">
        <f t="shared" si="18"/>
        <v>3.0507696091016192</v>
      </c>
      <c r="W293" s="29">
        <f t="shared" si="18"/>
        <v>3.7542860147864845</v>
      </c>
      <c r="X293" s="39">
        <f t="shared" si="18"/>
        <v>3.7194736424883144</v>
      </c>
      <c r="Y293" s="39">
        <f t="shared" si="18"/>
        <v>2.7593330381626746</v>
      </c>
      <c r="Z293" s="39">
        <f t="shared" si="12"/>
        <v>3.5458101484374747</v>
      </c>
      <c r="AA293" s="39">
        <f t="shared" si="12"/>
        <v>3.8940645593254204</v>
      </c>
      <c r="AB293" s="29">
        <f t="shared" si="19"/>
        <v>3.3973901433192015</v>
      </c>
      <c r="AC293" s="29"/>
      <c r="AD293" s="71">
        <f t="shared" si="13"/>
        <v>4.0057703387447345</v>
      </c>
    </row>
    <row r="294" spans="1:30">
      <c r="A294" s="62" t="s">
        <v>39</v>
      </c>
      <c r="B294" s="30" t="s">
        <v>219</v>
      </c>
      <c r="C294" s="26">
        <v>5.85</v>
      </c>
      <c r="D294" s="26">
        <v>27.578215231577282</v>
      </c>
      <c r="E294" s="26">
        <v>45.429062038625347</v>
      </c>
      <c r="F294" s="26">
        <v>25.232225644787114</v>
      </c>
      <c r="G294" s="27">
        <v>36.70911816318236</v>
      </c>
      <c r="H294" s="38">
        <v>31.623480000000001</v>
      </c>
      <c r="I294" s="56">
        <v>17.783432666205801</v>
      </c>
      <c r="J294" s="38">
        <v>1.25</v>
      </c>
      <c r="K294" s="6">
        <v>1.4618249534450651</v>
      </c>
      <c r="L294" s="40">
        <f t="shared" si="9"/>
        <v>37.646999999999998</v>
      </c>
      <c r="M294" s="40">
        <f t="shared" si="10"/>
        <v>44.026659217877096</v>
      </c>
      <c r="N294" s="6">
        <v>30.117599999999999</v>
      </c>
      <c r="O294" s="6">
        <v>1.9126770681604393</v>
      </c>
      <c r="P294" s="40">
        <f t="shared" si="11"/>
        <v>57.605242868028846</v>
      </c>
      <c r="S294" s="29">
        <f t="shared" si="18"/>
        <v>1.766441661243765</v>
      </c>
      <c r="T294" s="29">
        <f t="shared" si="18"/>
        <v>3.3170261578556</v>
      </c>
      <c r="U294" s="29">
        <f t="shared" si="18"/>
        <v>3.81615203325893</v>
      </c>
      <c r="V294" s="29">
        <f t="shared" si="18"/>
        <v>3.2281219729829753</v>
      </c>
      <c r="W294" s="29">
        <f t="shared" si="18"/>
        <v>3.6030251755144791</v>
      </c>
      <c r="X294" s="39">
        <f t="shared" si="18"/>
        <v>3.4538998826515028</v>
      </c>
      <c r="Y294" s="39">
        <f t="shared" si="18"/>
        <v>2.8782672747925888</v>
      </c>
      <c r="Z294" s="39">
        <f t="shared" si="12"/>
        <v>3.6282532697962808</v>
      </c>
      <c r="AA294" s="39">
        <f t="shared" si="12"/>
        <v>3.7847953417556148</v>
      </c>
      <c r="AB294" s="29">
        <f t="shared" si="19"/>
        <v>3.4051097184820711</v>
      </c>
      <c r="AC294" s="29"/>
      <c r="AD294" s="71">
        <f t="shared" si="13"/>
        <v>4.0536135855739834</v>
      </c>
    </row>
    <row r="295" spans="1:30">
      <c r="A295" s="62" t="s">
        <v>220</v>
      </c>
      <c r="B295" s="30" t="s">
        <v>221</v>
      </c>
      <c r="C295" s="26">
        <v>5.79</v>
      </c>
      <c r="D295" s="26">
        <v>28.81713007722249</v>
      </c>
      <c r="E295" s="26">
        <v>47.621744861017199</v>
      </c>
      <c r="F295" s="26">
        <v>23.523042182187314</v>
      </c>
      <c r="G295" s="27">
        <v>42.167490180255925</v>
      </c>
      <c r="H295" s="38">
        <v>38.229875</v>
      </c>
      <c r="I295" s="56">
        <v>16.343950212141031</v>
      </c>
      <c r="J295" s="38">
        <v>1.06</v>
      </c>
      <c r="K295" s="6">
        <v>0.76963450107499687</v>
      </c>
      <c r="L295" s="40">
        <f t="shared" si="9"/>
        <v>32.418934</v>
      </c>
      <c r="M295" s="40">
        <f t="shared" si="10"/>
        <v>23.538424617427598</v>
      </c>
      <c r="N295" s="6">
        <v>30.5839</v>
      </c>
      <c r="O295" s="6">
        <v>1.8525403296465781</v>
      </c>
      <c r="P295" s="40">
        <f t="shared" si="11"/>
        <v>56.657908187877979</v>
      </c>
      <c r="S295" s="29">
        <f t="shared" si="18"/>
        <v>1.7561322915849038</v>
      </c>
      <c r="T295" s="29">
        <f t="shared" si="18"/>
        <v>3.3609700046698561</v>
      </c>
      <c r="U295" s="29">
        <f t="shared" si="18"/>
        <v>3.8632894817359733</v>
      </c>
      <c r="V295" s="29">
        <f t="shared" si="18"/>
        <v>3.1579804591469034</v>
      </c>
      <c r="W295" s="29">
        <f t="shared" si="18"/>
        <v>3.7416495492753015</v>
      </c>
      <c r="X295" s="39">
        <f t="shared" si="18"/>
        <v>3.6436172780194815</v>
      </c>
      <c r="Y295" s="39">
        <f t="shared" si="18"/>
        <v>2.7938578112638033</v>
      </c>
      <c r="Z295" s="39">
        <f t="shared" si="12"/>
        <v>3.4787426348292474</v>
      </c>
      <c r="AA295" s="39">
        <f t="shared" si="12"/>
        <v>3.1586341759489565</v>
      </c>
      <c r="AB295" s="29">
        <f t="shared" si="19"/>
        <v>3.4204737267052714</v>
      </c>
      <c r="AC295" s="29"/>
      <c r="AD295" s="71">
        <f t="shared" si="13"/>
        <v>4.0370315750459209</v>
      </c>
    </row>
    <row r="296" spans="1:30">
      <c r="A296" s="62" t="s">
        <v>29</v>
      </c>
      <c r="B296" s="30" t="s">
        <v>222</v>
      </c>
      <c r="C296" s="26">
        <v>5.96</v>
      </c>
      <c r="D296" s="26">
        <v>30.09268202177331</v>
      </c>
      <c r="E296" s="26">
        <v>49.152136686026836</v>
      </c>
      <c r="F296" s="26">
        <v>27.820668767877557</v>
      </c>
      <c r="G296" s="27">
        <v>40.024001678464906</v>
      </c>
      <c r="H296" s="38">
        <v>60.204143999999999</v>
      </c>
      <c r="I296" s="56">
        <v>17.12239177841726</v>
      </c>
      <c r="J296" s="38">
        <v>1.0900000000000001</v>
      </c>
      <c r="K296" s="6">
        <v>0.79183135704874841</v>
      </c>
      <c r="L296" s="40">
        <f t="shared" si="9"/>
        <v>33.480876000000002</v>
      </c>
      <c r="M296" s="40">
        <f t="shared" si="10"/>
        <v>24.322208695652176</v>
      </c>
      <c r="N296" s="6">
        <v>30.7164</v>
      </c>
      <c r="O296" s="6">
        <v>1.8866540429281464</v>
      </c>
      <c r="P296" s="40">
        <f t="shared" si="11"/>
        <v>57.951220244198119</v>
      </c>
      <c r="S296" s="29">
        <f t="shared" si="18"/>
        <v>1.7850704810772584</v>
      </c>
      <c r="T296" s="29">
        <f t="shared" si="18"/>
        <v>3.4042820199956147</v>
      </c>
      <c r="U296" s="29">
        <f t="shared" si="18"/>
        <v>3.8949203184056755</v>
      </c>
      <c r="V296" s="29">
        <f t="shared" si="18"/>
        <v>3.3257792253105158</v>
      </c>
      <c r="W296" s="29">
        <f t="shared" si="18"/>
        <v>3.6894793161223638</v>
      </c>
      <c r="X296" s="39">
        <f t="shared" si="18"/>
        <v>4.0977411871549059</v>
      </c>
      <c r="Y296" s="39">
        <f t="shared" si="18"/>
        <v>2.8403870676387775</v>
      </c>
      <c r="Z296" s="39">
        <f t="shared" si="12"/>
        <v>3.5109744101535321</v>
      </c>
      <c r="AA296" s="39">
        <f t="shared" si="12"/>
        <v>3.1913898710520576</v>
      </c>
      <c r="AB296" s="29">
        <f t="shared" si="19"/>
        <v>3.42479671391248</v>
      </c>
      <c r="AC296" s="29"/>
      <c r="AD296" s="71">
        <f t="shared" si="13"/>
        <v>4.0596016264095924</v>
      </c>
    </row>
    <row r="297" spans="1:30">
      <c r="A297" s="62" t="s">
        <v>30</v>
      </c>
      <c r="B297" s="30" t="s">
        <v>223</v>
      </c>
      <c r="C297" s="26">
        <v>6.39</v>
      </c>
      <c r="D297" s="26">
        <v>31.330641749297904</v>
      </c>
      <c r="E297" s="26">
        <v>49.497787132323928</v>
      </c>
      <c r="F297" s="26">
        <v>27.519818270396154</v>
      </c>
      <c r="G297" s="27">
        <v>42.266106013952466</v>
      </c>
      <c r="H297" s="38">
        <v>22.168932000000002</v>
      </c>
      <c r="I297" s="56">
        <v>16.266213780426828</v>
      </c>
      <c r="J297" s="38">
        <v>1.1499999999999999</v>
      </c>
      <c r="K297" s="6">
        <v>1.7967517672489337</v>
      </c>
      <c r="L297" s="40">
        <f t="shared" si="9"/>
        <v>34.923659999999998</v>
      </c>
      <c r="M297" s="40">
        <f t="shared" si="10"/>
        <v>54.56447636852252</v>
      </c>
      <c r="N297" s="6">
        <v>30.368400000000001</v>
      </c>
      <c r="O297" s="6">
        <v>1.9626716979819161</v>
      </c>
      <c r="P297" s="40">
        <f t="shared" si="11"/>
        <v>59.603199192994026</v>
      </c>
      <c r="S297" s="29">
        <f t="shared" si="18"/>
        <v>1.8547342683894434</v>
      </c>
      <c r="T297" s="29">
        <f t="shared" si="18"/>
        <v>3.4445965882939871</v>
      </c>
      <c r="U297" s="29">
        <f t="shared" si="18"/>
        <v>3.9019279641778768</v>
      </c>
      <c r="V297" s="29">
        <f t="shared" si="18"/>
        <v>3.3149064094966882</v>
      </c>
      <c r="W297" s="29">
        <f t="shared" si="18"/>
        <v>3.743985488592918</v>
      </c>
      <c r="X297" s="39">
        <f t="shared" si="18"/>
        <v>3.0986918492608173</v>
      </c>
      <c r="Y297" s="39">
        <f t="shared" si="18"/>
        <v>2.7890901824362104</v>
      </c>
      <c r="Z297" s="39">
        <f t="shared" si="12"/>
        <v>3.5531645364756761</v>
      </c>
      <c r="AA297" s="39">
        <f t="shared" si="12"/>
        <v>3.9993830550473217</v>
      </c>
      <c r="AB297" s="29">
        <f t="shared" si="19"/>
        <v>3.4134025941005177</v>
      </c>
      <c r="AC297" s="29"/>
      <c r="AD297" s="71">
        <f t="shared" si="13"/>
        <v>4.0877092503655055</v>
      </c>
    </row>
    <row r="298" spans="1:30">
      <c r="A298" s="62" t="s">
        <v>31</v>
      </c>
      <c r="B298" s="30" t="s">
        <v>224</v>
      </c>
      <c r="C298" s="26">
        <v>5.78</v>
      </c>
      <c r="D298" s="26">
        <v>31.998712513863136</v>
      </c>
      <c r="E298" s="26">
        <v>50.277281974136827</v>
      </c>
      <c r="F298" s="26">
        <v>28.913050866517501</v>
      </c>
      <c r="G298" s="27">
        <v>38.43473875910739</v>
      </c>
      <c r="H298" s="38">
        <v>31.556805000000001</v>
      </c>
      <c r="I298" s="56">
        <v>16.077893072832971</v>
      </c>
      <c r="J298" s="38">
        <v>1.19</v>
      </c>
      <c r="K298" s="6">
        <v>1.6628628754153865</v>
      </c>
      <c r="L298" s="40">
        <f t="shared" si="9"/>
        <v>35.764378999999998</v>
      </c>
      <c r="M298" s="40">
        <f t="shared" si="10"/>
        <v>49.975847144021564</v>
      </c>
      <c r="N298" s="6">
        <v>30.054099999999998</v>
      </c>
      <c r="O298" s="6">
        <v>1.9438539665005412</v>
      </c>
      <c r="P298" s="40">
        <f t="shared" si="11"/>
        <v>58.420781494603915</v>
      </c>
      <c r="S298" s="29">
        <f t="shared" si="18"/>
        <v>1.7544036826842861</v>
      </c>
      <c r="T298" s="29">
        <f t="shared" si="18"/>
        <v>3.4656956680485429</v>
      </c>
      <c r="U298" s="29">
        <f t="shared" si="18"/>
        <v>3.9175533244672525</v>
      </c>
      <c r="V298" s="29">
        <f t="shared" si="18"/>
        <v>3.3642930802603597</v>
      </c>
      <c r="W298" s="29">
        <f t="shared" si="18"/>
        <v>3.6489617058248904</v>
      </c>
      <c r="X298" s="39">
        <f t="shared" si="18"/>
        <v>3.451789255111545</v>
      </c>
      <c r="Y298" s="39">
        <f t="shared" si="18"/>
        <v>2.777445227357032</v>
      </c>
      <c r="Z298" s="39">
        <f t="shared" si="12"/>
        <v>3.5769523980655511</v>
      </c>
      <c r="AA298" s="39">
        <f t="shared" si="12"/>
        <v>3.9115398315989003</v>
      </c>
      <c r="AB298" s="29">
        <f t="shared" si="19"/>
        <v>3.4029990909421128</v>
      </c>
      <c r="AC298" s="29"/>
      <c r="AD298" s="71">
        <f t="shared" si="13"/>
        <v>4.0676716740458128</v>
      </c>
    </row>
    <row r="299" spans="1:30">
      <c r="A299" s="62" t="s">
        <v>32</v>
      </c>
      <c r="B299" s="30" t="s">
        <v>225</v>
      </c>
      <c r="C299" s="26">
        <v>5.03</v>
      </c>
      <c r="D299" s="26">
        <v>32.376727878479301</v>
      </c>
      <c r="E299" s="26">
        <v>49.224391211752327</v>
      </c>
      <c r="F299" s="26">
        <v>25.085585636294049</v>
      </c>
      <c r="G299" s="27">
        <v>38.500742803425112</v>
      </c>
      <c r="H299" s="38">
        <v>37.202087999999996</v>
      </c>
      <c r="I299" s="56">
        <v>16.370699294267069</v>
      </c>
      <c r="J299" s="38">
        <v>1.2</v>
      </c>
      <c r="K299" s="6">
        <v>0.8010992203767372</v>
      </c>
      <c r="L299" s="40">
        <f t="shared" si="9"/>
        <v>36.294719999999998</v>
      </c>
      <c r="M299" s="40">
        <f t="shared" si="10"/>
        <v>24.229726579826643</v>
      </c>
      <c r="N299" s="6">
        <v>30.2456</v>
      </c>
      <c r="O299" s="6">
        <v>1.9383156742842762</v>
      </c>
      <c r="P299" s="40">
        <f t="shared" si="11"/>
        <v>58.6255205581325</v>
      </c>
      <c r="S299" s="29">
        <f t="shared" si="18"/>
        <v>1.6154199841116479</v>
      </c>
      <c r="T299" s="29">
        <f t="shared" si="18"/>
        <v>3.4774398893593728</v>
      </c>
      <c r="U299" s="29">
        <f t="shared" si="18"/>
        <v>3.8963892569881189</v>
      </c>
      <c r="V299" s="29">
        <f t="shared" si="18"/>
        <v>3.2222934037388073</v>
      </c>
      <c r="W299" s="29">
        <f t="shared" si="18"/>
        <v>3.6506775347030769</v>
      </c>
      <c r="X299" s="39">
        <f t="shared" si="18"/>
        <v>3.6163648887361837</v>
      </c>
      <c r="Y299" s="39">
        <f t="shared" si="18"/>
        <v>2.7954931085077384</v>
      </c>
      <c r="Z299" s="39">
        <f t="shared" si="12"/>
        <v>3.5916722761458124</v>
      </c>
      <c r="AA299" s="39">
        <f t="shared" si="12"/>
        <v>3.1875802503993773</v>
      </c>
      <c r="AB299" s="29">
        <f t="shared" si="19"/>
        <v>3.4093507193518575</v>
      </c>
      <c r="AC299" s="29"/>
      <c r="AD299" s="71">
        <f t="shared" si="13"/>
        <v>4.0711701061834393</v>
      </c>
    </row>
    <row r="300" spans="1:30">
      <c r="A300" s="62" t="s">
        <v>33</v>
      </c>
      <c r="B300" s="30" t="s">
        <v>226</v>
      </c>
      <c r="C300" s="26">
        <v>4.8099999999999996</v>
      </c>
      <c r="D300" s="26">
        <v>32.621138046728596</v>
      </c>
      <c r="E300" s="26">
        <v>50.58713047612401</v>
      </c>
      <c r="F300" s="26">
        <v>30.568756878852845</v>
      </c>
      <c r="G300" s="27">
        <v>39.750123130741535</v>
      </c>
      <c r="H300" s="38">
        <v>45.165603999999995</v>
      </c>
      <c r="I300" s="56">
        <v>15.611473636687631</v>
      </c>
      <c r="J300" s="38">
        <v>1.22</v>
      </c>
      <c r="K300" s="6">
        <v>0.78367813326918456</v>
      </c>
      <c r="L300" s="40">
        <f t="shared" si="9"/>
        <v>37.231105999999997</v>
      </c>
      <c r="M300" s="40">
        <f t="shared" si="10"/>
        <v>23.915740696415686</v>
      </c>
      <c r="N300" s="6">
        <v>30.517299999999999</v>
      </c>
      <c r="O300" s="6">
        <v>1.9779943819836165</v>
      </c>
      <c r="P300" s="40">
        <f t="shared" si="11"/>
        <v>60.363047953308616</v>
      </c>
      <c r="S300" s="29">
        <f t="shared" si="18"/>
        <v>1.5706970841176697</v>
      </c>
      <c r="T300" s="29">
        <f t="shared" si="18"/>
        <v>3.4849604845894642</v>
      </c>
      <c r="U300" s="29">
        <f t="shared" si="18"/>
        <v>3.923697205527398</v>
      </c>
      <c r="V300" s="29">
        <f t="shared" si="18"/>
        <v>3.4199784703344265</v>
      </c>
      <c r="W300" s="29">
        <f t="shared" si="18"/>
        <v>3.6826129387242612</v>
      </c>
      <c r="X300" s="39">
        <f t="shared" si="18"/>
        <v>3.8103358236995888</v>
      </c>
      <c r="Y300" s="39">
        <f t="shared" si="18"/>
        <v>2.7480061334468711</v>
      </c>
      <c r="Z300" s="39">
        <f t="shared" si="12"/>
        <v>3.6171445946687304</v>
      </c>
      <c r="AA300" s="39">
        <f t="shared" si="12"/>
        <v>3.1745368486959435</v>
      </c>
      <c r="AB300" s="29">
        <f t="shared" si="19"/>
        <v>3.4182937359235654</v>
      </c>
      <c r="AC300" s="29"/>
      <c r="AD300" s="71">
        <f t="shared" si="13"/>
        <v>4.1003771288691002</v>
      </c>
    </row>
    <row r="301" spans="1:30">
      <c r="A301" s="62" t="s">
        <v>34</v>
      </c>
      <c r="B301" s="30" t="s">
        <v>227</v>
      </c>
      <c r="C301" s="26">
        <v>5.05</v>
      </c>
      <c r="D301" s="26">
        <v>33.469892485718681</v>
      </c>
      <c r="E301" s="26">
        <v>50.230987146968687</v>
      </c>
      <c r="F301" s="26">
        <v>26.148784882964108</v>
      </c>
      <c r="G301" s="27">
        <v>37.881130575586127</v>
      </c>
      <c r="H301" s="38">
        <v>55.635420000000003</v>
      </c>
      <c r="I301" s="56">
        <v>16.164364971321024</v>
      </c>
      <c r="J301" s="38">
        <v>1.23</v>
      </c>
      <c r="K301" s="6">
        <v>1.6511674617122771</v>
      </c>
      <c r="L301" s="40">
        <f t="shared" si="9"/>
        <v>36.990035999999996</v>
      </c>
      <c r="M301" s="40">
        <f t="shared" si="10"/>
        <v>49.655889309565652</v>
      </c>
      <c r="N301" s="6">
        <v>30.0732</v>
      </c>
      <c r="O301" s="6">
        <v>2.0289607102141516</v>
      </c>
      <c r="P301" s="40">
        <f t="shared" si="11"/>
        <v>61.017341230412221</v>
      </c>
      <c r="S301" s="29">
        <f t="shared" si="18"/>
        <v>1.6193882432872684</v>
      </c>
      <c r="T301" s="29">
        <f t="shared" si="18"/>
        <v>3.5106463029598949</v>
      </c>
      <c r="U301" s="29">
        <f t="shared" si="18"/>
        <v>3.9166321101065451</v>
      </c>
      <c r="V301" s="29">
        <f t="shared" si="18"/>
        <v>3.2638027222406336</v>
      </c>
      <c r="W301" s="29">
        <f t="shared" si="18"/>
        <v>3.6344531141128815</v>
      </c>
      <c r="X301" s="39">
        <f t="shared" si="18"/>
        <v>4.0188200487858063</v>
      </c>
      <c r="Y301" s="39">
        <f t="shared" si="18"/>
        <v>2.7828091262313652</v>
      </c>
      <c r="Z301" s="39">
        <f t="shared" si="12"/>
        <v>3.6106485790798986</v>
      </c>
      <c r="AA301" s="39">
        <f t="shared" si="12"/>
        <v>3.9051169999636612</v>
      </c>
      <c r="AB301" s="29">
        <f t="shared" si="19"/>
        <v>3.4036344096955728</v>
      </c>
      <c r="AC301" s="29"/>
      <c r="AD301" s="71">
        <f t="shared" si="13"/>
        <v>4.1111581062384817</v>
      </c>
    </row>
    <row r="302" spans="1:30">
      <c r="A302" s="62" t="s">
        <v>35</v>
      </c>
      <c r="B302" s="30" t="s">
        <v>228</v>
      </c>
      <c r="C302" s="26">
        <v>4.9800000000000004</v>
      </c>
      <c r="D302" s="26">
        <v>31.891895712291067</v>
      </c>
      <c r="E302" s="26">
        <v>48.497057664800735</v>
      </c>
      <c r="F302" s="26">
        <v>27.548521060185276</v>
      </c>
      <c r="G302" s="27">
        <v>33.748996523979315</v>
      </c>
      <c r="H302" s="38">
        <v>27.193985000000001</v>
      </c>
      <c r="I302" s="56">
        <v>18.245055459092441</v>
      </c>
      <c r="J302" s="38">
        <v>1.23</v>
      </c>
      <c r="K302" s="6">
        <v>1.5866600408591465</v>
      </c>
      <c r="L302" s="40">
        <f t="shared" si="9"/>
        <v>36.756705000000004</v>
      </c>
      <c r="M302" s="40">
        <f t="shared" si="10"/>
        <v>47.414955331014305</v>
      </c>
      <c r="N302" s="6">
        <v>29.883500000000002</v>
      </c>
      <c r="O302" s="6">
        <v>2.0973851223987205</v>
      </c>
      <c r="P302" s="40">
        <f t="shared" si="11"/>
        <v>62.677208305202171</v>
      </c>
      <c r="S302" s="29">
        <f t="shared" si="18"/>
        <v>1.6054298910365616</v>
      </c>
      <c r="T302" s="29">
        <f t="shared" si="18"/>
        <v>3.4623519246076562</v>
      </c>
      <c r="U302" s="29">
        <f t="shared" si="18"/>
        <v>3.8815031293979989</v>
      </c>
      <c r="V302" s="29">
        <f t="shared" si="18"/>
        <v>3.315948852132049</v>
      </c>
      <c r="W302" s="29">
        <f t="shared" si="18"/>
        <v>3.5189506842536806</v>
      </c>
      <c r="X302" s="39">
        <f t="shared" si="18"/>
        <v>3.3029958091410792</v>
      </c>
      <c r="Y302" s="39">
        <f t="shared" si="18"/>
        <v>2.9038941095709623</v>
      </c>
      <c r="Z302" s="39">
        <f t="shared" si="12"/>
        <v>3.6043206579966469</v>
      </c>
      <c r="AA302" s="39">
        <f t="shared" si="12"/>
        <v>3.8589376922497109</v>
      </c>
      <c r="AB302" s="29">
        <f t="shared" si="19"/>
        <v>3.3973064886123203</v>
      </c>
      <c r="AC302" s="29"/>
      <c r="AD302" s="71">
        <f t="shared" si="13"/>
        <v>4.1379978776510447</v>
      </c>
    </row>
    <row r="303" spans="1:30">
      <c r="A303" s="62" t="s">
        <v>36</v>
      </c>
      <c r="B303" s="30" t="s">
        <v>229</v>
      </c>
      <c r="C303" s="26">
        <v>4.4000000000000004</v>
      </c>
      <c r="D303" s="26">
        <v>32.052027980884681</v>
      </c>
      <c r="E303" s="26">
        <v>47.10041397406868</v>
      </c>
      <c r="F303" s="26">
        <v>30.792853453964629</v>
      </c>
      <c r="G303" s="27">
        <v>35.29123404013653</v>
      </c>
      <c r="H303" s="38">
        <v>24.33952</v>
      </c>
      <c r="I303" s="56">
        <v>16.831741916533669</v>
      </c>
      <c r="J303" s="38">
        <v>1.18</v>
      </c>
      <c r="K303" s="6">
        <v>0.748238249892763</v>
      </c>
      <c r="L303" s="40">
        <f t="shared" si="9"/>
        <v>35.900791999999996</v>
      </c>
      <c r="M303" s="40">
        <f t="shared" si="10"/>
        <v>22.764699810037378</v>
      </c>
      <c r="N303" s="6">
        <v>30.424399999999999</v>
      </c>
      <c r="O303" s="6">
        <v>2.0269171189788366</v>
      </c>
      <c r="P303" s="40">
        <f t="shared" si="11"/>
        <v>61.667737194659715</v>
      </c>
      <c r="S303" s="29">
        <f t="shared" si="18"/>
        <v>1.4816045409242156</v>
      </c>
      <c r="T303" s="29">
        <f t="shared" si="18"/>
        <v>3.4673604568994905</v>
      </c>
      <c r="U303" s="29">
        <f t="shared" si="18"/>
        <v>3.8522817902421052</v>
      </c>
      <c r="V303" s="29">
        <f t="shared" si="18"/>
        <v>3.4272826323408032</v>
      </c>
      <c r="W303" s="29">
        <f t="shared" si="18"/>
        <v>3.5636346056259924</v>
      </c>
      <c r="X303" s="39">
        <f t="shared" si="18"/>
        <v>3.1921013667404408</v>
      </c>
      <c r="Y303" s="39">
        <f t="shared" si="18"/>
        <v>2.8232665035321927</v>
      </c>
      <c r="Z303" s="39">
        <f t="shared" si="12"/>
        <v>3.5807593565322238</v>
      </c>
      <c r="AA303" s="39">
        <f t="shared" si="12"/>
        <v>3.1252110822309862</v>
      </c>
      <c r="AB303" s="29">
        <f t="shared" si="19"/>
        <v>3.4152449180546505</v>
      </c>
      <c r="AC303" s="29"/>
      <c r="AD303" s="71">
        <f t="shared" si="13"/>
        <v>4.1217608961729342</v>
      </c>
    </row>
    <row r="304" spans="1:30">
      <c r="A304" s="62" t="s">
        <v>37</v>
      </c>
      <c r="B304" s="30" t="s">
        <v>230</v>
      </c>
      <c r="C304" s="26">
        <v>4.34</v>
      </c>
      <c r="D304" s="26">
        <v>32.149166277143138</v>
      </c>
      <c r="E304" s="26">
        <v>46.131585813266369</v>
      </c>
      <c r="F304" s="26">
        <v>31.638071409349529</v>
      </c>
      <c r="G304" s="27">
        <v>36.966170177348189</v>
      </c>
      <c r="H304" s="38">
        <v>28.728165000000001</v>
      </c>
      <c r="I304" s="56">
        <v>16.85067081009905</v>
      </c>
      <c r="J304" s="38">
        <v>1.18</v>
      </c>
      <c r="K304" s="6">
        <v>0.8012246213341927</v>
      </c>
      <c r="L304" s="40">
        <f t="shared" si="9"/>
        <v>36.450789999999998</v>
      </c>
      <c r="M304" s="40">
        <f t="shared" si="10"/>
        <v>24.75022916532388</v>
      </c>
      <c r="N304" s="6">
        <v>30.890499999999999</v>
      </c>
      <c r="O304" s="6">
        <v>2.063090524912262</v>
      </c>
      <c r="P304" s="40">
        <f t="shared" si="11"/>
        <v>63.729897859802229</v>
      </c>
      <c r="S304" s="29">
        <f t="shared" si="18"/>
        <v>1.4678743481123135</v>
      </c>
      <c r="T304" s="29">
        <f t="shared" si="18"/>
        <v>3.4703865180656743</v>
      </c>
      <c r="U304" s="29">
        <f t="shared" si="18"/>
        <v>3.8314978740277654</v>
      </c>
      <c r="V304" s="29">
        <f t="shared" si="18"/>
        <v>3.4543611868491779</v>
      </c>
      <c r="W304" s="29">
        <f t="shared" si="18"/>
        <v>3.6100031748680328</v>
      </c>
      <c r="X304" s="39">
        <f t="shared" si="18"/>
        <v>3.357878000432768</v>
      </c>
      <c r="Y304" s="39">
        <f t="shared" si="18"/>
        <v>2.8243904666943171</v>
      </c>
      <c r="Z304" s="39">
        <f t="shared" si="12"/>
        <v>3.5959631317451768</v>
      </c>
      <c r="AA304" s="39">
        <f t="shared" si="12"/>
        <v>3.2088347481768382</v>
      </c>
      <c r="AB304" s="29">
        <f t="shared" si="19"/>
        <v>3.4304486932676035</v>
      </c>
      <c r="AC304" s="29"/>
      <c r="AD304" s="71">
        <f t="shared" si="13"/>
        <v>4.154653806622929</v>
      </c>
    </row>
    <row r="305" spans="1:30">
      <c r="A305" s="62" t="s">
        <v>38</v>
      </c>
      <c r="B305" s="30" t="s">
        <v>231</v>
      </c>
      <c r="C305" s="26">
        <v>3.17</v>
      </c>
      <c r="D305" s="26">
        <v>30.473589931749029</v>
      </c>
      <c r="E305" s="26">
        <v>41.854795393438522</v>
      </c>
      <c r="F305" s="26">
        <v>30.177901071453263</v>
      </c>
      <c r="G305" s="27">
        <v>35.83480892192803</v>
      </c>
      <c r="H305" s="38">
        <v>43.339239999999997</v>
      </c>
      <c r="I305" s="56">
        <v>14.379149766226828</v>
      </c>
      <c r="J305" s="38">
        <v>1.1299999999999999</v>
      </c>
      <c r="K305" s="6">
        <v>0.79633595961141279</v>
      </c>
      <c r="L305" s="40">
        <f t="shared" si="9"/>
        <v>34.980958000000001</v>
      </c>
      <c r="M305" s="40">
        <f t="shared" si="10"/>
        <v>24.651853767306662</v>
      </c>
      <c r="N305" s="6">
        <v>30.956600000000002</v>
      </c>
      <c r="O305" s="6">
        <v>2.2137548766990762</v>
      </c>
      <c r="P305" s="40">
        <f t="shared" si="11"/>
        <v>68.53032421602262</v>
      </c>
      <c r="S305" s="29">
        <f t="shared" si="18"/>
        <v>1.1537315878891892</v>
      </c>
      <c r="T305" s="29">
        <f t="shared" si="18"/>
        <v>3.4168604046249671</v>
      </c>
      <c r="U305" s="29">
        <f t="shared" si="18"/>
        <v>3.734206375638442</v>
      </c>
      <c r="V305" s="29">
        <f t="shared" si="18"/>
        <v>3.4071099039183239</v>
      </c>
      <c r="W305" s="29">
        <f t="shared" si="18"/>
        <v>3.5789197372683632</v>
      </c>
      <c r="X305" s="39">
        <f t="shared" si="18"/>
        <v>3.7690584601907311</v>
      </c>
      <c r="Y305" s="39">
        <f t="shared" si="18"/>
        <v>2.665779224413229</v>
      </c>
      <c r="Z305" s="39">
        <f t="shared" si="12"/>
        <v>3.5548038562937672</v>
      </c>
      <c r="AA305" s="39">
        <f t="shared" si="12"/>
        <v>3.2048521012029068</v>
      </c>
      <c r="AB305" s="29">
        <f t="shared" si="19"/>
        <v>3.4325862235695181</v>
      </c>
      <c r="AC305" s="29"/>
      <c r="AD305" s="71">
        <f t="shared" si="13"/>
        <v>4.2272763365951889</v>
      </c>
    </row>
    <row r="306" spans="1:30">
      <c r="A306" s="62" t="s">
        <v>39</v>
      </c>
      <c r="B306" s="30" t="s">
        <v>232</v>
      </c>
      <c r="C306" s="26">
        <v>3.43</v>
      </c>
      <c r="D306" s="26">
        <v>28.1838543038868</v>
      </c>
      <c r="E306" s="26">
        <v>39.654101225681423</v>
      </c>
      <c r="F306" s="26">
        <v>28.160804406828785</v>
      </c>
      <c r="G306" s="27">
        <v>34.220361387955826</v>
      </c>
      <c r="H306" s="38">
        <v>32.155673</v>
      </c>
      <c r="I306" s="56">
        <v>17.515314434549865</v>
      </c>
      <c r="J306" s="38">
        <v>1.1000000000000001</v>
      </c>
      <c r="K306" s="6">
        <v>0.79762623534271826</v>
      </c>
      <c r="L306" s="40">
        <f t="shared" si="9"/>
        <v>34.341010000000004</v>
      </c>
      <c r="M306" s="40">
        <f t="shared" si="10"/>
        <v>24.901173203787856</v>
      </c>
      <c r="N306" s="6">
        <v>31.219100000000001</v>
      </c>
      <c r="O306" s="6">
        <v>2.1871551541806977</v>
      </c>
      <c r="P306" s="40">
        <f t="shared" si="11"/>
        <v>68.281015473882618</v>
      </c>
      <c r="S306" s="29">
        <f t="shared" si="18"/>
        <v>1.2325602611778486</v>
      </c>
      <c r="T306" s="29">
        <f t="shared" si="18"/>
        <v>3.3387492715637097</v>
      </c>
      <c r="U306" s="29">
        <f t="shared" si="18"/>
        <v>3.680194378436203</v>
      </c>
      <c r="V306" s="29">
        <f t="shared" si="18"/>
        <v>3.3379310964652618</v>
      </c>
      <c r="W306" s="29">
        <f t="shared" si="18"/>
        <v>3.5328208291317149</v>
      </c>
      <c r="X306" s="39">
        <f t="shared" si="18"/>
        <v>3.4705888892387375</v>
      </c>
      <c r="Y306" s="39">
        <f t="shared" si="18"/>
        <v>2.8630756087891869</v>
      </c>
      <c r="Z306" s="39">
        <f t="shared" si="12"/>
        <v>3.5363402668015178</v>
      </c>
      <c r="AA306" s="39">
        <f t="shared" si="12"/>
        <v>3.2149149189786952</v>
      </c>
      <c r="AB306" s="29">
        <f t="shared" si="19"/>
        <v>3.441030086997193</v>
      </c>
      <c r="AC306" s="29"/>
      <c r="AD306" s="71">
        <f t="shared" si="13"/>
        <v>4.2236317700166257</v>
      </c>
    </row>
    <row r="307" spans="1:30">
      <c r="A307" s="62" t="s">
        <v>233</v>
      </c>
      <c r="B307" s="30" t="s">
        <v>234</v>
      </c>
      <c r="C307" s="26">
        <v>3.16</v>
      </c>
      <c r="D307" s="26">
        <v>31.474769373273769</v>
      </c>
      <c r="E307" s="26">
        <v>46.71722805269539</v>
      </c>
      <c r="F307" s="26">
        <v>30.630167580718311</v>
      </c>
      <c r="G307" s="27">
        <v>34.609126178728815</v>
      </c>
      <c r="H307" s="38">
        <v>42.630165000000005</v>
      </c>
      <c r="I307" s="56">
        <v>16.63170855823024</v>
      </c>
      <c r="J307" s="38">
        <v>1.02</v>
      </c>
      <c r="K307" s="6">
        <v>0.67373186954082864</v>
      </c>
      <c r="L307" s="40">
        <f t="shared" si="9"/>
        <v>32.209457999999998</v>
      </c>
      <c r="M307" s="40">
        <f t="shared" si="10"/>
        <v>21.275037603173331</v>
      </c>
      <c r="N307" s="6">
        <v>31.5779</v>
      </c>
      <c r="O307" s="6">
        <v>2.1466611358946568</v>
      </c>
      <c r="P307" s="40">
        <f t="shared" si="11"/>
        <v>67.787050683167877</v>
      </c>
      <c r="S307" s="29">
        <f t="shared" si="18"/>
        <v>1.1505720275988207</v>
      </c>
      <c r="T307" s="29">
        <f t="shared" si="18"/>
        <v>3.4491862526048771</v>
      </c>
      <c r="U307" s="29">
        <f t="shared" si="18"/>
        <v>3.8441130056959314</v>
      </c>
      <c r="V307" s="29">
        <f t="shared" si="18"/>
        <v>3.4219853919599266</v>
      </c>
      <c r="W307" s="29">
        <f t="shared" si="18"/>
        <v>3.5441174096755006</v>
      </c>
      <c r="X307" s="39">
        <f t="shared" si="18"/>
        <v>3.7525621012833512</v>
      </c>
      <c r="Y307" s="39">
        <f t="shared" si="18"/>
        <v>2.8113110274482533</v>
      </c>
      <c r="Z307" s="39">
        <f t="shared" si="12"/>
        <v>3.4722601361291927</v>
      </c>
      <c r="AA307" s="39">
        <f t="shared" si="12"/>
        <v>3.0575344419395836</v>
      </c>
      <c r="AB307" s="29">
        <f t="shared" si="19"/>
        <v>3.4524575088330134</v>
      </c>
      <c r="AC307" s="29"/>
      <c r="AD307" s="71">
        <f t="shared" si="13"/>
        <v>4.2163711838312583</v>
      </c>
    </row>
    <row r="308" spans="1:30">
      <c r="A308" s="62" t="s">
        <v>29</v>
      </c>
      <c r="B308" s="30" t="s">
        <v>235</v>
      </c>
      <c r="C308" s="26">
        <v>3.45</v>
      </c>
      <c r="D308" s="26">
        <v>31.424372682750608</v>
      </c>
      <c r="E308" s="26">
        <v>44.466972665972754</v>
      </c>
      <c r="F308" s="26">
        <v>31.340089835366552</v>
      </c>
      <c r="G308" s="27">
        <v>34.507823506763359</v>
      </c>
      <c r="H308" s="38">
        <v>35.644596</v>
      </c>
      <c r="I308" s="56">
        <v>16.508089671671694</v>
      </c>
      <c r="J308" s="38">
        <v>1.1599999999999999</v>
      </c>
      <c r="K308" s="6">
        <v>0.82284953166623698</v>
      </c>
      <c r="L308" s="40">
        <f t="shared" si="9"/>
        <v>35.644596</v>
      </c>
      <c r="M308" s="40">
        <f t="shared" si="10"/>
        <v>25.284602693993296</v>
      </c>
      <c r="N308" s="6">
        <v>30.728100000000001</v>
      </c>
      <c r="O308" s="6">
        <v>2.0887152752088722</v>
      </c>
      <c r="P308" s="40">
        <f t="shared" si="11"/>
        <v>64.182251848145754</v>
      </c>
      <c r="S308" s="29">
        <f t="shared" si="18"/>
        <v>1.2383742310432684</v>
      </c>
      <c r="T308" s="29">
        <f t="shared" si="18"/>
        <v>3.4475837919143113</v>
      </c>
      <c r="U308" s="29">
        <f t="shared" si="18"/>
        <v>3.7947467263333512</v>
      </c>
      <c r="V308" s="29">
        <f t="shared" si="18"/>
        <v>3.4448981034000443</v>
      </c>
      <c r="W308" s="29">
        <f t="shared" si="18"/>
        <v>3.5411860666412482</v>
      </c>
      <c r="X308" s="39">
        <f t="shared" si="18"/>
        <v>3.5735975505174249</v>
      </c>
      <c r="Y308" s="39">
        <f t="shared" si="18"/>
        <v>2.8038505438886481</v>
      </c>
      <c r="Z308" s="39">
        <f t="shared" si="12"/>
        <v>3.5735975505174249</v>
      </c>
      <c r="AA308" s="39">
        <f t="shared" si="12"/>
        <v>3.230195621297689</v>
      </c>
      <c r="AB308" s="29">
        <f t="shared" si="19"/>
        <v>3.4251775453991518</v>
      </c>
      <c r="AC308" s="29"/>
      <c r="AD308" s="71">
        <f t="shared" si="13"/>
        <v>4.1617267215128422</v>
      </c>
    </row>
    <row r="309" spans="1:30">
      <c r="A309" s="62" t="s">
        <v>30</v>
      </c>
      <c r="B309" s="30" t="s">
        <v>236</v>
      </c>
      <c r="C309" s="26">
        <v>3.04</v>
      </c>
      <c r="D309" s="26">
        <v>29.058331098539</v>
      </c>
      <c r="E309" s="26">
        <v>41.934768854711898</v>
      </c>
      <c r="F309" s="26">
        <v>30.848560947022268</v>
      </c>
      <c r="G309" s="27">
        <v>33.995320220533614</v>
      </c>
      <c r="H309" s="38">
        <v>29.468447999999999</v>
      </c>
      <c r="I309" s="56">
        <v>16.419052492451691</v>
      </c>
      <c r="J309" s="38">
        <v>1.1499999999999999</v>
      </c>
      <c r="K309" s="6">
        <v>1.76214405360134</v>
      </c>
      <c r="L309" s="40">
        <f t="shared" si="9"/>
        <v>35.300744999999999</v>
      </c>
      <c r="M309" s="40">
        <f t="shared" si="10"/>
        <v>54.091302512562812</v>
      </c>
      <c r="N309" s="6">
        <v>30.696300000000001</v>
      </c>
      <c r="O309" s="6">
        <v>2.1233116660668516</v>
      </c>
      <c r="P309" s="40">
        <f t="shared" si="11"/>
        <v>65.177811895087899</v>
      </c>
      <c r="S309" s="29">
        <f t="shared" si="18"/>
        <v>1.1118575154181303</v>
      </c>
      <c r="T309" s="29">
        <f t="shared" si="18"/>
        <v>3.3693052269864272</v>
      </c>
      <c r="U309" s="29">
        <f t="shared" si="18"/>
        <v>3.736115288431483</v>
      </c>
      <c r="V309" s="29">
        <f t="shared" si="18"/>
        <v>3.4290901024894076</v>
      </c>
      <c r="W309" s="29">
        <f t="shared" si="18"/>
        <v>3.5262228745702879</v>
      </c>
      <c r="X309" s="39">
        <f t="shared" si="18"/>
        <v>3.3833201316369976</v>
      </c>
      <c r="Y309" s="39">
        <f t="shared" si="18"/>
        <v>2.7984423978801241</v>
      </c>
      <c r="Z309" s="39">
        <f t="shared" si="12"/>
        <v>3.5639040685324117</v>
      </c>
      <c r="AA309" s="39">
        <f t="shared" si="12"/>
        <v>3.9906734060623061</v>
      </c>
      <c r="AB309" s="29">
        <f t="shared" ref="AB309:AB372" si="20">LN(N309)</f>
        <v>3.4241421261572529</v>
      </c>
      <c r="AC309" s="29"/>
      <c r="AD309" s="71">
        <f t="shared" si="13"/>
        <v>4.1771191026570298</v>
      </c>
    </row>
    <row r="310" spans="1:30">
      <c r="A310" s="62" t="s">
        <v>31</v>
      </c>
      <c r="B310" s="30" t="s">
        <v>237</v>
      </c>
      <c r="C310" s="26">
        <v>2.59</v>
      </c>
      <c r="D310" s="26">
        <v>29.104456105533394</v>
      </c>
      <c r="E310" s="26">
        <v>41.202764760673489</v>
      </c>
      <c r="F310" s="26">
        <v>30.686958132156828</v>
      </c>
      <c r="G310" s="27">
        <v>34.517570863216122</v>
      </c>
      <c r="H310" s="38">
        <v>36.139193999999996</v>
      </c>
      <c r="I310" s="56">
        <v>15.40303078136764</v>
      </c>
      <c r="J310" s="38">
        <v>1.1299999999999999</v>
      </c>
      <c r="K310" s="6">
        <v>0.83554913294797684</v>
      </c>
      <c r="L310" s="40">
        <f t="shared" si="9"/>
        <v>34.903666000000001</v>
      </c>
      <c r="M310" s="40">
        <f t="shared" si="10"/>
        <v>25.808608728323698</v>
      </c>
      <c r="N310" s="6">
        <v>30.888200000000001</v>
      </c>
      <c r="O310" s="6">
        <v>1.975574558635727</v>
      </c>
      <c r="P310" s="40">
        <f t="shared" si="11"/>
        <v>61.021942082052064</v>
      </c>
      <c r="S310" s="29">
        <f t="shared" si="18"/>
        <v>0.95165787571144633</v>
      </c>
      <c r="T310" s="29">
        <f t="shared" si="18"/>
        <v>3.3708912932284703</v>
      </c>
      <c r="U310" s="29">
        <f t="shared" si="18"/>
        <v>3.7185053599455742</v>
      </c>
      <c r="V310" s="29">
        <f t="shared" si="18"/>
        <v>3.4238377477909179</v>
      </c>
      <c r="W310" s="29">
        <f t="shared" si="18"/>
        <v>3.5414684947709683</v>
      </c>
      <c r="X310" s="39">
        <f t="shared" si="18"/>
        <v>3.5873779827571122</v>
      </c>
      <c r="Y310" s="39">
        <f t="shared" si="18"/>
        <v>2.7345642940411312</v>
      </c>
      <c r="Z310" s="39">
        <f t="shared" si="12"/>
        <v>3.5525918666716967</v>
      </c>
      <c r="AA310" s="39">
        <f t="shared" si="12"/>
        <v>3.2507081079120237</v>
      </c>
      <c r="AB310" s="29">
        <f t="shared" si="20"/>
        <v>3.4303742339474477</v>
      </c>
      <c r="AC310" s="29"/>
      <c r="AD310" s="71">
        <f t="shared" si="13"/>
        <v>4.1112335057576717</v>
      </c>
    </row>
    <row r="311" spans="1:30">
      <c r="A311" s="62" t="s">
        <v>32</v>
      </c>
      <c r="B311" s="30" t="s">
        <v>238</v>
      </c>
      <c r="C311" s="26">
        <v>2.71</v>
      </c>
      <c r="D311" s="26">
        <v>28.413524444478391</v>
      </c>
      <c r="E311" s="26">
        <v>41.461420605130293</v>
      </c>
      <c r="F311" s="26">
        <v>29.629646713273086</v>
      </c>
      <c r="G311" s="27">
        <v>39.336970465268593</v>
      </c>
      <c r="H311" s="38">
        <v>15.984318</v>
      </c>
      <c r="I311" s="56">
        <v>15.962343277561104</v>
      </c>
      <c r="J311" s="38">
        <v>1.1399999999999999</v>
      </c>
      <c r="K311" s="6">
        <v>0.81525645213982356</v>
      </c>
      <c r="L311" s="40">
        <f t="shared" ref="L311:L374" si="21">J311*N311</f>
        <v>35.729651999999994</v>
      </c>
      <c r="M311" s="40">
        <f t="shared" ref="M311:M374" si="22">K311*N311</f>
        <v>25.551604671675921</v>
      </c>
      <c r="N311" s="6">
        <v>31.341799999999999</v>
      </c>
      <c r="O311" s="6">
        <v>2.1352123029326573</v>
      </c>
      <c r="P311" s="40">
        <f t="shared" si="11"/>
        <v>66.92139695605475</v>
      </c>
      <c r="S311" s="29">
        <f t="shared" si="18"/>
        <v>0.99694863489160956</v>
      </c>
      <c r="T311" s="29">
        <f t="shared" si="18"/>
        <v>3.3468652446475606</v>
      </c>
      <c r="U311" s="29">
        <f t="shared" si="18"/>
        <v>3.7247633708955425</v>
      </c>
      <c r="V311" s="29">
        <f t="shared" si="18"/>
        <v>3.3887754382363986</v>
      </c>
      <c r="W311" s="29">
        <f t="shared" si="18"/>
        <v>3.6721648009784995</v>
      </c>
      <c r="X311" s="39">
        <f t="shared" si="18"/>
        <v>2.7716081166031916</v>
      </c>
      <c r="Y311" s="39">
        <f t="shared" si="18"/>
        <v>2.7702324031467067</v>
      </c>
      <c r="Z311" s="39">
        <f t="shared" si="12"/>
        <v>3.5759809322733616</v>
      </c>
      <c r="AA311" s="39">
        <f t="shared" si="12"/>
        <v>3.2407001198312089</v>
      </c>
      <c r="AB311" s="29">
        <f t="shared" si="20"/>
        <v>3.4449526698669573</v>
      </c>
      <c r="AC311" s="29"/>
      <c r="AD311" s="71">
        <f t="shared" si="13"/>
        <v>4.2035187509165048</v>
      </c>
    </row>
    <row r="312" spans="1:30">
      <c r="A312" s="62" t="s">
        <v>33</v>
      </c>
      <c r="B312" s="30" t="s">
        <v>239</v>
      </c>
      <c r="C312" s="26">
        <v>3.09</v>
      </c>
      <c r="D312" s="26">
        <v>28.329383590248579</v>
      </c>
      <c r="E312" s="26">
        <v>39.451567941559972</v>
      </c>
      <c r="F312" s="26">
        <v>29.512038437735008</v>
      </c>
      <c r="G312" s="27">
        <v>37.294098302838272</v>
      </c>
      <c r="H312" s="38">
        <v>19.310037999999999</v>
      </c>
      <c r="I312" s="56">
        <v>15.965990781056817</v>
      </c>
      <c r="J312" s="38">
        <v>1.1299999999999999</v>
      </c>
      <c r="K312" s="6">
        <v>1.3264901372212694</v>
      </c>
      <c r="L312" s="40">
        <f t="shared" si="21"/>
        <v>35.771053999999992</v>
      </c>
      <c r="M312" s="40">
        <f t="shared" si="22"/>
        <v>41.991106485849059</v>
      </c>
      <c r="N312" s="6">
        <v>31.655799999999999</v>
      </c>
      <c r="O312" s="6">
        <v>1.9994108509688764</v>
      </c>
      <c r="P312" s="40">
        <f t="shared" si="11"/>
        <v>63.292950016100555</v>
      </c>
      <c r="S312" s="29">
        <f t="shared" si="18"/>
        <v>1.1281710909096541</v>
      </c>
      <c r="T312" s="29">
        <f t="shared" si="18"/>
        <v>3.3438995554076385</v>
      </c>
      <c r="U312" s="29">
        <f t="shared" si="18"/>
        <v>3.6750737915352762</v>
      </c>
      <c r="V312" s="29">
        <f t="shared" si="18"/>
        <v>3.3847982627377866</v>
      </c>
      <c r="W312" s="29">
        <f t="shared" si="18"/>
        <v>3.6188350916872642</v>
      </c>
      <c r="X312" s="39">
        <f t="shared" si="18"/>
        <v>2.9606250643307703</v>
      </c>
      <c r="Y312" s="39">
        <f t="shared" si="18"/>
        <v>2.7704608838124933</v>
      </c>
      <c r="Z312" s="39">
        <f t="shared" si="12"/>
        <v>3.5771390188697998</v>
      </c>
      <c r="AA312" s="39">
        <f t="shared" si="12"/>
        <v>3.7374578455241734</v>
      </c>
      <c r="AB312" s="29">
        <f t="shared" si="20"/>
        <v>3.4549213861455508</v>
      </c>
      <c r="AC312" s="29"/>
      <c r="AD312" s="71">
        <f t="shared" si="13"/>
        <v>4.147773948794339</v>
      </c>
    </row>
    <row r="313" spans="1:30">
      <c r="A313" s="62" t="s">
        <v>34</v>
      </c>
      <c r="B313" s="30" t="s">
        <v>240</v>
      </c>
      <c r="C313" s="26">
        <v>3.83</v>
      </c>
      <c r="D313" s="26">
        <v>28.247207798058369</v>
      </c>
      <c r="E313" s="26">
        <v>38.41641548600834</v>
      </c>
      <c r="F313" s="26">
        <v>29.46094088412077</v>
      </c>
      <c r="G313" s="27">
        <v>35.420359870697567</v>
      </c>
      <c r="H313" s="38">
        <v>15.194352</v>
      </c>
      <c r="I313" s="56">
        <v>15.800848313461517</v>
      </c>
      <c r="J313" s="38">
        <v>1.1000000000000001</v>
      </c>
      <c r="K313" s="6">
        <v>0.70812778952313837</v>
      </c>
      <c r="L313" s="40">
        <f t="shared" si="21"/>
        <v>34.820390000000003</v>
      </c>
      <c r="M313" s="40">
        <f t="shared" si="22"/>
        <v>22.415714364575994</v>
      </c>
      <c r="N313" s="6">
        <v>31.654900000000001</v>
      </c>
      <c r="O313" s="6">
        <v>1.9889903699818461</v>
      </c>
      <c r="P313" s="40">
        <f t="shared" ref="P313:P376" si="23">O313*N313</f>
        <v>62.961291262738342</v>
      </c>
      <c r="S313" s="29">
        <f t="shared" si="18"/>
        <v>1.3428648031925547</v>
      </c>
      <c r="T313" s="29">
        <f t="shared" si="18"/>
        <v>3.34099461370077</v>
      </c>
      <c r="U313" s="29">
        <f t="shared" si="18"/>
        <v>3.6484848548621107</v>
      </c>
      <c r="V313" s="29">
        <f t="shared" si="18"/>
        <v>3.3830653482067947</v>
      </c>
      <c r="W313" s="29">
        <f t="shared" si="18"/>
        <v>3.5672867924018195</v>
      </c>
      <c r="X313" s="39">
        <f t="shared" si="18"/>
        <v>2.7209237798522992</v>
      </c>
      <c r="Y313" s="39">
        <f t="shared" si="18"/>
        <v>2.7600636293170382</v>
      </c>
      <c r="Z313" s="39">
        <f t="shared" ref="Z313:AA376" si="24">LN(L313)</f>
        <v>3.5502031347368246</v>
      </c>
      <c r="AA313" s="39">
        <f t="shared" si="24"/>
        <v>3.1097622470338075</v>
      </c>
      <c r="AB313" s="29">
        <f t="shared" si="20"/>
        <v>3.4548929549324994</v>
      </c>
      <c r="AC313" s="29"/>
      <c r="AD313" s="71">
        <f t="shared" ref="AD313:AD376" si="25">LN(P313)</f>
        <v>4.1425201131545277</v>
      </c>
    </row>
    <row r="314" spans="1:30">
      <c r="A314" s="62" t="s">
        <v>35</v>
      </c>
      <c r="B314" s="30" t="s">
        <v>241</v>
      </c>
      <c r="C314" s="26">
        <v>4.1900000000000004</v>
      </c>
      <c r="D314" s="26">
        <v>27.821214342557624</v>
      </c>
      <c r="E314" s="26">
        <v>38.364365019348732</v>
      </c>
      <c r="F314" s="26">
        <v>29.362584145320543</v>
      </c>
      <c r="G314" s="27">
        <v>30.977742114843998</v>
      </c>
      <c r="H314" s="38">
        <v>37.408363999999999</v>
      </c>
      <c r="I314" s="56">
        <v>16.384244880691991</v>
      </c>
      <c r="J314" s="38">
        <v>1.08</v>
      </c>
      <c r="K314" s="6">
        <v>1.5061179087875418</v>
      </c>
      <c r="L314" s="40">
        <f t="shared" si="21"/>
        <v>33.950448000000002</v>
      </c>
      <c r="M314" s="40">
        <f t="shared" si="22"/>
        <v>47.345720133481649</v>
      </c>
      <c r="N314" s="6">
        <v>31.435600000000001</v>
      </c>
      <c r="O314" s="6">
        <v>1.9707149108663173</v>
      </c>
      <c r="P314" s="40">
        <f t="shared" si="23"/>
        <v>61.950605652029211</v>
      </c>
      <c r="S314" s="29">
        <f t="shared" si="18"/>
        <v>1.4327007339340465</v>
      </c>
      <c r="T314" s="29">
        <f t="shared" si="18"/>
        <v>3.3257988355267627</v>
      </c>
      <c r="U314" s="29">
        <f t="shared" si="18"/>
        <v>3.647129034452615</v>
      </c>
      <c r="V314" s="29">
        <f t="shared" si="18"/>
        <v>3.3797212157219398</v>
      </c>
      <c r="W314" s="29">
        <f t="shared" si="18"/>
        <v>3.4332689503070046</v>
      </c>
      <c r="X314" s="39">
        <f t="shared" si="18"/>
        <v>3.6218943157812387</v>
      </c>
      <c r="Y314" s="39">
        <f t="shared" si="18"/>
        <v>2.7963201950767003</v>
      </c>
      <c r="Z314" s="39">
        <f t="shared" si="24"/>
        <v>3.524902049793929</v>
      </c>
      <c r="AA314" s="39">
        <f t="shared" si="24"/>
        <v>3.8574764276584008</v>
      </c>
      <c r="AB314" s="29">
        <f t="shared" si="20"/>
        <v>3.4479410086578008</v>
      </c>
      <c r="AC314" s="29"/>
      <c r="AD314" s="71">
        <f t="shared" si="25"/>
        <v>4.1263373844927242</v>
      </c>
    </row>
    <row r="315" spans="1:30">
      <c r="A315" s="62" t="s">
        <v>36</v>
      </c>
      <c r="B315" s="30" t="s">
        <v>242</v>
      </c>
      <c r="C315" s="26">
        <v>4.6100000000000003</v>
      </c>
      <c r="D315" s="26">
        <v>27.640848941383947</v>
      </c>
      <c r="E315" s="26">
        <v>37.054077492147911</v>
      </c>
      <c r="F315" s="26">
        <v>28.476110412199386</v>
      </c>
      <c r="G315" s="27">
        <v>30.828955767236263</v>
      </c>
      <c r="H315" s="38">
        <v>17.669486999999997</v>
      </c>
      <c r="I315" s="56">
        <v>13.983793594755033</v>
      </c>
      <c r="J315" s="38">
        <v>1.1000000000000001</v>
      </c>
      <c r="K315" s="6">
        <v>0.72516981132075475</v>
      </c>
      <c r="L315" s="40">
        <f t="shared" si="21"/>
        <v>34.09901</v>
      </c>
      <c r="M315" s="40">
        <f t="shared" si="22"/>
        <v>22.479611498113208</v>
      </c>
      <c r="N315" s="6">
        <v>30.999099999999999</v>
      </c>
      <c r="O315" s="6">
        <v>2.0501196631034473</v>
      </c>
      <c r="P315" s="40">
        <f t="shared" si="23"/>
        <v>63.551864448510067</v>
      </c>
      <c r="S315" s="29">
        <f t="shared" si="18"/>
        <v>1.5282278570085572</v>
      </c>
      <c r="T315" s="29">
        <f t="shared" si="18"/>
        <v>3.3192947126602115</v>
      </c>
      <c r="U315" s="29">
        <f t="shared" si="18"/>
        <v>3.6123783994557983</v>
      </c>
      <c r="V315" s="29">
        <f t="shared" si="18"/>
        <v>3.349065504611529</v>
      </c>
      <c r="W315" s="29">
        <f t="shared" si="18"/>
        <v>3.4284543706541872</v>
      </c>
      <c r="X315" s="39">
        <f t="shared" si="18"/>
        <v>2.8718392536520962</v>
      </c>
      <c r="Y315" s="39">
        <f t="shared" si="18"/>
        <v>2.6378990587037787</v>
      </c>
      <c r="Z315" s="39">
        <f t="shared" si="24"/>
        <v>3.5292683516099626</v>
      </c>
      <c r="AA315" s="39">
        <f t="shared" si="24"/>
        <v>3.1126087427637512</v>
      </c>
      <c r="AB315" s="29">
        <f t="shared" si="20"/>
        <v>3.4339581718056373</v>
      </c>
      <c r="AC315" s="29"/>
      <c r="AD315" s="71">
        <f t="shared" si="25"/>
        <v>4.1518563354979454</v>
      </c>
    </row>
    <row r="316" spans="1:30">
      <c r="A316" s="62" t="s">
        <v>37</v>
      </c>
      <c r="B316" s="30" t="s">
        <v>243</v>
      </c>
      <c r="C316" s="26">
        <v>4.5</v>
      </c>
      <c r="D316" s="26">
        <v>27.637842196423698</v>
      </c>
      <c r="E316" s="26">
        <v>36.319937271250424</v>
      </c>
      <c r="F316" s="26">
        <v>28.790844712836513</v>
      </c>
      <c r="G316" s="27">
        <v>33.498330412218166</v>
      </c>
      <c r="H316" s="38">
        <v>35.604692</v>
      </c>
      <c r="I316" s="56">
        <v>15.222715060206914</v>
      </c>
      <c r="J316" s="38">
        <v>1.07</v>
      </c>
      <c r="K316" s="6">
        <v>0.72174105449487924</v>
      </c>
      <c r="L316" s="40">
        <f t="shared" si="21"/>
        <v>32.842258999999999</v>
      </c>
      <c r="M316" s="40">
        <f t="shared" si="22"/>
        <v>22.152903404349473</v>
      </c>
      <c r="N316" s="6">
        <v>30.6937</v>
      </c>
      <c r="O316" s="6">
        <v>1.9381269826329812</v>
      </c>
      <c r="P316" s="40">
        <f t="shared" si="23"/>
        <v>59.488288166841933</v>
      </c>
      <c r="S316" s="29">
        <f t="shared" si="18"/>
        <v>1.5040773967762742</v>
      </c>
      <c r="T316" s="29">
        <f t="shared" si="18"/>
        <v>3.319185927705238</v>
      </c>
      <c r="U316" s="29">
        <f t="shared" si="18"/>
        <v>3.5923668266184521</v>
      </c>
      <c r="V316" s="29">
        <f t="shared" si="18"/>
        <v>3.3600574446881555</v>
      </c>
      <c r="W316" s="29">
        <f t="shared" si="18"/>
        <v>3.5114955991477954</v>
      </c>
      <c r="X316" s="39">
        <f t="shared" si="18"/>
        <v>3.5724774269262332</v>
      </c>
      <c r="Y316" s="39">
        <f t="shared" si="18"/>
        <v>2.7227887241857798</v>
      </c>
      <c r="Z316" s="39">
        <f t="shared" si="24"/>
        <v>3.4917160702817744</v>
      </c>
      <c r="AA316" s="39">
        <f t="shared" si="24"/>
        <v>3.0979685671041532</v>
      </c>
      <c r="AB316" s="29">
        <f t="shared" si="20"/>
        <v>3.4240574218079596</v>
      </c>
      <c r="AC316" s="29"/>
      <c r="AD316" s="71">
        <f t="shared" si="25"/>
        <v>4.0857794556444658</v>
      </c>
    </row>
    <row r="317" spans="1:30">
      <c r="A317" s="62" t="s">
        <v>38</v>
      </c>
      <c r="B317" s="30" t="s">
        <v>244</v>
      </c>
      <c r="C317" s="26">
        <v>3.34</v>
      </c>
      <c r="D317" s="26">
        <v>28.211105568847824</v>
      </c>
      <c r="E317" s="26">
        <v>37.18573348935989</v>
      </c>
      <c r="F317" s="26">
        <v>29.167062453962487</v>
      </c>
      <c r="G317" s="27">
        <v>32.889174605000065</v>
      </c>
      <c r="H317" s="38">
        <v>53.741099999999996</v>
      </c>
      <c r="I317" s="56">
        <v>14.356901551286407</v>
      </c>
      <c r="J317" s="38">
        <v>1.08</v>
      </c>
      <c r="K317" s="6">
        <v>0.71337684871519458</v>
      </c>
      <c r="L317" s="40">
        <f t="shared" si="21"/>
        <v>33.165936000000002</v>
      </c>
      <c r="M317" s="40">
        <f t="shared" si="22"/>
        <v>21.907232322564653</v>
      </c>
      <c r="N317" s="6">
        <v>30.709199999999999</v>
      </c>
      <c r="O317" s="6">
        <v>2.0245830612382072</v>
      </c>
      <c r="P317" s="40">
        <f t="shared" si="23"/>
        <v>62.17332614417635</v>
      </c>
      <c r="S317" s="29">
        <f t="shared" si="18"/>
        <v>1.205970806988609</v>
      </c>
      <c r="T317" s="29">
        <f t="shared" si="18"/>
        <v>3.3397157149176411</v>
      </c>
      <c r="U317" s="29">
        <f t="shared" si="18"/>
        <v>3.6159251793704255</v>
      </c>
      <c r="V317" s="29">
        <f t="shared" si="18"/>
        <v>3.3730400744535318</v>
      </c>
      <c r="W317" s="29">
        <f t="shared" si="18"/>
        <v>3.4931435642642978</v>
      </c>
      <c r="X317" s="39">
        <f t="shared" si="18"/>
        <v>3.9841780719023108</v>
      </c>
      <c r="Y317" s="39">
        <f t="shared" si="18"/>
        <v>2.6642307709294855</v>
      </c>
      <c r="Z317" s="39">
        <f t="shared" si="24"/>
        <v>3.5015233251030162</v>
      </c>
      <c r="AA317" s="39">
        <f t="shared" si="24"/>
        <v>3.0868168253437069</v>
      </c>
      <c r="AB317" s="29">
        <f t="shared" si="20"/>
        <v>3.4245622839668881</v>
      </c>
      <c r="AC317" s="29"/>
      <c r="AD317" s="71">
        <f t="shared" si="25"/>
        <v>4.1299260676411276</v>
      </c>
    </row>
    <row r="318" spans="1:30">
      <c r="A318" s="62" t="s">
        <v>39</v>
      </c>
      <c r="B318" s="30" t="s">
        <v>245</v>
      </c>
      <c r="C318" s="26">
        <v>3.22</v>
      </c>
      <c r="D318" s="26">
        <v>27.42229505789312</v>
      </c>
      <c r="E318" s="26">
        <v>36.914179757349082</v>
      </c>
      <c r="F318" s="26">
        <v>28.624954187974602</v>
      </c>
      <c r="G318" s="27">
        <v>32.515164099914792</v>
      </c>
      <c r="H318" s="38">
        <v>27.879306000000003</v>
      </c>
      <c r="I318" s="56">
        <v>16.605893191602231</v>
      </c>
      <c r="J318" s="38">
        <v>1.0900000000000001</v>
      </c>
      <c r="K318" s="6">
        <v>1.4237931034482758</v>
      </c>
      <c r="L318" s="40">
        <f t="shared" si="21"/>
        <v>33.393894000000003</v>
      </c>
      <c r="M318" s="40">
        <f t="shared" si="22"/>
        <v>43.620179793103446</v>
      </c>
      <c r="N318" s="6">
        <v>30.636600000000001</v>
      </c>
      <c r="O318" s="6">
        <v>1.9817841931990321</v>
      </c>
      <c r="P318" s="40">
        <f t="shared" si="23"/>
        <v>60.715129613361469</v>
      </c>
      <c r="S318" s="29">
        <f t="shared" si="18"/>
        <v>1.1693813595563169</v>
      </c>
      <c r="T318" s="29">
        <f t="shared" si="18"/>
        <v>3.3113563707734879</v>
      </c>
      <c r="U318" s="29">
        <f t="shared" si="18"/>
        <v>3.6085957524985632</v>
      </c>
      <c r="V318" s="29">
        <f t="shared" si="18"/>
        <v>3.3542788614530217</v>
      </c>
      <c r="W318" s="29">
        <f t="shared" si="18"/>
        <v>3.4817065682071893</v>
      </c>
      <c r="X318" s="39">
        <f t="shared" si="18"/>
        <v>3.3278846931865198</v>
      </c>
      <c r="Y318" s="39">
        <f t="shared" si="18"/>
        <v>2.8097576439031133</v>
      </c>
      <c r="Z318" s="39">
        <f t="shared" si="24"/>
        <v>3.5083730688988131</v>
      </c>
      <c r="AA318" s="39">
        <f t="shared" si="24"/>
        <v>3.7755198825692857</v>
      </c>
      <c r="AB318" s="29">
        <f t="shared" si="20"/>
        <v>3.422195372657761</v>
      </c>
      <c r="AC318" s="29"/>
      <c r="AD318" s="71">
        <f t="shared" si="25"/>
        <v>4.1061929192866948</v>
      </c>
    </row>
    <row r="319" spans="1:30">
      <c r="A319" s="62" t="s">
        <v>246</v>
      </c>
      <c r="B319" s="30" t="s">
        <v>247</v>
      </c>
      <c r="C319" s="26">
        <v>2.96</v>
      </c>
      <c r="D319" s="26">
        <v>27.289772927213914</v>
      </c>
      <c r="E319" s="26">
        <v>34.320233283379437</v>
      </c>
      <c r="F319" s="26">
        <v>28.89611394688588</v>
      </c>
      <c r="G319" s="27">
        <v>29.923073567503035</v>
      </c>
      <c r="H319" s="38">
        <v>12.328125999999999</v>
      </c>
      <c r="I319" s="56">
        <v>15.452217662216198</v>
      </c>
      <c r="J319" s="38">
        <v>1.08</v>
      </c>
      <c r="K319" s="6">
        <v>1.3793264315176867</v>
      </c>
      <c r="L319" s="40">
        <f t="shared" si="21"/>
        <v>32.474088000000002</v>
      </c>
      <c r="M319" s="40">
        <f t="shared" si="22"/>
        <v>41.474414738732719</v>
      </c>
      <c r="N319" s="6">
        <v>30.0686</v>
      </c>
      <c r="O319" s="6">
        <v>1.9220808140703431</v>
      </c>
      <c r="P319" s="40">
        <f t="shared" si="23"/>
        <v>57.794279165955523</v>
      </c>
      <c r="S319" s="29">
        <f t="shared" si="18"/>
        <v>1.085189268335969</v>
      </c>
      <c r="T319" s="29">
        <f t="shared" si="18"/>
        <v>3.3065120139532702</v>
      </c>
      <c r="U319" s="29">
        <f t="shared" si="18"/>
        <v>3.5357350718979257</v>
      </c>
      <c r="V319" s="29">
        <f t="shared" si="18"/>
        <v>3.3637071205714109</v>
      </c>
      <c r="W319" s="29">
        <f t="shared" si="18"/>
        <v>3.3986298740169021</v>
      </c>
      <c r="X319" s="39">
        <f t="shared" si="18"/>
        <v>2.511883318601535</v>
      </c>
      <c r="Y319" s="39">
        <f t="shared" si="18"/>
        <v>2.7377525310506812</v>
      </c>
      <c r="Z319" s="39">
        <f t="shared" si="24"/>
        <v>3.480442479021447</v>
      </c>
      <c r="AA319" s="39">
        <f t="shared" si="24"/>
        <v>3.7250767247950933</v>
      </c>
      <c r="AB319" s="29">
        <f t="shared" si="20"/>
        <v>3.4034814378853184</v>
      </c>
      <c r="AC319" s="29"/>
      <c r="AD319" s="71">
        <f t="shared" si="25"/>
        <v>4.0568897944122968</v>
      </c>
    </row>
    <row r="320" spans="1:30">
      <c r="A320" s="62" t="s">
        <v>29</v>
      </c>
      <c r="B320" s="30" t="s">
        <v>248</v>
      </c>
      <c r="C320" s="26">
        <v>3.35</v>
      </c>
      <c r="D320" s="26">
        <v>25.900965745263701</v>
      </c>
      <c r="E320" s="26">
        <v>30.598464517694715</v>
      </c>
      <c r="F320" s="26">
        <v>28.106815787674027</v>
      </c>
      <c r="G320" s="27">
        <v>28.208708489258782</v>
      </c>
      <c r="H320" s="38">
        <v>31.316459999999999</v>
      </c>
      <c r="I320" s="56">
        <v>16.069293974250559</v>
      </c>
      <c r="J320" s="38">
        <v>1.08</v>
      </c>
      <c r="K320" s="6">
        <v>1.3169383808097419</v>
      </c>
      <c r="L320" s="40">
        <f t="shared" si="21"/>
        <v>32.211216</v>
      </c>
      <c r="M320" s="40">
        <f t="shared" si="22"/>
        <v>39.277950595326715</v>
      </c>
      <c r="N320" s="6">
        <v>29.825199999999999</v>
      </c>
      <c r="O320" s="6">
        <v>1.932123859775561</v>
      </c>
      <c r="P320" s="40">
        <f t="shared" si="23"/>
        <v>57.625980542578063</v>
      </c>
      <c r="S320" s="29">
        <f t="shared" si="18"/>
        <v>1.2089603458369751</v>
      </c>
      <c r="T320" s="29">
        <f t="shared" si="18"/>
        <v>3.254280255472251</v>
      </c>
      <c r="U320" s="29">
        <f t="shared" si="18"/>
        <v>3.4209498285390154</v>
      </c>
      <c r="V320" s="29">
        <f t="shared" si="18"/>
        <v>3.3360121016495552</v>
      </c>
      <c r="W320" s="29">
        <f t="shared" si="18"/>
        <v>3.3396307419474001</v>
      </c>
      <c r="X320" s="39">
        <f t="shared" si="18"/>
        <v>3.4441438379146665</v>
      </c>
      <c r="Y320" s="39">
        <f t="shared" si="18"/>
        <v>2.7769102443879214</v>
      </c>
      <c r="Z320" s="39">
        <f t="shared" si="24"/>
        <v>3.4723147148813629</v>
      </c>
      <c r="AA320" s="39">
        <f t="shared" si="24"/>
        <v>3.6706633078717483</v>
      </c>
      <c r="AB320" s="29">
        <f t="shared" si="20"/>
        <v>3.3953536737452348</v>
      </c>
      <c r="AC320" s="29"/>
      <c r="AD320" s="71">
        <f t="shared" si="25"/>
        <v>4.0539735170953071</v>
      </c>
    </row>
    <row r="321" spans="1:30">
      <c r="A321" s="62" t="s">
        <v>30</v>
      </c>
      <c r="B321" s="30" t="s">
        <v>249</v>
      </c>
      <c r="C321" s="26">
        <v>3.7</v>
      </c>
      <c r="D321" s="26">
        <v>25.744508970493136</v>
      </c>
      <c r="E321" s="26">
        <v>31.46440250215371</v>
      </c>
      <c r="F321" s="26">
        <v>27.464263981147223</v>
      </c>
      <c r="G321" s="27">
        <v>28.257106463558397</v>
      </c>
      <c r="H321" s="38">
        <v>22.729707000000001</v>
      </c>
      <c r="I321" s="56">
        <v>15.617574710459442</v>
      </c>
      <c r="J321" s="38">
        <v>1.08</v>
      </c>
      <c r="K321" s="6">
        <v>1.3313237972290317</v>
      </c>
      <c r="L321" s="40">
        <f t="shared" si="21"/>
        <v>31.880628000000005</v>
      </c>
      <c r="M321" s="40">
        <f t="shared" si="22"/>
        <v>39.299480302783515</v>
      </c>
      <c r="N321" s="6">
        <v>29.519100000000002</v>
      </c>
      <c r="O321" s="6">
        <v>1.8136827454077453</v>
      </c>
      <c r="P321" s="40">
        <f t="shared" si="23"/>
        <v>53.538282329965782</v>
      </c>
      <c r="S321" s="29">
        <f t="shared" si="18"/>
        <v>1.3083328196501789</v>
      </c>
      <c r="T321" s="29">
        <f t="shared" si="18"/>
        <v>3.2482213605056951</v>
      </c>
      <c r="U321" s="29">
        <f t="shared" si="18"/>
        <v>3.4488568275137963</v>
      </c>
      <c r="V321" s="29">
        <f t="shared" si="18"/>
        <v>3.3128856680064889</v>
      </c>
      <c r="W321" s="29">
        <f t="shared" si="18"/>
        <v>3.3413449821896419</v>
      </c>
      <c r="X321" s="39">
        <f t="shared" si="18"/>
        <v>3.1236727473282238</v>
      </c>
      <c r="Y321" s="39">
        <f t="shared" si="18"/>
        <v>2.7483968641397576</v>
      </c>
      <c r="Z321" s="39">
        <f t="shared" si="24"/>
        <v>3.4619985525987595</v>
      </c>
      <c r="AA321" s="39">
        <f t="shared" si="24"/>
        <v>3.671211294940032</v>
      </c>
      <c r="AB321" s="29">
        <f t="shared" si="20"/>
        <v>3.385037511462631</v>
      </c>
      <c r="AC321" s="29"/>
      <c r="AD321" s="71">
        <f t="shared" si="25"/>
        <v>3.980396955582159</v>
      </c>
    </row>
    <row r="322" spans="1:30">
      <c r="A322" s="62" t="s">
        <v>31</v>
      </c>
      <c r="B322" s="30" t="s">
        <v>250</v>
      </c>
      <c r="C322" s="26">
        <v>4.0599999999999996</v>
      </c>
      <c r="D322" s="26">
        <v>25.935154384790778</v>
      </c>
      <c r="E322" s="26">
        <v>31.056453833645321</v>
      </c>
      <c r="F322" s="26">
        <v>27.797647655984651</v>
      </c>
      <c r="G322" s="27">
        <v>28.172553938573493</v>
      </c>
      <c r="H322" s="38">
        <v>28.785734999999999</v>
      </c>
      <c r="I322" s="56">
        <v>15.274238361731161</v>
      </c>
      <c r="J322" s="38">
        <v>1.07</v>
      </c>
      <c r="K322" s="6">
        <v>1.3288214290666029</v>
      </c>
      <c r="L322" s="40">
        <f t="shared" si="21"/>
        <v>31.111855000000002</v>
      </c>
      <c r="M322" s="40">
        <f t="shared" si="22"/>
        <v>38.637476282255079</v>
      </c>
      <c r="N322" s="6">
        <v>29.076499999999999</v>
      </c>
      <c r="O322" s="6">
        <v>1.7448388938636956</v>
      </c>
      <c r="P322" s="40">
        <f t="shared" si="23"/>
        <v>50.733808097427747</v>
      </c>
      <c r="S322" s="29">
        <f t="shared" si="18"/>
        <v>1.4011829736136412</v>
      </c>
      <c r="T322" s="29">
        <f t="shared" si="18"/>
        <v>3.2555993605441103</v>
      </c>
      <c r="U322" s="29">
        <f t="shared" si="18"/>
        <v>3.4358066397164961</v>
      </c>
      <c r="V322" s="29">
        <f t="shared" si="18"/>
        <v>3.3249514004251974</v>
      </c>
      <c r="W322" s="29">
        <f t="shared" si="18"/>
        <v>3.3383482394249642</v>
      </c>
      <c r="X322" s="39">
        <f t="shared" si="18"/>
        <v>3.3598799519341429</v>
      </c>
      <c r="Y322" s="39">
        <f t="shared" si="18"/>
        <v>2.7261676420620597</v>
      </c>
      <c r="Z322" s="39">
        <f t="shared" si="24"/>
        <v>3.4375889362614593</v>
      </c>
      <c r="AA322" s="39">
        <f t="shared" si="24"/>
        <v>3.6542226936050559</v>
      </c>
      <c r="AB322" s="29">
        <f t="shared" si="20"/>
        <v>3.3699302877876445</v>
      </c>
      <c r="AC322" s="29"/>
      <c r="AD322" s="71">
        <f t="shared" si="25"/>
        <v>3.92659251474646</v>
      </c>
    </row>
    <row r="323" spans="1:30">
      <c r="A323" s="62" t="s">
        <v>32</v>
      </c>
      <c r="B323" s="30" t="s">
        <v>251</v>
      </c>
      <c r="C323" s="26">
        <v>4.43</v>
      </c>
      <c r="D323" s="26">
        <v>25.159162153284573</v>
      </c>
      <c r="E323" s="26">
        <v>29.487985844219491</v>
      </c>
      <c r="F323" s="26">
        <v>27.684322574737411</v>
      </c>
      <c r="G323" s="27">
        <v>30.461522937296106</v>
      </c>
      <c r="H323" s="38">
        <v>53.909039999999997</v>
      </c>
      <c r="I323" s="56">
        <v>15.468881408804069</v>
      </c>
      <c r="J323" s="38">
        <v>1.1000000000000001</v>
      </c>
      <c r="K323" s="6">
        <v>1.3032168433655935</v>
      </c>
      <c r="L323" s="40">
        <f t="shared" si="21"/>
        <v>32.7624</v>
      </c>
      <c r="M323" s="40">
        <f t="shared" si="22"/>
        <v>38.815010462800835</v>
      </c>
      <c r="N323" s="6">
        <v>29.783999999999999</v>
      </c>
      <c r="O323" s="6">
        <v>1.8448779389127146</v>
      </c>
      <c r="P323" s="40">
        <f t="shared" si="23"/>
        <v>54.947844532576291</v>
      </c>
      <c r="S323" s="29">
        <f t="shared" si="18"/>
        <v>1.4883995840570443</v>
      </c>
      <c r="T323" s="29">
        <f t="shared" si="18"/>
        <v>3.2252221305339015</v>
      </c>
      <c r="U323" s="29">
        <f t="shared" si="18"/>
        <v>3.3839829208751104</v>
      </c>
      <c r="V323" s="29">
        <f t="shared" si="18"/>
        <v>3.3208662809395251</v>
      </c>
      <c r="W323" s="29">
        <f t="shared" si="18"/>
        <v>3.4164643441585953</v>
      </c>
      <c r="X323" s="39">
        <f t="shared" si="18"/>
        <v>3.9872981818481503</v>
      </c>
      <c r="Y323" s="39">
        <f t="shared" si="18"/>
        <v>2.738830354847487</v>
      </c>
      <c r="Z323" s="39">
        <f t="shared" si="24"/>
        <v>3.4892815163747408</v>
      </c>
      <c r="AA323" s="39">
        <f t="shared" si="24"/>
        <v>3.6588070394132131</v>
      </c>
      <c r="AB323" s="29">
        <f t="shared" si="20"/>
        <v>3.3939713365704156</v>
      </c>
      <c r="AC323" s="29"/>
      <c r="AD323" s="71">
        <f t="shared" si="25"/>
        <v>4.0063844541034976</v>
      </c>
    </row>
    <row r="324" spans="1:30">
      <c r="A324" s="62" t="s">
        <v>33</v>
      </c>
      <c r="B324" s="30" t="s">
        <v>252</v>
      </c>
      <c r="C324" s="26">
        <v>4.84</v>
      </c>
      <c r="D324" s="26">
        <v>26.651749031288166</v>
      </c>
      <c r="E324" s="26">
        <v>30.410567695917607</v>
      </c>
      <c r="F324" s="26">
        <v>29.237188063594417</v>
      </c>
      <c r="G324" s="27">
        <v>30.47723741356835</v>
      </c>
      <c r="H324" s="38">
        <v>38.548749999999998</v>
      </c>
      <c r="I324" s="56">
        <v>15.961447334430542</v>
      </c>
      <c r="J324" s="38">
        <v>1.08</v>
      </c>
      <c r="K324" s="6">
        <v>1.3542919466046757</v>
      </c>
      <c r="L324" s="40">
        <f t="shared" si="21"/>
        <v>33.30612</v>
      </c>
      <c r="M324" s="40">
        <f t="shared" si="22"/>
        <v>41.765009341341589</v>
      </c>
      <c r="N324" s="6">
        <v>30.838999999999999</v>
      </c>
      <c r="O324" s="6">
        <v>1.7900658061814811</v>
      </c>
      <c r="P324" s="40">
        <f t="shared" si="23"/>
        <v>55.203839396830695</v>
      </c>
      <c r="S324" s="29">
        <f t="shared" ref="S324:Y360" si="26">LN(C324)</f>
        <v>1.5769147207285403</v>
      </c>
      <c r="T324" s="29">
        <f t="shared" si="26"/>
        <v>3.2828547781501833</v>
      </c>
      <c r="U324" s="29">
        <f t="shared" si="26"/>
        <v>3.4147901695820315</v>
      </c>
      <c r="V324" s="29">
        <f t="shared" si="26"/>
        <v>3.3754414628014602</v>
      </c>
      <c r="W324" s="29">
        <f t="shared" si="26"/>
        <v>3.4169800906729679</v>
      </c>
      <c r="X324" s="39">
        <f t="shared" si="26"/>
        <v>3.6519236740620928</v>
      </c>
      <c r="Y324" s="39">
        <f t="shared" si="26"/>
        <v>2.7701762730247119</v>
      </c>
      <c r="Z324" s="39">
        <f t="shared" si="24"/>
        <v>3.5057411638840112</v>
      </c>
      <c r="AA324" s="39">
        <f t="shared" si="24"/>
        <v>3.7320588918721946</v>
      </c>
      <c r="AB324" s="29">
        <f t="shared" si="20"/>
        <v>3.4287801227478827</v>
      </c>
      <c r="AC324" s="29"/>
      <c r="AD324" s="71">
        <f t="shared" si="25"/>
        <v>4.0110325051546729</v>
      </c>
    </row>
    <row r="325" spans="1:30">
      <c r="A325" s="62" t="s">
        <v>34</v>
      </c>
      <c r="B325" s="30" t="s">
        <v>253</v>
      </c>
      <c r="C325" s="26">
        <v>4.66</v>
      </c>
      <c r="D325" s="26">
        <v>28.587190988602742</v>
      </c>
      <c r="E325" s="26">
        <v>34.17617393935442</v>
      </c>
      <c r="F325" s="26">
        <v>29.619619167563862</v>
      </c>
      <c r="G325" s="27">
        <v>31.841722356312829</v>
      </c>
      <c r="H325" s="38">
        <v>40.781086000000002</v>
      </c>
      <c r="I325" s="56">
        <v>15.784992385408636</v>
      </c>
      <c r="J325" s="38">
        <v>1.08</v>
      </c>
      <c r="K325" s="6">
        <v>1.2437654748086411</v>
      </c>
      <c r="L325" s="40">
        <f t="shared" si="21"/>
        <v>33.621048000000002</v>
      </c>
      <c r="M325" s="40">
        <f t="shared" si="22"/>
        <v>38.719165490077884</v>
      </c>
      <c r="N325" s="6">
        <v>31.130600000000001</v>
      </c>
      <c r="O325" s="6">
        <v>1.6899385185557014</v>
      </c>
      <c r="P325" s="40">
        <f t="shared" si="23"/>
        <v>52.608800045750122</v>
      </c>
      <c r="S325" s="29">
        <f t="shared" si="26"/>
        <v>1.5390154481375546</v>
      </c>
      <c r="T325" s="29">
        <f t="shared" si="26"/>
        <v>3.3529587499718163</v>
      </c>
      <c r="U325" s="29">
        <f t="shared" si="26"/>
        <v>3.5315287328424052</v>
      </c>
      <c r="V325" s="29">
        <f t="shared" si="26"/>
        <v>3.3884369514836639</v>
      </c>
      <c r="W325" s="29">
        <f t="shared" si="26"/>
        <v>3.4607774536184515</v>
      </c>
      <c r="X325" s="39">
        <f t="shared" si="26"/>
        <v>3.7082183954930423</v>
      </c>
      <c r="Y325" s="39">
        <f t="shared" si="26"/>
        <v>2.7590596396157072</v>
      </c>
      <c r="Z325" s="39">
        <f t="shared" si="24"/>
        <v>3.5151522994161106</v>
      </c>
      <c r="AA325" s="39">
        <f t="shared" si="24"/>
        <v>3.6563347097504448</v>
      </c>
      <c r="AB325" s="29">
        <f t="shared" si="20"/>
        <v>3.4381912582799825</v>
      </c>
      <c r="AC325" s="29"/>
      <c r="AD325" s="71">
        <f t="shared" si="25"/>
        <v>3.9628834070003731</v>
      </c>
    </row>
    <row r="326" spans="1:30">
      <c r="A326" s="62" t="s">
        <v>35</v>
      </c>
      <c r="B326" s="30" t="s">
        <v>254</v>
      </c>
      <c r="C326" s="26">
        <v>4.9000000000000004</v>
      </c>
      <c r="D326" s="26">
        <v>28.648704370641763</v>
      </c>
      <c r="E326" s="26">
        <v>32.612801000642932</v>
      </c>
      <c r="F326" s="26">
        <v>29.776170600606541</v>
      </c>
      <c r="G326" s="27">
        <v>31.298557172192496</v>
      </c>
      <c r="H326" s="38">
        <v>39.516624999999998</v>
      </c>
      <c r="I326" s="56">
        <v>15.912265900906096</v>
      </c>
      <c r="J326" s="38">
        <v>1.0900000000000001</v>
      </c>
      <c r="K326" s="6">
        <v>1.2860856809500527</v>
      </c>
      <c r="L326" s="40">
        <f t="shared" si="21"/>
        <v>34.458497000000001</v>
      </c>
      <c r="M326" s="40">
        <f t="shared" si="22"/>
        <v>40.657412457578303</v>
      </c>
      <c r="N326" s="6">
        <v>31.613299999999999</v>
      </c>
      <c r="O326" s="6">
        <v>1.73566327407472</v>
      </c>
      <c r="P326" s="40">
        <f t="shared" si="23"/>
        <v>54.870043782306347</v>
      </c>
      <c r="S326" s="29">
        <f t="shared" si="26"/>
        <v>1.589235205116581</v>
      </c>
      <c r="T326" s="29">
        <f t="shared" si="26"/>
        <v>3.3551082194729642</v>
      </c>
      <c r="U326" s="29">
        <f t="shared" si="26"/>
        <v>3.4847048800298497</v>
      </c>
      <c r="V326" s="29">
        <f t="shared" si="26"/>
        <v>3.3937084293503861</v>
      </c>
      <c r="W326" s="29">
        <f t="shared" si="26"/>
        <v>3.4435719997485563</v>
      </c>
      <c r="X326" s="39">
        <f t="shared" si="26"/>
        <v>3.6767214694353259</v>
      </c>
      <c r="Y326" s="39">
        <f t="shared" si="26"/>
        <v>2.7670902521276153</v>
      </c>
      <c r="Z326" s="39">
        <f t="shared" si="24"/>
        <v>3.5397556143621687</v>
      </c>
      <c r="AA326" s="39">
        <f t="shared" si="24"/>
        <v>3.7051811676503017</v>
      </c>
      <c r="AB326" s="29">
        <f t="shared" si="20"/>
        <v>3.4535779181211161</v>
      </c>
      <c r="AC326" s="29"/>
      <c r="AD326" s="71">
        <f t="shared" si="25"/>
        <v>4.0049675489985104</v>
      </c>
    </row>
    <row r="327" spans="1:30">
      <c r="A327" s="62" t="s">
        <v>36</v>
      </c>
      <c r="B327" s="30" t="s">
        <v>255</v>
      </c>
      <c r="C327" s="26">
        <v>5.07</v>
      </c>
      <c r="D327" s="26">
        <v>28.518110627977837</v>
      </c>
      <c r="E327" s="26">
        <v>35.127202943275009</v>
      </c>
      <c r="F327" s="26">
        <v>30.339144865665975</v>
      </c>
      <c r="G327" s="27">
        <v>34.064958666816921</v>
      </c>
      <c r="H327" s="38">
        <v>23.785724999999999</v>
      </c>
      <c r="I327" s="56">
        <v>15.690598815211883</v>
      </c>
      <c r="J327" s="38">
        <v>1.0900000000000001</v>
      </c>
      <c r="K327" s="6">
        <v>1.2460200551857317</v>
      </c>
      <c r="L327" s="40">
        <f t="shared" si="21"/>
        <v>34.568587000000001</v>
      </c>
      <c r="M327" s="40">
        <f t="shared" si="22"/>
        <v>39.51665383617685</v>
      </c>
      <c r="N327" s="6">
        <v>31.714300000000001</v>
      </c>
      <c r="O327" s="6">
        <v>1.7722610709541657</v>
      </c>
      <c r="P327" s="40">
        <f t="shared" si="23"/>
        <v>56.206019282561698</v>
      </c>
      <c r="S327" s="29">
        <f t="shared" si="26"/>
        <v>1.6233408176030919</v>
      </c>
      <c r="T327" s="29">
        <f t="shared" si="26"/>
        <v>3.3505393460857937</v>
      </c>
      <c r="U327" s="29">
        <f t="shared" si="26"/>
        <v>3.558975842933529</v>
      </c>
      <c r="V327" s="29">
        <f t="shared" si="26"/>
        <v>3.4124387884759151</v>
      </c>
      <c r="W327" s="29">
        <f t="shared" si="26"/>
        <v>3.5282692508627029</v>
      </c>
      <c r="X327" s="39">
        <f t="shared" si="26"/>
        <v>3.1690856108155341</v>
      </c>
      <c r="Y327" s="39">
        <f t="shared" si="26"/>
        <v>2.7530617314221346</v>
      </c>
      <c r="Z327" s="39">
        <f t="shared" si="24"/>
        <v>3.5429453795083674</v>
      </c>
      <c r="AA327" s="39">
        <f t="shared" si="24"/>
        <v>3.676722199157723</v>
      </c>
      <c r="AB327" s="29">
        <f t="shared" si="20"/>
        <v>3.4567676832673153</v>
      </c>
      <c r="AC327" s="29"/>
      <c r="AD327" s="71">
        <f t="shared" si="25"/>
        <v>4.0290238558362654</v>
      </c>
    </row>
    <row r="328" spans="1:30">
      <c r="A328" s="62" t="s">
        <v>37</v>
      </c>
      <c r="B328" s="30" t="s">
        <v>256</v>
      </c>
      <c r="C328" s="26">
        <v>5.44</v>
      </c>
      <c r="D328" s="26">
        <v>28.321281128853407</v>
      </c>
      <c r="E328" s="26">
        <v>34.706853763341819</v>
      </c>
      <c r="F328" s="26">
        <v>30.2873769722841</v>
      </c>
      <c r="G328" s="27">
        <v>33.876302789068085</v>
      </c>
      <c r="H328" s="38">
        <v>29.969375999999997</v>
      </c>
      <c r="I328" s="56">
        <v>15.201346179110947</v>
      </c>
      <c r="J328" s="38">
        <v>1.07</v>
      </c>
      <c r="K328" s="6">
        <v>1.2503750745844677</v>
      </c>
      <c r="L328" s="40">
        <f t="shared" si="21"/>
        <v>33.403367000000003</v>
      </c>
      <c r="M328" s="40">
        <f t="shared" si="22"/>
        <v>39.034334115885372</v>
      </c>
      <c r="N328" s="6">
        <v>31.2181</v>
      </c>
      <c r="O328" s="6">
        <v>1.7950098462373409</v>
      </c>
      <c r="P328" s="40">
        <f t="shared" si="23"/>
        <v>56.036796880821932</v>
      </c>
      <c r="S328" s="29">
        <f t="shared" si="26"/>
        <v>1.6937790608678513</v>
      </c>
      <c r="T328" s="29">
        <f t="shared" si="26"/>
        <v>3.3436135054030856</v>
      </c>
      <c r="U328" s="29">
        <f t="shared" si="26"/>
        <v>3.5469371822430471</v>
      </c>
      <c r="V328" s="29">
        <f t="shared" si="26"/>
        <v>3.4107310241379962</v>
      </c>
      <c r="W328" s="29">
        <f t="shared" si="26"/>
        <v>3.5227157371782245</v>
      </c>
      <c r="X328" s="39">
        <f t="shared" si="26"/>
        <v>3.4001760602909945</v>
      </c>
      <c r="Y328" s="39">
        <f t="shared" si="26"/>
        <v>2.7213839883458282</v>
      </c>
      <c r="Z328" s="39">
        <f t="shared" si="24"/>
        <v>3.5086567032850646</v>
      </c>
      <c r="AA328" s="39">
        <f t="shared" si="24"/>
        <v>3.6644416207841353</v>
      </c>
      <c r="AB328" s="29">
        <f t="shared" si="20"/>
        <v>3.4409980548112498</v>
      </c>
      <c r="AC328" s="29"/>
      <c r="AD328" s="71">
        <f t="shared" si="25"/>
        <v>4.0260085621054396</v>
      </c>
    </row>
    <row r="329" spans="1:30">
      <c r="A329" s="62" t="s">
        <v>38</v>
      </c>
      <c r="B329" s="30" t="s">
        <v>257</v>
      </c>
      <c r="C329" s="26">
        <v>5.58</v>
      </c>
      <c r="D329" s="26">
        <v>28.134026343596599</v>
      </c>
      <c r="E329" s="26">
        <v>35.452636565589032</v>
      </c>
      <c r="F329" s="26">
        <v>30.115529454395336</v>
      </c>
      <c r="G329" s="27">
        <v>29.34611601892103</v>
      </c>
      <c r="H329" s="38">
        <v>34.487926999999999</v>
      </c>
      <c r="I329" s="56">
        <v>15.532028061540624</v>
      </c>
      <c r="J329" s="38">
        <v>1.08</v>
      </c>
      <c r="K329" s="6">
        <v>1.2483676004163033</v>
      </c>
      <c r="L329" s="40">
        <f t="shared" si="21"/>
        <v>34.171524000000005</v>
      </c>
      <c r="M329" s="40">
        <f t="shared" si="22"/>
        <v>39.498725387451962</v>
      </c>
      <c r="N329" s="6">
        <v>31.6403</v>
      </c>
      <c r="O329" s="6">
        <v>1.8773793457406387</v>
      </c>
      <c r="P329" s="40">
        <f t="shared" si="23"/>
        <v>59.400845713037533</v>
      </c>
      <c r="S329" s="29">
        <f t="shared" si="26"/>
        <v>1.7191887763932197</v>
      </c>
      <c r="T329" s="29">
        <f t="shared" si="26"/>
        <v>3.3369797456966426</v>
      </c>
      <c r="U329" s="29">
        <f t="shared" si="26"/>
        <v>3.568197624418127</v>
      </c>
      <c r="V329" s="29">
        <f t="shared" si="26"/>
        <v>3.4050409674268218</v>
      </c>
      <c r="W329" s="29">
        <f t="shared" si="26"/>
        <v>3.379160204260764</v>
      </c>
      <c r="X329" s="39">
        <f t="shared" si="26"/>
        <v>3.5406093207643283</v>
      </c>
      <c r="Y329" s="39">
        <f t="shared" si="26"/>
        <v>2.7429042185598198</v>
      </c>
      <c r="Z329" s="39">
        <f t="shared" si="24"/>
        <v>3.5313926656594044</v>
      </c>
      <c r="AA329" s="39">
        <f t="shared" si="24"/>
        <v>3.6762684027143293</v>
      </c>
      <c r="AB329" s="29">
        <f t="shared" si="20"/>
        <v>3.4544316245232762</v>
      </c>
      <c r="AC329" s="29"/>
      <c r="AD329" s="71">
        <f t="shared" si="25"/>
        <v>4.0843084638604701</v>
      </c>
    </row>
    <row r="330" spans="1:30">
      <c r="A330" s="62" t="s">
        <v>39</v>
      </c>
      <c r="B330" s="30" t="s">
        <v>258</v>
      </c>
      <c r="C330" s="26">
        <v>5.68</v>
      </c>
      <c r="D330" s="26">
        <v>28.140044535377125</v>
      </c>
      <c r="E330" s="26">
        <v>35.17574770030464</v>
      </c>
      <c r="F330" s="26">
        <v>30.566911740675884</v>
      </c>
      <c r="G330" s="27">
        <v>22.105899003340284</v>
      </c>
      <c r="H330" s="38">
        <v>31.706723999999998</v>
      </c>
      <c r="I330" s="56">
        <v>17.894939427070302</v>
      </c>
      <c r="J330" s="38">
        <v>1.0900000000000001</v>
      </c>
      <c r="K330" s="6">
        <v>1.2809889871724534</v>
      </c>
      <c r="L330" s="40">
        <f t="shared" si="21"/>
        <v>35.265642</v>
      </c>
      <c r="M330" s="40">
        <f t="shared" si="22"/>
        <v>41.44486149318012</v>
      </c>
      <c r="N330" s="6">
        <v>32.3538</v>
      </c>
      <c r="O330" s="6">
        <v>1.8335537832235358</v>
      </c>
      <c r="P330" s="40">
        <f t="shared" si="23"/>
        <v>59.322432391657635</v>
      </c>
      <c r="S330" s="29">
        <f t="shared" si="26"/>
        <v>1.7369512327330598</v>
      </c>
      <c r="T330" s="29">
        <f t="shared" si="26"/>
        <v>3.3371936343209936</v>
      </c>
      <c r="U330" s="29">
        <f t="shared" si="26"/>
        <v>3.560356859357467</v>
      </c>
      <c r="V330" s="29">
        <f t="shared" si="26"/>
        <v>3.4199181082505827</v>
      </c>
      <c r="W330" s="29">
        <f t="shared" si="26"/>
        <v>3.0958444961341076</v>
      </c>
      <c r="X330" s="39">
        <f t="shared" si="26"/>
        <v>3.4565287719550022</v>
      </c>
      <c r="Y330" s="39">
        <f t="shared" si="26"/>
        <v>2.8845179593042021</v>
      </c>
      <c r="Z330" s="39">
        <f t="shared" si="24"/>
        <v>3.5629091755135738</v>
      </c>
      <c r="AA330" s="39">
        <f t="shared" si="24"/>
        <v>3.7243639050950925</v>
      </c>
      <c r="AB330" s="29">
        <f t="shared" si="20"/>
        <v>3.4767314792725217</v>
      </c>
      <c r="AC330" s="29"/>
      <c r="AD330" s="71">
        <f t="shared" si="25"/>
        <v>4.0829875210085955</v>
      </c>
    </row>
    <row r="331" spans="1:30" s="41" customFormat="1">
      <c r="A331" s="63" t="s">
        <v>259</v>
      </c>
      <c r="B331" s="30" t="s">
        <v>260</v>
      </c>
      <c r="C331" s="27">
        <v>6.01</v>
      </c>
      <c r="D331" s="27">
        <v>29.923271253460907</v>
      </c>
      <c r="E331" s="27">
        <v>38.617724499078875</v>
      </c>
      <c r="F331" s="27">
        <v>32.042304043563313</v>
      </c>
      <c r="G331" s="27">
        <v>34.236395223831856</v>
      </c>
      <c r="H331" s="42">
        <v>47.767349999999993</v>
      </c>
      <c r="I331" s="57">
        <v>17.399210179742536</v>
      </c>
      <c r="J331" s="42">
        <v>1.0900000000000001</v>
      </c>
      <c r="K331" s="40">
        <v>0.62348876171081369</v>
      </c>
      <c r="L331" s="40">
        <f t="shared" si="21"/>
        <v>35.907870000000003</v>
      </c>
      <c r="M331" s="40">
        <f t="shared" si="22"/>
        <v>20.539590277039334</v>
      </c>
      <c r="N331" s="40">
        <v>32.942999999999998</v>
      </c>
      <c r="O331" s="40">
        <v>1.8494094760624582</v>
      </c>
      <c r="P331" s="40">
        <f t="shared" si="23"/>
        <v>60.925096369925555</v>
      </c>
      <c r="Q331" s="40"/>
      <c r="R331" s="40"/>
      <c r="S331" s="39">
        <f t="shared" si="26"/>
        <v>1.7934247485471162</v>
      </c>
      <c r="T331" s="39">
        <f t="shared" si="26"/>
        <v>3.3986364804674198</v>
      </c>
      <c r="U331" s="39">
        <f t="shared" si="26"/>
        <v>3.6537113549920739</v>
      </c>
      <c r="V331" s="39">
        <f t="shared" si="26"/>
        <v>3.4670570310866662</v>
      </c>
      <c r="W331" s="39">
        <f t="shared" si="26"/>
        <v>3.5332892660534392</v>
      </c>
      <c r="X331" s="39">
        <f t="shared" si="26"/>
        <v>3.8663423517161686</v>
      </c>
      <c r="Y331" s="39">
        <f t="shared" si="26"/>
        <v>2.8564248132214169</v>
      </c>
      <c r="Z331" s="39">
        <f t="shared" si="24"/>
        <v>3.5809564915247383</v>
      </c>
      <c r="AA331" s="39">
        <f t="shared" si="24"/>
        <v>3.0223542567376467</v>
      </c>
      <c r="AB331" s="39">
        <f t="shared" si="20"/>
        <v>3.4947787952836857</v>
      </c>
      <c r="AC331" s="39"/>
      <c r="AD331" s="71">
        <f t="shared" si="25"/>
        <v>4.1096451812896753</v>
      </c>
    </row>
    <row r="332" spans="1:30">
      <c r="A332" s="62" t="s">
        <v>29</v>
      </c>
      <c r="B332" s="30" t="s">
        <v>261</v>
      </c>
      <c r="C332" s="26">
        <v>6.5</v>
      </c>
      <c r="D332" s="26">
        <v>30.436888373734195</v>
      </c>
      <c r="E332" s="26">
        <v>38.164376587888597</v>
      </c>
      <c r="F332" s="26">
        <v>25.246042034583027</v>
      </c>
      <c r="G332" s="27">
        <v>33.309336601021407</v>
      </c>
      <c r="H332" s="38">
        <v>62.037660000000002</v>
      </c>
      <c r="I332" s="56">
        <v>16.912100956952141</v>
      </c>
      <c r="J332" s="38">
        <v>1.08</v>
      </c>
      <c r="K332" s="6">
        <v>0.63137971708382856</v>
      </c>
      <c r="L332" s="40">
        <f t="shared" si="21"/>
        <v>35.263512000000006</v>
      </c>
      <c r="M332" s="40">
        <f t="shared" si="22"/>
        <v>20.615431694390921</v>
      </c>
      <c r="N332" s="6">
        <v>32.651400000000002</v>
      </c>
      <c r="O332" s="6">
        <v>1.7541992658948742</v>
      </c>
      <c r="P332" s="40">
        <f t="shared" si="23"/>
        <v>57.277061910439897</v>
      </c>
      <c r="S332" s="29">
        <f t="shared" si="26"/>
        <v>1.8718021769015913</v>
      </c>
      <c r="T332" s="29">
        <f t="shared" si="26"/>
        <v>3.4156553061434725</v>
      </c>
      <c r="U332" s="29">
        <f t="shared" si="26"/>
        <v>3.6419025304619344</v>
      </c>
      <c r="V332" s="29">
        <f t="shared" si="26"/>
        <v>3.2286693923290075</v>
      </c>
      <c r="W332" s="29">
        <f t="shared" si="26"/>
        <v>3.505837736096769</v>
      </c>
      <c r="X332" s="39">
        <f t="shared" si="26"/>
        <v>4.1277416199954642</v>
      </c>
      <c r="Y332" s="39">
        <f t="shared" si="26"/>
        <v>2.8280293986554841</v>
      </c>
      <c r="Z332" s="39">
        <f t="shared" si="24"/>
        <v>3.5628487749591979</v>
      </c>
      <c r="AA332" s="39">
        <f t="shared" si="24"/>
        <v>3.0260399067298542</v>
      </c>
      <c r="AB332" s="29">
        <f t="shared" si="20"/>
        <v>3.4858877338230694</v>
      </c>
      <c r="AC332" s="29"/>
      <c r="AD332" s="71">
        <f t="shared" si="25"/>
        <v>4.0479002278738445</v>
      </c>
    </row>
    <row r="333" spans="1:30">
      <c r="A333" s="62" t="s">
        <v>30</v>
      </c>
      <c r="B333" s="30" t="s">
        <v>262</v>
      </c>
      <c r="C333" s="26">
        <v>7.34</v>
      </c>
      <c r="D333" s="26">
        <v>30.551293064692192</v>
      </c>
      <c r="E333" s="26">
        <v>38.361150884306021</v>
      </c>
      <c r="F333" s="26">
        <v>34.430733074313203</v>
      </c>
      <c r="G333" s="27">
        <v>33.18178631050089</v>
      </c>
      <c r="H333" s="38">
        <v>43.083488000000003</v>
      </c>
      <c r="I333" s="56">
        <v>16.266505018620112</v>
      </c>
      <c r="J333" s="38">
        <v>1.0900000000000001</v>
      </c>
      <c r="K333" s="6">
        <v>0.6390035349318518</v>
      </c>
      <c r="L333" s="40">
        <f t="shared" si="21"/>
        <v>35.309024000000001</v>
      </c>
      <c r="M333" s="40">
        <f t="shared" si="22"/>
        <v>20.699624909168435</v>
      </c>
      <c r="N333" s="6">
        <v>32.393599999999999</v>
      </c>
      <c r="O333" s="6">
        <v>1.7946486305391944</v>
      </c>
      <c r="P333" s="40">
        <f t="shared" si="23"/>
        <v>58.135129878234444</v>
      </c>
      <c r="S333" s="29">
        <f t="shared" si="26"/>
        <v>1.9933388426264242</v>
      </c>
      <c r="T333" s="29">
        <f t="shared" si="26"/>
        <v>3.4194070108983809</v>
      </c>
      <c r="U333" s="29">
        <f t="shared" si="26"/>
        <v>3.6470452517629393</v>
      </c>
      <c r="V333" s="29">
        <f t="shared" si="26"/>
        <v>3.5389495688551986</v>
      </c>
      <c r="W333" s="29">
        <f t="shared" si="26"/>
        <v>3.5020011202782069</v>
      </c>
      <c r="X333" s="39">
        <f t="shared" si="26"/>
        <v>3.763139814655958</v>
      </c>
      <c r="Y333" s="39">
        <f t="shared" si="26"/>
        <v>2.7891080867617046</v>
      </c>
      <c r="Z333" s="39">
        <f t="shared" si="24"/>
        <v>3.5641385686633478</v>
      </c>
      <c r="AA333" s="39">
        <f t="shared" si="24"/>
        <v>3.0301155797771209</v>
      </c>
      <c r="AB333" s="29">
        <f t="shared" si="20"/>
        <v>3.4779608724222957</v>
      </c>
      <c r="AC333" s="29"/>
      <c r="AD333" s="71">
        <f t="shared" si="25"/>
        <v>4.0627701261979663</v>
      </c>
    </row>
    <row r="334" spans="1:30">
      <c r="A334" s="62" t="s">
        <v>31</v>
      </c>
      <c r="B334" s="30" t="s">
        <v>263</v>
      </c>
      <c r="C334" s="26">
        <v>7.42</v>
      </c>
      <c r="D334" s="26">
        <v>22.242528885645473</v>
      </c>
      <c r="E334" s="26">
        <v>38.319697282634152</v>
      </c>
      <c r="F334" s="26">
        <v>33.418717499185</v>
      </c>
      <c r="G334" s="27">
        <v>32.309419813828711</v>
      </c>
      <c r="H334" s="38">
        <v>50.418888000000003</v>
      </c>
      <c r="I334" s="56">
        <v>17.293397021087053</v>
      </c>
      <c r="J334" s="38">
        <v>1.08</v>
      </c>
      <c r="K334" s="6">
        <v>0.62376338875979154</v>
      </c>
      <c r="L334" s="40">
        <f t="shared" si="21"/>
        <v>34.905384000000005</v>
      </c>
      <c r="M334" s="40">
        <f t="shared" si="22"/>
        <v>20.15990797203871</v>
      </c>
      <c r="N334" s="6">
        <v>32.319800000000001</v>
      </c>
      <c r="O334" s="6">
        <v>1.7788310589712442</v>
      </c>
      <c r="P334" s="40">
        <f t="shared" si="23"/>
        <v>57.491464059738817</v>
      </c>
      <c r="S334" s="29">
        <f t="shared" si="26"/>
        <v>2.004179057179289</v>
      </c>
      <c r="T334" s="29">
        <f t="shared" si="26"/>
        <v>3.1020061718049527</v>
      </c>
      <c r="U334" s="29">
        <f t="shared" si="26"/>
        <v>3.6459640533489659</v>
      </c>
      <c r="V334" s="29">
        <f t="shared" si="26"/>
        <v>3.509116147182096</v>
      </c>
      <c r="W334" s="29">
        <f t="shared" si="26"/>
        <v>3.4753588228144165</v>
      </c>
      <c r="X334" s="39">
        <f t="shared" si="26"/>
        <v>3.9203658667763821</v>
      </c>
      <c r="Y334" s="39">
        <f t="shared" si="26"/>
        <v>2.8503247535655869</v>
      </c>
      <c r="Z334" s="39">
        <f t="shared" si="24"/>
        <v>3.5526410866510649</v>
      </c>
      <c r="AA334" s="39">
        <f t="shared" si="24"/>
        <v>3.0036958783137164</v>
      </c>
      <c r="AB334" s="29">
        <f t="shared" si="20"/>
        <v>3.4756800455149364</v>
      </c>
      <c r="AC334" s="29"/>
      <c r="AD334" s="71">
        <f t="shared" si="25"/>
        <v>4.0516364856483671</v>
      </c>
    </row>
    <row r="335" spans="1:30">
      <c r="A335" s="62" t="s">
        <v>32</v>
      </c>
      <c r="B335" s="30" t="s">
        <v>264</v>
      </c>
      <c r="C335" s="26">
        <v>7.1</v>
      </c>
      <c r="D335" s="26">
        <v>31.277040090270514</v>
      </c>
      <c r="E335" s="26">
        <v>39.50227467081595</v>
      </c>
      <c r="F335" s="26">
        <v>32.930914457937163</v>
      </c>
      <c r="G335" s="27">
        <v>33.765430380214497</v>
      </c>
      <c r="H335" s="38">
        <v>64.084888000000007</v>
      </c>
      <c r="I335" s="56">
        <v>17.063126300353662</v>
      </c>
      <c r="J335" s="38">
        <v>1.1100000000000001</v>
      </c>
      <c r="K335" s="6">
        <v>0.65883974987394767</v>
      </c>
      <c r="L335" s="40">
        <f t="shared" si="21"/>
        <v>36.108744000000002</v>
      </c>
      <c r="M335" s="40">
        <f t="shared" si="22"/>
        <v>21.432320599299466</v>
      </c>
      <c r="N335" s="6">
        <v>32.5304</v>
      </c>
      <c r="O335" s="6">
        <v>1.7888838444704656</v>
      </c>
      <c r="P335" s="40">
        <f t="shared" si="23"/>
        <v>58.193107014162031</v>
      </c>
      <c r="S335" s="29">
        <f t="shared" si="26"/>
        <v>1.9600947840472698</v>
      </c>
      <c r="T335" s="29">
        <f t="shared" si="26"/>
        <v>3.4428842849296379</v>
      </c>
      <c r="U335" s="29">
        <f t="shared" si="26"/>
        <v>3.6763582568519668</v>
      </c>
      <c r="V335" s="29">
        <f t="shared" si="26"/>
        <v>3.4944118657548158</v>
      </c>
      <c r="W335" s="29">
        <f t="shared" si="26"/>
        <v>3.5194375092868864</v>
      </c>
      <c r="X335" s="39">
        <f t="shared" si="26"/>
        <v>4.1602085795013961</v>
      </c>
      <c r="Y335" s="39">
        <f t="shared" si="26"/>
        <v>2.8369197785193543</v>
      </c>
      <c r="Z335" s="39">
        <f t="shared" si="24"/>
        <v>3.586535052075742</v>
      </c>
      <c r="AA335" s="39">
        <f t="shared" si="24"/>
        <v>3.0649000910376407</v>
      </c>
      <c r="AB335" s="29">
        <f t="shared" si="20"/>
        <v>3.482175036751499</v>
      </c>
      <c r="AC335" s="29"/>
      <c r="AD335" s="71">
        <f t="shared" si="25"/>
        <v>4.0637669115404904</v>
      </c>
    </row>
    <row r="336" spans="1:30">
      <c r="A336" s="62" t="s">
        <v>33</v>
      </c>
      <c r="B336" s="30" t="s">
        <v>265</v>
      </c>
      <c r="C336" s="26">
        <v>5.62</v>
      </c>
      <c r="D336" s="26">
        <v>32.098608537573035</v>
      </c>
      <c r="E336" s="26">
        <v>40.906188399188395</v>
      </c>
      <c r="F336" s="26">
        <v>33.377603317812046</v>
      </c>
      <c r="G336" s="27">
        <v>35.712240320993587</v>
      </c>
      <c r="H336" s="38">
        <v>59.501352000000004</v>
      </c>
      <c r="I336" s="56">
        <v>16.254088575472839</v>
      </c>
      <c r="J336" s="38">
        <v>1.1000000000000001</v>
      </c>
      <c r="K336" s="6">
        <v>0.6617517382711845</v>
      </c>
      <c r="L336" s="40">
        <f t="shared" si="21"/>
        <v>35.765840000000004</v>
      </c>
      <c r="M336" s="40">
        <f t="shared" si="22"/>
        <v>21.516460718844602</v>
      </c>
      <c r="N336" s="6">
        <v>32.514400000000002</v>
      </c>
      <c r="O336" s="6">
        <v>1.8235675241774423</v>
      </c>
      <c r="P336" s="40">
        <f t="shared" si="23"/>
        <v>59.292203908115034</v>
      </c>
      <c r="S336" s="29">
        <f t="shared" si="26"/>
        <v>1.7263316639055997</v>
      </c>
      <c r="T336" s="29">
        <f t="shared" si="26"/>
        <v>3.4688126814572722</v>
      </c>
      <c r="U336" s="29">
        <f t="shared" si="26"/>
        <v>3.7112813572068459</v>
      </c>
      <c r="V336" s="29">
        <f t="shared" si="26"/>
        <v>3.5078851157102351</v>
      </c>
      <c r="W336" s="29">
        <f t="shared" si="26"/>
        <v>3.5754934961547065</v>
      </c>
      <c r="X336" s="39">
        <f t="shared" si="26"/>
        <v>4.0859990349825033</v>
      </c>
      <c r="Y336" s="39">
        <f t="shared" si="26"/>
        <v>2.7883444817730885</v>
      </c>
      <c r="Z336" s="39">
        <f t="shared" si="24"/>
        <v>3.5769932479334989</v>
      </c>
      <c r="AA336" s="39">
        <f t="shared" si="24"/>
        <v>3.0688182570300713</v>
      </c>
      <c r="AB336" s="29">
        <f t="shared" si="20"/>
        <v>3.4816830681291737</v>
      </c>
      <c r="AC336" s="29"/>
      <c r="AD336" s="71">
        <f t="shared" si="25"/>
        <v>4.0824778286950663</v>
      </c>
    </row>
    <row r="337" spans="1:30">
      <c r="A337" s="62" t="s">
        <v>34</v>
      </c>
      <c r="B337" s="30" t="s">
        <v>266</v>
      </c>
      <c r="C337" s="26">
        <v>5.76</v>
      </c>
      <c r="D337" s="26">
        <v>32.300079835220224</v>
      </c>
      <c r="E337" s="26">
        <v>41.948786132607864</v>
      </c>
      <c r="F337" s="26">
        <v>34.308147610430012</v>
      </c>
      <c r="G337" s="27">
        <v>37.283964245466656</v>
      </c>
      <c r="H337" s="38">
        <v>52.966815000000004</v>
      </c>
      <c r="I337" s="56">
        <v>15.395095018665277</v>
      </c>
      <c r="J337" s="38">
        <v>1.1599999999999999</v>
      </c>
      <c r="K337" s="6">
        <v>0.6745421548102597</v>
      </c>
      <c r="L337" s="40">
        <f t="shared" si="21"/>
        <v>37.237276000000001</v>
      </c>
      <c r="M337" s="40">
        <f t="shared" si="22"/>
        <v>21.653545165779629</v>
      </c>
      <c r="N337" s="6">
        <v>32.101100000000002</v>
      </c>
      <c r="O337" s="6">
        <v>1.7736005571312965</v>
      </c>
      <c r="P337" s="40">
        <f t="shared" si="23"/>
        <v>56.934528844527463</v>
      </c>
      <c r="S337" s="29">
        <f t="shared" si="26"/>
        <v>1.7509374747077999</v>
      </c>
      <c r="T337" s="29">
        <f t="shared" si="26"/>
        <v>3.4750697019042009</v>
      </c>
      <c r="U337" s="29">
        <f t="shared" si="26"/>
        <v>3.7364494964423036</v>
      </c>
      <c r="V337" s="29">
        <f t="shared" si="26"/>
        <v>3.5353828656264983</v>
      </c>
      <c r="W337" s="29">
        <f t="shared" si="26"/>
        <v>3.6185633212205155</v>
      </c>
      <c r="X337" s="39">
        <f t="shared" si="26"/>
        <v>3.9696655853741007</v>
      </c>
      <c r="Y337" s="39">
        <f t="shared" si="26"/>
        <v>2.7340489534045278</v>
      </c>
      <c r="Z337" s="39">
        <f t="shared" si="24"/>
        <v>3.6173103025798845</v>
      </c>
      <c r="AA337" s="39">
        <f t="shared" si="24"/>
        <v>3.075169190039845</v>
      </c>
      <c r="AB337" s="29">
        <f t="shared" si="20"/>
        <v>3.4688902974616114</v>
      </c>
      <c r="AC337" s="29"/>
      <c r="AD337" s="71">
        <f t="shared" si="25"/>
        <v>4.0419019909060738</v>
      </c>
    </row>
    <row r="338" spans="1:30">
      <c r="A338" s="62" t="s">
        <v>35</v>
      </c>
      <c r="B338" s="30" t="s">
        <v>267</v>
      </c>
      <c r="C338" s="26">
        <v>6.07</v>
      </c>
      <c r="D338" s="26">
        <v>32.177243318041924</v>
      </c>
      <c r="E338" s="26">
        <v>40.966731973456845</v>
      </c>
      <c r="F338" s="26">
        <v>25.880359763131462</v>
      </c>
      <c r="G338" s="27">
        <v>35.070864788581432</v>
      </c>
      <c r="H338" s="38">
        <v>56.335663999999994</v>
      </c>
      <c r="I338" s="56">
        <v>15.418235258378708</v>
      </c>
      <c r="J338" s="38">
        <v>1.1399999999999999</v>
      </c>
      <c r="K338" s="6">
        <v>0.67430388524261353</v>
      </c>
      <c r="L338" s="40">
        <f t="shared" si="21"/>
        <v>36.490145999999996</v>
      </c>
      <c r="M338" s="40">
        <f t="shared" si="22"/>
        <v>21.58372563234229</v>
      </c>
      <c r="N338" s="6">
        <v>32.008899999999997</v>
      </c>
      <c r="O338" s="6">
        <v>1.8239014751605362</v>
      </c>
      <c r="P338" s="40">
        <f t="shared" si="23"/>
        <v>58.381079928266082</v>
      </c>
      <c r="S338" s="29">
        <f t="shared" si="26"/>
        <v>1.803358605071407</v>
      </c>
      <c r="T338" s="29">
        <f t="shared" si="26"/>
        <v>3.4712594734461626</v>
      </c>
      <c r="U338" s="29">
        <f t="shared" si="26"/>
        <v>3.7127603220472021</v>
      </c>
      <c r="V338" s="29">
        <f t="shared" si="26"/>
        <v>3.2534843707389949</v>
      </c>
      <c r="W338" s="29">
        <f t="shared" si="26"/>
        <v>3.5573707227753895</v>
      </c>
      <c r="X338" s="39">
        <f t="shared" si="26"/>
        <v>4.0313277981801985</v>
      </c>
      <c r="Y338" s="39">
        <f t="shared" si="26"/>
        <v>2.7355509166039313</v>
      </c>
      <c r="Z338" s="39">
        <f t="shared" si="24"/>
        <v>3.5970422515365423</v>
      </c>
      <c r="AA338" s="39">
        <f t="shared" si="24"/>
        <v>3.0719395877622149</v>
      </c>
      <c r="AB338" s="29">
        <f t="shared" si="20"/>
        <v>3.4660139891301385</v>
      </c>
      <c r="AC338" s="29"/>
      <c r="AD338" s="71">
        <f t="shared" si="25"/>
        <v>4.0669918635122624</v>
      </c>
    </row>
    <row r="339" spans="1:30">
      <c r="A339" s="62" t="s">
        <v>36</v>
      </c>
      <c r="B339" s="30" t="s">
        <v>268</v>
      </c>
      <c r="C339" s="26">
        <v>6.62</v>
      </c>
      <c r="D339" s="26">
        <v>32.707693941521427</v>
      </c>
      <c r="E339" s="26">
        <v>43.71870877611105</v>
      </c>
      <c r="F339" s="26">
        <v>24.040871662315624</v>
      </c>
      <c r="G339" s="27">
        <v>27.033601297692059</v>
      </c>
      <c r="H339" s="38">
        <v>50.858145999999998</v>
      </c>
      <c r="I339" s="56">
        <v>16.514761573014272</v>
      </c>
      <c r="J339" s="38">
        <v>1.1499999999999999</v>
      </c>
      <c r="K339" s="6">
        <v>0.67274818618391063</v>
      </c>
      <c r="L339" s="40">
        <f t="shared" si="21"/>
        <v>37.01700499999999</v>
      </c>
      <c r="M339" s="40">
        <f t="shared" si="22"/>
        <v>21.654889540618043</v>
      </c>
      <c r="N339" s="6">
        <v>32.188699999999997</v>
      </c>
      <c r="O339" s="6">
        <v>1.76162303384813</v>
      </c>
      <c r="P339" s="40">
        <f t="shared" si="23"/>
        <v>56.704355349627299</v>
      </c>
      <c r="S339" s="29">
        <f t="shared" si="26"/>
        <v>1.8900953699489169</v>
      </c>
      <c r="T339" s="29">
        <f t="shared" si="26"/>
        <v>3.4876103389586972</v>
      </c>
      <c r="U339" s="29">
        <f t="shared" si="26"/>
        <v>3.7777761289314671</v>
      </c>
      <c r="V339" s="29">
        <f t="shared" si="26"/>
        <v>3.1797553678414361</v>
      </c>
      <c r="W339" s="29">
        <f t="shared" si="26"/>
        <v>3.2970805847725173</v>
      </c>
      <c r="X339" s="39">
        <f t="shared" si="26"/>
        <v>3.9290403063212884</v>
      </c>
      <c r="Y339" s="39">
        <f t="shared" si="26"/>
        <v>2.8042546217427331</v>
      </c>
      <c r="Z339" s="39">
        <f t="shared" si="24"/>
        <v>3.6113774016575717</v>
      </c>
      <c r="AA339" s="39">
        <f t="shared" si="24"/>
        <v>3.0752312737816361</v>
      </c>
      <c r="AB339" s="29">
        <f t="shared" si="20"/>
        <v>3.4716154592824129</v>
      </c>
      <c r="AC339" s="29"/>
      <c r="AD339" s="71">
        <f t="shared" si="25"/>
        <v>4.0378510217100754</v>
      </c>
    </row>
    <row r="340" spans="1:30">
      <c r="A340" s="62" t="s">
        <v>37</v>
      </c>
      <c r="B340" s="30" t="s">
        <v>269</v>
      </c>
      <c r="C340" s="26">
        <v>7.28</v>
      </c>
      <c r="D340" s="26">
        <v>33.190352244519168</v>
      </c>
      <c r="E340" s="26">
        <v>45.147855566142987</v>
      </c>
      <c r="F340" s="26">
        <v>29.95985575513193</v>
      </c>
      <c r="G340" s="27">
        <v>35.782979558245643</v>
      </c>
      <c r="H340" s="38">
        <v>30.834625000000003</v>
      </c>
      <c r="I340" s="56">
        <v>16.21415980896445</v>
      </c>
      <c r="J340" s="38">
        <v>1.1200000000000001</v>
      </c>
      <c r="K340" s="6">
        <v>0.71228111202407152</v>
      </c>
      <c r="L340" s="40">
        <f t="shared" si="21"/>
        <v>36.35240000000001</v>
      </c>
      <c r="M340" s="40">
        <f t="shared" si="22"/>
        <v>23.118864193521304</v>
      </c>
      <c r="N340" s="6">
        <v>32.457500000000003</v>
      </c>
      <c r="O340" s="6">
        <v>1.8632413356051296</v>
      </c>
      <c r="P340" s="40">
        <f t="shared" si="23"/>
        <v>60.476155650403498</v>
      </c>
      <c r="S340" s="29">
        <f t="shared" si="26"/>
        <v>1.9851308622085946</v>
      </c>
      <c r="T340" s="29">
        <f t="shared" si="26"/>
        <v>3.5022592386469178</v>
      </c>
      <c r="U340" s="29">
        <f t="shared" si="26"/>
        <v>3.809942782968545</v>
      </c>
      <c r="V340" s="29">
        <f t="shared" si="26"/>
        <v>3.3998583440557173</v>
      </c>
      <c r="W340" s="29">
        <f t="shared" si="26"/>
        <v>3.5774723490194233</v>
      </c>
      <c r="X340" s="39">
        <f t="shared" si="26"/>
        <v>3.428638246864721</v>
      </c>
      <c r="Y340" s="39">
        <f t="shared" si="26"/>
        <v>2.7858849227501028</v>
      </c>
      <c r="Z340" s="39">
        <f t="shared" si="24"/>
        <v>3.5932602265592748</v>
      </c>
      <c r="AA340" s="39">
        <f t="shared" si="24"/>
        <v>3.1406489160196287</v>
      </c>
      <c r="AB340" s="29">
        <f t="shared" si="20"/>
        <v>3.4799315412522716</v>
      </c>
      <c r="AC340" s="29"/>
      <c r="AD340" s="71">
        <f t="shared" si="25"/>
        <v>4.1022491658695781</v>
      </c>
    </row>
    <row r="341" spans="1:30">
      <c r="A341" s="62" t="s">
        <v>38</v>
      </c>
      <c r="B341" s="30" t="s">
        <v>270</v>
      </c>
      <c r="C341" s="26">
        <v>8.16</v>
      </c>
      <c r="D341" s="26">
        <v>35.253125664247811</v>
      </c>
      <c r="E341" s="26">
        <v>49.117497461738346</v>
      </c>
      <c r="F341" s="26">
        <v>36.172647439909333</v>
      </c>
      <c r="G341" s="27">
        <v>37.051814558767873</v>
      </c>
      <c r="H341" s="38">
        <v>51.812149999999995</v>
      </c>
      <c r="I341" s="56">
        <v>15.695180214524086</v>
      </c>
      <c r="J341" s="38">
        <v>1.1100000000000001</v>
      </c>
      <c r="K341" s="6">
        <v>0.6742710796902629</v>
      </c>
      <c r="L341" s="40">
        <f t="shared" si="21"/>
        <v>36.399675000000002</v>
      </c>
      <c r="M341" s="40">
        <f t="shared" si="22"/>
        <v>22.111034380742943</v>
      </c>
      <c r="N341" s="6">
        <v>32.792499999999997</v>
      </c>
      <c r="O341" s="6">
        <v>1.8206126985475781</v>
      </c>
      <c r="P341" s="40">
        <f t="shared" si="23"/>
        <v>59.702441917121448</v>
      </c>
      <c r="S341" s="29">
        <f t="shared" si="26"/>
        <v>2.0992441689760155</v>
      </c>
      <c r="T341" s="29">
        <f t="shared" si="26"/>
        <v>3.5625541966533869</v>
      </c>
      <c r="U341" s="29">
        <f t="shared" si="26"/>
        <v>3.8942153351008417</v>
      </c>
      <c r="V341" s="29">
        <f t="shared" si="26"/>
        <v>3.5883032376428905</v>
      </c>
      <c r="W341" s="29">
        <f t="shared" si="26"/>
        <v>3.6123173264879651</v>
      </c>
      <c r="X341" s="39">
        <f t="shared" si="26"/>
        <v>3.9476246777460391</v>
      </c>
      <c r="Y341" s="39">
        <f t="shared" si="26"/>
        <v>2.7533536725168832</v>
      </c>
      <c r="Z341" s="39">
        <f t="shared" si="24"/>
        <v>3.5945598460314065</v>
      </c>
      <c r="AA341" s="39">
        <f t="shared" si="24"/>
        <v>3.0960767771645958</v>
      </c>
      <c r="AB341" s="29">
        <f t="shared" si="20"/>
        <v>3.4901998307071636</v>
      </c>
      <c r="AC341" s="29"/>
      <c r="AD341" s="71">
        <f t="shared" si="25"/>
        <v>4.0893729226964082</v>
      </c>
    </row>
    <row r="342" spans="1:30">
      <c r="A342" s="62" t="s">
        <v>39</v>
      </c>
      <c r="B342" s="30" t="s">
        <v>271</v>
      </c>
      <c r="C342" s="26">
        <v>8.6300000000000008</v>
      </c>
      <c r="D342" s="26">
        <v>35.825385568704782</v>
      </c>
      <c r="E342" s="26">
        <v>51.090024264540062</v>
      </c>
      <c r="F342" s="26">
        <v>47.307045081610106</v>
      </c>
      <c r="G342" s="27">
        <v>39.130718251278417</v>
      </c>
      <c r="H342" s="38">
        <v>60.880170000000007</v>
      </c>
      <c r="I342" s="56">
        <v>17.479958278184967</v>
      </c>
      <c r="J342" s="38">
        <v>1.22</v>
      </c>
      <c r="K342" s="6">
        <v>0.7083051412879785</v>
      </c>
      <c r="L342" s="40">
        <f t="shared" si="21"/>
        <v>40.148004</v>
      </c>
      <c r="M342" s="40">
        <f t="shared" si="22"/>
        <v>23.309047250533055</v>
      </c>
      <c r="N342" s="6">
        <v>32.908200000000001</v>
      </c>
      <c r="O342" s="6">
        <v>1.8140060573705312</v>
      </c>
      <c r="P342" s="40">
        <f t="shared" si="23"/>
        <v>59.695674137160914</v>
      </c>
      <c r="S342" s="29">
        <f t="shared" si="26"/>
        <v>2.1552445050953368</v>
      </c>
      <c r="T342" s="29">
        <f t="shared" si="26"/>
        <v>3.5786567362161184</v>
      </c>
      <c r="U342" s="29">
        <f t="shared" si="26"/>
        <v>3.9335892582797647</v>
      </c>
      <c r="V342" s="29">
        <f t="shared" si="26"/>
        <v>3.8566592290496549</v>
      </c>
      <c r="W342" s="29">
        <f t="shared" si="26"/>
        <v>3.6669077915682591</v>
      </c>
      <c r="X342" s="39">
        <f t="shared" si="26"/>
        <v>4.1089075059279816</v>
      </c>
      <c r="Y342" s="39">
        <f t="shared" si="26"/>
        <v>2.8610549833930174</v>
      </c>
      <c r="Z342" s="39">
        <f t="shared" si="24"/>
        <v>3.6925727255829131</v>
      </c>
      <c r="AA342" s="39">
        <f t="shared" si="24"/>
        <v>3.1488415792193374</v>
      </c>
      <c r="AB342" s="29">
        <f t="shared" si="20"/>
        <v>3.4937218668377477</v>
      </c>
      <c r="AC342" s="29"/>
      <c r="AD342" s="71">
        <f t="shared" si="25"/>
        <v>4.0892595577591475</v>
      </c>
    </row>
    <row r="343" spans="1:30">
      <c r="A343" s="62" t="s">
        <v>272</v>
      </c>
      <c r="B343" s="30" t="s">
        <v>273</v>
      </c>
      <c r="C343" s="26">
        <v>8.51</v>
      </c>
      <c r="D343" s="26">
        <v>37.266395812935123</v>
      </c>
      <c r="E343" s="26">
        <v>52.58059937975225</v>
      </c>
      <c r="F343" s="26">
        <v>36.953539843590207</v>
      </c>
      <c r="G343" s="27">
        <v>38.918513260757898</v>
      </c>
      <c r="H343" s="38">
        <v>13.422497999999999</v>
      </c>
      <c r="I343" s="56">
        <v>16.419323019818854</v>
      </c>
      <c r="J343" s="38">
        <v>1.24</v>
      </c>
      <c r="K343" s="6">
        <v>1.4468424043260015</v>
      </c>
      <c r="L343" s="40">
        <f t="shared" si="21"/>
        <v>40.594872000000002</v>
      </c>
      <c r="M343" s="40">
        <f t="shared" si="22"/>
        <v>47.366437264343773</v>
      </c>
      <c r="N343" s="6">
        <v>32.7378</v>
      </c>
      <c r="O343" s="6">
        <v>1.8161812199476566</v>
      </c>
      <c r="P343" s="40">
        <f t="shared" si="23"/>
        <v>59.45777754240239</v>
      </c>
      <c r="S343" s="29">
        <f t="shared" si="26"/>
        <v>2.1412419425852827</v>
      </c>
      <c r="T343" s="29">
        <f t="shared" si="26"/>
        <v>3.6180920040372584</v>
      </c>
      <c r="U343" s="29">
        <f t="shared" si="26"/>
        <v>3.9623472186234543</v>
      </c>
      <c r="V343" s="29">
        <f t="shared" si="26"/>
        <v>3.6096614437146686</v>
      </c>
      <c r="W343" s="29">
        <f t="shared" si="26"/>
        <v>3.6614700567104186</v>
      </c>
      <c r="X343" s="39">
        <f t="shared" si="26"/>
        <v>2.5969322543110374</v>
      </c>
      <c r="Y343" s="39">
        <f t="shared" si="26"/>
        <v>2.798458874174274</v>
      </c>
      <c r="Z343" s="39">
        <f t="shared" si="24"/>
        <v>3.7036417532117665</v>
      </c>
      <c r="AA343" s="39">
        <f t="shared" si="24"/>
        <v>3.8579139033059149</v>
      </c>
      <c r="AB343" s="29">
        <f t="shared" si="20"/>
        <v>3.4885303735948212</v>
      </c>
      <c r="AC343" s="29"/>
      <c r="AD343" s="71">
        <f t="shared" si="25"/>
        <v>4.0852664395152356</v>
      </c>
    </row>
    <row r="344" spans="1:30">
      <c r="A344" s="62" t="s">
        <v>29</v>
      </c>
      <c r="B344" s="30" t="s">
        <v>274</v>
      </c>
      <c r="C344" s="26">
        <v>9.35</v>
      </c>
      <c r="D344" s="26">
        <v>36.498507741862362</v>
      </c>
      <c r="E344" s="26">
        <v>54.624196022867586</v>
      </c>
      <c r="F344" s="26">
        <v>32.216896459493071</v>
      </c>
      <c r="G344" s="27">
        <v>29.314362407148629</v>
      </c>
      <c r="H344" s="38">
        <v>77.84588500000001</v>
      </c>
      <c r="I344" s="56">
        <v>17.082278877650307</v>
      </c>
      <c r="J344" s="38">
        <v>1.24</v>
      </c>
      <c r="K344" s="6">
        <v>1.5001284292186687</v>
      </c>
      <c r="L344" s="40">
        <f t="shared" si="21"/>
        <v>40.388660000000002</v>
      </c>
      <c r="M344" s="40">
        <f t="shared" si="22"/>
        <v>48.861433132295872</v>
      </c>
      <c r="N344" s="6">
        <v>32.5715</v>
      </c>
      <c r="O344" s="6">
        <v>1.7932665824218885</v>
      </c>
      <c r="P344" s="40">
        <f t="shared" si="23"/>
        <v>58.409382489354542</v>
      </c>
      <c r="S344" s="29">
        <f t="shared" si="26"/>
        <v>2.2353763433005955</v>
      </c>
      <c r="T344" s="29">
        <f t="shared" si="26"/>
        <v>3.5972713759680883</v>
      </c>
      <c r="U344" s="29">
        <f t="shared" si="26"/>
        <v>4.0004769351906013</v>
      </c>
      <c r="V344" s="29">
        <f t="shared" si="26"/>
        <v>3.4724910496920827</v>
      </c>
      <c r="W344" s="29">
        <f t="shared" si="26"/>
        <v>3.378077580466146</v>
      </c>
      <c r="X344" s="39">
        <f t="shared" si="26"/>
        <v>4.3547310388225986</v>
      </c>
      <c r="Y344" s="39">
        <f t="shared" si="26"/>
        <v>2.8380416032102849</v>
      </c>
      <c r="Z344" s="39">
        <f t="shared" si="24"/>
        <v>3.6985490524961246</v>
      </c>
      <c r="AA344" s="39">
        <f t="shared" si="24"/>
        <v>3.8889883968013175</v>
      </c>
      <c r="AB344" s="29">
        <f t="shared" si="20"/>
        <v>3.4834376728791789</v>
      </c>
      <c r="AC344" s="29"/>
      <c r="AD344" s="71">
        <f t="shared" si="25"/>
        <v>4.067476535994186</v>
      </c>
    </row>
    <row r="345" spans="1:30">
      <c r="A345" s="62" t="s">
        <v>30</v>
      </c>
      <c r="B345" s="30" t="s">
        <v>275</v>
      </c>
      <c r="C345" s="26">
        <v>9.7899999999999991</v>
      </c>
      <c r="D345" s="26">
        <v>36.866843210930519</v>
      </c>
      <c r="E345" s="26">
        <v>53.243953564313571</v>
      </c>
      <c r="F345" s="26">
        <v>48.919621076779336</v>
      </c>
      <c r="G345" s="27">
        <v>42.22063486856144</v>
      </c>
      <c r="H345" s="38">
        <v>30.023280000000003</v>
      </c>
      <c r="I345" s="56">
        <v>17.883996833829364</v>
      </c>
      <c r="J345" s="38">
        <v>1.27</v>
      </c>
      <c r="K345" s="6">
        <v>1.5656333111391862</v>
      </c>
      <c r="L345" s="40">
        <f t="shared" si="21"/>
        <v>41.445180000000001</v>
      </c>
      <c r="M345" s="40">
        <f t="shared" si="22"/>
        <v>51.092877475716207</v>
      </c>
      <c r="N345" s="6">
        <v>32.634</v>
      </c>
      <c r="O345" s="6">
        <v>1.6052063246816577</v>
      </c>
      <c r="P345" s="40">
        <f t="shared" si="23"/>
        <v>52.384303199661218</v>
      </c>
      <c r="S345" s="29">
        <f t="shared" si="26"/>
        <v>2.281361456542419</v>
      </c>
      <c r="T345" s="29">
        <f t="shared" si="26"/>
        <v>3.6073125891319098</v>
      </c>
      <c r="U345" s="29">
        <f t="shared" si="26"/>
        <v>3.9748842500544543</v>
      </c>
      <c r="V345" s="29">
        <f t="shared" si="26"/>
        <v>3.8901785650158605</v>
      </c>
      <c r="W345" s="29">
        <f t="shared" si="26"/>
        <v>3.7429090794592126</v>
      </c>
      <c r="X345" s="39">
        <f t="shared" si="26"/>
        <v>3.4019730807298276</v>
      </c>
      <c r="Y345" s="39">
        <f t="shared" si="26"/>
        <v>2.8839062813324299</v>
      </c>
      <c r="Z345" s="39">
        <f t="shared" si="24"/>
        <v>3.7243715901393788</v>
      </c>
      <c r="AA345" s="39">
        <f t="shared" si="24"/>
        <v>3.9336451034579363</v>
      </c>
      <c r="AB345" s="29">
        <f t="shared" si="20"/>
        <v>3.4853546896688785</v>
      </c>
      <c r="AC345" s="29"/>
      <c r="AD345" s="71">
        <f t="shared" si="25"/>
        <v>3.958606989192385</v>
      </c>
    </row>
    <row r="346" spans="1:30">
      <c r="A346" s="62" t="s">
        <v>31</v>
      </c>
      <c r="B346" s="30" t="s">
        <v>276</v>
      </c>
      <c r="C346" s="26">
        <v>9.75</v>
      </c>
      <c r="D346" s="26">
        <v>37.17696269345884</v>
      </c>
      <c r="E346" s="26">
        <v>52.359259382789396</v>
      </c>
      <c r="F346" s="26">
        <v>42.91915279752893</v>
      </c>
      <c r="G346" s="27">
        <v>47.693042338366311</v>
      </c>
      <c r="H346" s="38">
        <v>34.142115000000004</v>
      </c>
      <c r="I346" s="56">
        <v>18.115060065944068</v>
      </c>
      <c r="J346" s="38">
        <v>1.29</v>
      </c>
      <c r="K346" s="6">
        <v>1.6398131533526095</v>
      </c>
      <c r="L346" s="40">
        <f t="shared" si="21"/>
        <v>41.946027000000001</v>
      </c>
      <c r="M346" s="40">
        <f t="shared" si="22"/>
        <v>53.320656438359457</v>
      </c>
      <c r="N346" s="6">
        <v>32.516300000000001</v>
      </c>
      <c r="O346" s="6">
        <v>1.7668024354365925</v>
      </c>
      <c r="P346" s="40">
        <f t="shared" si="23"/>
        <v>57.449878031386874</v>
      </c>
      <c r="S346" s="29">
        <f t="shared" si="26"/>
        <v>2.2772672850097559</v>
      </c>
      <c r="T346" s="29">
        <f t="shared" si="26"/>
        <v>3.6156892870106283</v>
      </c>
      <c r="U346" s="29">
        <f t="shared" si="26"/>
        <v>3.9581287962279377</v>
      </c>
      <c r="V346" s="29">
        <f t="shared" si="26"/>
        <v>3.759318178460711</v>
      </c>
      <c r="W346" s="29">
        <f t="shared" si="26"/>
        <v>3.864785524327933</v>
      </c>
      <c r="X346" s="39">
        <f t="shared" si="26"/>
        <v>3.5305316662382848</v>
      </c>
      <c r="Y346" s="39">
        <f t="shared" si="26"/>
        <v>2.896743640154078</v>
      </c>
      <c r="Z346" s="39">
        <f t="shared" si="24"/>
        <v>3.7363837204424333</v>
      </c>
      <c r="AA346" s="39">
        <f t="shared" si="24"/>
        <v>3.9763238065317887</v>
      </c>
      <c r="AB346" s="29">
        <f t="shared" si="20"/>
        <v>3.4817415020688527</v>
      </c>
      <c r="AC346" s="29"/>
      <c r="AD346" s="71">
        <f t="shared" si="25"/>
        <v>4.0509128812531179</v>
      </c>
    </row>
    <row r="347" spans="1:30">
      <c r="A347" s="62" t="s">
        <v>32</v>
      </c>
      <c r="B347" s="30" t="s">
        <v>277</v>
      </c>
      <c r="C347" s="26">
        <v>9.59</v>
      </c>
      <c r="D347" s="26">
        <v>37.255092200970488</v>
      </c>
      <c r="E347" s="26">
        <v>54.592661609999233</v>
      </c>
      <c r="F347" s="26">
        <v>30.835569401877063</v>
      </c>
      <c r="G347" s="27">
        <v>46.375105080330542</v>
      </c>
      <c r="H347" s="38">
        <v>33.223311000000002</v>
      </c>
      <c r="I347" s="56">
        <v>18.015530624826312</v>
      </c>
      <c r="J347" s="38">
        <v>1.31</v>
      </c>
      <c r="K347" s="6">
        <v>1.6278897315559231</v>
      </c>
      <c r="L347" s="40">
        <f t="shared" si="21"/>
        <v>43.962159000000007</v>
      </c>
      <c r="M347" s="40">
        <f t="shared" si="22"/>
        <v>54.630188712312069</v>
      </c>
      <c r="N347" s="6">
        <v>33.558900000000001</v>
      </c>
      <c r="O347" s="6">
        <v>1.6840720847153927</v>
      </c>
      <c r="P347" s="40">
        <f t="shared" si="23"/>
        <v>56.515606683755394</v>
      </c>
      <c r="S347" s="29">
        <f t="shared" si="26"/>
        <v>2.2607208888953467</v>
      </c>
      <c r="T347" s="29">
        <f t="shared" si="26"/>
        <v>3.6177886388642708</v>
      </c>
      <c r="U347" s="29">
        <f t="shared" si="26"/>
        <v>3.9998994709707341</v>
      </c>
      <c r="V347" s="29">
        <f t="shared" si="26"/>
        <v>3.4286688743626978</v>
      </c>
      <c r="W347" s="29">
        <f t="shared" si="26"/>
        <v>3.8367627868081704</v>
      </c>
      <c r="X347" s="39">
        <f t="shared" si="26"/>
        <v>3.5032517680927087</v>
      </c>
      <c r="Y347" s="39">
        <f t="shared" si="26"/>
        <v>2.8912341983777856</v>
      </c>
      <c r="Z347" s="39">
        <f t="shared" si="24"/>
        <v>3.7833292411592705</v>
      </c>
      <c r="AA347" s="39">
        <f t="shared" si="24"/>
        <v>4.0005866367731056</v>
      </c>
      <c r="AB347" s="29">
        <f t="shared" si="20"/>
        <v>3.5133021039462102</v>
      </c>
      <c r="AC347" s="29"/>
      <c r="AD347" s="71">
        <f t="shared" si="25"/>
        <v>4.0345168245006802</v>
      </c>
    </row>
    <row r="348" spans="1:30">
      <c r="A348" s="62" t="s">
        <v>33</v>
      </c>
      <c r="B348" s="30" t="s">
        <v>278</v>
      </c>
      <c r="C348" s="26">
        <v>10</v>
      </c>
      <c r="D348" s="26">
        <v>38.048862732222581</v>
      </c>
      <c r="E348" s="26">
        <v>58.647618696473742</v>
      </c>
      <c r="F348" s="26">
        <v>41.113849732628566</v>
      </c>
      <c r="G348" s="27">
        <v>43.793928964920291</v>
      </c>
      <c r="H348" s="38">
        <v>30.695756000000003</v>
      </c>
      <c r="I348" s="56">
        <v>18.079566021265887</v>
      </c>
      <c r="J348" s="38">
        <v>1.32</v>
      </c>
      <c r="K348" s="6">
        <v>1.8003982502855316</v>
      </c>
      <c r="L348" s="40">
        <f t="shared" si="21"/>
        <v>44.525712000000006</v>
      </c>
      <c r="M348" s="40">
        <f t="shared" si="22"/>
        <v>60.73031361933144</v>
      </c>
      <c r="N348" s="6">
        <v>33.7316</v>
      </c>
      <c r="O348" s="6">
        <v>1.7000526887406917</v>
      </c>
      <c r="P348" s="40">
        <f t="shared" si="23"/>
        <v>57.345497275525517</v>
      </c>
      <c r="S348" s="29">
        <f t="shared" si="26"/>
        <v>2.3025850929940459</v>
      </c>
      <c r="T348" s="29">
        <f t="shared" si="26"/>
        <v>3.6388711950889423</v>
      </c>
      <c r="U348" s="29">
        <f t="shared" si="26"/>
        <v>4.0715469723395472</v>
      </c>
      <c r="V348" s="29">
        <f t="shared" si="26"/>
        <v>3.7163450412013543</v>
      </c>
      <c r="W348" s="29">
        <f t="shared" si="26"/>
        <v>3.7794951996685664</v>
      </c>
      <c r="X348" s="39">
        <f t="shared" si="26"/>
        <v>3.4241244039946328</v>
      </c>
      <c r="Y348" s="39">
        <f t="shared" si="26"/>
        <v>2.8947823514273798</v>
      </c>
      <c r="Z348" s="39">
        <f t="shared" si="24"/>
        <v>3.7960668200641536</v>
      </c>
      <c r="AA348" s="39">
        <f t="shared" si="24"/>
        <v>4.1064429740544153</v>
      </c>
      <c r="AB348" s="29">
        <f t="shared" si="20"/>
        <v>3.518435083465874</v>
      </c>
      <c r="AC348" s="29"/>
      <c r="AD348" s="71">
        <f t="shared" si="25"/>
        <v>4.0490943274246369</v>
      </c>
    </row>
    <row r="349" spans="1:30">
      <c r="A349" s="62" t="s">
        <v>34</v>
      </c>
      <c r="B349" s="30" t="s">
        <v>279</v>
      </c>
      <c r="C349" s="26">
        <v>10.56</v>
      </c>
      <c r="D349" s="26">
        <v>38.650835739902298</v>
      </c>
      <c r="E349" s="26">
        <v>61.83484719143722</v>
      </c>
      <c r="F349" s="26">
        <v>49.239708252599982</v>
      </c>
      <c r="G349" s="27">
        <v>48.344371417797376</v>
      </c>
      <c r="H349" s="38">
        <v>57.300037999999994</v>
      </c>
      <c r="I349" s="56">
        <v>17.897912320899191</v>
      </c>
      <c r="J349" s="38">
        <v>1.34</v>
      </c>
      <c r="K349" s="6">
        <v>1.9187371195617016</v>
      </c>
      <c r="L349" s="40">
        <f t="shared" si="21"/>
        <v>45.977276000000003</v>
      </c>
      <c r="M349" s="40">
        <f t="shared" si="22"/>
        <v>65.834556804129363</v>
      </c>
      <c r="N349" s="6">
        <v>34.311399999999999</v>
      </c>
      <c r="O349" s="6">
        <v>1.6725100532142978</v>
      </c>
      <c r="P349" s="40">
        <f t="shared" si="23"/>
        <v>57.386161439857055</v>
      </c>
      <c r="S349" s="29">
        <f t="shared" si="26"/>
        <v>2.3570732782781154</v>
      </c>
      <c r="T349" s="29">
        <f t="shared" si="26"/>
        <v>3.6545683980830224</v>
      </c>
      <c r="U349" s="29">
        <f t="shared" si="26"/>
        <v>4.1244670759600659</v>
      </c>
      <c r="V349" s="29">
        <f t="shared" si="26"/>
        <v>3.8967003762905761</v>
      </c>
      <c r="W349" s="29">
        <f t="shared" si="26"/>
        <v>3.8783498018403804</v>
      </c>
      <c r="X349" s="39">
        <f t="shared" si="26"/>
        <v>4.0483012868967387</v>
      </c>
      <c r="Y349" s="39">
        <f t="shared" si="26"/>
        <v>2.8846840759275247</v>
      </c>
      <c r="Z349" s="39">
        <f t="shared" si="24"/>
        <v>3.8281472744308958</v>
      </c>
      <c r="AA349" s="39">
        <f t="shared" si="24"/>
        <v>4.187144879866902</v>
      </c>
      <c r="AB349" s="29">
        <f t="shared" si="20"/>
        <v>3.5354776604680755</v>
      </c>
      <c r="AC349" s="29"/>
      <c r="AD349" s="71">
        <f t="shared" si="25"/>
        <v>4.0498031843607185</v>
      </c>
    </row>
    <row r="350" spans="1:30">
      <c r="A350" s="62" t="s">
        <v>35</v>
      </c>
      <c r="B350" s="30" t="s">
        <v>280</v>
      </c>
      <c r="C350" s="26">
        <v>10.79</v>
      </c>
      <c r="D350" s="26">
        <v>40.891912331978915</v>
      </c>
      <c r="E350" s="26">
        <v>59.35521282073006</v>
      </c>
      <c r="F350" s="26">
        <v>31.594051932692373</v>
      </c>
      <c r="G350" s="27">
        <v>46.864797629950559</v>
      </c>
      <c r="H350" s="38">
        <v>47.119107000000007</v>
      </c>
      <c r="I350" s="56">
        <v>18.731313687585242</v>
      </c>
      <c r="J350" s="38">
        <v>1.31</v>
      </c>
      <c r="K350" s="6">
        <v>2.0215928265376424</v>
      </c>
      <c r="L350" s="40">
        <f t="shared" si="21"/>
        <v>46.410549000000003</v>
      </c>
      <c r="M350" s="40">
        <f t="shared" si="22"/>
        <v>71.620788499292942</v>
      </c>
      <c r="N350" s="6">
        <v>35.427900000000001</v>
      </c>
      <c r="O350" s="6">
        <v>1.7398169072109471</v>
      </c>
      <c r="P350" s="40">
        <f t="shared" si="23"/>
        <v>61.638059406978712</v>
      </c>
      <c r="S350" s="29">
        <f t="shared" si="26"/>
        <v>2.3786197792700432</v>
      </c>
      <c r="T350" s="29">
        <f t="shared" si="26"/>
        <v>3.710932301000728</v>
      </c>
      <c r="U350" s="29">
        <f t="shared" si="26"/>
        <v>4.0835399490559734</v>
      </c>
      <c r="V350" s="29">
        <f t="shared" si="26"/>
        <v>3.4529688728972912</v>
      </c>
      <c r="W350" s="29">
        <f t="shared" si="26"/>
        <v>3.8472668100401992</v>
      </c>
      <c r="X350" s="39">
        <f t="shared" si="26"/>
        <v>3.852678587550844</v>
      </c>
      <c r="Y350" s="39">
        <f t="shared" si="26"/>
        <v>2.9301966521483402</v>
      </c>
      <c r="Z350" s="39">
        <f t="shared" si="24"/>
        <v>3.8375267825302419</v>
      </c>
      <c r="AA350" s="39">
        <f t="shared" si="24"/>
        <v>4.2713853739943648</v>
      </c>
      <c r="AB350" s="29">
        <f t="shared" si="20"/>
        <v>3.5674996453171817</v>
      </c>
      <c r="AC350" s="29"/>
      <c r="AD350" s="71">
        <f t="shared" si="25"/>
        <v>4.121279527266168</v>
      </c>
    </row>
    <row r="351" spans="1:30">
      <c r="A351" s="62" t="s">
        <v>36</v>
      </c>
      <c r="B351" s="30" t="s">
        <v>281</v>
      </c>
      <c r="C351" s="26">
        <v>11.26</v>
      </c>
      <c r="D351" s="26">
        <v>41.378555302839686</v>
      </c>
      <c r="E351" s="26">
        <v>64.677165133203701</v>
      </c>
      <c r="F351" s="26">
        <v>31.588304131256908</v>
      </c>
      <c r="G351" s="27">
        <v>52.500953556228261</v>
      </c>
      <c r="H351" s="38">
        <v>43.949645999999994</v>
      </c>
      <c r="I351" s="56">
        <v>19.722182000130243</v>
      </c>
      <c r="J351" s="38">
        <v>1.3</v>
      </c>
      <c r="K351" s="6">
        <v>2.131095643385263</v>
      </c>
      <c r="L351" s="40">
        <f t="shared" si="21"/>
        <v>46.831589999999998</v>
      </c>
      <c r="M351" s="40">
        <f t="shared" si="22"/>
        <v>76.771228786003718</v>
      </c>
      <c r="N351" s="6">
        <v>36.024299999999997</v>
      </c>
      <c r="O351" s="6">
        <v>1.6037802626148734</v>
      </c>
      <c r="P351" s="40">
        <f t="shared" si="23"/>
        <v>57.775061314516975</v>
      </c>
      <c r="S351" s="29">
        <f t="shared" si="26"/>
        <v>2.4212566227115442</v>
      </c>
      <c r="T351" s="29">
        <f t="shared" si="26"/>
        <v>3.7227627587751009</v>
      </c>
      <c r="U351" s="29">
        <f t="shared" si="26"/>
        <v>4.1694082046389775</v>
      </c>
      <c r="V351" s="29">
        <f t="shared" si="26"/>
        <v>3.4527869296520759</v>
      </c>
      <c r="W351" s="29">
        <f t="shared" si="26"/>
        <v>3.9608313324084095</v>
      </c>
      <c r="X351" s="39">
        <f t="shared" si="26"/>
        <v>3.7830445694912389</v>
      </c>
      <c r="Y351" s="39">
        <f t="shared" si="26"/>
        <v>2.9817439921471558</v>
      </c>
      <c r="Z351" s="39">
        <f t="shared" si="24"/>
        <v>3.8465579752135648</v>
      </c>
      <c r="AA351" s="39">
        <f t="shared" si="24"/>
        <v>4.3408299447818388</v>
      </c>
      <c r="AB351" s="29">
        <f t="shared" si="20"/>
        <v>3.5841937107460735</v>
      </c>
      <c r="AC351" s="29"/>
      <c r="AD351" s="71">
        <f t="shared" si="25"/>
        <v>4.0565572174236975</v>
      </c>
    </row>
    <row r="352" spans="1:30">
      <c r="A352" s="62" t="s">
        <v>37</v>
      </c>
      <c r="B352" s="30" t="s">
        <v>282</v>
      </c>
      <c r="C352" s="26">
        <v>11.85</v>
      </c>
      <c r="D352" s="26">
        <v>42.444817133363919</v>
      </c>
      <c r="E352" s="26">
        <v>73.438088374914798</v>
      </c>
      <c r="F352" s="26">
        <v>36.782784391997374</v>
      </c>
      <c r="G352" s="27">
        <v>48.895900202919677</v>
      </c>
      <c r="H352" s="38">
        <v>48.576208000000001</v>
      </c>
      <c r="I352" s="56">
        <v>19.352369956129198</v>
      </c>
      <c r="J352" s="38">
        <v>1.27</v>
      </c>
      <c r="K352" s="6">
        <v>2.2156598089439563</v>
      </c>
      <c r="L352" s="40">
        <f t="shared" si="21"/>
        <v>45.361605999999995</v>
      </c>
      <c r="M352" s="40">
        <f t="shared" si="22"/>
        <v>79.138493923898437</v>
      </c>
      <c r="N352" s="6">
        <v>35.717799999999997</v>
      </c>
      <c r="O352" s="6">
        <v>1.6383704194109128</v>
      </c>
      <c r="P352" s="40">
        <f t="shared" si="23"/>
        <v>58.518986966435094</v>
      </c>
      <c r="S352" s="29">
        <f t="shared" si="26"/>
        <v>2.4723278675811402</v>
      </c>
      <c r="T352" s="29">
        <f t="shared" si="26"/>
        <v>3.7482048118607993</v>
      </c>
      <c r="U352" s="29">
        <f t="shared" si="26"/>
        <v>4.296442716220116</v>
      </c>
      <c r="V352" s="29">
        <f t="shared" si="26"/>
        <v>3.6050299202802516</v>
      </c>
      <c r="W352" s="29">
        <f t="shared" si="26"/>
        <v>3.8896935525349305</v>
      </c>
      <c r="X352" s="39">
        <f t="shared" si="26"/>
        <v>3.8831338637139314</v>
      </c>
      <c r="Y352" s="39">
        <f t="shared" si="26"/>
        <v>2.9628148903288598</v>
      </c>
      <c r="Z352" s="39">
        <f t="shared" si="24"/>
        <v>3.8146660644364703</v>
      </c>
      <c r="AA352" s="39">
        <f t="shared" si="24"/>
        <v>4.3711994052467338</v>
      </c>
      <c r="AB352" s="29">
        <f t="shared" si="20"/>
        <v>3.5756491639659704</v>
      </c>
      <c r="AC352" s="29"/>
      <c r="AD352" s="71">
        <f t="shared" si="25"/>
        <v>4.0693512651072679</v>
      </c>
    </row>
    <row r="353" spans="1:30">
      <c r="A353" s="62" t="s">
        <v>38</v>
      </c>
      <c r="B353" s="30" t="s">
        <v>283</v>
      </c>
      <c r="C353" s="26">
        <v>12.18</v>
      </c>
      <c r="D353" s="26">
        <v>41.696508353914631</v>
      </c>
      <c r="E353" s="26">
        <v>82.28554475492912</v>
      </c>
      <c r="F353" s="26">
        <v>48.09642158660008</v>
      </c>
      <c r="G353" s="27">
        <v>53.203993144919437</v>
      </c>
      <c r="H353" s="38">
        <v>21.469979999999996</v>
      </c>
      <c r="I353" s="56">
        <v>18.364984233658085</v>
      </c>
      <c r="J353" s="38">
        <v>1.36</v>
      </c>
      <c r="K353" s="6">
        <v>2.117227183555948</v>
      </c>
      <c r="L353" s="40">
        <f t="shared" si="21"/>
        <v>48.665287999999997</v>
      </c>
      <c r="M353" s="40">
        <f t="shared" si="22"/>
        <v>75.761375477337552</v>
      </c>
      <c r="N353" s="6">
        <v>35.783299999999997</v>
      </c>
      <c r="O353" s="6">
        <v>1.6322077628792762</v>
      </c>
      <c r="P353" s="40">
        <f t="shared" si="23"/>
        <v>58.405780041438</v>
      </c>
      <c r="S353" s="29">
        <f t="shared" si="26"/>
        <v>2.4997952622817508</v>
      </c>
      <c r="T353" s="29">
        <f t="shared" si="26"/>
        <v>3.7304173927789597</v>
      </c>
      <c r="U353" s="29">
        <f t="shared" si="26"/>
        <v>4.4101954513684971</v>
      </c>
      <c r="V353" s="29">
        <f t="shared" si="26"/>
        <v>3.873207779055269</v>
      </c>
      <c r="W353" s="29">
        <f t="shared" si="26"/>
        <v>3.9741334526458312</v>
      </c>
      <c r="X353" s="39">
        <f t="shared" si="26"/>
        <v>3.066655680357885</v>
      </c>
      <c r="Y353" s="39">
        <f t="shared" si="26"/>
        <v>2.9104458207718387</v>
      </c>
      <c r="Z353" s="39">
        <f t="shared" si="24"/>
        <v>3.8849660038718361</v>
      </c>
      <c r="AA353" s="39">
        <f t="shared" si="24"/>
        <v>4.327588604432882</v>
      </c>
      <c r="AB353" s="29">
        <f t="shared" si="20"/>
        <v>3.5774813041238755</v>
      </c>
      <c r="AC353" s="29"/>
      <c r="AD353" s="71">
        <f t="shared" si="25"/>
        <v>4.0674148582489407</v>
      </c>
    </row>
    <row r="354" spans="1:30">
      <c r="A354" s="62" t="s">
        <v>39</v>
      </c>
      <c r="B354" s="30" t="s">
        <v>284</v>
      </c>
      <c r="C354" s="26">
        <v>10.52</v>
      </c>
      <c r="D354" s="26">
        <v>43.950698427183461</v>
      </c>
      <c r="E354" s="26">
        <v>84.698953243086549</v>
      </c>
      <c r="F354" s="26">
        <v>61.343803154806508</v>
      </c>
      <c r="G354" s="27">
        <v>58.055263242393991</v>
      </c>
      <c r="H354" s="38">
        <v>21.968783999999999</v>
      </c>
      <c r="I354" s="56">
        <v>19.015586300634975</v>
      </c>
      <c r="J354" s="38">
        <v>1.32</v>
      </c>
      <c r="K354" s="6">
        <v>2.3617193743862277</v>
      </c>
      <c r="L354" s="40">
        <f t="shared" si="21"/>
        <v>47.539008000000003</v>
      </c>
      <c r="M354" s="40">
        <f t="shared" si="22"/>
        <v>85.055906236895368</v>
      </c>
      <c r="N354" s="6">
        <v>36.014400000000002</v>
      </c>
      <c r="O354" s="6">
        <v>1.6414580333139985</v>
      </c>
      <c r="P354" s="40">
        <f t="shared" si="23"/>
        <v>59.116126194983671</v>
      </c>
      <c r="S354" s="29">
        <f t="shared" si="26"/>
        <v>2.3532782073095637</v>
      </c>
      <c r="T354" s="29">
        <f t="shared" si="26"/>
        <v>3.7830685154084107</v>
      </c>
      <c r="U354" s="29">
        <f t="shared" si="26"/>
        <v>4.4391032431765254</v>
      </c>
      <c r="V354" s="29">
        <f t="shared" si="26"/>
        <v>4.1164941579836478</v>
      </c>
      <c r="W354" s="29">
        <f t="shared" si="26"/>
        <v>4.0613953714308284</v>
      </c>
      <c r="X354" s="39">
        <f t="shared" si="26"/>
        <v>3.0896225366626568</v>
      </c>
      <c r="Y354" s="39">
        <f t="shared" si="26"/>
        <v>2.9452589744907298</v>
      </c>
      <c r="Z354" s="39">
        <f t="shared" si="24"/>
        <v>3.8615505950757165</v>
      </c>
      <c r="AA354" s="39">
        <f t="shared" si="24"/>
        <v>4.4433087607210906</v>
      </c>
      <c r="AB354" s="29">
        <f t="shared" si="20"/>
        <v>3.5839188584774369</v>
      </c>
      <c r="AC354" s="29"/>
      <c r="AD354" s="71">
        <f t="shared" si="25"/>
        <v>4.0795037500510372</v>
      </c>
    </row>
    <row r="355" spans="1:30">
      <c r="A355" s="62" t="s">
        <v>285</v>
      </c>
      <c r="B355" s="30" t="s">
        <v>286</v>
      </c>
      <c r="C355" s="26">
        <v>10.43</v>
      </c>
      <c r="D355" s="26">
        <v>41.641091346889233</v>
      </c>
      <c r="E355" s="26">
        <v>82.66834380561184</v>
      </c>
      <c r="F355" s="26">
        <v>42.989318864480815</v>
      </c>
      <c r="G355" s="27">
        <v>54.239401220986302</v>
      </c>
      <c r="H355" s="38">
        <v>19.165595</v>
      </c>
      <c r="I355" s="56">
        <v>44.719699284362534</v>
      </c>
      <c r="J355" s="38">
        <v>1.36</v>
      </c>
      <c r="K355" s="6">
        <v>2.5671922134314853</v>
      </c>
      <c r="L355" s="40">
        <f t="shared" si="21"/>
        <v>49.179639999999999</v>
      </c>
      <c r="M355" s="40">
        <f t="shared" si="22"/>
        <v>92.833521226002645</v>
      </c>
      <c r="N355" s="6">
        <v>36.161499999999997</v>
      </c>
      <c r="O355" s="6">
        <v>1.1675876408313448</v>
      </c>
      <c r="P355" s="40">
        <f t="shared" si="23"/>
        <v>42.221720473922673</v>
      </c>
      <c r="S355" s="29">
        <f t="shared" si="26"/>
        <v>2.3446862690126808</v>
      </c>
      <c r="T355" s="29">
        <f t="shared" si="26"/>
        <v>3.7290874525024806</v>
      </c>
      <c r="U355" s="29">
        <f t="shared" si="26"/>
        <v>4.4148367452621855</v>
      </c>
      <c r="V355" s="29">
        <f t="shared" si="26"/>
        <v>3.7609516863370991</v>
      </c>
      <c r="W355" s="29">
        <f t="shared" si="26"/>
        <v>3.9934076041351116</v>
      </c>
      <c r="X355" s="39">
        <f t="shared" si="26"/>
        <v>2.9531167445285242</v>
      </c>
      <c r="Y355" s="39">
        <f t="shared" si="26"/>
        <v>3.8004141044137367</v>
      </c>
      <c r="Z355" s="39">
        <f t="shared" si="24"/>
        <v>3.8954797167124546</v>
      </c>
      <c r="AA355" s="39">
        <f t="shared" si="24"/>
        <v>4.5308077946756651</v>
      </c>
      <c r="AB355" s="29">
        <f t="shared" si="20"/>
        <v>3.5879950169644936</v>
      </c>
      <c r="AC355" s="29"/>
      <c r="AD355" s="71">
        <f t="shared" si="25"/>
        <v>3.742934791801245</v>
      </c>
    </row>
    <row r="356" spans="1:30">
      <c r="A356" s="62" t="s">
        <v>29</v>
      </c>
      <c r="B356" s="30" t="s">
        <v>287</v>
      </c>
      <c r="C356" s="26">
        <v>10.54</v>
      </c>
      <c r="D356" s="26">
        <v>42.636428994493649</v>
      </c>
      <c r="E356" s="26">
        <v>79.35923924462756</v>
      </c>
      <c r="F356" s="26">
        <v>36.11003055462708</v>
      </c>
      <c r="G356" s="27">
        <v>51.833570060117459</v>
      </c>
      <c r="H356" s="38">
        <v>86.874003999999999</v>
      </c>
      <c r="I356" s="56">
        <v>42.261788949540538</v>
      </c>
      <c r="J356" s="38">
        <v>1.35</v>
      </c>
      <c r="K356" s="6">
        <v>2.8006220641151378</v>
      </c>
      <c r="L356" s="40">
        <f t="shared" si="21"/>
        <v>48.065535000000004</v>
      </c>
      <c r="M356" s="40">
        <f t="shared" si="22"/>
        <v>99.713628032961779</v>
      </c>
      <c r="N356" s="6">
        <v>35.604100000000003</v>
      </c>
      <c r="O356" s="6">
        <v>1.7957131616717319</v>
      </c>
      <c r="P356" s="40">
        <f t="shared" si="23"/>
        <v>63.934750979476512</v>
      </c>
      <c r="S356" s="29">
        <f t="shared" si="26"/>
        <v>2.355177543113216</v>
      </c>
      <c r="T356" s="29">
        <f t="shared" si="26"/>
        <v>3.7527090285666276</v>
      </c>
      <c r="U356" s="29">
        <f t="shared" si="26"/>
        <v>4.3739848767994651</v>
      </c>
      <c r="V356" s="29">
        <f t="shared" si="26"/>
        <v>3.5865706814431784</v>
      </c>
      <c r="W356" s="29">
        <f t="shared" si="26"/>
        <v>3.9480380100169712</v>
      </c>
      <c r="X356" s="39">
        <f t="shared" si="26"/>
        <v>4.4644588390710345</v>
      </c>
      <c r="Y356" s="39">
        <f t="shared" si="26"/>
        <v>3.743883343273493</v>
      </c>
      <c r="Z356" s="39">
        <f t="shared" si="24"/>
        <v>3.8725653922162615</v>
      </c>
      <c r="AA356" s="39">
        <f t="shared" si="24"/>
        <v>4.6023023580273312</v>
      </c>
      <c r="AB356" s="29">
        <f t="shared" si="20"/>
        <v>3.5724607997659237</v>
      </c>
      <c r="AC356" s="29"/>
      <c r="AD356" s="71">
        <f t="shared" si="25"/>
        <v>4.1578630473541081</v>
      </c>
    </row>
    <row r="357" spans="1:30">
      <c r="A357" s="62" t="s">
        <v>30</v>
      </c>
      <c r="B357" s="30" t="s">
        <v>288</v>
      </c>
      <c r="C357" s="26">
        <v>9.75</v>
      </c>
      <c r="D357" s="26">
        <v>42.217393058034745</v>
      </c>
      <c r="E357" s="26">
        <v>79.806807361724367</v>
      </c>
      <c r="F357" s="26">
        <v>45.036685766062924</v>
      </c>
      <c r="G357" s="27">
        <v>35.235820742530073</v>
      </c>
      <c r="H357" s="38">
        <v>21.846568000000001</v>
      </c>
      <c r="I357" s="56">
        <v>39.507914990417838</v>
      </c>
      <c r="J357" s="38">
        <v>1.29</v>
      </c>
      <c r="K357" s="6">
        <v>2.652909432720052</v>
      </c>
      <c r="L357" s="40">
        <f t="shared" si="21"/>
        <v>45.454956000000003</v>
      </c>
      <c r="M357" s="40">
        <f t="shared" si="22"/>
        <v>93.47897793509685</v>
      </c>
      <c r="N357" s="6">
        <v>35.236400000000003</v>
      </c>
      <c r="O357" s="6">
        <v>1.5699779036828299</v>
      </c>
      <c r="P357" s="40">
        <f t="shared" si="23"/>
        <v>55.320369405329672</v>
      </c>
      <c r="S357" s="29">
        <f t="shared" si="26"/>
        <v>2.2772672850097559</v>
      </c>
      <c r="T357" s="29">
        <f t="shared" si="26"/>
        <v>3.7428322939016172</v>
      </c>
      <c r="U357" s="29">
        <f t="shared" si="26"/>
        <v>4.3796088061022411</v>
      </c>
      <c r="V357" s="29">
        <f t="shared" si="26"/>
        <v>3.8074773968891451</v>
      </c>
      <c r="W357" s="29">
        <f t="shared" si="26"/>
        <v>3.5620631998958094</v>
      </c>
      <c r="X357" s="39">
        <f t="shared" si="26"/>
        <v>3.0840438382664526</v>
      </c>
      <c r="Y357" s="39">
        <f t="shared" si="26"/>
        <v>3.676501031338034</v>
      </c>
      <c r="Z357" s="39">
        <f t="shared" si="24"/>
        <v>3.8167218575830328</v>
      </c>
      <c r="AA357" s="39">
        <f t="shared" si="24"/>
        <v>4.5377365760967319</v>
      </c>
      <c r="AB357" s="29">
        <f t="shared" si="20"/>
        <v>3.5620796392094523</v>
      </c>
      <c r="AC357" s="29"/>
      <c r="AD357" s="71">
        <f t="shared" si="25"/>
        <v>4.013141184383259</v>
      </c>
    </row>
    <row r="358" spans="1:30">
      <c r="A358" s="62" t="s">
        <v>31</v>
      </c>
      <c r="B358" s="30" t="s">
        <v>289</v>
      </c>
      <c r="C358" s="26">
        <v>9.33</v>
      </c>
      <c r="D358" s="26">
        <v>41.379484660893233</v>
      </c>
      <c r="E358" s="26">
        <v>71.315776417133861</v>
      </c>
      <c r="F358" s="26">
        <v>43.023069239218941</v>
      </c>
      <c r="G358" s="27">
        <v>64.505593506317865</v>
      </c>
      <c r="H358" s="38">
        <v>18.951138000000004</v>
      </c>
      <c r="I358" s="56">
        <v>43.988122329242579</v>
      </c>
      <c r="J358" s="38">
        <v>1.32</v>
      </c>
      <c r="K358" s="6">
        <v>2.8039599980052943</v>
      </c>
      <c r="L358" s="40">
        <f t="shared" si="21"/>
        <v>46.325004000000007</v>
      </c>
      <c r="M358" s="40">
        <f t="shared" si="22"/>
        <v>98.404134941996404</v>
      </c>
      <c r="N358" s="6">
        <v>35.094700000000003</v>
      </c>
      <c r="O358" s="6">
        <v>1.6397839005462003</v>
      </c>
      <c r="P358" s="40">
        <f t="shared" si="23"/>
        <v>57.547724054498737</v>
      </c>
      <c r="S358" s="29">
        <f t="shared" si="26"/>
        <v>2.2332350148592526</v>
      </c>
      <c r="T358" s="29">
        <f t="shared" si="26"/>
        <v>3.7227852184189976</v>
      </c>
      <c r="U358" s="29">
        <f t="shared" si="26"/>
        <v>4.2671175710665645</v>
      </c>
      <c r="V358" s="29">
        <f t="shared" si="26"/>
        <v>3.7617364657674668</v>
      </c>
      <c r="W358" s="29">
        <f t="shared" si="26"/>
        <v>4.1667519410698599</v>
      </c>
      <c r="X358" s="39">
        <f t="shared" si="26"/>
        <v>2.9418639824957888</v>
      </c>
      <c r="Y358" s="39">
        <f t="shared" si="26"/>
        <v>3.7839196504133259</v>
      </c>
      <c r="Z358" s="39">
        <f t="shared" si="24"/>
        <v>3.8356818585178849</v>
      </c>
      <c r="AA358" s="39">
        <f t="shared" si="24"/>
        <v>4.5890828249435742</v>
      </c>
      <c r="AB358" s="29">
        <f t="shared" si="20"/>
        <v>3.5580501219196057</v>
      </c>
      <c r="AC358" s="29"/>
      <c r="AD358" s="71">
        <f t="shared" si="25"/>
        <v>4.0526145871139185</v>
      </c>
    </row>
    <row r="359" spans="1:30">
      <c r="A359" s="62" t="s">
        <v>32</v>
      </c>
      <c r="B359" s="30" t="s">
        <v>290</v>
      </c>
      <c r="C359" s="26">
        <v>10.35</v>
      </c>
      <c r="D359" s="26">
        <v>41.637563925946253</v>
      </c>
      <c r="E359" s="26">
        <v>71.405400277177435</v>
      </c>
      <c r="F359" s="26">
        <v>33.943212524599247</v>
      </c>
      <c r="G359" s="27">
        <v>63.809893157219022</v>
      </c>
      <c r="H359" s="38">
        <v>29.425824000000002</v>
      </c>
      <c r="I359" s="56">
        <v>46.852515775892762</v>
      </c>
      <c r="J359" s="38">
        <v>1.3</v>
      </c>
      <c r="K359" s="6">
        <v>2.643366163089659</v>
      </c>
      <c r="L359" s="40">
        <f t="shared" si="21"/>
        <v>46.088640000000005</v>
      </c>
      <c r="M359" s="40">
        <f t="shared" si="22"/>
        <v>93.714731906785076</v>
      </c>
      <c r="N359" s="6">
        <v>35.452800000000003</v>
      </c>
      <c r="O359" s="6">
        <v>1.6873198388179111</v>
      </c>
      <c r="P359" s="40">
        <f t="shared" si="23"/>
        <v>59.820212781643647</v>
      </c>
      <c r="S359" s="29">
        <f t="shared" si="26"/>
        <v>2.3369865197113779</v>
      </c>
      <c r="T359" s="29">
        <f t="shared" si="26"/>
        <v>3.7290027388160376</v>
      </c>
      <c r="U359" s="29">
        <f t="shared" si="26"/>
        <v>4.2683735006195596</v>
      </c>
      <c r="V359" s="29">
        <f t="shared" si="26"/>
        <v>3.5246889083791859</v>
      </c>
      <c r="W359" s="29">
        <f t="shared" si="26"/>
        <v>4.1559082434895576</v>
      </c>
      <c r="X359" s="39">
        <f t="shared" si="26"/>
        <v>3.3818726561527233</v>
      </c>
      <c r="Y359" s="39">
        <f t="shared" si="26"/>
        <v>3.8470047057676426</v>
      </c>
      <c r="Z359" s="39">
        <f t="shared" si="24"/>
        <v>3.8305664988117081</v>
      </c>
      <c r="AA359" s="39">
        <f t="shared" si="24"/>
        <v>4.5402554010778919</v>
      </c>
      <c r="AB359" s="29">
        <f t="shared" si="20"/>
        <v>3.5682022343442168</v>
      </c>
      <c r="AC359" s="29"/>
      <c r="AD359" s="71">
        <f t="shared" si="25"/>
        <v>4.0913436102272991</v>
      </c>
    </row>
    <row r="360" spans="1:30">
      <c r="A360" s="62" t="s">
        <v>33</v>
      </c>
      <c r="B360" s="30" t="s">
        <v>291</v>
      </c>
      <c r="C360" s="26">
        <v>11.95</v>
      </c>
      <c r="D360" s="26">
        <v>43.035590370909944</v>
      </c>
      <c r="E360" s="26">
        <v>76.987832793039033</v>
      </c>
      <c r="F360" s="26">
        <v>39.904256218219608</v>
      </c>
      <c r="G360" s="27">
        <v>56.68572296103126</v>
      </c>
      <c r="H360" s="38">
        <v>25.772284999999997</v>
      </c>
      <c r="I360" s="56">
        <v>40.966663760029682</v>
      </c>
      <c r="J360" s="38">
        <v>1.29</v>
      </c>
      <c r="K360" s="6">
        <v>2.5739013336384007</v>
      </c>
      <c r="L360" s="40">
        <f t="shared" si="21"/>
        <v>45.542805000000001</v>
      </c>
      <c r="M360" s="40">
        <f t="shared" si="22"/>
        <v>90.870299633436915</v>
      </c>
      <c r="N360" s="6">
        <v>35.304499999999997</v>
      </c>
      <c r="O360" s="6">
        <v>1.6468637450137864</v>
      </c>
      <c r="P360" s="40">
        <f t="shared" si="23"/>
        <v>58.141701085839216</v>
      </c>
      <c r="S360" s="29">
        <f t="shared" si="26"/>
        <v>2.4807312783775197</v>
      </c>
      <c r="T360" s="29">
        <f t="shared" si="26"/>
        <v>3.7620274563972553</v>
      </c>
      <c r="U360" s="29">
        <f t="shared" si="26"/>
        <v>4.3436473936930744</v>
      </c>
      <c r="V360" s="29">
        <f t="shared" ref="V360:V402" si="27">LN(F360)</f>
        <v>3.6864829903425798</v>
      </c>
      <c r="W360" s="29">
        <f t="shared" ref="W360:W402" si="28">LN(G360)</f>
        <v>4.037522379397779</v>
      </c>
      <c r="X360" s="39">
        <f t="shared" ref="X360:X402" si="29">LN(H360)</f>
        <v>3.2492996897283661</v>
      </c>
      <c r="Y360" s="39">
        <f t="shared" ref="Y360:Y402" si="30">LN(I360)</f>
        <v>3.7127586569526079</v>
      </c>
      <c r="Z360" s="39">
        <f t="shared" si="24"/>
        <v>3.8186526529416471</v>
      </c>
      <c r="AA360" s="39">
        <f t="shared" si="24"/>
        <v>4.5094332110875008</v>
      </c>
      <c r="AB360" s="29">
        <f t="shared" si="20"/>
        <v>3.5640104345680661</v>
      </c>
      <c r="AC360" s="29"/>
      <c r="AD360" s="71">
        <f t="shared" si="25"/>
        <v>4.0628831531450773</v>
      </c>
    </row>
    <row r="361" spans="1:30">
      <c r="A361" s="62" t="s">
        <v>34</v>
      </c>
      <c r="B361" s="30" t="s">
        <v>292</v>
      </c>
      <c r="C361" s="26">
        <v>12.22</v>
      </c>
      <c r="D361" s="26">
        <v>42.17104904519492</v>
      </c>
      <c r="E361" s="26">
        <v>74.328027574080934</v>
      </c>
      <c r="F361" s="26">
        <v>37.986079318865599</v>
      </c>
      <c r="G361" s="27">
        <v>68.484904388831509</v>
      </c>
      <c r="H361" s="38">
        <v>43.838250000000002</v>
      </c>
      <c r="I361" s="56">
        <v>40.866524136131815</v>
      </c>
      <c r="J361" s="38">
        <v>1.29</v>
      </c>
      <c r="K361" s="6">
        <v>2.5521893331501295</v>
      </c>
      <c r="L361" s="40">
        <f t="shared" si="21"/>
        <v>45.241073999999998</v>
      </c>
      <c r="M361" s="40">
        <f t="shared" si="22"/>
        <v>89.506811227174936</v>
      </c>
      <c r="N361" s="6">
        <v>35.070599999999999</v>
      </c>
      <c r="O361" s="6">
        <v>1.7098903889872101</v>
      </c>
      <c r="P361" s="40">
        <f t="shared" si="23"/>
        <v>59.966881876014853</v>
      </c>
      <c r="S361" s="29">
        <f t="shared" ref="S361:U405" si="31">LN(C361)</f>
        <v>2.5030739537434492</v>
      </c>
      <c r="T361" s="29">
        <f t="shared" si="31"/>
        <v>3.7417339440246957</v>
      </c>
      <c r="U361" s="29">
        <f t="shared" si="31"/>
        <v>4.3084881023173214</v>
      </c>
      <c r="V361" s="29">
        <f t="shared" si="27"/>
        <v>3.6372197588957356</v>
      </c>
      <c r="W361" s="29">
        <f t="shared" si="28"/>
        <v>4.2266133470966158</v>
      </c>
      <c r="X361" s="39">
        <f t="shared" si="29"/>
        <v>3.7805067239598085</v>
      </c>
      <c r="Y361" s="39">
        <f t="shared" si="30"/>
        <v>3.7103112471313078</v>
      </c>
      <c r="Z361" s="39">
        <f t="shared" si="24"/>
        <v>3.8120053910191793</v>
      </c>
      <c r="AA361" s="39">
        <f t="shared" si="24"/>
        <v>4.4943147254820426</v>
      </c>
      <c r="AB361" s="29">
        <f t="shared" si="20"/>
        <v>3.5573631726455988</v>
      </c>
      <c r="AC361" s="29"/>
      <c r="AD361" s="71">
        <f t="shared" si="25"/>
        <v>4.093792441098195</v>
      </c>
    </row>
    <row r="362" spans="1:30">
      <c r="A362" s="62" t="s">
        <v>35</v>
      </c>
      <c r="B362" s="30" t="s">
        <v>293</v>
      </c>
      <c r="C362" s="26">
        <v>11.5</v>
      </c>
      <c r="D362" s="26">
        <v>41.767805520485183</v>
      </c>
      <c r="E362" s="26">
        <v>72.100701173580305</v>
      </c>
      <c r="F362" s="26">
        <v>39.348000906623497</v>
      </c>
      <c r="G362" s="27">
        <v>57.058932143166793</v>
      </c>
      <c r="H362" s="38">
        <v>28.816354999999998</v>
      </c>
      <c r="I362" s="56">
        <v>38.932859125996352</v>
      </c>
      <c r="J362" s="38">
        <v>1.31</v>
      </c>
      <c r="K362" s="6">
        <v>2.5369199502238025</v>
      </c>
      <c r="L362" s="40">
        <f t="shared" si="21"/>
        <v>45.481234999999998</v>
      </c>
      <c r="M362" s="40">
        <f t="shared" si="22"/>
        <v>88.078055291845089</v>
      </c>
      <c r="N362" s="6">
        <v>34.718499999999999</v>
      </c>
      <c r="O362" s="6">
        <v>1.7289426697454746</v>
      </c>
      <c r="P362" s="40">
        <f t="shared" si="23"/>
        <v>60.026296079558257</v>
      </c>
      <c r="S362" s="29">
        <f t="shared" si="31"/>
        <v>2.4423470353692043</v>
      </c>
      <c r="T362" s="29">
        <f t="shared" si="31"/>
        <v>3.7321258399128965</v>
      </c>
      <c r="U362" s="29">
        <f t="shared" si="31"/>
        <v>4.2780637692585994</v>
      </c>
      <c r="V362" s="29">
        <f t="shared" si="27"/>
        <v>3.6724451706916694</v>
      </c>
      <c r="W362" s="29">
        <f t="shared" si="28"/>
        <v>4.0440846309794374</v>
      </c>
      <c r="X362" s="39">
        <f t="shared" si="29"/>
        <v>3.3609431079024126</v>
      </c>
      <c r="Y362" s="39">
        <f t="shared" si="30"/>
        <v>3.6618386016688698</v>
      </c>
      <c r="Z362" s="39">
        <f t="shared" si="24"/>
        <v>3.8172998233069664</v>
      </c>
      <c r="AA362" s="39">
        <f t="shared" si="24"/>
        <v>4.4782234132860896</v>
      </c>
      <c r="AB362" s="29">
        <f t="shared" si="20"/>
        <v>3.5472726860939061</v>
      </c>
      <c r="AC362" s="29"/>
      <c r="AD362" s="71">
        <f t="shared" si="25"/>
        <v>4.0947827342033731</v>
      </c>
    </row>
    <row r="363" spans="1:30">
      <c r="A363" s="62" t="s">
        <v>36</v>
      </c>
      <c r="B363" s="30" t="s">
        <v>294</v>
      </c>
      <c r="C363" s="26">
        <v>10.89</v>
      </c>
      <c r="D363" s="26">
        <v>41.923304592061932</v>
      </c>
      <c r="E363" s="26">
        <v>64.374137827379997</v>
      </c>
      <c r="F363" s="26">
        <v>28.842384972525572</v>
      </c>
      <c r="G363" s="27">
        <v>49.685889017172677</v>
      </c>
      <c r="H363" s="38">
        <v>46.546910000000004</v>
      </c>
      <c r="I363" s="56">
        <v>41.250682912778252</v>
      </c>
      <c r="J363" s="38">
        <v>1.3</v>
      </c>
      <c r="K363" s="6">
        <v>2.6107477939317736</v>
      </c>
      <c r="L363" s="40">
        <f t="shared" si="21"/>
        <v>45.157450000000004</v>
      </c>
      <c r="M363" s="40">
        <f t="shared" si="22"/>
        <v>90.688240743911052</v>
      </c>
      <c r="N363" s="6">
        <v>34.736499999999999</v>
      </c>
      <c r="O363" s="6">
        <v>1.7536698506151938</v>
      </c>
      <c r="P363" s="40">
        <f t="shared" si="23"/>
        <v>60.916352765894679</v>
      </c>
      <c r="S363" s="29">
        <f t="shared" si="31"/>
        <v>2.3878449369448691</v>
      </c>
      <c r="T363" s="29">
        <f t="shared" si="31"/>
        <v>3.735841867823301</v>
      </c>
      <c r="U363" s="29">
        <f t="shared" si="31"/>
        <v>4.1647119659214757</v>
      </c>
      <c r="V363" s="29">
        <f t="shared" si="27"/>
        <v>3.3618460056870791</v>
      </c>
      <c r="W363" s="29">
        <f t="shared" si="28"/>
        <v>3.905720969593041</v>
      </c>
      <c r="X363" s="39">
        <f t="shared" si="29"/>
        <v>3.8404606212835057</v>
      </c>
      <c r="Y363" s="39">
        <f t="shared" si="30"/>
        <v>3.719667668104941</v>
      </c>
      <c r="Z363" s="39">
        <f t="shared" si="24"/>
        <v>3.8101552717881768</v>
      </c>
      <c r="AA363" s="39">
        <f t="shared" si="24"/>
        <v>4.507427698703796</v>
      </c>
      <c r="AB363" s="29">
        <f t="shared" si="20"/>
        <v>3.5477910073206855</v>
      </c>
      <c r="AC363" s="29"/>
      <c r="AD363" s="71">
        <f t="shared" si="25"/>
        <v>4.1095016569946523</v>
      </c>
    </row>
    <row r="364" spans="1:30">
      <c r="A364" s="62" t="s">
        <v>37</v>
      </c>
      <c r="B364" s="30" t="s">
        <v>295</v>
      </c>
      <c r="C364" s="26">
        <v>10.69</v>
      </c>
      <c r="D364" s="26">
        <v>42.679166154202804</v>
      </c>
      <c r="E364" s="26">
        <v>72.103456638998878</v>
      </c>
      <c r="F364" s="26">
        <v>29.790123540039822</v>
      </c>
      <c r="G364" s="27">
        <v>46.958039016117681</v>
      </c>
      <c r="H364" s="38">
        <v>27.697637</v>
      </c>
      <c r="I364" s="56">
        <v>41.627398031287974</v>
      </c>
      <c r="J364" s="38">
        <v>1.27</v>
      </c>
      <c r="K364" s="6">
        <v>2.6007139113091595</v>
      </c>
      <c r="L364" s="40">
        <f t="shared" si="21"/>
        <v>44.526581</v>
      </c>
      <c r="M364" s="40">
        <f t="shared" si="22"/>
        <v>91.181809944672523</v>
      </c>
      <c r="N364" s="6">
        <v>35.060299999999998</v>
      </c>
      <c r="O364" s="6">
        <v>1.7141005207837892</v>
      </c>
      <c r="P364" s="40">
        <f t="shared" si="23"/>
        <v>60.096878488835877</v>
      </c>
      <c r="S364" s="29">
        <f t="shared" si="31"/>
        <v>2.3693087250369538</v>
      </c>
      <c r="T364" s="29">
        <f t="shared" si="31"/>
        <v>3.7537108890871891</v>
      </c>
      <c r="U364" s="29">
        <f t="shared" si="31"/>
        <v>4.2781019854301814</v>
      </c>
      <c r="V364" s="29">
        <f t="shared" si="27"/>
        <v>3.3941769137471334</v>
      </c>
      <c r="W364" s="29">
        <f t="shared" si="28"/>
        <v>3.8492544160473661</v>
      </c>
      <c r="X364" s="39">
        <f t="shared" si="29"/>
        <v>3.3213471026952499</v>
      </c>
      <c r="Y364" s="39">
        <f t="shared" si="30"/>
        <v>3.7287585570024673</v>
      </c>
      <c r="Z364" s="39">
        <f t="shared" si="24"/>
        <v>3.7960863366868196</v>
      </c>
      <c r="AA364" s="39">
        <f t="shared" si="24"/>
        <v>4.5128554248259718</v>
      </c>
      <c r="AB364" s="29">
        <f t="shared" si="20"/>
        <v>3.5570694362163198</v>
      </c>
      <c r="AC364" s="29"/>
      <c r="AD364" s="71">
        <f t="shared" si="25"/>
        <v>4.095957901570606</v>
      </c>
    </row>
    <row r="365" spans="1:30">
      <c r="A365" s="62" t="s">
        <v>38</v>
      </c>
      <c r="B365" s="30" t="s">
        <v>296</v>
      </c>
      <c r="C365" s="26">
        <v>9.9600000000000009</v>
      </c>
      <c r="D365" s="26">
        <v>42.138997290352563</v>
      </c>
      <c r="E365" s="26">
        <v>74.015169222404069</v>
      </c>
      <c r="F365" s="26">
        <v>50.045584377043447</v>
      </c>
      <c r="G365" s="27">
        <v>44.937983301280973</v>
      </c>
      <c r="H365" s="38">
        <v>27.202329000000002</v>
      </c>
      <c r="I365" s="56">
        <v>51.235728721949698</v>
      </c>
      <c r="J365" s="38">
        <v>1.29</v>
      </c>
      <c r="K365" s="6">
        <v>2.5446125695494093</v>
      </c>
      <c r="L365" s="40">
        <f t="shared" si="21"/>
        <v>45.572732999999999</v>
      </c>
      <c r="M365" s="40">
        <f t="shared" si="22"/>
        <v>89.895309473270672</v>
      </c>
      <c r="N365" s="6">
        <v>35.3277</v>
      </c>
      <c r="O365" s="6">
        <v>1.7772903572639047</v>
      </c>
      <c r="P365" s="40">
        <f t="shared" si="23"/>
        <v>62.787580554312044</v>
      </c>
      <c r="S365" s="29">
        <f t="shared" si="31"/>
        <v>2.2985770715965068</v>
      </c>
      <c r="T365" s="29">
        <f t="shared" si="31"/>
        <v>3.7409736133694644</v>
      </c>
      <c r="U365" s="29">
        <f t="shared" si="31"/>
        <v>4.3042700616886416</v>
      </c>
      <c r="V365" s="29">
        <f t="shared" si="27"/>
        <v>3.9129342776343465</v>
      </c>
      <c r="W365" s="29">
        <f t="shared" si="28"/>
        <v>3.8052833903893499</v>
      </c>
      <c r="X365" s="39">
        <f t="shared" si="29"/>
        <v>3.3033025946363406</v>
      </c>
      <c r="Y365" s="39">
        <f t="shared" si="30"/>
        <v>3.9364371152782724</v>
      </c>
      <c r="Z365" s="39">
        <f t="shared" si="24"/>
        <v>3.8193095771443288</v>
      </c>
      <c r="AA365" s="39">
        <f t="shared" si="24"/>
        <v>4.4986457651806049</v>
      </c>
      <c r="AB365" s="29">
        <f t="shared" si="20"/>
        <v>3.5646673587707483</v>
      </c>
      <c r="AC365" s="29"/>
      <c r="AD365" s="71">
        <f t="shared" si="25"/>
        <v>4.1397572920426828</v>
      </c>
    </row>
    <row r="366" spans="1:30">
      <c r="A366" s="62" t="s">
        <v>39</v>
      </c>
      <c r="B366" s="30" t="s">
        <v>297</v>
      </c>
      <c r="C366" s="26">
        <v>8.84</v>
      </c>
      <c r="D366" s="26">
        <v>42.916964805663341</v>
      </c>
      <c r="E366" s="26">
        <v>74.405186144773353</v>
      </c>
      <c r="F366" s="26">
        <v>59.285295810383083</v>
      </c>
      <c r="G366" s="27">
        <v>61.240016980749139</v>
      </c>
      <c r="H366" s="38">
        <v>29.720971999999996</v>
      </c>
      <c r="I366" s="56">
        <v>42.435426957912689</v>
      </c>
      <c r="J366" s="38">
        <v>1.35</v>
      </c>
      <c r="K366" s="6">
        <v>2.5195313865587257</v>
      </c>
      <c r="L366" s="40">
        <f t="shared" si="21"/>
        <v>48.341340000000002</v>
      </c>
      <c r="M366" s="40">
        <f t="shared" si="22"/>
        <v>90.220387702449472</v>
      </c>
      <c r="N366" s="6">
        <v>35.808399999999999</v>
      </c>
      <c r="O366" s="6">
        <v>1.8522992958186564</v>
      </c>
      <c r="P366" s="40">
        <f t="shared" si="23"/>
        <v>66.327874104392777</v>
      </c>
      <c r="S366" s="29">
        <f t="shared" si="31"/>
        <v>2.1792868766495519</v>
      </c>
      <c r="T366" s="29">
        <f t="shared" si="31"/>
        <v>3.7592671977796841</v>
      </c>
      <c r="U366" s="29">
        <f t="shared" si="31"/>
        <v>4.309525645656632</v>
      </c>
      <c r="V366" s="29">
        <f t="shared" si="27"/>
        <v>4.0823613125304288</v>
      </c>
      <c r="W366" s="29">
        <f t="shared" si="28"/>
        <v>4.114800848071436</v>
      </c>
      <c r="X366" s="39">
        <f t="shared" si="29"/>
        <v>3.3918529245637439</v>
      </c>
      <c r="Y366" s="39">
        <f t="shared" si="30"/>
        <v>3.7479835548276683</v>
      </c>
      <c r="Z366" s="39">
        <f t="shared" si="24"/>
        <v>3.8782870952055757</v>
      </c>
      <c r="AA366" s="39">
        <f t="shared" si="24"/>
        <v>4.5022554292714982</v>
      </c>
      <c r="AB366" s="29">
        <f t="shared" si="20"/>
        <v>3.5781825027552374</v>
      </c>
      <c r="AC366" s="29"/>
      <c r="AD366" s="71">
        <f t="shared" si="25"/>
        <v>4.1946102327357799</v>
      </c>
    </row>
    <row r="367" spans="1:30">
      <c r="A367" s="62" t="s">
        <v>298</v>
      </c>
      <c r="B367" s="30" t="s">
        <v>299</v>
      </c>
      <c r="C367" s="26">
        <v>7.62</v>
      </c>
      <c r="D367" s="26">
        <v>42.659298820240963</v>
      </c>
      <c r="E367" s="26">
        <v>66.583675642956607</v>
      </c>
      <c r="F367" s="26">
        <v>38.348288549088004</v>
      </c>
      <c r="G367" s="27">
        <v>48.660917163722019</v>
      </c>
      <c r="H367" s="38">
        <v>33.306737999999996</v>
      </c>
      <c r="I367" s="56">
        <v>18.665703484630594</v>
      </c>
      <c r="J367" s="38">
        <v>1.38</v>
      </c>
      <c r="K367" s="6">
        <v>2.5618886251122754</v>
      </c>
      <c r="L367" s="40">
        <f t="shared" si="21"/>
        <v>48.897125999999993</v>
      </c>
      <c r="M367" s="40">
        <f t="shared" si="22"/>
        <v>90.77463108701572</v>
      </c>
      <c r="N367" s="6">
        <v>35.432699999999997</v>
      </c>
      <c r="O367" s="6">
        <v>2.0848733228160858</v>
      </c>
      <c r="P367" s="40">
        <f t="shared" si="23"/>
        <v>73.872690985345514</v>
      </c>
      <c r="S367" s="29">
        <f t="shared" si="31"/>
        <v>2.0307763696985548</v>
      </c>
      <c r="T367" s="29">
        <f t="shared" si="31"/>
        <v>3.7532452764393236</v>
      </c>
      <c r="U367" s="29">
        <f t="shared" si="31"/>
        <v>4.1984594370357469</v>
      </c>
      <c r="V367" s="29">
        <f t="shared" si="27"/>
        <v>3.6467098996750198</v>
      </c>
      <c r="W367" s="29">
        <f t="shared" si="28"/>
        <v>3.8848761855896261</v>
      </c>
      <c r="X367" s="39">
        <f t="shared" si="29"/>
        <v>3.5057597188602898</v>
      </c>
      <c r="Y367" s="39">
        <f t="shared" si="30"/>
        <v>2.9266878016981166</v>
      </c>
      <c r="Z367" s="39">
        <f t="shared" si="24"/>
        <v>3.8897186217474906</v>
      </c>
      <c r="AA367" s="39">
        <f t="shared" si="24"/>
        <v>4.5083798532548593</v>
      </c>
      <c r="AB367" s="29">
        <f t="shared" si="20"/>
        <v>3.5676351225783773</v>
      </c>
      <c r="AC367" s="29"/>
      <c r="AD367" s="71">
        <f t="shared" si="25"/>
        <v>4.30234321954027</v>
      </c>
    </row>
    <row r="368" spans="1:30">
      <c r="A368" s="62" t="s">
        <v>29</v>
      </c>
      <c r="B368" s="30" t="s">
        <v>300</v>
      </c>
      <c r="C368" s="26">
        <v>6.37</v>
      </c>
      <c r="D368" s="26">
        <v>40.646019950063021</v>
      </c>
      <c r="E368" s="26">
        <v>62.066777774976153</v>
      </c>
      <c r="F368" s="26">
        <v>39.384519116628056</v>
      </c>
      <c r="G368" s="27">
        <v>53.051122990055319</v>
      </c>
      <c r="H368" s="38">
        <v>26.262900000000002</v>
      </c>
      <c r="I368" s="56">
        <v>19.196861171045029</v>
      </c>
      <c r="J368" s="38">
        <v>1.35</v>
      </c>
      <c r="K368" s="6">
        <v>2.4665336870252537</v>
      </c>
      <c r="L368" s="40">
        <f t="shared" si="21"/>
        <v>47.273220000000009</v>
      </c>
      <c r="M368" s="40">
        <f t="shared" si="22"/>
        <v>86.371103425300717</v>
      </c>
      <c r="N368" s="6">
        <v>35.017200000000003</v>
      </c>
      <c r="O368" s="6">
        <v>1.8777913904200387</v>
      </c>
      <c r="P368" s="40">
        <f t="shared" si="23"/>
        <v>65.754996676616585</v>
      </c>
      <c r="S368" s="29">
        <f t="shared" si="31"/>
        <v>1.8515994695840721</v>
      </c>
      <c r="T368" s="29">
        <f t="shared" si="31"/>
        <v>3.7049009209927504</v>
      </c>
      <c r="U368" s="29">
        <f t="shared" si="31"/>
        <v>4.1282108663178763</v>
      </c>
      <c r="V368" s="29">
        <f t="shared" si="27"/>
        <v>3.673372823270618</v>
      </c>
      <c r="W368" s="29">
        <f t="shared" si="28"/>
        <v>3.9712560333572489</v>
      </c>
      <c r="X368" s="39">
        <f t="shared" si="29"/>
        <v>3.2681572968975869</v>
      </c>
      <c r="Y368" s="39">
        <f t="shared" si="30"/>
        <v>2.9547467849945757</v>
      </c>
      <c r="Z368" s="39">
        <f t="shared" si="24"/>
        <v>3.855943961799706</v>
      </c>
      <c r="AA368" s="39">
        <f t="shared" si="24"/>
        <v>4.4586531687727122</v>
      </c>
      <c r="AB368" s="29">
        <f t="shared" si="20"/>
        <v>3.5558393693493677</v>
      </c>
      <c r="AC368" s="29"/>
      <c r="AD368" s="71">
        <f t="shared" si="25"/>
        <v>4.1859356632520148</v>
      </c>
    </row>
    <row r="369" spans="1:30">
      <c r="A369" s="62" t="s">
        <v>30</v>
      </c>
      <c r="B369" s="30" t="s">
        <v>301</v>
      </c>
      <c r="C369" s="26">
        <v>6.7</v>
      </c>
      <c r="D369" s="26">
        <v>39.272425315684316</v>
      </c>
      <c r="E369" s="26">
        <v>52.617605696111447</v>
      </c>
      <c r="F369" s="26">
        <v>37.532305175093811</v>
      </c>
      <c r="G369" s="27">
        <v>51.355186151025457</v>
      </c>
      <c r="H369" s="38">
        <v>37.694376000000005</v>
      </c>
      <c r="I369" s="56">
        <v>20.052139329905525</v>
      </c>
      <c r="J369" s="38">
        <v>1.33</v>
      </c>
      <c r="K369" s="6">
        <v>2.4334242946602713</v>
      </c>
      <c r="L369" s="40">
        <f t="shared" si="21"/>
        <v>46.419926000000004</v>
      </c>
      <c r="M369" s="40">
        <f t="shared" si="22"/>
        <v>84.931861417091724</v>
      </c>
      <c r="N369" s="6">
        <v>34.902200000000001</v>
      </c>
      <c r="O369" s="6">
        <v>1.9596057167478385</v>
      </c>
      <c r="P369" s="40">
        <f t="shared" si="23"/>
        <v>68.394550647076414</v>
      </c>
      <c r="S369" s="29">
        <f t="shared" si="31"/>
        <v>1.9021075263969205</v>
      </c>
      <c r="T369" s="29">
        <f t="shared" si="31"/>
        <v>3.6705226266951803</v>
      </c>
      <c r="U369" s="29">
        <f t="shared" si="31"/>
        <v>3.9630507727926338</v>
      </c>
      <c r="V369" s="29">
        <f t="shared" si="27"/>
        <v>3.62520203345874</v>
      </c>
      <c r="W369" s="29">
        <f t="shared" si="28"/>
        <v>3.9387659273999325</v>
      </c>
      <c r="X369" s="39">
        <f t="shared" si="29"/>
        <v>3.6295109056070296</v>
      </c>
      <c r="Y369" s="39">
        <f t="shared" si="30"/>
        <v>2.9983358478064766</v>
      </c>
      <c r="Z369" s="39">
        <f t="shared" si="24"/>
        <v>3.8377288067045638</v>
      </c>
      <c r="AA369" s="39">
        <f t="shared" si="24"/>
        <v>4.4418493046257055</v>
      </c>
      <c r="AB369" s="29">
        <f t="shared" si="20"/>
        <v>3.552549864470901</v>
      </c>
      <c r="AC369" s="29"/>
      <c r="AD369" s="71">
        <f t="shared" si="25"/>
        <v>4.2252931525523776</v>
      </c>
    </row>
    <row r="370" spans="1:30">
      <c r="A370" s="62" t="s">
        <v>31</v>
      </c>
      <c r="B370" s="30" t="s">
        <v>302</v>
      </c>
      <c r="C370" s="26">
        <v>6.12</v>
      </c>
      <c r="D370" s="26">
        <v>37.89579852882153</v>
      </c>
      <c r="E370" s="26">
        <v>45.198342011971242</v>
      </c>
      <c r="F370" s="26">
        <v>39.959200751925756</v>
      </c>
      <c r="G370" s="27">
        <v>49.876519754395396</v>
      </c>
      <c r="H370" s="38">
        <v>26.873496000000003</v>
      </c>
      <c r="I370" s="56">
        <v>19.452603831558591</v>
      </c>
      <c r="J370" s="38">
        <v>1.29</v>
      </c>
      <c r="K370" s="6">
        <v>2.170214101481954</v>
      </c>
      <c r="L370" s="40">
        <f t="shared" si="21"/>
        <v>44.444628000000002</v>
      </c>
      <c r="M370" s="40">
        <f t="shared" si="22"/>
        <v>74.770820481178063</v>
      </c>
      <c r="N370" s="6">
        <v>34.453200000000002</v>
      </c>
      <c r="O370" s="6">
        <v>1.9467144381107941</v>
      </c>
      <c r="P370" s="40">
        <f t="shared" si="23"/>
        <v>67.070541879118821</v>
      </c>
      <c r="S370" s="29">
        <f t="shared" si="31"/>
        <v>1.8115620965242347</v>
      </c>
      <c r="T370" s="29">
        <f t="shared" si="31"/>
        <v>3.6348402491839895</v>
      </c>
      <c r="U370" s="29">
        <f t="shared" si="31"/>
        <v>3.8110604050143371</v>
      </c>
      <c r="V370" s="29">
        <f t="shared" si="27"/>
        <v>3.6878589523772667</v>
      </c>
      <c r="W370" s="29">
        <f t="shared" si="28"/>
        <v>3.9095503460118612</v>
      </c>
      <c r="X370" s="39">
        <f t="shared" si="29"/>
        <v>3.2911405220911538</v>
      </c>
      <c r="Y370" s="39">
        <f t="shared" si="30"/>
        <v>2.9679809341920986</v>
      </c>
      <c r="Z370" s="39">
        <f t="shared" si="24"/>
        <v>3.7942440997632341</v>
      </c>
      <c r="AA370" s="39">
        <f t="shared" si="24"/>
        <v>4.3144277083524205</v>
      </c>
      <c r="AB370" s="29">
        <f t="shared" si="20"/>
        <v>3.5396018813896535</v>
      </c>
      <c r="AC370" s="29"/>
      <c r="AD370" s="71">
        <f t="shared" si="25"/>
        <v>4.2057449293859834</v>
      </c>
    </row>
    <row r="371" spans="1:30">
      <c r="A371" s="62" t="s">
        <v>32</v>
      </c>
      <c r="B371" s="30" t="s">
        <v>303</v>
      </c>
      <c r="C371" s="26">
        <v>4.62</v>
      </c>
      <c r="D371" s="26">
        <v>37.258742069771657</v>
      </c>
      <c r="E371" s="26">
        <v>43.558427354531766</v>
      </c>
      <c r="F371" s="26">
        <v>36.772490684959969</v>
      </c>
      <c r="G371" s="27">
        <v>38.636550083492345</v>
      </c>
      <c r="H371" s="38">
        <v>19.981870000000001</v>
      </c>
      <c r="I371" s="56">
        <v>18.877885770469174</v>
      </c>
      <c r="J371" s="38">
        <v>1.26</v>
      </c>
      <c r="K371" s="6">
        <v>1.997360723363979</v>
      </c>
      <c r="L371" s="40">
        <f t="shared" si="21"/>
        <v>43.408890000000007</v>
      </c>
      <c r="M371" s="40">
        <f t="shared" si="22"/>
        <v>68.81207296097412</v>
      </c>
      <c r="N371" s="6">
        <v>34.451500000000003</v>
      </c>
      <c r="O371" s="6">
        <v>2.0271539823187812</v>
      </c>
      <c r="P371" s="40">
        <f t="shared" si="23"/>
        <v>69.838495421855498</v>
      </c>
      <c r="S371" s="29">
        <f t="shared" si="31"/>
        <v>1.5303947050936475</v>
      </c>
      <c r="T371" s="29">
        <f t="shared" si="31"/>
        <v>3.6178866037278374</v>
      </c>
      <c r="U371" s="29">
        <f t="shared" si="31"/>
        <v>3.7741031944408499</v>
      </c>
      <c r="V371" s="29">
        <f t="shared" si="27"/>
        <v>3.6047500298959427</v>
      </c>
      <c r="W371" s="29">
        <f t="shared" si="28"/>
        <v>3.6541987218047929</v>
      </c>
      <c r="X371" s="39">
        <f t="shared" si="29"/>
        <v>2.9948253624343941</v>
      </c>
      <c r="Y371" s="39">
        <f t="shared" si="30"/>
        <v>2.9379911719505105</v>
      </c>
      <c r="Z371" s="39">
        <f t="shared" si="24"/>
        <v>3.7706642588394526</v>
      </c>
      <c r="AA371" s="39">
        <f t="shared" si="24"/>
        <v>4.2313792086285709</v>
      </c>
      <c r="AB371" s="29">
        <f t="shared" si="20"/>
        <v>3.5395525378760659</v>
      </c>
      <c r="AC371" s="29"/>
      <c r="AD371" s="71">
        <f t="shared" si="25"/>
        <v>4.246185368084161</v>
      </c>
    </row>
    <row r="372" spans="1:30">
      <c r="A372" s="62" t="s">
        <v>33</v>
      </c>
      <c r="B372" s="30" t="s">
        <v>304</v>
      </c>
      <c r="C372" s="26">
        <v>4.0599999999999996</v>
      </c>
      <c r="D372" s="26">
        <v>36.997915012910795</v>
      </c>
      <c r="E372" s="26">
        <v>36.859902027578343</v>
      </c>
      <c r="F372" s="26">
        <v>37.248575097777753</v>
      </c>
      <c r="G372" s="27">
        <v>41.666463988874355</v>
      </c>
      <c r="H372" s="38">
        <v>22.439472000000002</v>
      </c>
      <c r="I372" s="56">
        <v>18.421269303768785</v>
      </c>
      <c r="J372" s="38">
        <v>1.23</v>
      </c>
      <c r="K372" s="6">
        <v>1.8446878203478512</v>
      </c>
      <c r="L372" s="40">
        <f t="shared" si="21"/>
        <v>41.819016000000005</v>
      </c>
      <c r="M372" s="40">
        <f t="shared" si="22"/>
        <v>62.717910141570663</v>
      </c>
      <c r="N372" s="6">
        <v>33.999200000000002</v>
      </c>
      <c r="O372" s="6">
        <v>2.0402706960126586</v>
      </c>
      <c r="P372" s="40">
        <f t="shared" si="23"/>
        <v>69.367571447873587</v>
      </c>
      <c r="S372" s="29">
        <f t="shared" si="31"/>
        <v>1.4011829736136412</v>
      </c>
      <c r="T372" s="29">
        <f t="shared" si="31"/>
        <v>3.6108615600540359</v>
      </c>
      <c r="U372" s="29">
        <f t="shared" si="31"/>
        <v>3.6071242942777091</v>
      </c>
      <c r="V372" s="29">
        <f t="shared" si="27"/>
        <v>3.6176136916852757</v>
      </c>
      <c r="W372" s="29">
        <f t="shared" si="28"/>
        <v>3.7296965843553456</v>
      </c>
      <c r="X372" s="39">
        <f t="shared" si="29"/>
        <v>3.1108215509659098</v>
      </c>
      <c r="Y372" s="39">
        <f t="shared" si="30"/>
        <v>2.9135059374524359</v>
      </c>
      <c r="Z372" s="39">
        <f t="shared" si="24"/>
        <v>3.7333511643119022</v>
      </c>
      <c r="AA372" s="39">
        <f t="shared" si="24"/>
        <v>4.138647055040118</v>
      </c>
      <c r="AB372" s="29">
        <f t="shared" si="20"/>
        <v>3.5263369949275756</v>
      </c>
      <c r="AC372" s="29"/>
      <c r="AD372" s="71">
        <f t="shared" si="25"/>
        <v>4.2394194881044669</v>
      </c>
    </row>
    <row r="373" spans="1:30">
      <c r="A373" s="62" t="s">
        <v>34</v>
      </c>
      <c r="B373" s="30" t="s">
        <v>305</v>
      </c>
      <c r="C373" s="26">
        <v>4.26</v>
      </c>
      <c r="D373" s="26">
        <v>36.125545873893685</v>
      </c>
      <c r="E373" s="26">
        <v>40.259647021591604</v>
      </c>
      <c r="F373" s="26">
        <v>36.203772657963825</v>
      </c>
      <c r="G373" s="27">
        <v>38.842912120843906</v>
      </c>
      <c r="H373" s="38">
        <v>15.861325000000001</v>
      </c>
      <c r="I373" s="56">
        <v>17.668760004997832</v>
      </c>
      <c r="J373" s="38">
        <v>1.2</v>
      </c>
      <c r="K373" s="6">
        <v>1.8509463666330424</v>
      </c>
      <c r="L373" s="40">
        <f t="shared" si="21"/>
        <v>40.497</v>
      </c>
      <c r="M373" s="40">
        <f t="shared" si="22"/>
        <v>62.464812507948601</v>
      </c>
      <c r="N373" s="6">
        <v>33.747500000000002</v>
      </c>
      <c r="O373" s="6">
        <v>1.9783127337512771</v>
      </c>
      <c r="P373" s="40">
        <f t="shared" si="23"/>
        <v>66.763108982271234</v>
      </c>
      <c r="S373" s="29">
        <f t="shared" si="31"/>
        <v>1.4492691602812791</v>
      </c>
      <c r="T373" s="29">
        <f t="shared" si="31"/>
        <v>3.5870002570144499</v>
      </c>
      <c r="U373" s="29">
        <f t="shared" si="31"/>
        <v>3.6953496527015668</v>
      </c>
      <c r="V373" s="29">
        <f t="shared" si="27"/>
        <v>3.5891633304723278</v>
      </c>
      <c r="W373" s="29">
        <f t="shared" si="28"/>
        <v>3.6595256179771352</v>
      </c>
      <c r="X373" s="39">
        <f t="shared" si="29"/>
        <v>2.7638837562228122</v>
      </c>
      <c r="Y373" s="39">
        <f t="shared" si="30"/>
        <v>2.8717981087134601</v>
      </c>
      <c r="Z373" s="39">
        <f t="shared" si="24"/>
        <v>3.7012278972947996</v>
      </c>
      <c r="AA373" s="39">
        <f t="shared" si="24"/>
        <v>4.134603398325595</v>
      </c>
      <c r="AB373" s="29">
        <f t="shared" ref="AB373:AB405" si="32">LN(N373)</f>
        <v>3.5189063405008452</v>
      </c>
      <c r="AC373" s="29"/>
      <c r="AD373" s="71">
        <f t="shared" si="25"/>
        <v>4.2011506672460239</v>
      </c>
    </row>
    <row r="374" spans="1:30">
      <c r="A374" s="62" t="s">
        <v>35</v>
      </c>
      <c r="B374" s="30" t="s">
        <v>306</v>
      </c>
      <c r="C374" s="26">
        <v>4.28</v>
      </c>
      <c r="D374" s="26">
        <v>34.834091769995659</v>
      </c>
      <c r="E374" s="26">
        <v>40.247907000640517</v>
      </c>
      <c r="F374" s="26">
        <v>43.971023590218003</v>
      </c>
      <c r="G374" s="27">
        <v>28.955319920432153</v>
      </c>
      <c r="H374" s="38">
        <v>16.963212000000002</v>
      </c>
      <c r="I374" s="56">
        <v>17.544275186505054</v>
      </c>
      <c r="J374" s="38">
        <v>1.21</v>
      </c>
      <c r="K374" s="6">
        <v>1.5167543219130482</v>
      </c>
      <c r="L374" s="40">
        <f t="shared" si="21"/>
        <v>40.246051999999999</v>
      </c>
      <c r="M374" s="40">
        <f t="shared" si="22"/>
        <v>50.449068852014278</v>
      </c>
      <c r="N374" s="6">
        <v>33.261200000000002</v>
      </c>
      <c r="O374" s="6">
        <v>1.9835204673560587</v>
      </c>
      <c r="P374" s="40">
        <f t="shared" si="23"/>
        <v>65.974270968823348</v>
      </c>
      <c r="S374" s="29">
        <f t="shared" si="31"/>
        <v>1.4539530095937054</v>
      </c>
      <c r="T374" s="29">
        <f t="shared" si="31"/>
        <v>3.550596555801032</v>
      </c>
      <c r="U374" s="29">
        <f t="shared" si="31"/>
        <v>3.6950580025284396</v>
      </c>
      <c r="V374" s="29">
        <f t="shared" si="27"/>
        <v>3.7835308622080466</v>
      </c>
      <c r="W374" s="29">
        <f t="shared" si="28"/>
        <v>3.3657539495005744</v>
      </c>
      <c r="X374" s="39">
        <f t="shared" si="29"/>
        <v>2.8310469992247955</v>
      </c>
      <c r="Y374" s="39">
        <f t="shared" si="30"/>
        <v>2.8647276964978747</v>
      </c>
      <c r="Z374" s="39">
        <f t="shared" si="24"/>
        <v>3.6950119120972107</v>
      </c>
      <c r="AA374" s="39">
        <f t="shared" si="24"/>
        <v>3.9209642897812067</v>
      </c>
      <c r="AB374" s="29">
        <f t="shared" si="32"/>
        <v>3.5043915524885607</v>
      </c>
      <c r="AC374" s="29"/>
      <c r="AD374" s="71">
        <f t="shared" si="25"/>
        <v>4.1892648322157671</v>
      </c>
    </row>
    <row r="375" spans="1:30">
      <c r="A375" s="62" t="s">
        <v>36</v>
      </c>
      <c r="B375" s="30" t="s">
        <v>307</v>
      </c>
      <c r="C375" s="26">
        <v>4.32</v>
      </c>
      <c r="D375" s="26">
        <v>33.339474603845012</v>
      </c>
      <c r="E375" s="26">
        <v>38.582895791283299</v>
      </c>
      <c r="F375" s="26">
        <v>33.462403609402351</v>
      </c>
      <c r="G375" s="27">
        <v>41.418486498836714</v>
      </c>
      <c r="H375" s="38">
        <v>18.564560000000004</v>
      </c>
      <c r="I375" s="56">
        <v>17.452221474971072</v>
      </c>
      <c r="J375" s="38">
        <v>1.1499999999999999</v>
      </c>
      <c r="K375" s="6">
        <v>1.4631833455444434</v>
      </c>
      <c r="L375" s="40">
        <f t="shared" ref="L375:L402" si="33">J375*N375</f>
        <v>38.123649999999998</v>
      </c>
      <c r="M375" s="40">
        <f t="shared" ref="M375:M402" si="34">K375*N375</f>
        <v>48.505991088143851</v>
      </c>
      <c r="N375" s="6">
        <v>33.151000000000003</v>
      </c>
      <c r="O375" s="6">
        <v>1.8822702168631869</v>
      </c>
      <c r="P375" s="40">
        <f t="shared" si="23"/>
        <v>62.399139959231512</v>
      </c>
      <c r="S375" s="29">
        <f t="shared" si="31"/>
        <v>1.4632554022560189</v>
      </c>
      <c r="T375" s="29">
        <f t="shared" si="31"/>
        <v>3.5067421184655747</v>
      </c>
      <c r="U375" s="29">
        <f t="shared" si="31"/>
        <v>3.652809064051211</v>
      </c>
      <c r="V375" s="29">
        <f t="shared" si="27"/>
        <v>3.5104225282865462</v>
      </c>
      <c r="W375" s="29">
        <f t="shared" si="28"/>
        <v>3.7237273149530514</v>
      </c>
      <c r="X375" s="39">
        <f t="shared" si="29"/>
        <v>2.9212543868364667</v>
      </c>
      <c r="Y375" s="39">
        <f t="shared" si="30"/>
        <v>2.8594669457017576</v>
      </c>
      <c r="Z375" s="39">
        <f t="shared" si="24"/>
        <v>3.6408348244645672</v>
      </c>
      <c r="AA375" s="39">
        <f t="shared" si="24"/>
        <v>3.8816873179051279</v>
      </c>
      <c r="AB375" s="29">
        <f t="shared" si="32"/>
        <v>3.5010728820894084</v>
      </c>
      <c r="AC375" s="29"/>
      <c r="AD375" s="71">
        <f t="shared" si="25"/>
        <v>4.1335514925757764</v>
      </c>
    </row>
    <row r="376" spans="1:30">
      <c r="A376" s="62" t="s">
        <v>37</v>
      </c>
      <c r="B376" s="30" t="s">
        <v>308</v>
      </c>
      <c r="C376" s="26">
        <v>4.1100000000000003</v>
      </c>
      <c r="D376" s="26">
        <v>31.491219679502851</v>
      </c>
      <c r="E376" s="26">
        <v>38.680876033934567</v>
      </c>
      <c r="F376" s="26">
        <v>33.739429273750609</v>
      </c>
      <c r="G376" s="27">
        <v>29.80739051677892</v>
      </c>
      <c r="H376" s="38">
        <v>25.273116000000002</v>
      </c>
      <c r="I376" s="56">
        <v>17.089819046868026</v>
      </c>
      <c r="J376" s="38">
        <v>1.17</v>
      </c>
      <c r="K376" s="6">
        <v>1.3665312436338057</v>
      </c>
      <c r="L376" s="40">
        <f t="shared" si="33"/>
        <v>38.907297</v>
      </c>
      <c r="M376" s="40">
        <f t="shared" si="34"/>
        <v>45.442766628922939</v>
      </c>
      <c r="N376" s="6">
        <v>33.254100000000001</v>
      </c>
      <c r="O376" s="6">
        <v>1.8886611861040743</v>
      </c>
      <c r="P376" s="40">
        <f t="shared" si="23"/>
        <v>62.805727948823503</v>
      </c>
      <c r="S376" s="29">
        <f t="shared" si="31"/>
        <v>1.4134230285081433</v>
      </c>
      <c r="T376" s="29">
        <f t="shared" si="31"/>
        <v>3.4497087666430373</v>
      </c>
      <c r="U376" s="29">
        <f t="shared" si="31"/>
        <v>3.6553453185689198</v>
      </c>
      <c r="V376" s="29">
        <f t="shared" si="27"/>
        <v>3.5186671615553893</v>
      </c>
      <c r="W376" s="29">
        <f t="shared" si="28"/>
        <v>3.394756366682226</v>
      </c>
      <c r="X376" s="39">
        <f t="shared" si="29"/>
        <v>3.2297412220689399</v>
      </c>
      <c r="Y376" s="39">
        <f t="shared" si="30"/>
        <v>2.8384829088249854</v>
      </c>
      <c r="Z376" s="39">
        <f t="shared" si="24"/>
        <v>3.6611818165803647</v>
      </c>
      <c r="AA376" s="39">
        <f t="shared" si="24"/>
        <v>3.8164536578790669</v>
      </c>
      <c r="AB376" s="29">
        <f t="shared" si="32"/>
        <v>3.5041780677707002</v>
      </c>
      <c r="AC376" s="29"/>
      <c r="AD376" s="71">
        <f t="shared" si="25"/>
        <v>4.1400462786910008</v>
      </c>
    </row>
    <row r="377" spans="1:30">
      <c r="A377" s="62" t="s">
        <v>38</v>
      </c>
      <c r="B377" s="30" t="s">
        <v>309</v>
      </c>
      <c r="C377" s="26">
        <v>3.15</v>
      </c>
      <c r="D377" s="26">
        <v>31.825322296738758</v>
      </c>
      <c r="E377" s="26">
        <v>35.098752566771267</v>
      </c>
      <c r="F377" s="26">
        <v>33.580425869956933</v>
      </c>
      <c r="G377" s="27">
        <v>34.805644976093468</v>
      </c>
      <c r="H377" s="38">
        <v>21.731358</v>
      </c>
      <c r="I377" s="56">
        <v>17.200132990776076</v>
      </c>
      <c r="J377" s="38">
        <v>1.1200000000000001</v>
      </c>
      <c r="K377" s="6">
        <v>1.3544548107445131</v>
      </c>
      <c r="L377" s="40">
        <f t="shared" si="33"/>
        <v>36.877456000000002</v>
      </c>
      <c r="M377" s="40">
        <f t="shared" si="34"/>
        <v>44.59718543501706</v>
      </c>
      <c r="N377" s="6">
        <v>32.926299999999998</v>
      </c>
      <c r="O377" s="6">
        <v>2.101167783731174</v>
      </c>
      <c r="P377" s="40">
        <f t="shared" ref="P377:P405" si="35">O377*N377</f>
        <v>69.183680797467744</v>
      </c>
      <c r="S377" s="29">
        <f t="shared" si="31"/>
        <v>1.1474024528375417</v>
      </c>
      <c r="T377" s="29">
        <f t="shared" si="31"/>
        <v>3.4602622715481615</v>
      </c>
      <c r="U377" s="29">
        <f t="shared" si="31"/>
        <v>3.5581655904320546</v>
      </c>
      <c r="V377" s="29">
        <f t="shared" si="27"/>
        <v>3.5139433338190331</v>
      </c>
      <c r="W377" s="29">
        <f t="shared" si="28"/>
        <v>3.5497795855822005</v>
      </c>
      <c r="X377" s="39">
        <f t="shared" si="29"/>
        <v>3.0787562865632383</v>
      </c>
      <c r="Y377" s="39">
        <f t="shared" si="30"/>
        <v>2.8449171158113802</v>
      </c>
      <c r="Z377" s="39">
        <f t="shared" ref="Z377:AA402" si="36">LN(L377)</f>
        <v>3.6076004158319073</v>
      </c>
      <c r="AA377" s="39">
        <f t="shared" si="36"/>
        <v>3.7976707501965157</v>
      </c>
      <c r="AB377" s="29">
        <f t="shared" si="32"/>
        <v>3.494271730524904</v>
      </c>
      <c r="AC377" s="29"/>
      <c r="AD377" s="71">
        <f t="shared" ref="AD377:AD405" si="37">LN(P377)</f>
        <v>4.236765008185964</v>
      </c>
    </row>
    <row r="378" spans="1:30">
      <c r="A378" s="62" t="s">
        <v>39</v>
      </c>
      <c r="B378" s="30" t="s">
        <v>310</v>
      </c>
      <c r="C378" s="26">
        <v>3.08</v>
      </c>
      <c r="D378" s="26">
        <v>29.372072326073592</v>
      </c>
      <c r="E378" s="26">
        <v>33.470287701813113</v>
      </c>
      <c r="F378" s="26">
        <v>25.166443428206179</v>
      </c>
      <c r="G378" s="27">
        <v>35.298395413847231</v>
      </c>
      <c r="H378" s="38">
        <v>28.092759999999998</v>
      </c>
      <c r="I378" s="56">
        <v>18.055870203037223</v>
      </c>
      <c r="J378" s="38">
        <v>1.0900000000000001</v>
      </c>
      <c r="K378" s="6">
        <v>1.3556947286826735</v>
      </c>
      <c r="L378" s="40">
        <f t="shared" si="33"/>
        <v>35.605939999999997</v>
      </c>
      <c r="M378" s="40">
        <f t="shared" si="34"/>
        <v>44.285124007148205</v>
      </c>
      <c r="N378" s="6">
        <v>32.665999999999997</v>
      </c>
      <c r="O378" s="6">
        <v>1.9830903430574089</v>
      </c>
      <c r="P378" s="40">
        <f t="shared" si="35"/>
        <v>64.779629146313312</v>
      </c>
      <c r="S378" s="29">
        <f t="shared" si="31"/>
        <v>1.1249295969854831</v>
      </c>
      <c r="T378" s="29">
        <f t="shared" si="31"/>
        <v>3.3800443020020206</v>
      </c>
      <c r="U378" s="29">
        <f t="shared" si="31"/>
        <v>3.5106581109978574</v>
      </c>
      <c r="V378" s="29">
        <f t="shared" si="27"/>
        <v>3.2255114971451238</v>
      </c>
      <c r="W378" s="29">
        <f t="shared" si="28"/>
        <v>3.5638375072077308</v>
      </c>
      <c r="X378" s="39">
        <f t="shared" si="29"/>
        <v>3.3355118918963638</v>
      </c>
      <c r="Y378" s="39">
        <f t="shared" si="30"/>
        <v>2.8934708509114846</v>
      </c>
      <c r="Z378" s="39">
        <f t="shared" si="36"/>
        <v>3.5725124778719999</v>
      </c>
      <c r="AA378" s="39">
        <f t="shared" si="36"/>
        <v>3.7906488194642014</v>
      </c>
      <c r="AB378" s="29">
        <f t="shared" si="32"/>
        <v>3.4863347816309473</v>
      </c>
      <c r="AC378" s="29"/>
      <c r="AD378" s="71">
        <f t="shared" si="37"/>
        <v>4.1709911889091567</v>
      </c>
    </row>
    <row r="379" spans="1:30">
      <c r="A379" s="62" t="s">
        <v>311</v>
      </c>
      <c r="B379" s="30" t="s">
        <v>312</v>
      </c>
      <c r="C379" s="26">
        <v>3.32</v>
      </c>
      <c r="D379" s="26">
        <v>28.659547928630928</v>
      </c>
      <c r="E379" s="26">
        <v>32.030758619881446</v>
      </c>
      <c r="F379" s="26">
        <v>29.387395076047145</v>
      </c>
      <c r="G379" s="27">
        <v>32.478271264324952</v>
      </c>
      <c r="H379" s="38">
        <v>23.591051999999998</v>
      </c>
      <c r="I379" s="56">
        <v>15.960172060912351</v>
      </c>
      <c r="J379" s="38">
        <v>1.1000000000000001</v>
      </c>
      <c r="K379" s="6">
        <v>1.3251322434731656</v>
      </c>
      <c r="L379" s="40">
        <f t="shared" si="33"/>
        <v>35.067779999999999</v>
      </c>
      <c r="M379" s="40">
        <f t="shared" si="34"/>
        <v>42.244950895475824</v>
      </c>
      <c r="N379" s="6">
        <v>31.879799999999999</v>
      </c>
      <c r="O379" s="6">
        <v>1.9753203029995188</v>
      </c>
      <c r="P379" s="40">
        <f t="shared" si="35"/>
        <v>62.972816195564057</v>
      </c>
      <c r="S379" s="29">
        <f t="shared" si="31"/>
        <v>1.199964782928397</v>
      </c>
      <c r="T379" s="29">
        <f t="shared" si="31"/>
        <v>3.3554866486758632</v>
      </c>
      <c r="U379" s="29">
        <f t="shared" si="31"/>
        <v>3.4666966480075097</v>
      </c>
      <c r="V379" s="29">
        <f t="shared" si="27"/>
        <v>3.3805658434998702</v>
      </c>
      <c r="W379" s="29">
        <f t="shared" si="28"/>
        <v>3.4805712892564595</v>
      </c>
      <c r="X379" s="39">
        <f t="shared" si="29"/>
        <v>3.1608674875926925</v>
      </c>
      <c r="Y379" s="39">
        <f t="shared" si="30"/>
        <v>2.7700963727224699</v>
      </c>
      <c r="Z379" s="39">
        <f t="shared" si="36"/>
        <v>3.5572827601809389</v>
      </c>
      <c r="AA379" s="39">
        <f t="shared" si="36"/>
        <v>3.7434848412293147</v>
      </c>
      <c r="AB379" s="29">
        <f t="shared" si="32"/>
        <v>3.4619725803766142</v>
      </c>
      <c r="AC379" s="29"/>
      <c r="AD379" s="71">
        <f t="shared" si="37"/>
        <v>4.1427031443140834</v>
      </c>
    </row>
    <row r="380" spans="1:30">
      <c r="A380" s="62" t="s">
        <v>29</v>
      </c>
      <c r="B380" s="30" t="s">
        <v>313</v>
      </c>
      <c r="C380" s="26">
        <v>4.25</v>
      </c>
      <c r="D380" s="26">
        <v>26.937249766176365</v>
      </c>
      <c r="E380" s="26">
        <v>31.933257753967681</v>
      </c>
      <c r="F380" s="26">
        <v>30.043993621390424</v>
      </c>
      <c r="G380" s="27">
        <v>36.753532662561668</v>
      </c>
      <c r="H380" s="38">
        <v>26.439671999999998</v>
      </c>
      <c r="I380" s="56">
        <v>17.199385928616877</v>
      </c>
      <c r="J380" s="38">
        <v>1.1100000000000001</v>
      </c>
      <c r="K380" s="6">
        <v>1.2634416057710394</v>
      </c>
      <c r="L380" s="40">
        <f t="shared" si="33"/>
        <v>34.938138000000002</v>
      </c>
      <c r="M380" s="40">
        <f t="shared" si="34"/>
        <v>39.767835294928084</v>
      </c>
      <c r="N380" s="6">
        <v>31.4758</v>
      </c>
      <c r="O380" s="6">
        <v>1.9163264517718508</v>
      </c>
      <c r="P380" s="40">
        <f t="shared" si="35"/>
        <v>60.317908130680422</v>
      </c>
      <c r="S380" s="29">
        <f t="shared" si="31"/>
        <v>1.4469189829363254</v>
      </c>
      <c r="T380" s="29">
        <f t="shared" si="31"/>
        <v>3.2935100783981324</v>
      </c>
      <c r="U380" s="29">
        <f t="shared" si="31"/>
        <v>3.4636480295199235</v>
      </c>
      <c r="V380" s="29">
        <f t="shared" si="27"/>
        <v>3.4026627615148102</v>
      </c>
      <c r="W380" s="29">
        <f t="shared" si="28"/>
        <v>3.6042343479113801</v>
      </c>
      <c r="X380" s="39">
        <f t="shared" si="29"/>
        <v>3.2748656094602437</v>
      </c>
      <c r="Y380" s="39">
        <f t="shared" si="30"/>
        <v>2.8448736813574818</v>
      </c>
      <c r="Z380" s="39">
        <f t="shared" si="36"/>
        <v>3.5535790119292643</v>
      </c>
      <c r="AA380" s="39">
        <f t="shared" si="36"/>
        <v>3.6830584271354363</v>
      </c>
      <c r="AB380" s="29">
        <f t="shared" si="32"/>
        <v>3.4492189966050217</v>
      </c>
      <c r="AC380" s="29"/>
      <c r="AD380" s="71">
        <f t="shared" si="37"/>
        <v>4.0996290435671918</v>
      </c>
    </row>
    <row r="381" spans="1:30">
      <c r="A381" s="62" t="s">
        <v>30</v>
      </c>
      <c r="B381" s="30" t="s">
        <v>314</v>
      </c>
      <c r="C381" s="26">
        <v>3.76</v>
      </c>
      <c r="D381" s="26">
        <v>27.578850710484712</v>
      </c>
      <c r="E381" s="26">
        <v>32.860374271484815</v>
      </c>
      <c r="F381" s="26">
        <v>28.582755994654551</v>
      </c>
      <c r="G381" s="27">
        <v>31.640386041060701</v>
      </c>
      <c r="H381" s="38">
        <v>19.380828000000001</v>
      </c>
      <c r="I381" s="56">
        <v>16.931669137797389</v>
      </c>
      <c r="J381" s="38">
        <v>1.0900000000000001</v>
      </c>
      <c r="K381" s="6">
        <v>1.3397583745637236</v>
      </c>
      <c r="L381" s="40">
        <f t="shared" si="33"/>
        <v>34.072746000000002</v>
      </c>
      <c r="M381" s="40">
        <f t="shared" si="34"/>
        <v>41.88004293383726</v>
      </c>
      <c r="N381" s="6">
        <v>31.259399999999999</v>
      </c>
      <c r="O381" s="6">
        <v>1.8694200930159919</v>
      </c>
      <c r="P381" s="40">
        <f t="shared" si="35"/>
        <v>58.436950455624093</v>
      </c>
      <c r="S381" s="29">
        <f t="shared" si="31"/>
        <v>1.324418957401803</v>
      </c>
      <c r="T381" s="29">
        <f t="shared" si="31"/>
        <v>3.3170492003759593</v>
      </c>
      <c r="U381" s="29">
        <f t="shared" si="31"/>
        <v>3.4922675024251104</v>
      </c>
      <c r="V381" s="29">
        <f t="shared" si="27"/>
        <v>3.3528035987362066</v>
      </c>
      <c r="W381" s="29">
        <f t="shared" si="28"/>
        <v>3.4544343438699232</v>
      </c>
      <c r="X381" s="39">
        <f t="shared" si="29"/>
        <v>2.9642843300081609</v>
      </c>
      <c r="Y381" s="39">
        <f t="shared" si="30"/>
        <v>2.8291857818226696</v>
      </c>
      <c r="Z381" s="39">
        <f t="shared" si="36"/>
        <v>3.5284978271922132</v>
      </c>
      <c r="AA381" s="39">
        <f t="shared" si="36"/>
        <v>3.7348094111650689</v>
      </c>
      <c r="AB381" s="29">
        <f t="shared" si="32"/>
        <v>3.4423201309511606</v>
      </c>
      <c r="AC381" s="29"/>
      <c r="AD381" s="71">
        <f t="shared" si="37"/>
        <v>4.0679484030367581</v>
      </c>
    </row>
    <row r="382" spans="1:30">
      <c r="A382" s="62" t="s">
        <v>31</v>
      </c>
      <c r="B382" s="30" t="s">
        <v>315</v>
      </c>
      <c r="C382" s="26">
        <v>2.93</v>
      </c>
      <c r="D382" s="26">
        <v>27.120689242590974</v>
      </c>
      <c r="E382" s="26">
        <v>30.916426641617662</v>
      </c>
      <c r="F382" s="26">
        <v>29.747947489636555</v>
      </c>
      <c r="G382" s="27">
        <v>29.933129905537108</v>
      </c>
      <c r="H382" s="38">
        <v>18.162583999999999</v>
      </c>
      <c r="I382" s="56">
        <v>17.541764330170732</v>
      </c>
      <c r="J382" s="38">
        <v>1.02</v>
      </c>
      <c r="K382" s="6">
        <v>1.2507447443629809</v>
      </c>
      <c r="L382" s="40">
        <f t="shared" si="33"/>
        <v>31.941096000000002</v>
      </c>
      <c r="M382" s="40">
        <f t="shared" si="34"/>
        <v>39.166821520777873</v>
      </c>
      <c r="N382" s="6">
        <v>31.314800000000002</v>
      </c>
      <c r="O382" s="6">
        <v>1.8733907077709602</v>
      </c>
      <c r="P382" s="40">
        <f t="shared" si="35"/>
        <v>58.664855335706065</v>
      </c>
      <c r="S382" s="29">
        <f t="shared" si="31"/>
        <v>1.0750024230289761</v>
      </c>
      <c r="T382" s="29">
        <f t="shared" si="31"/>
        <v>3.3002968772990653</v>
      </c>
      <c r="U382" s="29">
        <f t="shared" si="31"/>
        <v>3.4312876491758528</v>
      </c>
      <c r="V382" s="29">
        <f t="shared" si="27"/>
        <v>3.3927601376665955</v>
      </c>
      <c r="W382" s="29">
        <f t="shared" si="28"/>
        <v>3.3989658905881242</v>
      </c>
      <c r="X382" s="39">
        <f t="shared" si="29"/>
        <v>2.8993636537996776</v>
      </c>
      <c r="Y382" s="39">
        <f t="shared" si="30"/>
        <v>2.8645845708346083</v>
      </c>
      <c r="Z382" s="39">
        <f t="shared" si="36"/>
        <v>3.4638934565375292</v>
      </c>
      <c r="AA382" s="39">
        <f t="shared" si="36"/>
        <v>3.6678299986302765</v>
      </c>
      <c r="AB382" s="29">
        <f t="shared" si="32"/>
        <v>3.4440908292413495</v>
      </c>
      <c r="AC382" s="29"/>
      <c r="AD382" s="71">
        <f t="shared" si="37"/>
        <v>4.0718408309338452</v>
      </c>
    </row>
    <row r="383" spans="1:30">
      <c r="A383" s="62" t="s">
        <v>32</v>
      </c>
      <c r="B383" s="30" t="s">
        <v>316</v>
      </c>
      <c r="C383" s="26">
        <v>2.29</v>
      </c>
      <c r="D383" s="26">
        <v>26.205897978551217</v>
      </c>
      <c r="E383" s="26">
        <v>31.48164830017167</v>
      </c>
      <c r="F383" s="26">
        <v>28.8391983243082</v>
      </c>
      <c r="G383" s="27">
        <v>34.305562299944441</v>
      </c>
      <c r="H383" s="38">
        <v>21.739396000000003</v>
      </c>
      <c r="I383" s="56">
        <v>17.105111921313636</v>
      </c>
      <c r="J383" s="38">
        <v>1.02</v>
      </c>
      <c r="K383" s="6">
        <v>1.1671311943894347</v>
      </c>
      <c r="L383" s="40">
        <f t="shared" si="33"/>
        <v>32.609093999999999</v>
      </c>
      <c r="M383" s="40">
        <f t="shared" si="34"/>
        <v>37.312834145271907</v>
      </c>
      <c r="N383" s="6">
        <v>31.9697</v>
      </c>
      <c r="O383" s="6">
        <v>1.9369063600865382</v>
      </c>
      <c r="P383" s="40">
        <f t="shared" si="35"/>
        <v>61.922315260058596</v>
      </c>
      <c r="S383" s="29">
        <f t="shared" si="31"/>
        <v>0.82855181756614826</v>
      </c>
      <c r="T383" s="29">
        <f t="shared" si="31"/>
        <v>3.2659844991179283</v>
      </c>
      <c r="U383" s="29">
        <f t="shared" si="31"/>
        <v>3.449404782412623</v>
      </c>
      <c r="V383" s="29">
        <f t="shared" si="27"/>
        <v>3.3617355146763099</v>
      </c>
      <c r="W383" s="29">
        <f t="shared" si="28"/>
        <v>3.5353075072035192</v>
      </c>
      <c r="X383" s="39">
        <f t="shared" si="29"/>
        <v>3.0791260984184277</v>
      </c>
      <c r="Y383" s="39">
        <f t="shared" si="30"/>
        <v>2.8393773616010076</v>
      </c>
      <c r="Z383" s="39">
        <f t="shared" si="36"/>
        <v>3.4845912065265918</v>
      </c>
      <c r="AA383" s="39">
        <f t="shared" si="36"/>
        <v>3.6193373464298921</v>
      </c>
      <c r="AB383" s="29">
        <f t="shared" si="32"/>
        <v>3.4647885792304121</v>
      </c>
      <c r="AC383" s="29"/>
      <c r="AD383" s="71">
        <f t="shared" si="37"/>
        <v>4.1258806197332571</v>
      </c>
    </row>
    <row r="384" spans="1:30">
      <c r="A384" s="62" t="s">
        <v>33</v>
      </c>
      <c r="B384" s="30" t="s">
        <v>317</v>
      </c>
      <c r="C384" s="26">
        <v>1.75</v>
      </c>
      <c r="D384" s="26">
        <v>28.415981123570329</v>
      </c>
      <c r="E384" s="26">
        <v>31.305233604932045</v>
      </c>
      <c r="F384" s="26">
        <v>29.814029101748304</v>
      </c>
      <c r="G384" s="27">
        <v>31.654376241588604</v>
      </c>
      <c r="H384" s="38">
        <v>18.832715999999998</v>
      </c>
      <c r="I384" s="56">
        <v>16.673921652587612</v>
      </c>
      <c r="J384" s="38">
        <v>1.05</v>
      </c>
      <c r="K384" s="6">
        <v>1.1766584221025798</v>
      </c>
      <c r="L384" s="40">
        <f t="shared" si="33"/>
        <v>34.093710000000002</v>
      </c>
      <c r="M384" s="40">
        <f t="shared" si="34"/>
        <v>38.206334297355184</v>
      </c>
      <c r="N384" s="6">
        <v>32.470199999999998</v>
      </c>
      <c r="O384" s="6">
        <v>1.9536448619768543</v>
      </c>
      <c r="P384" s="40">
        <f t="shared" si="35"/>
        <v>63.435239397360853</v>
      </c>
      <c r="S384" s="29">
        <f t="shared" si="31"/>
        <v>0.55961578793542266</v>
      </c>
      <c r="T384" s="29">
        <f t="shared" si="31"/>
        <v>3.3469517025207693</v>
      </c>
      <c r="U384" s="29">
        <f t="shared" si="31"/>
        <v>3.4437852913937421</v>
      </c>
      <c r="V384" s="29">
        <f t="shared" si="27"/>
        <v>3.3949790579579218</v>
      </c>
      <c r="W384" s="29">
        <f t="shared" si="28"/>
        <v>3.4548764089082042</v>
      </c>
      <c r="X384" s="39">
        <f t="shared" si="29"/>
        <v>2.9355955701859884</v>
      </c>
      <c r="Y384" s="39">
        <f t="shared" si="30"/>
        <v>2.8138459212001012</v>
      </c>
      <c r="Z384" s="39">
        <f t="shared" si="36"/>
        <v>3.5291129097970924</v>
      </c>
      <c r="AA384" s="39">
        <f t="shared" si="36"/>
        <v>3.6430013211685202</v>
      </c>
      <c r="AB384" s="29">
        <f t="shared" si="32"/>
        <v>3.4803227456276602</v>
      </c>
      <c r="AC384" s="29"/>
      <c r="AD384" s="71">
        <f t="shared" si="37"/>
        <v>4.1500195334856667</v>
      </c>
    </row>
    <row r="385" spans="1:30">
      <c r="A385" s="62" t="s">
        <v>34</v>
      </c>
      <c r="B385" s="30" t="s">
        <v>318</v>
      </c>
      <c r="C385" s="26">
        <v>2.09</v>
      </c>
      <c r="D385" s="26">
        <v>26.90297933402336</v>
      </c>
      <c r="E385" s="26">
        <v>34.242612358054515</v>
      </c>
      <c r="F385" s="26">
        <v>28.514581824788504</v>
      </c>
      <c r="G385" s="27">
        <v>30.952685935167093</v>
      </c>
      <c r="H385" s="38">
        <v>19.629181999999997</v>
      </c>
      <c r="I385" s="56">
        <v>16.843722016193635</v>
      </c>
      <c r="J385" s="38">
        <v>1.1100000000000001</v>
      </c>
      <c r="K385" s="6">
        <v>1.2132588713483314</v>
      </c>
      <c r="L385" s="40">
        <f t="shared" si="33"/>
        <v>36.929477999999996</v>
      </c>
      <c r="M385" s="40">
        <f t="shared" si="34"/>
        <v>40.364879997984715</v>
      </c>
      <c r="N385" s="6">
        <v>33.269799999999996</v>
      </c>
      <c r="O385" s="6">
        <v>1.9408171155494933</v>
      </c>
      <c r="P385" s="40">
        <f t="shared" si="35"/>
        <v>64.570597270908522</v>
      </c>
      <c r="S385" s="29">
        <f t="shared" si="31"/>
        <v>0.73716406597671957</v>
      </c>
      <c r="T385" s="29">
        <f t="shared" si="31"/>
        <v>3.2922370363864593</v>
      </c>
      <c r="U385" s="29">
        <f t="shared" si="31"/>
        <v>3.5334708438671161</v>
      </c>
      <c r="V385" s="29">
        <f t="shared" si="27"/>
        <v>3.3504155994050016</v>
      </c>
      <c r="W385" s="29">
        <f t="shared" si="28"/>
        <v>3.4324597784077304</v>
      </c>
      <c r="X385" s="39">
        <f t="shared" si="29"/>
        <v>2.9770173365082435</v>
      </c>
      <c r="Y385" s="39">
        <f t="shared" si="30"/>
        <v>2.8239780067316311</v>
      </c>
      <c r="Z385" s="39">
        <f t="shared" si="36"/>
        <v>3.6090100939148582</v>
      </c>
      <c r="AA385" s="39">
        <f t="shared" si="36"/>
        <v>3.697960099920095</v>
      </c>
      <c r="AB385" s="29">
        <f t="shared" si="32"/>
        <v>3.5046500785906152</v>
      </c>
      <c r="AC385" s="29"/>
      <c r="AD385" s="71">
        <f t="shared" si="37"/>
        <v>4.1677591565709475</v>
      </c>
    </row>
    <row r="386" spans="1:30">
      <c r="A386" s="62" t="s">
        <v>35</v>
      </c>
      <c r="B386" s="30" t="s">
        <v>319</v>
      </c>
      <c r="C386" s="26">
        <v>2.3199999999999998</v>
      </c>
      <c r="D386" s="26">
        <v>27.424708213812707</v>
      </c>
      <c r="E386" s="26">
        <v>34.172012480199498</v>
      </c>
      <c r="F386" s="26">
        <v>29.532799104025784</v>
      </c>
      <c r="G386" s="27">
        <v>34.933852339411928</v>
      </c>
      <c r="H386" s="38">
        <v>17.833392</v>
      </c>
      <c r="I386" s="56">
        <v>17.606981329571319</v>
      </c>
      <c r="J386" s="38">
        <v>1.06</v>
      </c>
      <c r="K386" s="6">
        <v>1.172224676886445</v>
      </c>
      <c r="L386" s="40">
        <f t="shared" si="33"/>
        <v>35.006287999999998</v>
      </c>
      <c r="M386" s="40">
        <f t="shared" si="34"/>
        <v>38.712485509239471</v>
      </c>
      <c r="N386" s="6">
        <v>33.024799999999999</v>
      </c>
      <c r="O386" s="6">
        <v>1.9014589821286214</v>
      </c>
      <c r="P386" s="40">
        <f t="shared" si="35"/>
        <v>62.795302593001296</v>
      </c>
      <c r="S386" s="29">
        <f t="shared" si="31"/>
        <v>0.84156718567821853</v>
      </c>
      <c r="T386" s="29">
        <f t="shared" si="31"/>
        <v>3.311444366681275</v>
      </c>
      <c r="U386" s="29">
        <f t="shared" si="31"/>
        <v>3.5314069605064278</v>
      </c>
      <c r="V386" s="29">
        <f t="shared" si="27"/>
        <v>3.3855014797508449</v>
      </c>
      <c r="W386" s="29">
        <f t="shared" si="28"/>
        <v>3.5534563401527017</v>
      </c>
      <c r="X386" s="39">
        <f t="shared" si="29"/>
        <v>2.8810726549480661</v>
      </c>
      <c r="Y386" s="39">
        <f t="shared" si="30"/>
        <v>2.8682954898456825</v>
      </c>
      <c r="Z386" s="39">
        <f t="shared" si="36"/>
        <v>3.5555277024958589</v>
      </c>
      <c r="AA386" s="39">
        <f t="shared" si="36"/>
        <v>3.6561621709818981</v>
      </c>
      <c r="AB386" s="29">
        <f t="shared" si="32"/>
        <v>3.4972587943718834</v>
      </c>
      <c r="AC386" s="29"/>
      <c r="AD386" s="71">
        <f t="shared" si="37"/>
        <v>4.1398802712020313</v>
      </c>
    </row>
    <row r="387" spans="1:30">
      <c r="A387" s="62" t="s">
        <v>36</v>
      </c>
      <c r="B387" s="30" t="s">
        <v>320</v>
      </c>
      <c r="C387" s="26">
        <v>3.12</v>
      </c>
      <c r="D387" s="26">
        <v>25.978216102008293</v>
      </c>
      <c r="E387" s="26">
        <v>33.03717352033302</v>
      </c>
      <c r="F387" s="26">
        <v>29.031267111757625</v>
      </c>
      <c r="G387" s="27">
        <v>31.494571037697892</v>
      </c>
      <c r="H387" s="38">
        <v>17.613773999999999</v>
      </c>
      <c r="I387" s="56">
        <v>17.310325347992091</v>
      </c>
      <c r="J387" s="38">
        <v>1.08</v>
      </c>
      <c r="K387" s="6">
        <v>1.1625712494039209</v>
      </c>
      <c r="L387" s="40">
        <f t="shared" si="33"/>
        <v>35.227547999999999</v>
      </c>
      <c r="M387" s="40">
        <f t="shared" si="34"/>
        <v>37.920865270182027</v>
      </c>
      <c r="N387" s="6">
        <v>32.618099999999998</v>
      </c>
      <c r="O387" s="6">
        <v>1.9804244794326509</v>
      </c>
      <c r="P387" s="40">
        <f t="shared" si="35"/>
        <v>64.597683712582153</v>
      </c>
      <c r="S387" s="29">
        <f t="shared" si="31"/>
        <v>1.1378330018213911</v>
      </c>
      <c r="T387" s="29">
        <f t="shared" si="31"/>
        <v>3.2572583446050576</v>
      </c>
      <c r="U387" s="29">
        <f t="shared" si="31"/>
        <v>3.4976333977879892</v>
      </c>
      <c r="V387" s="29">
        <f t="shared" si="27"/>
        <v>3.3683734254393891</v>
      </c>
      <c r="W387" s="29">
        <f t="shared" si="28"/>
        <v>3.4498151829683716</v>
      </c>
      <c r="X387" s="39">
        <f t="shared" si="29"/>
        <v>2.8686812095981034</v>
      </c>
      <c r="Y387" s="39">
        <f t="shared" si="30"/>
        <v>2.851303164389424</v>
      </c>
      <c r="Z387" s="39">
        <f t="shared" si="36"/>
        <v>3.5618283901580488</v>
      </c>
      <c r="AA387" s="39">
        <f t="shared" si="36"/>
        <v>3.6355014954329756</v>
      </c>
      <c r="AB387" s="29">
        <f t="shared" si="32"/>
        <v>3.4848673490219206</v>
      </c>
      <c r="AC387" s="29"/>
      <c r="AD387" s="71">
        <f t="shared" si="37"/>
        <v>4.1681785543033385</v>
      </c>
    </row>
    <row r="388" spans="1:30">
      <c r="A388" s="62" t="s">
        <v>37</v>
      </c>
      <c r="B388" s="30" t="s">
        <v>321</v>
      </c>
      <c r="C388" s="26">
        <v>3.35</v>
      </c>
      <c r="D388" s="26">
        <v>25.961447832491846</v>
      </c>
      <c r="E388" s="26">
        <v>31.967475967680059</v>
      </c>
      <c r="F388" s="26">
        <v>29.036337732858108</v>
      </c>
      <c r="G388" s="27">
        <v>30.03191205404454</v>
      </c>
      <c r="H388" s="38">
        <v>17.696771999999999</v>
      </c>
      <c r="I388" s="56">
        <v>17.214035426228001</v>
      </c>
      <c r="J388" s="38">
        <v>1.03</v>
      </c>
      <c r="K388" s="6">
        <v>1.148132281724223</v>
      </c>
      <c r="L388" s="40">
        <f t="shared" si="33"/>
        <v>33.754953999999998</v>
      </c>
      <c r="M388" s="40">
        <f t="shared" si="34"/>
        <v>37.62636151020989</v>
      </c>
      <c r="N388" s="6">
        <v>32.771799999999999</v>
      </c>
      <c r="O388" s="6">
        <v>1.9373771874133221</v>
      </c>
      <c r="P388" s="40">
        <f t="shared" si="35"/>
        <v>63.49133771047191</v>
      </c>
      <c r="S388" s="29">
        <f t="shared" si="31"/>
        <v>1.2089603458369751</v>
      </c>
      <c r="T388" s="29">
        <f t="shared" si="31"/>
        <v>3.2566126619483442</v>
      </c>
      <c r="U388" s="29">
        <f t="shared" si="31"/>
        <v>3.4647190099293854</v>
      </c>
      <c r="V388" s="29">
        <f t="shared" si="27"/>
        <v>3.368548070876443</v>
      </c>
      <c r="W388" s="29">
        <f t="shared" si="28"/>
        <v>3.402260551431652</v>
      </c>
      <c r="X388" s="39">
        <f t="shared" si="29"/>
        <v>2.8733822500664714</v>
      </c>
      <c r="Y388" s="39">
        <f t="shared" si="30"/>
        <v>2.8457250642144762</v>
      </c>
      <c r="Z388" s="39">
        <f t="shared" si="36"/>
        <v>3.5191271917318327</v>
      </c>
      <c r="AA388" s="39">
        <f t="shared" si="36"/>
        <v>3.6277049087322015</v>
      </c>
      <c r="AB388" s="29">
        <f t="shared" si="32"/>
        <v>3.4895683894902882</v>
      </c>
      <c r="AC388" s="29"/>
      <c r="AD388" s="71">
        <f t="shared" si="37"/>
        <v>4.1509034825850923</v>
      </c>
    </row>
    <row r="389" spans="1:30">
      <c r="A389" s="62" t="s">
        <v>38</v>
      </c>
      <c r="B389" s="30" t="s">
        <v>322</v>
      </c>
      <c r="C389" s="26">
        <v>2.83</v>
      </c>
      <c r="D389" s="26">
        <v>27.395889518177267</v>
      </c>
      <c r="E389" s="26">
        <v>31.98553149232507</v>
      </c>
      <c r="F389" s="26">
        <v>29.530710585841483</v>
      </c>
      <c r="G389" s="27">
        <v>29.954240421962805</v>
      </c>
      <c r="H389" s="38">
        <v>17.14414</v>
      </c>
      <c r="I389" s="56">
        <v>17.111285248204776</v>
      </c>
      <c r="J389" s="38">
        <v>1.03</v>
      </c>
      <c r="K389" s="6">
        <v>1.0942662664056826</v>
      </c>
      <c r="L389" s="40">
        <f t="shared" si="33"/>
        <v>33.958584999999999</v>
      </c>
      <c r="M389" s="40">
        <f t="shared" si="34"/>
        <v>36.077411670262151</v>
      </c>
      <c r="N389" s="6">
        <v>32.969499999999996</v>
      </c>
      <c r="O389" s="6">
        <v>1.9533050043842288</v>
      </c>
      <c r="P389" s="40">
        <f t="shared" si="35"/>
        <v>64.399489342045825</v>
      </c>
      <c r="S389" s="29">
        <f t="shared" si="31"/>
        <v>1.0402767116551463</v>
      </c>
      <c r="T389" s="29">
        <f t="shared" si="31"/>
        <v>3.3103929845554898</v>
      </c>
      <c r="U389" s="29">
        <f t="shared" si="31"/>
        <v>3.4652836596883829</v>
      </c>
      <c r="V389" s="29">
        <f t="shared" si="27"/>
        <v>3.385430758650926</v>
      </c>
      <c r="W389" s="29">
        <f t="shared" si="28"/>
        <v>3.3996708979105241</v>
      </c>
      <c r="X389" s="39">
        <f t="shared" si="29"/>
        <v>2.8416564242601918</v>
      </c>
      <c r="Y389" s="39">
        <f t="shared" si="30"/>
        <v>2.8397382018687622</v>
      </c>
      <c r="Z389" s="39">
        <f t="shared" si="36"/>
        <v>3.5251416939084002</v>
      </c>
      <c r="AA389" s="39">
        <f t="shared" si="36"/>
        <v>3.5856669539919865</v>
      </c>
      <c r="AB389" s="29">
        <f t="shared" si="32"/>
        <v>3.4955828916668557</v>
      </c>
      <c r="AC389" s="29"/>
      <c r="AD389" s="71">
        <f t="shared" si="37"/>
        <v>4.165105703607531</v>
      </c>
    </row>
    <row r="390" spans="1:30">
      <c r="A390" s="62" t="s">
        <v>39</v>
      </c>
      <c r="B390" s="30" t="s">
        <v>323</v>
      </c>
      <c r="C390" s="26">
        <v>2.86</v>
      </c>
      <c r="D390" s="26">
        <v>26.042523100559126</v>
      </c>
      <c r="E390" s="26">
        <v>32.44367379274739</v>
      </c>
      <c r="F390" s="26">
        <v>28.595197993026499</v>
      </c>
      <c r="G390" s="27">
        <v>30.35060593894417</v>
      </c>
      <c r="H390" s="38">
        <v>18.639512999999997</v>
      </c>
      <c r="I390" s="56">
        <v>17.924534713202089</v>
      </c>
      <c r="J390" s="38">
        <v>1.02</v>
      </c>
      <c r="K390" s="6">
        <v>1.1355751206162037</v>
      </c>
      <c r="L390" s="40">
        <f t="shared" si="33"/>
        <v>33.354917999999998</v>
      </c>
      <c r="M390" s="40">
        <f t="shared" si="34"/>
        <v>37.134328461758415</v>
      </c>
      <c r="N390" s="6">
        <v>32.700899999999997</v>
      </c>
      <c r="O390" s="6">
        <v>1.806392430151774</v>
      </c>
      <c r="P390" s="40">
        <f t="shared" si="35"/>
        <v>59.07065821915014</v>
      </c>
      <c r="S390" s="29">
        <f t="shared" si="31"/>
        <v>1.0508216248317612</v>
      </c>
      <c r="T390" s="29">
        <f t="shared" si="31"/>
        <v>3.2597307059091589</v>
      </c>
      <c r="U390" s="29">
        <f t="shared" si="31"/>
        <v>3.4795054716866911</v>
      </c>
      <c r="V390" s="29">
        <f t="shared" si="27"/>
        <v>3.3532388013869001</v>
      </c>
      <c r="W390" s="29">
        <f t="shared" si="28"/>
        <v>3.4128164823455553</v>
      </c>
      <c r="X390" s="39">
        <f t="shared" si="29"/>
        <v>2.9252836823066972</v>
      </c>
      <c r="Y390" s="39">
        <f t="shared" si="30"/>
        <v>2.8861704287263068</v>
      </c>
      <c r="Z390" s="39">
        <f t="shared" si="36"/>
        <v>3.5072052277564181</v>
      </c>
      <c r="AA390" s="39">
        <f t="shared" si="36"/>
        <v>3.6145418372566143</v>
      </c>
      <c r="AB390" s="29">
        <f t="shared" si="32"/>
        <v>3.4874026004602383</v>
      </c>
      <c r="AC390" s="29"/>
      <c r="AD390" s="71">
        <f t="shared" si="37"/>
        <v>4.0787343242932916</v>
      </c>
    </row>
    <row r="391" spans="1:30">
      <c r="A391" s="63" t="s">
        <v>324</v>
      </c>
      <c r="B391" s="30" t="s">
        <v>325</v>
      </c>
      <c r="C391" s="26">
        <v>3.15</v>
      </c>
      <c r="D391" s="27">
        <v>24.277364478519846</v>
      </c>
      <c r="E391" s="27">
        <v>32.891808833330458</v>
      </c>
      <c r="F391" s="27">
        <v>27.591829637843333</v>
      </c>
      <c r="G391" s="27">
        <v>30.366813905522825</v>
      </c>
      <c r="H391" s="42">
        <v>20.360896</v>
      </c>
      <c r="I391" s="57">
        <v>16.727448005834585</v>
      </c>
      <c r="J391" s="42">
        <v>1.02</v>
      </c>
      <c r="K391" s="6">
        <v>1.1126983093083889</v>
      </c>
      <c r="L391" s="40">
        <f t="shared" si="33"/>
        <v>32.450178000000001</v>
      </c>
      <c r="M391" s="40">
        <f t="shared" si="34"/>
        <v>35.399272742506156</v>
      </c>
      <c r="N391" s="40">
        <v>31.8139</v>
      </c>
      <c r="O391" s="40">
        <v>2.0359281135291494</v>
      </c>
      <c r="P391" s="40">
        <f t="shared" si="35"/>
        <v>64.770813411005008</v>
      </c>
      <c r="Q391" s="40"/>
      <c r="R391" s="40"/>
      <c r="S391" s="29">
        <f t="shared" si="31"/>
        <v>1.1474024528375417</v>
      </c>
      <c r="T391" s="29">
        <f t="shared" si="31"/>
        <v>3.1895444132864581</v>
      </c>
      <c r="U391" s="29">
        <f t="shared" si="31"/>
        <v>3.4932236551414513</v>
      </c>
      <c r="V391" s="29">
        <f t="shared" si="27"/>
        <v>3.3175197012839091</v>
      </c>
      <c r="W391" s="29">
        <f t="shared" si="28"/>
        <v>3.4133503642860314</v>
      </c>
      <c r="X391" s="39">
        <f t="shared" si="29"/>
        <v>3.0136161985725507</v>
      </c>
      <c r="Y391" s="39">
        <f t="shared" si="30"/>
        <v>2.8170509633653911</v>
      </c>
      <c r="Z391" s="39">
        <f t="shared" si="36"/>
        <v>3.4797059284971499</v>
      </c>
      <c r="AA391" s="39">
        <f t="shared" si="36"/>
        <v>3.5666912759316967</v>
      </c>
      <c r="AB391" s="29">
        <f t="shared" si="32"/>
        <v>3.4599033012009701</v>
      </c>
      <c r="AC391" s="29"/>
      <c r="AD391" s="71">
        <f t="shared" si="37"/>
        <v>4.1708550915690337</v>
      </c>
    </row>
    <row r="392" spans="1:30">
      <c r="A392" s="63" t="s">
        <v>29</v>
      </c>
      <c r="B392" s="30" t="s">
        <v>326</v>
      </c>
      <c r="C392" s="26">
        <v>3.69</v>
      </c>
      <c r="D392" s="27">
        <v>23.973869835584516</v>
      </c>
      <c r="E392" s="27">
        <v>31.135308959447009</v>
      </c>
      <c r="F392" s="27">
        <v>27.704366683065395</v>
      </c>
      <c r="G392" s="27">
        <v>34.285318733138226</v>
      </c>
      <c r="H392" s="42">
        <v>21.602174999999999</v>
      </c>
      <c r="I392" s="57">
        <v>16.762414482626738</v>
      </c>
      <c r="J392" s="42">
        <v>1.01</v>
      </c>
      <c r="K392" s="6">
        <v>1.0880452414086528</v>
      </c>
      <c r="L392" s="40">
        <f t="shared" si="33"/>
        <v>31.620575000000002</v>
      </c>
      <c r="M392" s="40">
        <f t="shared" si="34"/>
        <v>34.063976395401397</v>
      </c>
      <c r="N392" s="40">
        <v>31.307500000000001</v>
      </c>
      <c r="O392" s="40">
        <v>1.9087685351647545</v>
      </c>
      <c r="P392" s="40">
        <f t="shared" si="35"/>
        <v>59.758770914670556</v>
      </c>
      <c r="Q392" s="40"/>
      <c r="R392" s="40"/>
      <c r="S392" s="29">
        <f t="shared" si="31"/>
        <v>1.3056264580524357</v>
      </c>
      <c r="T392" s="29">
        <f t="shared" si="31"/>
        <v>3.1769644803710078</v>
      </c>
      <c r="U392" s="29">
        <f t="shared" si="31"/>
        <v>3.4383425114949335</v>
      </c>
      <c r="V392" s="29">
        <f t="shared" si="27"/>
        <v>3.3215900427570206</v>
      </c>
      <c r="W392" s="29">
        <f t="shared" si="28"/>
        <v>3.5347172372699918</v>
      </c>
      <c r="X392" s="39">
        <f t="shared" si="29"/>
        <v>3.0727940040652184</v>
      </c>
      <c r="Y392" s="39">
        <f t="shared" si="30"/>
        <v>2.8191391468872062</v>
      </c>
      <c r="Z392" s="39">
        <f t="shared" si="36"/>
        <v>3.4538080163092189</v>
      </c>
      <c r="AA392" s="39">
        <f t="shared" si="36"/>
        <v>3.5282404152023572</v>
      </c>
      <c r="AB392" s="29">
        <f t="shared" si="32"/>
        <v>3.4438576854560505</v>
      </c>
      <c r="AC392" s="29"/>
      <c r="AD392" s="71">
        <f t="shared" si="37"/>
        <v>4.0903159735894725</v>
      </c>
    </row>
    <row r="393" spans="1:30">
      <c r="A393" s="63" t="s">
        <v>30</v>
      </c>
      <c r="B393" s="30" t="s">
        <v>327</v>
      </c>
      <c r="C393" s="26">
        <v>4.4800000000000004</v>
      </c>
      <c r="D393" s="27">
        <v>23.888166850047853</v>
      </c>
      <c r="E393" s="27">
        <v>31.86760546528588</v>
      </c>
      <c r="F393" s="27">
        <v>28.33698715499105</v>
      </c>
      <c r="G393" s="27">
        <v>36.873370830439711</v>
      </c>
      <c r="H393" s="42">
        <v>18.719815000000001</v>
      </c>
      <c r="I393" s="57">
        <v>17.461438610635575</v>
      </c>
      <c r="J393" s="42">
        <v>0.97</v>
      </c>
      <c r="K393" s="6">
        <v>1.1386033511147815</v>
      </c>
      <c r="L393" s="40">
        <f t="shared" si="33"/>
        <v>30.776644999999998</v>
      </c>
      <c r="M393" s="40">
        <f t="shared" si="34"/>
        <v>36.126176425845344</v>
      </c>
      <c r="N393" s="40">
        <v>31.7285</v>
      </c>
      <c r="O393" s="40">
        <v>1.8225732338481611</v>
      </c>
      <c r="P393" s="40">
        <f t="shared" si="35"/>
        <v>57.827514850151381</v>
      </c>
      <c r="Q393" s="40"/>
      <c r="R393" s="40"/>
      <c r="S393" s="29">
        <f t="shared" si="31"/>
        <v>1.4996230464268938</v>
      </c>
      <c r="T393" s="29">
        <f t="shared" si="31"/>
        <v>3.1733832254529446</v>
      </c>
      <c r="U393" s="29">
        <f t="shared" si="31"/>
        <v>3.4615899911630184</v>
      </c>
      <c r="V393" s="29">
        <f t="shared" si="27"/>
        <v>3.3441679179192345</v>
      </c>
      <c r="W393" s="29">
        <f t="shared" si="28"/>
        <v>3.6074896328145489</v>
      </c>
      <c r="X393" s="39">
        <f t="shared" si="29"/>
        <v>2.9295825885219817</v>
      </c>
      <c r="Y393" s="39">
        <f t="shared" si="30"/>
        <v>2.8599949416698709</v>
      </c>
      <c r="Z393" s="39">
        <f t="shared" si="36"/>
        <v>3.4267561231196448</v>
      </c>
      <c r="AA393" s="39">
        <f t="shared" si="36"/>
        <v>3.587017711323679</v>
      </c>
      <c r="AB393" s="29">
        <f t="shared" si="32"/>
        <v>3.4572153306043534</v>
      </c>
      <c r="AC393" s="29"/>
      <c r="AD393" s="71">
        <f t="shared" si="37"/>
        <v>4.0574646978791398</v>
      </c>
    </row>
    <row r="394" spans="1:30">
      <c r="A394" s="63" t="s">
        <v>31</v>
      </c>
      <c r="B394" s="30" t="s">
        <v>328</v>
      </c>
      <c r="C394" s="26">
        <v>5.49</v>
      </c>
      <c r="D394" s="27">
        <v>24.496726942546953</v>
      </c>
      <c r="E394" s="27">
        <v>32.648276244486333</v>
      </c>
      <c r="F394" s="27">
        <v>28.593007642651592</v>
      </c>
      <c r="G394" s="27">
        <v>26.288937674565968</v>
      </c>
      <c r="H394" s="42">
        <v>20.708740000000002</v>
      </c>
      <c r="I394" s="57">
        <v>18.024468434007762</v>
      </c>
      <c r="J394" s="42">
        <v>1.01</v>
      </c>
      <c r="K394" s="6">
        <v>1.1133786401156736</v>
      </c>
      <c r="L394" s="40">
        <f t="shared" si="33"/>
        <v>32.178196</v>
      </c>
      <c r="M394" s="40">
        <f t="shared" si="34"/>
        <v>35.471798122629316</v>
      </c>
      <c r="N394" s="40">
        <v>31.8596</v>
      </c>
      <c r="O394" s="40">
        <v>1.90926348855937</v>
      </c>
      <c r="P394" s="40">
        <f t="shared" si="35"/>
        <v>60.828371040106106</v>
      </c>
      <c r="Q394" s="40"/>
      <c r="R394" s="40"/>
      <c r="S394" s="29">
        <f t="shared" si="31"/>
        <v>1.7029282555214393</v>
      </c>
      <c r="T394" s="29">
        <f t="shared" si="31"/>
        <v>3.1985395144444269</v>
      </c>
      <c r="U394" s="29">
        <f t="shared" si="31"/>
        <v>3.4857920593666032</v>
      </c>
      <c r="V394" s="29">
        <f t="shared" si="27"/>
        <v>3.3531621999145638</v>
      </c>
      <c r="W394" s="29">
        <f t="shared" si="28"/>
        <v>3.269148229959066</v>
      </c>
      <c r="X394" s="39">
        <f t="shared" si="29"/>
        <v>3.0305558333828255</v>
      </c>
      <c r="Y394" s="39">
        <f t="shared" si="30"/>
        <v>2.8917301922511536</v>
      </c>
      <c r="Z394" s="39">
        <f t="shared" si="36"/>
        <v>3.4712890803284475</v>
      </c>
      <c r="AA394" s="39">
        <f t="shared" si="36"/>
        <v>3.5687379616824484</v>
      </c>
      <c r="AB394" s="29">
        <f t="shared" si="32"/>
        <v>3.4613387494752796</v>
      </c>
      <c r="AC394" s="29"/>
      <c r="AD394" s="71">
        <f t="shared" si="37"/>
        <v>4.1080563090838034</v>
      </c>
    </row>
    <row r="395" spans="1:30">
      <c r="A395" s="63" t="s">
        <v>32</v>
      </c>
      <c r="B395" s="30" t="s">
        <v>329</v>
      </c>
      <c r="C395" s="26">
        <v>6.4779999999999998</v>
      </c>
      <c r="D395" s="27">
        <v>25.054111807630392</v>
      </c>
      <c r="E395" s="27">
        <v>33.199288446609572</v>
      </c>
      <c r="F395" s="27">
        <v>28.233508904814222</v>
      </c>
      <c r="G395" s="27">
        <v>31.339804504766089</v>
      </c>
      <c r="H395" s="42">
        <v>27.344387999999999</v>
      </c>
      <c r="I395" s="57">
        <v>17.761434756641744</v>
      </c>
      <c r="J395" s="42">
        <v>0.98</v>
      </c>
      <c r="K395" s="6">
        <v>1.1174308221760991</v>
      </c>
      <c r="L395" s="40">
        <f t="shared" si="33"/>
        <v>31.159883999999998</v>
      </c>
      <c r="M395" s="40">
        <f t="shared" si="34"/>
        <v>35.529606935746813</v>
      </c>
      <c r="N395" s="40">
        <v>31.7958</v>
      </c>
      <c r="O395" s="40">
        <v>1.8732588117844597</v>
      </c>
      <c r="P395" s="40">
        <f t="shared" si="35"/>
        <v>59.561762527736327</v>
      </c>
      <c r="Q395" s="40"/>
      <c r="R395" s="40"/>
      <c r="S395" s="29">
        <f t="shared" si="31"/>
        <v>1.8684118207491376</v>
      </c>
      <c r="T395" s="29">
        <f t="shared" si="31"/>
        <v>3.2210379580779001</v>
      </c>
      <c r="U395" s="29">
        <f t="shared" si="31"/>
        <v>3.5025284433617303</v>
      </c>
      <c r="V395" s="29">
        <f t="shared" si="27"/>
        <v>3.3405095315590247</v>
      </c>
      <c r="W395" s="29">
        <f t="shared" si="28"/>
        <v>3.4448889990260354</v>
      </c>
      <c r="X395" s="39">
        <f t="shared" si="29"/>
        <v>3.3085113158571162</v>
      </c>
      <c r="Y395" s="39">
        <f t="shared" si="30"/>
        <v>2.8770295201479681</v>
      </c>
      <c r="Z395" s="39">
        <f t="shared" si="36"/>
        <v>3.4391314982741803</v>
      </c>
      <c r="AA395" s="39">
        <f t="shared" si="36"/>
        <v>3.5703663470881732</v>
      </c>
      <c r="AB395" s="29">
        <f t="shared" si="32"/>
        <v>3.4593342055916998</v>
      </c>
      <c r="AC395" s="29"/>
      <c r="AD395" s="71">
        <f t="shared" si="37"/>
        <v>4.0870137998517055</v>
      </c>
    </row>
    <row r="396" spans="1:30">
      <c r="A396" s="63" t="s">
        <v>33</v>
      </c>
      <c r="B396" s="30" t="s">
        <v>330</v>
      </c>
      <c r="C396" s="26">
        <v>7.18</v>
      </c>
      <c r="D396" s="27">
        <v>28.550663071323775</v>
      </c>
      <c r="E396" s="27">
        <v>34.551385814182417</v>
      </c>
      <c r="F396" s="27">
        <v>29.683582336802754</v>
      </c>
      <c r="G396" s="27">
        <v>30.619258323062358</v>
      </c>
      <c r="H396" s="42">
        <v>28.323841000000002</v>
      </c>
      <c r="I396" s="57">
        <v>17.215037139967102</v>
      </c>
      <c r="J396" s="42">
        <v>0.98</v>
      </c>
      <c r="K396" s="6">
        <v>1.1659300646873116</v>
      </c>
      <c r="L396" s="40">
        <f t="shared" si="33"/>
        <v>30.502597999999999</v>
      </c>
      <c r="M396" s="40">
        <f t="shared" si="34"/>
        <v>36.289689856399043</v>
      </c>
      <c r="N396" s="40">
        <v>31.1251</v>
      </c>
      <c r="O396" s="40">
        <v>1.9649162221629184</v>
      </c>
      <c r="P396" s="40">
        <f t="shared" si="35"/>
        <v>61.158213906443052</v>
      </c>
      <c r="Q396" s="40"/>
      <c r="R396" s="40"/>
      <c r="S396" s="29">
        <f t="shared" si="31"/>
        <v>1.9712993830601329</v>
      </c>
      <c r="T396" s="29">
        <f t="shared" si="31"/>
        <v>3.3516801607473434</v>
      </c>
      <c r="U396" s="29">
        <f t="shared" si="31"/>
        <v>3.5424476598052963</v>
      </c>
      <c r="V396" s="29">
        <f t="shared" si="27"/>
        <v>3.3905941096950181</v>
      </c>
      <c r="W396" s="29">
        <f t="shared" si="28"/>
        <v>3.4216291679591189</v>
      </c>
      <c r="X396" s="39">
        <f t="shared" si="29"/>
        <v>3.3437038881598746</v>
      </c>
      <c r="Y396" s="39">
        <f t="shared" si="30"/>
        <v>2.8457832542071029</v>
      </c>
      <c r="Z396" s="39">
        <f t="shared" si="36"/>
        <v>3.4178118603135967</v>
      </c>
      <c r="AA396" s="39">
        <f t="shared" si="36"/>
        <v>3.5915336749332663</v>
      </c>
      <c r="AB396" s="29">
        <f t="shared" si="32"/>
        <v>3.4380145676311162</v>
      </c>
      <c r="AC396" s="29"/>
      <c r="AD396" s="71">
        <f t="shared" si="37"/>
        <v>4.1134641770118483</v>
      </c>
    </row>
    <row r="397" spans="1:30">
      <c r="A397" s="63" t="s">
        <v>34</v>
      </c>
      <c r="B397" s="30" t="s">
        <v>331</v>
      </c>
      <c r="C397" s="26">
        <v>6.19</v>
      </c>
      <c r="D397" s="27">
        <v>29.270615799010695</v>
      </c>
      <c r="E397" s="27">
        <v>36.460247599841381</v>
      </c>
      <c r="F397" s="27">
        <v>29.224583371574038</v>
      </c>
      <c r="G397" s="27">
        <v>29.367292932303972</v>
      </c>
      <c r="H397" s="42">
        <v>25.250014</v>
      </c>
      <c r="I397" s="57">
        <v>17.041047181847137</v>
      </c>
      <c r="J397" s="42">
        <v>1.06</v>
      </c>
      <c r="K397" s="6">
        <v>1.1634186841703622</v>
      </c>
      <c r="L397" s="40">
        <f t="shared" si="33"/>
        <v>32.640262</v>
      </c>
      <c r="M397" s="40">
        <f t="shared" si="34"/>
        <v>35.824802516052713</v>
      </c>
      <c r="N397" s="40">
        <v>30.7927</v>
      </c>
      <c r="O397" s="40">
        <v>1.8257566049750049</v>
      </c>
      <c r="P397" s="40">
        <f t="shared" si="35"/>
        <v>56.219975410013831</v>
      </c>
      <c r="Q397" s="40"/>
      <c r="R397" s="40"/>
      <c r="S397" s="29">
        <f t="shared" si="31"/>
        <v>1.8229350866965048</v>
      </c>
      <c r="T397" s="29">
        <f t="shared" si="31"/>
        <v>3.3765841390547688</v>
      </c>
      <c r="U397" s="29">
        <f t="shared" si="31"/>
        <v>3.5962225602269475</v>
      </c>
      <c r="V397" s="29">
        <f t="shared" si="27"/>
        <v>3.375010251365123</v>
      </c>
      <c r="W397" s="29">
        <f t="shared" si="28"/>
        <v>3.3798815697777567</v>
      </c>
      <c r="X397" s="39">
        <f t="shared" si="29"/>
        <v>3.2288267101766608</v>
      </c>
      <c r="Y397" s="39">
        <f t="shared" si="30"/>
        <v>2.8356249738466817</v>
      </c>
      <c r="Z397" s="39">
        <f t="shared" si="36"/>
        <v>3.4855465570244748</v>
      </c>
      <c r="AA397" s="39">
        <f t="shared" si="36"/>
        <v>3.5786404612371499</v>
      </c>
      <c r="AB397" s="29">
        <f t="shared" si="32"/>
        <v>3.4272776489004988</v>
      </c>
      <c r="AC397" s="29"/>
      <c r="AD397" s="71">
        <f t="shared" si="37"/>
        <v>4.0292721280897066</v>
      </c>
    </row>
    <row r="398" spans="1:30">
      <c r="A398" s="63" t="s">
        <v>35</v>
      </c>
      <c r="B398" s="30" t="s">
        <v>332</v>
      </c>
      <c r="C398" s="26">
        <v>6.3360000000000003</v>
      </c>
      <c r="D398" s="27">
        <v>28.314572741733517</v>
      </c>
      <c r="E398" s="27">
        <v>36.109203940400491</v>
      </c>
      <c r="F398" s="27">
        <v>29.402401808489167</v>
      </c>
      <c r="G398" s="27">
        <v>28.676908195489677</v>
      </c>
      <c r="H398" s="42">
        <v>20.306880000000003</v>
      </c>
      <c r="I398" s="57">
        <v>16.749405946206075</v>
      </c>
      <c r="J398" s="42">
        <v>1.0900000000000001</v>
      </c>
      <c r="K398" s="6">
        <v>1.1390088264463334</v>
      </c>
      <c r="L398" s="40">
        <f t="shared" si="33"/>
        <v>33.537120000000002</v>
      </c>
      <c r="M398" s="40">
        <f t="shared" si="34"/>
        <v>35.045023572100789</v>
      </c>
      <c r="N398" s="40">
        <v>30.768000000000001</v>
      </c>
      <c r="O398" s="40">
        <v>1.7274586014834505</v>
      </c>
      <c r="P398" s="40">
        <f t="shared" si="35"/>
        <v>53.150446250442805</v>
      </c>
      <c r="Q398" s="40"/>
      <c r="R398" s="40"/>
      <c r="S398" s="29">
        <f t="shared" si="31"/>
        <v>1.8462476545121247</v>
      </c>
      <c r="T398" s="29">
        <f t="shared" si="31"/>
        <v>3.3433766099846252</v>
      </c>
      <c r="U398" s="29">
        <f t="shared" si="31"/>
        <v>3.5865477896406714</v>
      </c>
      <c r="V398" s="29">
        <f t="shared" si="27"/>
        <v>3.3810763651741476</v>
      </c>
      <c r="W398" s="29">
        <f t="shared" si="28"/>
        <v>3.35609220641566</v>
      </c>
      <c r="X398" s="39">
        <f t="shared" si="29"/>
        <v>3.010959744884758</v>
      </c>
      <c r="Y398" s="39">
        <f t="shared" si="30"/>
        <v>2.8183627917440006</v>
      </c>
      <c r="Z398" s="39">
        <f t="shared" si="36"/>
        <v>3.5126528850874763</v>
      </c>
      <c r="AA398" s="39">
        <f t="shared" si="36"/>
        <v>3.5566336225758537</v>
      </c>
      <c r="AB398" s="29">
        <f t="shared" si="32"/>
        <v>3.4264751888464238</v>
      </c>
      <c r="AC398" s="29"/>
      <c r="AD398" s="71">
        <f t="shared" si="37"/>
        <v>3.9731265008099594</v>
      </c>
    </row>
    <row r="399" spans="1:30">
      <c r="A399" s="63" t="s">
        <v>36</v>
      </c>
      <c r="B399" s="30" t="s">
        <v>333</v>
      </c>
      <c r="C399" s="26">
        <v>6.4824999999999999</v>
      </c>
      <c r="D399" s="27">
        <v>28.87740031794397</v>
      </c>
      <c r="E399" s="27">
        <v>38.112023865739381</v>
      </c>
      <c r="F399" s="27">
        <v>29.340605264213501</v>
      </c>
      <c r="G399" s="27">
        <v>29.517511452893544</v>
      </c>
      <c r="H399" s="42">
        <v>21.399279999999997</v>
      </c>
      <c r="I399" s="57">
        <v>16.526799303937871</v>
      </c>
      <c r="J399" s="42">
        <v>1.08</v>
      </c>
      <c r="K399" s="6">
        <v>1.1309493522482341</v>
      </c>
      <c r="L399" s="40">
        <f t="shared" si="33"/>
        <v>33.016032000000003</v>
      </c>
      <c r="M399" s="40">
        <f t="shared" si="34"/>
        <v>34.573574077969418</v>
      </c>
      <c r="N399" s="40">
        <v>30.570399999999999</v>
      </c>
      <c r="O399" s="40">
        <v>1.7781188355721436</v>
      </c>
      <c r="P399" s="40">
        <f t="shared" si="35"/>
        <v>54.357804050974657</v>
      </c>
      <c r="Q399" s="40"/>
      <c r="R399" s="40"/>
      <c r="S399" s="29">
        <f t="shared" si="31"/>
        <v>1.8691062384306825</v>
      </c>
      <c r="T399" s="29">
        <f t="shared" si="31"/>
        <v>3.3630592932811889</v>
      </c>
      <c r="U399" s="29">
        <f t="shared" si="31"/>
        <v>3.6405298193728242</v>
      </c>
      <c r="V399" s="29">
        <f t="shared" si="27"/>
        <v>3.3789724018208509</v>
      </c>
      <c r="W399" s="29">
        <f t="shared" si="28"/>
        <v>3.3849836958025605</v>
      </c>
      <c r="X399" s="39">
        <f t="shared" si="29"/>
        <v>3.0633572766019914</v>
      </c>
      <c r="Y399" s="39">
        <f t="shared" si="30"/>
        <v>2.8049832635584764</v>
      </c>
      <c r="Z399" s="39">
        <f t="shared" si="36"/>
        <v>3.4969932616768524</v>
      </c>
      <c r="AA399" s="39">
        <f t="shared" si="36"/>
        <v>3.5430896352822776</v>
      </c>
      <c r="AB399" s="29">
        <f t="shared" si="32"/>
        <v>3.4200322205407239</v>
      </c>
      <c r="AC399" s="29"/>
      <c r="AD399" s="71">
        <f t="shared" si="37"/>
        <v>3.9955881920537162</v>
      </c>
    </row>
    <row r="400" spans="1:30">
      <c r="A400" s="63" t="s">
        <v>37</v>
      </c>
      <c r="B400" s="30" t="s">
        <v>334</v>
      </c>
      <c r="C400" s="26">
        <v>6.7200000000000006</v>
      </c>
      <c r="D400" s="27">
        <v>28.436676448179135</v>
      </c>
      <c r="E400" s="27">
        <v>35.573106118297389</v>
      </c>
      <c r="F400" s="27">
        <v>28.272424383918221</v>
      </c>
      <c r="G400" s="27">
        <v>27.464862891628879</v>
      </c>
      <c r="H400" s="42">
        <v>16.094245000000001</v>
      </c>
      <c r="I400" s="57">
        <v>16.418563185176755</v>
      </c>
      <c r="J400" s="42">
        <v>1.0900000000000001</v>
      </c>
      <c r="K400" s="6">
        <v>1.1431591860610233</v>
      </c>
      <c r="L400" s="40">
        <f t="shared" si="33"/>
        <v>33.099485000000001</v>
      </c>
      <c r="M400" s="40">
        <f t="shared" si="34"/>
        <v>34.713743423522061</v>
      </c>
      <c r="N400" s="40">
        <v>30.366499999999998</v>
      </c>
      <c r="O400" s="40">
        <v>1.7094541517138571</v>
      </c>
      <c r="P400" s="40">
        <f t="shared" si="35"/>
        <v>51.910139498018836</v>
      </c>
      <c r="Q400" s="40"/>
      <c r="R400" s="40"/>
      <c r="S400" s="29">
        <f t="shared" si="31"/>
        <v>1.9050881545350582</v>
      </c>
      <c r="T400" s="29">
        <f t="shared" si="31"/>
        <v>3.3476797362277879</v>
      </c>
      <c r="U400" s="29">
        <f t="shared" si="31"/>
        <v>3.571589906249534</v>
      </c>
      <c r="V400" s="29">
        <f t="shared" si="27"/>
        <v>3.3418869262144759</v>
      </c>
      <c r="W400" s="29">
        <f t="shared" si="28"/>
        <v>3.3129074746695752</v>
      </c>
      <c r="X400" s="39">
        <f t="shared" si="29"/>
        <v>2.7784617546725676</v>
      </c>
      <c r="Y400" s="39">
        <f t="shared" si="30"/>
        <v>2.7984125962477657</v>
      </c>
      <c r="Z400" s="39">
        <f t="shared" si="36"/>
        <v>3.4995177233495895</v>
      </c>
      <c r="AA400" s="39">
        <f t="shared" si="36"/>
        <v>3.5471356726185856</v>
      </c>
      <c r="AB400" s="29">
        <f t="shared" si="32"/>
        <v>3.413340027108537</v>
      </c>
      <c r="AC400" s="29"/>
      <c r="AD400" s="71">
        <f t="shared" si="37"/>
        <v>3.9495141371408407</v>
      </c>
    </row>
    <row r="401" spans="1:30">
      <c r="A401" s="63" t="s">
        <v>38</v>
      </c>
      <c r="B401" s="30" t="s">
        <v>335</v>
      </c>
      <c r="C401" s="26">
        <v>7.0379999999999994</v>
      </c>
      <c r="D401" s="27">
        <v>29.589383573787146</v>
      </c>
      <c r="E401" s="27">
        <v>38.162172843964299</v>
      </c>
      <c r="F401" s="27">
        <v>29.841061639056946</v>
      </c>
      <c r="G401" s="27">
        <v>30.253136067954646</v>
      </c>
      <c r="H401" s="42">
        <v>17.541461999999999</v>
      </c>
      <c r="I401" s="57">
        <v>15.893225290289491</v>
      </c>
      <c r="J401" s="42">
        <v>1.1399999999999999</v>
      </c>
      <c r="K401" s="6">
        <v>1.1698344109001964</v>
      </c>
      <c r="L401" s="40">
        <f t="shared" si="33"/>
        <v>34.478045999999999</v>
      </c>
      <c r="M401" s="40">
        <f t="shared" si="34"/>
        <v>35.38035493982445</v>
      </c>
      <c r="N401" s="40">
        <v>30.2439</v>
      </c>
      <c r="O401" s="40">
        <v>1.6419097439205292</v>
      </c>
      <c r="P401" s="40">
        <f t="shared" si="35"/>
        <v>49.657754104158094</v>
      </c>
      <c r="Q401" s="40"/>
      <c r="R401" s="40"/>
      <c r="S401" s="29">
        <f t="shared" si="31"/>
        <v>1.9513240388993933</v>
      </c>
      <c r="T401" s="29">
        <f t="shared" si="31"/>
        <v>3.3874156339473087</v>
      </c>
      <c r="U401" s="29">
        <f t="shared" si="31"/>
        <v>3.641844785314504</v>
      </c>
      <c r="V401" s="29">
        <f t="shared" si="27"/>
        <v>3.3958853524190737</v>
      </c>
      <c r="W401" s="29">
        <f t="shared" si="28"/>
        <v>3.4095998507712366</v>
      </c>
      <c r="X401" s="39">
        <f t="shared" si="29"/>
        <v>2.864567335807938</v>
      </c>
      <c r="Y401" s="39">
        <f t="shared" si="30"/>
        <v>2.7658929360555691</v>
      </c>
      <c r="Z401" s="39">
        <f t="shared" si="36"/>
        <v>3.5403227736560141</v>
      </c>
      <c r="AA401" s="39">
        <f t="shared" si="36"/>
        <v>3.5661567208979492</v>
      </c>
      <c r="AB401" s="29">
        <f t="shared" si="32"/>
        <v>3.4092945112496102</v>
      </c>
      <c r="AC401" s="29"/>
      <c r="AD401" s="71">
        <f t="shared" si="37"/>
        <v>3.9051545536074217</v>
      </c>
    </row>
    <row r="402" spans="1:30">
      <c r="A402" s="63" t="s">
        <v>39</v>
      </c>
      <c r="B402" s="30" t="s">
        <v>336</v>
      </c>
      <c r="C402" s="26">
        <v>7.76</v>
      </c>
      <c r="D402" s="27">
        <v>30.266951875733742</v>
      </c>
      <c r="E402" s="27">
        <v>37.831838235931102</v>
      </c>
      <c r="F402" s="27">
        <v>28.668561834246727</v>
      </c>
      <c r="G402" s="27">
        <v>30.245005012946798</v>
      </c>
      <c r="H402" s="42">
        <v>20.249276000000002</v>
      </c>
      <c r="I402" s="57">
        <v>17.380829368460262</v>
      </c>
      <c r="J402" s="42">
        <v>1.2</v>
      </c>
      <c r="K402" s="6">
        <v>1.1892100866770987</v>
      </c>
      <c r="L402" s="40">
        <f t="shared" si="33"/>
        <v>36.267359999999996</v>
      </c>
      <c r="M402" s="40">
        <f t="shared" si="34"/>
        <v>35.941258607624619</v>
      </c>
      <c r="N402" s="40">
        <v>30.222799999999999</v>
      </c>
      <c r="O402" s="40">
        <v>1.5985200121963379</v>
      </c>
      <c r="P402" s="40">
        <f t="shared" si="35"/>
        <v>48.311750624607477</v>
      </c>
      <c r="Q402" s="40"/>
      <c r="R402" s="40"/>
      <c r="S402" s="29">
        <f t="shared" si="31"/>
        <v>2.0489823341951272</v>
      </c>
      <c r="T402" s="29">
        <f t="shared" si="31"/>
        <v>3.4100564201018018</v>
      </c>
      <c r="U402" s="29">
        <f t="shared" si="31"/>
        <v>3.6331510294794809</v>
      </c>
      <c r="V402" s="29">
        <f t="shared" si="27"/>
        <v>3.3558011158971741</v>
      </c>
      <c r="W402" s="29">
        <f t="shared" si="28"/>
        <v>3.409331047303509</v>
      </c>
      <c r="X402" s="39">
        <f t="shared" si="29"/>
        <v>3.0081190398269717</v>
      </c>
      <c r="Y402" s="39">
        <f t="shared" si="30"/>
        <v>2.8553678384029699</v>
      </c>
      <c r="Z402" s="39">
        <f t="shared" si="36"/>
        <v>3.5909181632180514</v>
      </c>
      <c r="AA402" s="39">
        <f t="shared" si="36"/>
        <v>3.5818859004312924</v>
      </c>
      <c r="AB402" s="29">
        <f t="shared" si="32"/>
        <v>3.4085966064240969</v>
      </c>
      <c r="AC402" s="29"/>
      <c r="AD402" s="71">
        <f t="shared" si="37"/>
        <v>3.8776748152231</v>
      </c>
    </row>
    <row r="403" spans="1:30" s="37" customFormat="1">
      <c r="A403" s="49" t="s">
        <v>337</v>
      </c>
      <c r="B403" s="32" t="s">
        <v>338</v>
      </c>
      <c r="C403" s="33">
        <v>9.1080000000000005</v>
      </c>
      <c r="D403" s="33">
        <v>31.120805917147219</v>
      </c>
      <c r="E403" s="33">
        <v>42.470926999148915</v>
      </c>
      <c r="F403" s="33">
        <v>33.847868056843112</v>
      </c>
      <c r="G403" s="33">
        <v>39.38427432466495</v>
      </c>
      <c r="H403" s="34">
        <v>18.568155999999998</v>
      </c>
      <c r="I403" s="34"/>
      <c r="J403" s="34">
        <v>1.24</v>
      </c>
      <c r="K403" s="46"/>
      <c r="L403" s="46"/>
      <c r="M403" s="46"/>
      <c r="N403" s="35">
        <v>30.439599999999999</v>
      </c>
      <c r="O403" s="35">
        <v>1.6295906681639709</v>
      </c>
      <c r="P403" s="40">
        <f t="shared" si="35"/>
        <v>49.604088102644006</v>
      </c>
      <c r="Q403" s="35"/>
      <c r="R403" s="35"/>
      <c r="S403" s="36">
        <f t="shared" si="31"/>
        <v>2.2091531482014934</v>
      </c>
      <c r="T403" s="36">
        <f t="shared" si="31"/>
        <v>3.4378765960554336</v>
      </c>
      <c r="U403" s="36">
        <f t="shared" si="31"/>
        <v>3.7488197712390527</v>
      </c>
      <c r="V403" s="36">
        <f t="shared" ref="V403:W405" si="38">LN(F403)</f>
        <v>3.5218760153022481</v>
      </c>
      <c r="W403" s="36">
        <f t="shared" si="38"/>
        <v>3.6733666078151712</v>
      </c>
      <c r="X403" s="36"/>
      <c r="Y403" s="36"/>
      <c r="Z403" s="36"/>
      <c r="AA403" s="36"/>
      <c r="AB403" s="36">
        <f t="shared" si="32"/>
        <v>3.4157443923026789</v>
      </c>
      <c r="AC403" s="36"/>
      <c r="AD403" s="71">
        <f t="shared" si="37"/>
        <v>3.9040732517586973</v>
      </c>
    </row>
    <row r="404" spans="1:30">
      <c r="A404" s="48" t="s">
        <v>29</v>
      </c>
      <c r="B404" s="30" t="s">
        <v>339</v>
      </c>
      <c r="C404" s="26">
        <v>11.1625</v>
      </c>
      <c r="D404" s="26">
        <v>32.763196223324378</v>
      </c>
      <c r="E404" s="26">
        <v>44.86133721064521</v>
      </c>
      <c r="F404" s="27">
        <v>33.609401916816331</v>
      </c>
      <c r="G404" s="27">
        <v>44.437160129702328</v>
      </c>
      <c r="H404" s="38">
        <v>16.923168</v>
      </c>
      <c r="I404" s="38"/>
      <c r="J404" s="38">
        <v>1.24</v>
      </c>
      <c r="N404" s="6">
        <v>31.339200000000002</v>
      </c>
      <c r="O404" s="6">
        <v>1.4198893942829234</v>
      </c>
      <c r="P404" s="40">
        <f t="shared" si="35"/>
        <v>44.498197705311398</v>
      </c>
      <c r="S404" s="29">
        <f t="shared" si="31"/>
        <v>2.4125599462026175</v>
      </c>
      <c r="T404" s="29">
        <f t="shared" si="31"/>
        <v>3.4893058190402733</v>
      </c>
      <c r="U404" s="29">
        <f t="shared" si="31"/>
        <v>3.8035763371775606</v>
      </c>
      <c r="V404" s="29">
        <f t="shared" si="38"/>
        <v>3.5148058467800039</v>
      </c>
      <c r="W404" s="29">
        <f t="shared" si="38"/>
        <v>3.7940760592574705</v>
      </c>
      <c r="X404" s="29"/>
      <c r="Y404" s="29"/>
      <c r="Z404" s="29"/>
      <c r="AA404" s="29"/>
      <c r="AB404" s="29">
        <f t="shared" si="32"/>
        <v>3.4448697101183416</v>
      </c>
      <c r="AC404" s="29"/>
      <c r="AD404" s="71">
        <f t="shared" si="37"/>
        <v>3.7954486873477684</v>
      </c>
    </row>
    <row r="405" spans="1:30">
      <c r="A405" s="48" t="s">
        <v>30</v>
      </c>
      <c r="B405" s="30" t="s">
        <v>340</v>
      </c>
      <c r="C405" s="26">
        <v>11.385</v>
      </c>
      <c r="D405" s="26">
        <v>34.971599490535539</v>
      </c>
      <c r="E405" s="26">
        <v>46.13533208179247</v>
      </c>
      <c r="F405" s="27">
        <v>48.01537727700498</v>
      </c>
      <c r="G405" s="27">
        <v>43.528156570859785</v>
      </c>
      <c r="H405" s="38">
        <v>0</v>
      </c>
      <c r="I405" s="38"/>
      <c r="N405" s="6">
        <v>32.107799999999997</v>
      </c>
      <c r="O405" s="6">
        <v>1.4126542429181745</v>
      </c>
      <c r="P405" s="40">
        <f t="shared" si="35"/>
        <v>45.357219900768158</v>
      </c>
      <c r="S405" s="29">
        <f t="shared" si="31"/>
        <v>2.4322966995157027</v>
      </c>
      <c r="T405" s="29">
        <f t="shared" si="31"/>
        <v>3.5545362889636789</v>
      </c>
      <c r="U405" s="29">
        <f t="shared" si="31"/>
        <v>3.8315790790493183</v>
      </c>
      <c r="V405" s="29">
        <f t="shared" si="38"/>
        <v>3.8715213195412068</v>
      </c>
      <c r="W405" s="29">
        <f t="shared" si="38"/>
        <v>3.7734080061919451</v>
      </c>
      <c r="X405" s="29"/>
      <c r="Y405" s="29"/>
      <c r="Z405" s="29"/>
      <c r="AA405" s="29"/>
      <c r="AB405" s="29">
        <f t="shared" si="32"/>
        <v>3.4690989912727281</v>
      </c>
      <c r="AC405" s="29"/>
      <c r="AD405" s="71">
        <f t="shared" si="37"/>
        <v>3.8145693678756034</v>
      </c>
    </row>
    <row r="406" spans="1:30">
      <c r="B406" s="30"/>
    </row>
    <row r="407" spans="1:30">
      <c r="B407" s="30"/>
    </row>
    <row r="408" spans="1:30">
      <c r="B408" s="30"/>
    </row>
    <row r="409" spans="1:30">
      <c r="B409" s="30"/>
    </row>
    <row r="410" spans="1:30">
      <c r="B410" s="30"/>
    </row>
    <row r="411" spans="1:30">
      <c r="B411" s="30"/>
    </row>
    <row r="412" spans="1:30">
      <c r="B412" s="30"/>
    </row>
    <row r="413" spans="1:30">
      <c r="B413" s="30"/>
    </row>
    <row r="414" spans="1:30">
      <c r="B414" s="30"/>
    </row>
  </sheetData>
  <mergeCells count="1">
    <mergeCell ref="F1:G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Price-ใช้ RUN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ปิติ รุ่งเรือง</dc:creator>
  <cp:lastModifiedBy>ปิติ รุ่งเรือง</cp:lastModifiedBy>
  <dcterms:created xsi:type="dcterms:W3CDTF">2020-07-24T08:57:42Z</dcterms:created>
  <dcterms:modified xsi:type="dcterms:W3CDTF">2020-08-04T05:24:57Z</dcterms:modified>
</cp:coreProperties>
</file>