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2/Statistics/ASSESSMENT/"/>
    </mc:Choice>
  </mc:AlternateContent>
  <xr:revisionPtr revIDLastSave="0" documentId="8_{DE739D5E-7EB3-4E2B-879E-94FD18EC1641}" xr6:coauthVersionLast="47" xr6:coauthVersionMax="47" xr10:uidLastSave="{00000000-0000-0000-0000-000000000000}"/>
  <bookViews>
    <workbookView xWindow="-108" yWindow="-108" windowWidth="23256" windowHeight="12456" activeTab="1" xr2:uid="{39752037-3537-49D9-8845-EAB876C128D0}"/>
  </bookViews>
  <sheets>
    <sheet name="Z-TEST Q.1" sheetId="1" r:id="rId1"/>
    <sheet name="CHI_SQUARE  Q.2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5" i="1"/>
  <c r="B22" i="4"/>
  <c r="F19" i="4"/>
  <c r="F16" i="4"/>
  <c r="F17" i="4"/>
  <c r="F18" i="4"/>
  <c r="F15" i="4"/>
  <c r="E16" i="4"/>
  <c r="E17" i="4"/>
  <c r="E18" i="4"/>
  <c r="E15" i="4"/>
  <c r="D16" i="4"/>
  <c r="D17" i="4"/>
  <c r="D18" i="4"/>
  <c r="D15" i="4"/>
  <c r="C10" i="4"/>
  <c r="C9" i="4"/>
  <c r="B11" i="4"/>
  <c r="B10" i="4"/>
  <c r="B9" i="4"/>
  <c r="C11" i="4"/>
  <c r="D10" i="4"/>
  <c r="D9" i="4"/>
  <c r="D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tc={11E86B97-5448-D949-B66B-AC32D843A009}</author>
  </authors>
  <commentList>
    <comment ref="A5" authorId="0" shapeId="0" xr:uid="{11E86B97-5448-D949-B66B-AC32D843A00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section calculated the z- statistic to compare the means of two groups with known variances.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tc={2112F442-F692-F74B-96C7-A780E1645C74}</author>
  </authors>
  <commentList>
    <comment ref="A24" authorId="0" shapeId="0" xr:uid="{2112F442-F692-F74B-96C7-A780E1645C7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access association between smoking and cancer diagnosis</t>
      </text>
    </comment>
  </commentList>
</comments>
</file>

<file path=xl/sharedStrings.xml><?xml version="1.0" encoding="utf-8"?>
<sst xmlns="http://schemas.openxmlformats.org/spreadsheetml/2006/main" count="48" uniqueCount="37">
  <si>
    <t xml:space="preserve">Girls </t>
  </si>
  <si>
    <t>Boys</t>
  </si>
  <si>
    <t>Mean</t>
  </si>
  <si>
    <t>Standard Deviation</t>
  </si>
  <si>
    <t>Size</t>
  </si>
  <si>
    <t>CATEGORY</t>
  </si>
  <si>
    <t>DIAGNOSED AS CANCER</t>
  </si>
  <si>
    <t>WITHOUT CANCER</t>
  </si>
  <si>
    <t>TOTAL</t>
  </si>
  <si>
    <t>SMOKERS</t>
  </si>
  <si>
    <t>NON - SMOKERS</t>
  </si>
  <si>
    <t>OBSERVED DATA</t>
  </si>
  <si>
    <t>EXPECTED DATA</t>
  </si>
  <si>
    <t xml:space="preserve"> </t>
  </si>
  <si>
    <t>OBSERVED</t>
  </si>
  <si>
    <t>EXPECTED</t>
  </si>
  <si>
    <t>O-E</t>
  </si>
  <si>
    <t>(O-E)^2</t>
  </si>
  <si>
    <t>(O-E)^2/E</t>
  </si>
  <si>
    <t>Degree of freedom=</t>
  </si>
  <si>
    <t>Row - 1* Column -1</t>
  </si>
  <si>
    <t>CHI- SQUARE</t>
  </si>
  <si>
    <t>Z-TEST</t>
  </si>
  <si>
    <t>NULL HYPOTHYESIS NOT ACCEPTED</t>
  </si>
  <si>
    <t>VARIANCE OF GIRLS</t>
  </si>
  <si>
    <t>VARIANCE OF BOYS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</si>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</sst>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yu Makhijani" id="{84C93D11-539E-5446-8F75-B8C44967F0C2}" userId="8b9e05aa409c32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6-21T06:36:39.45" personId="{84C93D11-539E-5446-8F75-B8C44967F0C2}" id="{11E86B97-5448-D949-B66B-AC32D843A009}">
    <text>This section calculated the z- statistic to compare the means of two groups with known variances.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4" dT="2025-06-21T06:39:14.99" personId="{84C93D11-539E-5446-8F75-B8C44967F0C2}" id="{2112F442-F692-F74B-96C7-A780E1645C74}">
    <text>Used to access association between smoking and cancer diagnosis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60F1-7B6C-4BF7-9964-9E1A3677BF94}">
  <dimension ref="A1:H12"/>
  <sheetViews>
    <sheetView workbookViewId="0">
      <selection activeCell="A5" sqref="A5"/>
    </sheetView>
  </sheetViews>
  <sheetFormatPr defaultRowHeight="14.4" x14ac:dyDescent="0.3"/>
  <sheetData>
    <row r="1" spans="1:8" x14ac:dyDescent="0.3">
      <c r="B1" s="1" t="s">
        <v>2</v>
      </c>
      <c r="C1" s="1" t="s">
        <v>3</v>
      </c>
      <c r="D1" s="1" t="s">
        <v>4</v>
      </c>
      <c r="F1" s="1" t="s">
        <v>26</v>
      </c>
      <c r="G1" s="1"/>
      <c r="H1" s="1"/>
    </row>
    <row r="2" spans="1:8" ht="15" thickBot="1" x14ac:dyDescent="0.35">
      <c r="A2" s="1" t="s">
        <v>0</v>
      </c>
      <c r="B2">
        <v>89</v>
      </c>
      <c r="C2">
        <v>4</v>
      </c>
      <c r="D2">
        <v>50</v>
      </c>
    </row>
    <row r="3" spans="1:8" x14ac:dyDescent="0.3">
      <c r="A3" s="1" t="s">
        <v>1</v>
      </c>
      <c r="B3">
        <v>82</v>
      </c>
      <c r="C3">
        <v>9</v>
      </c>
      <c r="D3">
        <v>120</v>
      </c>
      <c r="F3" s="5"/>
      <c r="G3" s="5" t="s">
        <v>27</v>
      </c>
      <c r="H3" s="5" t="s">
        <v>28</v>
      </c>
    </row>
    <row r="4" spans="1:8" x14ac:dyDescent="0.3">
      <c r="A4" s="1"/>
      <c r="F4" t="s">
        <v>2</v>
      </c>
      <c r="G4">
        <v>89</v>
      </c>
      <c r="H4">
        <v>82</v>
      </c>
    </row>
    <row r="5" spans="1:8" x14ac:dyDescent="0.3">
      <c r="A5" s="1" t="s">
        <v>22</v>
      </c>
      <c r="B5">
        <f>(B2 - B3) / SQRT((C2^2 / D2) + (C3^2 / D3))</f>
        <v>7.0175658996391963</v>
      </c>
      <c r="F5" t="s">
        <v>29</v>
      </c>
      <c r="G5">
        <v>16</v>
      </c>
      <c r="H5">
        <v>81</v>
      </c>
    </row>
    <row r="6" spans="1:8" x14ac:dyDescent="0.3">
      <c r="F6" t="s">
        <v>30</v>
      </c>
      <c r="G6">
        <v>1</v>
      </c>
      <c r="H6">
        <v>1</v>
      </c>
    </row>
    <row r="7" spans="1:8" x14ac:dyDescent="0.3">
      <c r="A7" s="3" t="s">
        <v>23</v>
      </c>
      <c r="F7" t="s">
        <v>31</v>
      </c>
      <c r="G7">
        <v>0</v>
      </c>
    </row>
    <row r="8" spans="1:8" x14ac:dyDescent="0.3">
      <c r="F8" t="s">
        <v>32</v>
      </c>
      <c r="G8">
        <v>0.7107423155935334</v>
      </c>
    </row>
    <row r="9" spans="1:8" x14ac:dyDescent="0.3">
      <c r="A9" s="1" t="s">
        <v>24</v>
      </c>
      <c r="B9">
        <f>C2*C2</f>
        <v>16</v>
      </c>
      <c r="F9" t="s">
        <v>33</v>
      </c>
      <c r="G9">
        <v>0.23862196616900744</v>
      </c>
    </row>
    <row r="10" spans="1:8" x14ac:dyDescent="0.3">
      <c r="A10" s="1" t="s">
        <v>25</v>
      </c>
      <c r="B10">
        <f>C3*C3</f>
        <v>81</v>
      </c>
      <c r="F10" t="s">
        <v>34</v>
      </c>
      <c r="G10">
        <v>1.6448536269514715</v>
      </c>
    </row>
    <row r="11" spans="1:8" x14ac:dyDescent="0.3">
      <c r="F11" t="s">
        <v>35</v>
      </c>
      <c r="G11">
        <v>0.47724393233801488</v>
      </c>
    </row>
    <row r="12" spans="1:8" ht="15" thickBot="1" x14ac:dyDescent="0.35">
      <c r="F12" s="4" t="s">
        <v>36</v>
      </c>
      <c r="G12" s="4">
        <v>1.9599639845400536</v>
      </c>
      <c r="H12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BD21-2DAD-4241-BF3A-10DBBB272B2A}">
  <dimension ref="A1:F26"/>
  <sheetViews>
    <sheetView tabSelected="1" workbookViewId="0">
      <selection activeCell="A24" sqref="A24"/>
    </sheetView>
  </sheetViews>
  <sheetFormatPr defaultRowHeight="14.4" x14ac:dyDescent="0.3"/>
  <cols>
    <col min="1" max="1" width="17.21875" customWidth="1"/>
    <col min="2" max="2" width="10.44140625" customWidth="1"/>
    <col min="3" max="3" width="9.109375" customWidth="1"/>
  </cols>
  <sheetData>
    <row r="1" spans="1:6" ht="18" x14ac:dyDescent="0.35">
      <c r="B1" s="2" t="s">
        <v>11</v>
      </c>
    </row>
    <row r="2" spans="1:6" x14ac:dyDescent="0.3">
      <c r="A2" s="1" t="s">
        <v>5</v>
      </c>
      <c r="B2" s="1" t="s">
        <v>6</v>
      </c>
      <c r="C2" s="1" t="s">
        <v>7</v>
      </c>
      <c r="D2" s="1" t="s">
        <v>8</v>
      </c>
    </row>
    <row r="3" spans="1:6" x14ac:dyDescent="0.3">
      <c r="A3" s="1" t="s">
        <v>9</v>
      </c>
      <c r="B3">
        <v>220</v>
      </c>
      <c r="C3">
        <v>230</v>
      </c>
      <c r="D3">
        <v>450</v>
      </c>
    </row>
    <row r="4" spans="1:6" x14ac:dyDescent="0.3">
      <c r="A4" s="1" t="s">
        <v>10</v>
      </c>
      <c r="B4">
        <v>350</v>
      </c>
      <c r="C4">
        <v>640</v>
      </c>
      <c r="D4">
        <v>990</v>
      </c>
    </row>
    <row r="5" spans="1:6" x14ac:dyDescent="0.3">
      <c r="A5" s="1" t="s">
        <v>8</v>
      </c>
      <c r="B5">
        <v>570</v>
      </c>
      <c r="C5">
        <v>870</v>
      </c>
      <c r="D5">
        <v>1440</v>
      </c>
    </row>
    <row r="7" spans="1:6" ht="18" x14ac:dyDescent="0.35">
      <c r="B7" s="2" t="s">
        <v>12</v>
      </c>
    </row>
    <row r="8" spans="1:6" x14ac:dyDescent="0.3">
      <c r="A8" s="1" t="s">
        <v>5</v>
      </c>
      <c r="B8" s="1" t="s">
        <v>6</v>
      </c>
      <c r="C8" s="1" t="s">
        <v>7</v>
      </c>
      <c r="D8" s="1" t="s">
        <v>8</v>
      </c>
    </row>
    <row r="9" spans="1:6" x14ac:dyDescent="0.3">
      <c r="A9" s="1" t="s">
        <v>9</v>
      </c>
      <c r="B9">
        <f>(D3*B5)/D5</f>
        <v>178.125</v>
      </c>
      <c r="C9">
        <f>(D3*C5)/D5</f>
        <v>271.875</v>
      </c>
      <c r="D9">
        <f>SUM(B9:C9)</f>
        <v>450</v>
      </c>
    </row>
    <row r="10" spans="1:6" x14ac:dyDescent="0.3">
      <c r="A10" s="1" t="s">
        <v>10</v>
      </c>
      <c r="B10">
        <f>(D4*B5)/D5</f>
        <v>391.875</v>
      </c>
      <c r="C10">
        <f>(D4*C5)/D5</f>
        <v>598.125</v>
      </c>
      <c r="D10">
        <f>SUM(B10:C10)</f>
        <v>990</v>
      </c>
    </row>
    <row r="11" spans="1:6" x14ac:dyDescent="0.3">
      <c r="A11" s="1" t="s">
        <v>8</v>
      </c>
      <c r="B11">
        <f>SUM(B9:B10)</f>
        <v>570</v>
      </c>
      <c r="C11">
        <f t="shared" ref="C11:D11" si="0">SUM(C9:C10)</f>
        <v>870</v>
      </c>
      <c r="D11">
        <f t="shared" si="0"/>
        <v>1440</v>
      </c>
    </row>
    <row r="13" spans="1:6" x14ac:dyDescent="0.3">
      <c r="A13" s="1" t="s">
        <v>13</v>
      </c>
    </row>
    <row r="14" spans="1:6" x14ac:dyDescent="0.3"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</row>
    <row r="15" spans="1:6" x14ac:dyDescent="0.3">
      <c r="B15">
        <v>220</v>
      </c>
      <c r="C15">
        <v>178.125</v>
      </c>
      <c r="D15">
        <f>B15-C15</f>
        <v>41.875</v>
      </c>
      <c r="E15">
        <f>D15*D15</f>
        <v>1753.515625</v>
      </c>
      <c r="F15">
        <f>E15/C15</f>
        <v>9.8442982456140342</v>
      </c>
    </row>
    <row r="16" spans="1:6" x14ac:dyDescent="0.3">
      <c r="B16">
        <v>350</v>
      </c>
      <c r="C16">
        <v>391.98700000000002</v>
      </c>
      <c r="D16">
        <f t="shared" ref="D16:D18" si="1">B16-C16</f>
        <v>-41.987000000000023</v>
      </c>
      <c r="E16">
        <f t="shared" ref="E16:E18" si="2">D16*D16</f>
        <v>1762.9081690000019</v>
      </c>
      <c r="F16">
        <f t="shared" ref="F16:F18" si="3">E16/C16</f>
        <v>4.4973638641077427</v>
      </c>
    </row>
    <row r="17" spans="1:6" x14ac:dyDescent="0.3">
      <c r="B17">
        <v>230</v>
      </c>
      <c r="C17">
        <v>271.875</v>
      </c>
      <c r="D17">
        <f t="shared" si="1"/>
        <v>-41.875</v>
      </c>
      <c r="E17">
        <f t="shared" si="2"/>
        <v>1753.515625</v>
      </c>
      <c r="F17">
        <f t="shared" si="3"/>
        <v>6.4497126436781613</v>
      </c>
    </row>
    <row r="18" spans="1:6" x14ac:dyDescent="0.3">
      <c r="B18">
        <v>640</v>
      </c>
      <c r="C18">
        <v>598.125</v>
      </c>
      <c r="D18">
        <f t="shared" si="1"/>
        <v>41.875</v>
      </c>
      <c r="E18">
        <f t="shared" si="2"/>
        <v>1753.515625</v>
      </c>
      <c r="F18">
        <f t="shared" si="3"/>
        <v>2.931687565308255</v>
      </c>
    </row>
    <row r="19" spans="1:6" x14ac:dyDescent="0.3">
      <c r="A19" s="1" t="s">
        <v>8</v>
      </c>
      <c r="F19">
        <f>SUM(F15:F18)</f>
        <v>23.723062318708195</v>
      </c>
    </row>
    <row r="21" spans="1:6" x14ac:dyDescent="0.3">
      <c r="A21" s="1" t="s">
        <v>19</v>
      </c>
      <c r="B21" t="s">
        <v>20</v>
      </c>
    </row>
    <row r="22" spans="1:6" x14ac:dyDescent="0.3">
      <c r="B22">
        <f>(2-1)*(2-1)</f>
        <v>1</v>
      </c>
    </row>
    <row r="24" spans="1:6" x14ac:dyDescent="0.3">
      <c r="A24" s="1" t="s">
        <v>21</v>
      </c>
      <c r="B24">
        <v>23.72306</v>
      </c>
    </row>
    <row r="26" spans="1:6" x14ac:dyDescent="0.3">
      <c r="A26" s="3" t="s">
        <v>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Z-TEST Q.1</vt:lpstr>
      <vt:lpstr>CHI_SQUARE  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 Makhijani</dc:creator>
  <cp:lastModifiedBy>sunny makhijani</cp:lastModifiedBy>
  <dcterms:created xsi:type="dcterms:W3CDTF">2025-05-30T14:20:01Z</dcterms:created>
  <dcterms:modified xsi:type="dcterms:W3CDTF">2025-06-21T06:58:05Z</dcterms:modified>
</cp:coreProperties>
</file>