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vantara-my.sharepoint.com/personal/piyush_rupareliya_hitachivantara_com/Documents/Personal/1. FREELANCE/Samples/"/>
    </mc:Choice>
  </mc:AlternateContent>
  <xr:revisionPtr revIDLastSave="493" documentId="8_{0E816BF6-1639-4B8C-BE92-019253F55760}" xr6:coauthVersionLast="47" xr6:coauthVersionMax="47" xr10:uidLastSave="{5ACDC305-0CEC-40A9-9DEE-7DA1BBAC4BA3}"/>
  <bookViews>
    <workbookView xWindow="-96" yWindow="-96" windowWidth="23232" windowHeight="12552" activeTab="1" xr2:uid="{4FAF01A0-B283-4BAC-9452-8D04FEE4E753}"/>
  </bookViews>
  <sheets>
    <sheet name="Test Execution Status" sheetId="1" r:id="rId1"/>
    <sheet name="Defect Report" sheetId="2" r:id="rId2"/>
  </sheets>
  <definedNames>
    <definedName name="_xlnm._FilterDatabase" localSheetId="1" hidden="1">'Defect Report'!$A$8:$G$34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4" i="2"/>
  <c r="E3" i="2"/>
  <c r="E5" i="2" s="1"/>
  <c r="C4" i="2"/>
  <c r="D3" i="2"/>
  <c r="D4" i="2"/>
  <c r="D5" i="2" s="1"/>
  <c r="C3" i="2"/>
  <c r="C5" i="2" s="1"/>
  <c r="E19" i="1"/>
  <c r="D19" i="1"/>
  <c r="C6" i="1" s="1"/>
  <c r="C19" i="1"/>
  <c r="C5" i="1" s="1"/>
  <c r="B19" i="1"/>
  <c r="C9" i="1" l="1"/>
  <c r="B4" i="2"/>
  <c r="B3" i="2"/>
  <c r="B5" i="2" s="1"/>
</calcChain>
</file>

<file path=xl/sharedStrings.xml><?xml version="1.0" encoding="utf-8"?>
<sst xmlns="http://schemas.openxmlformats.org/spreadsheetml/2006/main" count="144" uniqueCount="79">
  <si>
    <t>Tests Passed</t>
  </si>
  <si>
    <t>Tests Failed</t>
  </si>
  <si>
    <t>Passed</t>
  </si>
  <si>
    <t>Failed</t>
  </si>
  <si>
    <t>Blocked</t>
  </si>
  <si>
    <t>TOTAL</t>
  </si>
  <si>
    <t>Function/Feature</t>
  </si>
  <si>
    <t>Total Tests</t>
  </si>
  <si>
    <t>Tests Pending</t>
  </si>
  <si>
    <t>Feature Priority</t>
  </si>
  <si>
    <t>Comments</t>
  </si>
  <si>
    <t>OPEN ISSUES</t>
  </si>
  <si>
    <t>PRIORITY</t>
  </si>
  <si>
    <t>CURRENT STATUS</t>
  </si>
  <si>
    <t>REPORTED DATE</t>
  </si>
  <si>
    <t>ASSIGNED TO</t>
  </si>
  <si>
    <t>PROJECT</t>
  </si>
  <si>
    <t>TEST CYCLE</t>
  </si>
  <si>
    <t>EXECUTION STATUS</t>
  </si>
  <si>
    <t>TEST REPORT</t>
  </si>
  <si>
    <t>FUNCTIONAL COVERAGE(FEATURES)</t>
  </si>
  <si>
    <t>ISSUE NUMBER</t>
  </si>
  <si>
    <t>P1-High</t>
  </si>
  <si>
    <t>P2-Medium</t>
  </si>
  <si>
    <t>P3-Low</t>
  </si>
  <si>
    <t>DEFECT SUMMARY</t>
  </si>
  <si>
    <t>Total Defects</t>
  </si>
  <si>
    <t>Open Defects</t>
  </si>
  <si>
    <t>Closed Defects</t>
  </si>
  <si>
    <t>Not Executed</t>
  </si>
  <si>
    <t>Status</t>
  </si>
  <si>
    <t>Test Count</t>
  </si>
  <si>
    <t>Sum</t>
  </si>
  <si>
    <t>P1</t>
  </si>
  <si>
    <t>P2</t>
  </si>
  <si>
    <t>P3</t>
  </si>
  <si>
    <t>Functional Tests</t>
  </si>
  <si>
    <t>Total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</si>
  <si>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</si>
  <si>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</si>
  <si>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</si>
  <si>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</si>
  <si>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</si>
  <si>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</si>
  <si>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</si>
  <si>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</si>
  <si>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</si>
  <si>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</si>
  <si>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</si>
  <si>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</si>
  <si>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</si>
  <si>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</si>
  <si>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</si>
  <si>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</si>
  <si>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</si>
  <si>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</si>
  <si>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</si>
  <si>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</si>
  <si>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</si>
  <si>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</si>
  <si>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</si>
  <si>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</si>
  <si>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</si>
  <si>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</si>
  <si>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Open</t>
  </si>
  <si>
    <t>DM027</t>
  </si>
  <si>
    <t>DM028</t>
  </si>
  <si>
    <t>DM029</t>
  </si>
  <si>
    <t>DM030</t>
  </si>
  <si>
    <t>DM031</t>
  </si>
  <si>
    <t>Closed</t>
  </si>
  <si>
    <t>DM032</t>
  </si>
  <si>
    <t>XXX</t>
  </si>
  <si>
    <t>Feature 1</t>
  </si>
  <si>
    <t>Feature 2</t>
  </si>
  <si>
    <t>Feature 3</t>
  </si>
  <si>
    <t>Feature 4</t>
  </si>
  <si>
    <t>Feature 5</t>
  </si>
  <si>
    <t>Feature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</si>
</sst>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6" borderId="2" xfId="0" applyFont="1" applyFill="1" applyBorder="1"/>
    <xf numFmtId="0" fontId="3" fillId="6" borderId="21" xfId="0" applyFont="1" applyFill="1" applyBorder="1"/>
    <xf numFmtId="0" fontId="1" fillId="6" borderId="8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1" fillId="6" borderId="1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1" xfId="0" applyFont="1" applyFill="1" applyBorder="1"/>
    <xf numFmtId="0" fontId="1" fillId="8" borderId="32" xfId="0" applyFont="1" applyFill="1" applyBorder="1"/>
    <xf numFmtId="0" fontId="1" fillId="4" borderId="32" xfId="0" applyFont="1" applyFill="1" applyBorder="1"/>
    <xf numFmtId="0" fontId="1" fillId="3" borderId="33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1" fillId="6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Status'!$C$4:$C$8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80E-BDD0-BB1F5586F63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Status'!$D$4:$D$8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251-480E-BDD0-BB1F5586F63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Status'!$E$4:$E$8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251-480E-BDD0-BB1F5586F63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Status'!$F$4:$F$8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251-480E-BDD0-BB1F5586F63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Status'!$G$4:$G$8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C251-480E-BDD0-BB1F5586F6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'Defect Report'!$A$3</c:f>
              <c:strCache>
                <c:ptCount val="1"/>
                <c:pt idx="0">
                  <c:v>Total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9B-4EE0-803E-09714379D6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Report'!$C$3:$E$3</c:f>
              <c:numCache>
                <c:formatCode>General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3AE-9301-92D9095141E2}"/>
            </c:ext>
          </c:extLst>
        </c:ser>
        <c:ser>
          <c:idx val="1"/>
          <c:order val="1"/>
          <c:tx>
            <c:strRef>
              <c:f>'Defect Report'!$A$4</c:f>
              <c:strCache>
                <c:ptCount val="1"/>
                <c:pt idx="0">
                  <c:v>Open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9B-4EE0-803E-09714379D6F0}"/>
              </c:ext>
            </c:extLst>
          </c:dPt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Report'!$C$4:$E$4</c:f>
              <c:numCache>
                <c:formatCode>General</c:formatCode>
                <c:ptCount val="3"/>
                <c:pt idx="0">
                  <c:v>16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5-43AE-9301-92D9095141E2}"/>
            </c:ext>
          </c:extLst>
        </c:ser>
        <c:ser>
          <c:idx val="2"/>
          <c:order val="2"/>
          <c:tx>
            <c:strRef>
              <c:f>'Defect Report'!$A$5</c:f>
              <c:strCache>
                <c:ptCount val="1"/>
                <c:pt idx="0">
                  <c:v>Closed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9B-4EE0-803E-09714379D6F0}"/>
              </c:ext>
            </c:extLst>
          </c:dPt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Report'!$C$5:$E$5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5-43AE-9301-92D90951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'Defect Report'!$B$2</c:f>
              <c:strCache>
                <c:ptCount val="1"/>
                <c:pt idx="0">
                  <c:v>Sum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8-4C4A-948E-925C91688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8-4C4A-948E-925C91688E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48-4C4A-948E-925C91688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'Defect Report'!$A$3:$A$5</c:f>
              <c:strCache>
                <c:ptCount val="3"/>
                <c:pt idx="0">
                  <c:v>Total Defects</c:v>
                </c:pt>
                <c:pt idx="1">
                  <c:v>Open Defects</c:v>
                </c:pt>
                <c:pt idx="2">
                  <c:v>Closed Defects</c:v>
                </c:pt>
              </c:strCache>
            </c:strRef>
          </c:cat>
          <c:val>
            <c:numRef>
              <c:f>'Defect Report'!$B$3:$B$5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F-45C6-A2B1-80F97BB2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5533687650958"/>
          <c:y val="0.90243071823315757"/>
          <c:w val="0.72289300078766328"/>
          <c:h val="7.197747114624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0</xdr:row>
      <xdr:rowOff>234315</xdr:rowOff>
    </xdr:from>
    <xdr:to>
      <xdr:col>14</xdr:col>
      <xdr:colOff>365760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19117-669A-451D-9242-2CF1995C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0</xdr:rowOff>
    </xdr:from>
    <xdr:to>
      <xdr:col>12</xdr:col>
      <xdr:colOff>118110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78AF-38B9-4034-AF6E-E8B0307D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</xdr:row>
      <xdr:rowOff>169545</xdr:rowOff>
    </xdr:from>
    <xdr:to>
      <xdr:col>18</xdr:col>
      <xdr:colOff>495300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DEBC5-10AB-4748-AE26-C40A33D0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28B2-6677-4A75-9E13-29F26ABBCE02}">
  <dimension ref="A1:G19"/>
  <sheetViews>
    <sheetView workbookViewId="0">
      <selection activeCell="D23" sqref="D23"/>
    </sheetView>
  </sheetViews>
  <sheetFormatPr defaultRowHeight="14.4" x14ac:dyDescent="0.55000000000000004"/>
  <cols>
    <col min="1" max="1" width="18.83984375" bestFit="1" customWidth="1"/>
    <col min="2" max="2" width="12.47265625" customWidth="1"/>
    <col min="3" max="3" width="10.9453125" bestFit="1" customWidth="1"/>
    <col min="4" max="4" width="10.15625" bestFit="1" customWidth="1"/>
    <col min="5" max="5" width="11.9453125" bestFit="1" customWidth="1"/>
    <col min="6" max="6" width="13.47265625" bestFit="1" customWidth="1"/>
    <col min="7" max="7" width="9.47265625" bestFit="1" customWidth="1"/>
  </cols>
  <sheetData>
    <row r="1" spans="1:7" ht="18.600000000000001" thickBot="1" x14ac:dyDescent="0.75">
      <c r="A1" s="45" t="s">
        <v>19</v>
      </c>
      <c r="B1" s="46"/>
      <c r="C1" s="46"/>
      <c r="D1" s="46"/>
      <c r="E1" s="46"/>
      <c r="F1" s="46"/>
      <c r="G1" s="47"/>
    </row>
    <row r="2" spans="1:7" ht="14.7" thickBot="1" x14ac:dyDescent="0.6">
      <c r="A2" s="10" t="s">
        <v>16</v>
      </c>
      <c r="B2" s="40" t="s">
        <v>72</v>
      </c>
      <c r="C2" s="40"/>
      <c r="D2" s="40"/>
      <c r="E2" s="40"/>
      <c r="F2" s="40"/>
      <c r="G2" s="41"/>
    </row>
    <row r="3" spans="1:7" ht="14.7" thickBot="1" x14ac:dyDescent="0.6">
      <c r="A3" s="10" t="s">
        <v>17</v>
      </c>
      <c r="B3" s="40" t="s">
        <v>36</v>
      </c>
      <c r="C3" s="40"/>
      <c r="D3" s="40"/>
      <c r="E3" s="40"/>
      <c r="F3" s="40"/>
      <c r="G3" s="41"/>
    </row>
    <row r="4" spans="1:7" ht="14.7" thickBot="1" x14ac:dyDescent="0.6">
      <c r="A4" s="10"/>
      <c r="B4" s="23" t="s">
        <v>30</v>
      </c>
      <c r="C4" s="42" t="s">
        <v>31</v>
      </c>
      <c r="D4" s="43"/>
      <c r="E4" s="43"/>
      <c r="F4" s="43"/>
      <c r="G4" s="44"/>
    </row>
    <row r="5" spans="1:7" x14ac:dyDescent="0.55000000000000004">
      <c r="A5" s="59" t="s">
        <v>18</v>
      </c>
      <c r="B5" s="33" t="s">
        <v>2</v>
      </c>
      <c r="C5" s="48">
        <f>C19</f>
        <v>43</v>
      </c>
      <c r="D5" s="49"/>
      <c r="E5" s="49"/>
      <c r="F5" s="49"/>
      <c r="G5" s="50"/>
    </row>
    <row r="6" spans="1:7" x14ac:dyDescent="0.55000000000000004">
      <c r="A6" s="60"/>
      <c r="B6" s="34" t="s">
        <v>3</v>
      </c>
      <c r="C6" s="51">
        <f>D19</f>
        <v>30</v>
      </c>
      <c r="D6" s="52"/>
      <c r="E6" s="52"/>
      <c r="F6" s="52"/>
      <c r="G6" s="53"/>
    </row>
    <row r="7" spans="1:7" x14ac:dyDescent="0.55000000000000004">
      <c r="A7" s="60"/>
      <c r="B7" s="35" t="s">
        <v>29</v>
      </c>
      <c r="C7" s="51">
        <f>E19</f>
        <v>0</v>
      </c>
      <c r="D7" s="52"/>
      <c r="E7" s="52"/>
      <c r="F7" s="52"/>
      <c r="G7" s="53"/>
    </row>
    <row r="8" spans="1:7" ht="14.7" thickBot="1" x14ac:dyDescent="0.6">
      <c r="A8" s="60"/>
      <c r="B8" s="36" t="s">
        <v>4</v>
      </c>
      <c r="C8" s="54">
        <v>0</v>
      </c>
      <c r="D8" s="55"/>
      <c r="E8" s="55"/>
      <c r="F8" s="55"/>
      <c r="G8" s="56"/>
    </row>
    <row r="9" spans="1:7" ht="15.9" thickBot="1" x14ac:dyDescent="0.65">
      <c r="A9" s="61"/>
      <c r="B9" s="11" t="s">
        <v>5</v>
      </c>
      <c r="C9" s="57">
        <f>SUM(C5:G8)</f>
        <v>73</v>
      </c>
      <c r="D9" s="57"/>
      <c r="E9" s="57"/>
      <c r="F9" s="57"/>
      <c r="G9" s="58"/>
    </row>
    <row r="10" spans="1:7" ht="14.7" thickBot="1" x14ac:dyDescent="0.6"/>
    <row r="11" spans="1:7" ht="18.600000000000001" thickBot="1" x14ac:dyDescent="0.75">
      <c r="A11" s="37" t="s">
        <v>20</v>
      </c>
      <c r="B11" s="38"/>
      <c r="C11" s="38"/>
      <c r="D11" s="38"/>
      <c r="E11" s="38"/>
      <c r="F11" s="38"/>
      <c r="G11" s="39"/>
    </row>
    <row r="12" spans="1:7" ht="14.7" thickBot="1" x14ac:dyDescent="0.6">
      <c r="A12" s="12" t="s">
        <v>6</v>
      </c>
      <c r="B12" s="13" t="s">
        <v>7</v>
      </c>
      <c r="C12" s="13" t="s">
        <v>0</v>
      </c>
      <c r="D12" s="13" t="s">
        <v>1</v>
      </c>
      <c r="E12" s="13" t="s">
        <v>8</v>
      </c>
      <c r="F12" s="13" t="s">
        <v>9</v>
      </c>
      <c r="G12" s="14" t="s">
        <v>10</v>
      </c>
    </row>
    <row r="13" spans="1:7" x14ac:dyDescent="0.55000000000000004">
      <c r="A13" s="8" t="s">
        <v>73</v>
      </c>
      <c r="B13" s="2">
        <v>28</v>
      </c>
      <c r="C13" s="2">
        <v>19</v>
      </c>
      <c r="D13" s="2">
        <v>9</v>
      </c>
      <c r="E13" s="2">
        <v>0</v>
      </c>
      <c r="F13" s="2" t="s">
        <v>33</v>
      </c>
      <c r="G13" s="9"/>
    </row>
    <row r="14" spans="1:7" x14ac:dyDescent="0.55000000000000004">
      <c r="A14" s="8" t="s">
        <v>74</v>
      </c>
      <c r="B14" s="6">
        <v>12</v>
      </c>
      <c r="C14" s="6">
        <v>10</v>
      </c>
      <c r="D14" s="6">
        <v>2</v>
      </c>
      <c r="E14" s="6">
        <v>0</v>
      </c>
      <c r="F14" s="2" t="s">
        <v>33</v>
      </c>
      <c r="G14" s="7"/>
    </row>
    <row r="15" spans="1:7" x14ac:dyDescent="0.55000000000000004">
      <c r="A15" s="8" t="s">
        <v>75</v>
      </c>
      <c r="B15" s="6">
        <v>8</v>
      </c>
      <c r="C15" s="6">
        <v>4</v>
      </c>
      <c r="D15" s="6">
        <v>4</v>
      </c>
      <c r="E15" s="6">
        <v>0</v>
      </c>
      <c r="F15" s="2" t="s">
        <v>33</v>
      </c>
      <c r="G15" s="7"/>
    </row>
    <row r="16" spans="1:7" x14ac:dyDescent="0.55000000000000004">
      <c r="A16" s="8" t="s">
        <v>76</v>
      </c>
      <c r="B16" s="6">
        <v>6</v>
      </c>
      <c r="C16" s="6">
        <v>6</v>
      </c>
      <c r="D16" s="6">
        <v>0</v>
      </c>
      <c r="E16" s="6">
        <v>0</v>
      </c>
      <c r="F16" s="2" t="s">
        <v>33</v>
      </c>
      <c r="G16" s="7"/>
    </row>
    <row r="17" spans="1:7" x14ac:dyDescent="0.55000000000000004">
      <c r="A17" s="8" t="s">
        <v>77</v>
      </c>
      <c r="B17" s="6">
        <v>11</v>
      </c>
      <c r="C17" s="6">
        <v>2</v>
      </c>
      <c r="D17" s="6">
        <v>8</v>
      </c>
      <c r="E17" s="6">
        <v>0</v>
      </c>
      <c r="F17" s="2" t="s">
        <v>33</v>
      </c>
      <c r="G17" s="7"/>
    </row>
    <row r="18" spans="1:7" ht="14.7" thickBot="1" x14ac:dyDescent="0.6">
      <c r="A18" s="8" t="s">
        <v>78</v>
      </c>
      <c r="B18" s="20">
        <v>9</v>
      </c>
      <c r="C18" s="20">
        <v>2</v>
      </c>
      <c r="D18" s="20">
        <v>7</v>
      </c>
      <c r="E18" s="20">
        <v>0</v>
      </c>
      <c r="F18" s="20" t="s">
        <v>34</v>
      </c>
      <c r="G18" s="21"/>
    </row>
    <row r="19" spans="1:7" ht="14.7" thickBot="1" x14ac:dyDescent="0.6">
      <c r="A19" s="29" t="s">
        <v>37</v>
      </c>
      <c r="B19" s="30">
        <f>SUM(B13:B18)</f>
        <v>74</v>
      </c>
      <c r="C19" s="30">
        <f>SUM(C13:C18)</f>
        <v>43</v>
      </c>
      <c r="D19" s="30">
        <f>SUM(D13:D18)</f>
        <v>30</v>
      </c>
      <c r="E19" s="30">
        <f>SUM(E13:E18)</f>
        <v>0</v>
      </c>
      <c r="F19" s="30"/>
      <c r="G19" s="31"/>
    </row>
  </sheetData>
  <mergeCells count="11">
    <mergeCell ref="A11:G11"/>
    <mergeCell ref="B2:G2"/>
    <mergeCell ref="C4:G4"/>
    <mergeCell ref="A1:G1"/>
    <mergeCell ref="B3:G3"/>
    <mergeCell ref="C5:G5"/>
    <mergeCell ref="C6:G6"/>
    <mergeCell ref="C7:G7"/>
    <mergeCell ref="C8:G8"/>
    <mergeCell ref="C9:G9"/>
    <mergeCell ref="A5:A9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221C-84DA-41CF-A9F2-5C760BEB9970}">
  <dimension ref="A1:G40"/>
  <sheetViews>
    <sheetView tabSelected="1" workbookViewId="0">
      <selection activeCell="A45" sqref="A45"/>
    </sheetView>
  </sheetViews>
  <sheetFormatPr defaultRowHeight="14.4" x14ac:dyDescent="0.55000000000000004"/>
  <cols>
    <col min="1" max="1" width="13.89453125" bestFit="1" customWidth="1"/>
    <col min="2" max="2" width="8.26171875" bestFit="1" customWidth="1"/>
    <col min="3" max="4" width="14.9453125" bestFit="1" customWidth="1"/>
    <col min="5" max="5" width="16.41796875" customWidth="1"/>
    <col min="6" max="6" width="8.7890625" customWidth="1"/>
    <col min="7" max="7" width="7.3125" customWidth="1"/>
  </cols>
  <sheetData>
    <row r="1" spans="1:7" ht="18.600000000000001" thickBot="1" x14ac:dyDescent="0.75">
      <c r="A1" s="37" t="s">
        <v>25</v>
      </c>
      <c r="B1" s="38"/>
      <c r="C1" s="38"/>
      <c r="D1" s="38"/>
      <c r="E1" s="39"/>
      <c r="F1" s="1"/>
      <c r="G1" s="1"/>
    </row>
    <row r="2" spans="1:7" x14ac:dyDescent="0.55000000000000004">
      <c r="A2" s="15"/>
      <c r="B2" s="16" t="s">
        <v>32</v>
      </c>
      <c r="C2" s="17" t="s">
        <v>22</v>
      </c>
      <c r="D2" s="17" t="s">
        <v>23</v>
      </c>
      <c r="E2" s="18" t="s">
        <v>24</v>
      </c>
      <c r="F2" s="1"/>
      <c r="G2" s="1"/>
    </row>
    <row r="3" spans="1:7" x14ac:dyDescent="0.55000000000000004">
      <c r="A3" s="3" t="s">
        <v>26</v>
      </c>
      <c r="B3" s="5">
        <f>SUM(C3:E3)</f>
        <v>32</v>
      </c>
      <c r="C3" s="22">
        <f>COUNTIFS(B8:B40,"P1")</f>
        <v>17</v>
      </c>
      <c r="D3" s="19">
        <f>COUNTIF(B9:B40,"P2")</f>
        <v>10</v>
      </c>
      <c r="E3" s="19">
        <f>COUNTIF(B9:B40,"P3")</f>
        <v>5</v>
      </c>
      <c r="F3" s="1"/>
      <c r="G3" s="1"/>
    </row>
    <row r="4" spans="1:7" x14ac:dyDescent="0.55000000000000004">
      <c r="A4" s="3" t="s">
        <v>27</v>
      </c>
      <c r="B4" s="5">
        <f>SUM(C4:E4)</f>
        <v>31</v>
      </c>
      <c r="C4" s="19">
        <f>COUNTIFS(B9:B40,"P1",C9:C40,"Open")</f>
        <v>16</v>
      </c>
      <c r="D4" s="19">
        <f>COUNTIFS(B9:B40,"P2",C9:C40,"Open")</f>
        <v>10</v>
      </c>
      <c r="E4" s="19">
        <f>COUNTIFS(B9:B40,"P3",C9:C40,"Open")</f>
        <v>5</v>
      </c>
      <c r="F4" s="1"/>
      <c r="G4" s="1"/>
    </row>
    <row r="5" spans="1:7" ht="14.7" thickBot="1" x14ac:dyDescent="0.6">
      <c r="A5" s="4" t="s">
        <v>28</v>
      </c>
      <c r="B5" s="5">
        <f>B3-B4</f>
        <v>1</v>
      </c>
      <c r="C5" s="5">
        <f>C3-C4</f>
        <v>1</v>
      </c>
      <c r="D5" s="5">
        <f>D3-D4</f>
        <v>0</v>
      </c>
      <c r="E5" s="5">
        <f>E3-E4</f>
        <v>0</v>
      </c>
      <c r="F5" s="1"/>
      <c r="G5" s="1"/>
    </row>
    <row r="6" spans="1:7" ht="14.7" thickBot="1" x14ac:dyDescent="0.6">
      <c r="A6" s="1"/>
      <c r="B6" s="1"/>
      <c r="C6" s="1"/>
      <c r="D6" s="1"/>
      <c r="E6" s="1"/>
      <c r="F6" s="1"/>
      <c r="G6" s="1"/>
    </row>
    <row r="7" spans="1:7" ht="18.600000000000001" thickBot="1" x14ac:dyDescent="0.75">
      <c r="A7" s="37" t="s">
        <v>11</v>
      </c>
      <c r="B7" s="38"/>
      <c r="C7" s="38"/>
      <c r="D7" s="38"/>
      <c r="E7" s="39"/>
    </row>
    <row r="8" spans="1:7" x14ac:dyDescent="0.55000000000000004">
      <c r="A8" s="24" t="s">
        <v>21</v>
      </c>
      <c r="B8" s="25" t="s">
        <v>12</v>
      </c>
      <c r="C8" s="25" t="s">
        <v>13</v>
      </c>
      <c r="D8" s="25" t="s">
        <v>14</v>
      </c>
      <c r="E8" s="26" t="s">
        <v>15</v>
      </c>
    </row>
    <row r="9" spans="1:7" x14ac:dyDescent="0.55000000000000004">
      <c r="A9" s="19" t="s">
        <v>38</v>
      </c>
      <c r="B9" s="19" t="s">
        <v>35</v>
      </c>
      <c r="C9" s="19" t="s">
        <v>64</v>
      </c>
      <c r="D9" s="28">
        <v>44534</v>
      </c>
      <c r="E9" s="19"/>
    </row>
    <row r="10" spans="1:7" x14ac:dyDescent="0.55000000000000004">
      <c r="A10" s="19" t="s">
        <v>39</v>
      </c>
      <c r="B10" s="19" t="s">
        <v>35</v>
      </c>
      <c r="C10" s="19" t="s">
        <v>64</v>
      </c>
      <c r="D10" s="28">
        <v>44534</v>
      </c>
      <c r="E10" s="19"/>
    </row>
    <row r="11" spans="1:7" x14ac:dyDescent="0.55000000000000004">
      <c r="A11" s="19" t="s">
        <v>40</v>
      </c>
      <c r="B11" s="19" t="s">
        <v>34</v>
      </c>
      <c r="C11" s="19" t="s">
        <v>64</v>
      </c>
      <c r="D11" s="28">
        <v>44534</v>
      </c>
      <c r="E11" s="19"/>
    </row>
    <row r="12" spans="1:7" x14ac:dyDescent="0.55000000000000004">
      <c r="A12" s="19" t="s">
        <v>41</v>
      </c>
      <c r="B12" s="19" t="s">
        <v>34</v>
      </c>
      <c r="C12" s="19" t="s">
        <v>64</v>
      </c>
      <c r="D12" s="28">
        <v>44534</v>
      </c>
      <c r="E12" s="19"/>
    </row>
    <row r="13" spans="1:7" x14ac:dyDescent="0.55000000000000004">
      <c r="A13" s="19" t="s">
        <v>42</v>
      </c>
      <c r="B13" s="19" t="s">
        <v>34</v>
      </c>
      <c r="C13" s="19" t="s">
        <v>64</v>
      </c>
      <c r="D13" s="28">
        <v>44534</v>
      </c>
      <c r="E13" s="19"/>
      <c r="F13" s="27"/>
    </row>
    <row r="14" spans="1:7" x14ac:dyDescent="0.55000000000000004">
      <c r="A14" s="19" t="s">
        <v>43</v>
      </c>
      <c r="B14" s="19" t="s">
        <v>34</v>
      </c>
      <c r="C14" s="19" t="s">
        <v>64</v>
      </c>
      <c r="D14" s="28">
        <v>44534</v>
      </c>
      <c r="E14" s="19"/>
      <c r="F14" s="27"/>
    </row>
    <row r="15" spans="1:7" x14ac:dyDescent="0.55000000000000004">
      <c r="A15" s="19" t="s">
        <v>44</v>
      </c>
      <c r="B15" s="19" t="s">
        <v>35</v>
      </c>
      <c r="C15" s="19" t="s">
        <v>64</v>
      </c>
      <c r="D15" s="28">
        <v>44534</v>
      </c>
      <c r="E15" s="19"/>
      <c r="F15" s="27"/>
    </row>
    <row r="16" spans="1:7" x14ac:dyDescent="0.55000000000000004">
      <c r="A16" s="19" t="s">
        <v>45</v>
      </c>
      <c r="B16" s="19" t="s">
        <v>35</v>
      </c>
      <c r="C16" s="19" t="s">
        <v>64</v>
      </c>
      <c r="D16" s="28">
        <v>44534</v>
      </c>
      <c r="E16" s="19"/>
      <c r="F16" s="27"/>
    </row>
    <row r="17" spans="1:6" x14ac:dyDescent="0.55000000000000004">
      <c r="A17" s="19" t="s">
        <v>46</v>
      </c>
      <c r="B17" s="19" t="s">
        <v>34</v>
      </c>
      <c r="C17" s="19" t="s">
        <v>64</v>
      </c>
      <c r="D17" s="28">
        <v>44534</v>
      </c>
      <c r="E17" s="19"/>
      <c r="F17" s="27"/>
    </row>
    <row r="18" spans="1:6" x14ac:dyDescent="0.55000000000000004">
      <c r="A18" s="19" t="s">
        <v>47</v>
      </c>
      <c r="B18" s="19" t="s">
        <v>33</v>
      </c>
      <c r="C18" s="19" t="s">
        <v>64</v>
      </c>
      <c r="D18" s="28">
        <v>44534</v>
      </c>
      <c r="E18" s="19"/>
      <c r="F18" s="27"/>
    </row>
    <row r="19" spans="1:6" x14ac:dyDescent="0.55000000000000004">
      <c r="A19" s="19" t="s">
        <v>48</v>
      </c>
      <c r="B19" s="19" t="s">
        <v>33</v>
      </c>
      <c r="C19" s="19" t="s">
        <v>64</v>
      </c>
      <c r="D19" s="28">
        <v>44534</v>
      </c>
      <c r="E19" s="19"/>
      <c r="F19" s="27"/>
    </row>
    <row r="20" spans="1:6" x14ac:dyDescent="0.55000000000000004">
      <c r="A20" s="19" t="s">
        <v>49</v>
      </c>
      <c r="B20" s="19" t="s">
        <v>34</v>
      </c>
      <c r="C20" s="19" t="s">
        <v>64</v>
      </c>
      <c r="D20" s="28">
        <v>44534</v>
      </c>
      <c r="E20" s="19"/>
      <c r="F20" s="27"/>
    </row>
    <row r="21" spans="1:6" x14ac:dyDescent="0.55000000000000004">
      <c r="A21" s="19" t="s">
        <v>50</v>
      </c>
      <c r="B21" s="19" t="s">
        <v>33</v>
      </c>
      <c r="C21" s="19" t="s">
        <v>64</v>
      </c>
      <c r="D21" s="28">
        <v>44534</v>
      </c>
      <c r="E21" s="19"/>
      <c r="F21" s="27"/>
    </row>
    <row r="22" spans="1:6" x14ac:dyDescent="0.55000000000000004">
      <c r="A22" s="19" t="s">
        <v>51</v>
      </c>
      <c r="B22" s="19" t="s">
        <v>33</v>
      </c>
      <c r="C22" s="19" t="s">
        <v>64</v>
      </c>
      <c r="D22" s="28">
        <v>44534</v>
      </c>
      <c r="E22" s="19"/>
      <c r="F22" s="27"/>
    </row>
    <row r="23" spans="1:6" x14ac:dyDescent="0.55000000000000004">
      <c r="A23" s="19" t="s">
        <v>52</v>
      </c>
      <c r="B23" s="19" t="s">
        <v>33</v>
      </c>
      <c r="C23" s="19" t="s">
        <v>64</v>
      </c>
      <c r="D23" s="28">
        <v>44534</v>
      </c>
      <c r="E23" s="19"/>
      <c r="F23" s="27"/>
    </row>
    <row r="24" spans="1:6" x14ac:dyDescent="0.55000000000000004">
      <c r="A24" s="19" t="s">
        <v>53</v>
      </c>
      <c r="B24" s="19" t="s">
        <v>33</v>
      </c>
      <c r="C24" s="19" t="s">
        <v>64</v>
      </c>
      <c r="D24" s="28">
        <v>44534</v>
      </c>
      <c r="E24" s="19"/>
      <c r="F24" s="27"/>
    </row>
    <row r="25" spans="1:6" x14ac:dyDescent="0.55000000000000004">
      <c r="A25" s="19" t="s">
        <v>54</v>
      </c>
      <c r="B25" s="19" t="s">
        <v>33</v>
      </c>
      <c r="C25" s="19" t="s">
        <v>64</v>
      </c>
      <c r="D25" s="28">
        <v>44534</v>
      </c>
      <c r="E25" s="19"/>
    </row>
    <row r="26" spans="1:6" x14ac:dyDescent="0.55000000000000004">
      <c r="A26" s="19" t="s">
        <v>55</v>
      </c>
      <c r="B26" s="19" t="s">
        <v>33</v>
      </c>
      <c r="C26" s="19" t="s">
        <v>64</v>
      </c>
      <c r="D26" s="28">
        <v>44534</v>
      </c>
      <c r="E26" s="19"/>
    </row>
    <row r="27" spans="1:6" x14ac:dyDescent="0.55000000000000004">
      <c r="A27" s="19" t="s">
        <v>56</v>
      </c>
      <c r="B27" s="19" t="s">
        <v>34</v>
      </c>
      <c r="C27" s="19" t="s">
        <v>64</v>
      </c>
      <c r="D27" s="28">
        <v>44534</v>
      </c>
      <c r="E27" s="19"/>
    </row>
    <row r="28" spans="1:6" x14ac:dyDescent="0.55000000000000004">
      <c r="A28" s="19" t="s">
        <v>57</v>
      </c>
      <c r="B28" s="19" t="s">
        <v>34</v>
      </c>
      <c r="C28" s="19" t="s">
        <v>64</v>
      </c>
      <c r="D28" s="28">
        <v>44534</v>
      </c>
      <c r="E28" s="19"/>
    </row>
    <row r="29" spans="1:6" x14ac:dyDescent="0.55000000000000004">
      <c r="A29" s="19" t="s">
        <v>58</v>
      </c>
      <c r="B29" s="19" t="s">
        <v>34</v>
      </c>
      <c r="C29" s="19" t="s">
        <v>64</v>
      </c>
      <c r="D29" s="28">
        <v>44534</v>
      </c>
      <c r="E29" s="19"/>
    </row>
    <row r="30" spans="1:6" x14ac:dyDescent="0.55000000000000004">
      <c r="A30" s="19" t="s">
        <v>59</v>
      </c>
      <c r="B30" s="19" t="s">
        <v>33</v>
      </c>
      <c r="C30" s="19" t="s">
        <v>64</v>
      </c>
      <c r="D30" s="28">
        <v>44534</v>
      </c>
      <c r="E30" s="19"/>
    </row>
    <row r="31" spans="1:6" x14ac:dyDescent="0.55000000000000004">
      <c r="A31" s="19" t="s">
        <v>60</v>
      </c>
      <c r="B31" s="19" t="s">
        <v>33</v>
      </c>
      <c r="C31" s="19" t="s">
        <v>64</v>
      </c>
      <c r="D31" s="28">
        <v>44534</v>
      </c>
      <c r="E31" s="19"/>
    </row>
    <row r="32" spans="1:6" x14ac:dyDescent="0.55000000000000004">
      <c r="A32" s="19" t="s">
        <v>61</v>
      </c>
      <c r="B32" s="19" t="s">
        <v>33</v>
      </c>
      <c r="C32" s="19" t="s">
        <v>64</v>
      </c>
      <c r="D32" s="28">
        <v>44534</v>
      </c>
      <c r="E32" s="19"/>
    </row>
    <row r="33" spans="1:5" x14ac:dyDescent="0.55000000000000004">
      <c r="A33" s="19" t="s">
        <v>62</v>
      </c>
      <c r="B33" s="19" t="s">
        <v>33</v>
      </c>
      <c r="C33" s="19" t="s">
        <v>64</v>
      </c>
      <c r="D33" s="28">
        <v>44534</v>
      </c>
      <c r="E33" s="19"/>
    </row>
    <row r="34" spans="1:5" x14ac:dyDescent="0.55000000000000004">
      <c r="A34" s="19" t="s">
        <v>63</v>
      </c>
      <c r="B34" s="19" t="s">
        <v>35</v>
      </c>
      <c r="C34" s="19" t="s">
        <v>64</v>
      </c>
      <c r="D34" s="28">
        <v>44534</v>
      </c>
      <c r="E34" s="19"/>
    </row>
    <row r="35" spans="1:5" x14ac:dyDescent="0.55000000000000004">
      <c r="A35" s="22" t="s">
        <v>65</v>
      </c>
      <c r="B35" s="22" t="s">
        <v>33</v>
      </c>
      <c r="C35" s="22" t="s">
        <v>64</v>
      </c>
      <c r="D35" s="28">
        <v>44536</v>
      </c>
      <c r="E35" s="22"/>
    </row>
    <row r="36" spans="1:5" x14ac:dyDescent="0.55000000000000004">
      <c r="A36" s="22" t="s">
        <v>66</v>
      </c>
      <c r="B36" s="22" t="s">
        <v>33</v>
      </c>
      <c r="C36" s="22" t="s">
        <v>64</v>
      </c>
      <c r="D36" s="28">
        <v>44536</v>
      </c>
      <c r="E36" s="28"/>
    </row>
    <row r="37" spans="1:5" x14ac:dyDescent="0.55000000000000004">
      <c r="A37" s="22" t="s">
        <v>67</v>
      </c>
      <c r="B37" s="22" t="s">
        <v>34</v>
      </c>
      <c r="C37" s="22" t="s">
        <v>64</v>
      </c>
      <c r="D37" s="28">
        <v>44536</v>
      </c>
      <c r="E37" s="28"/>
    </row>
    <row r="38" spans="1:5" x14ac:dyDescent="0.55000000000000004">
      <c r="A38" s="22" t="s">
        <v>68</v>
      </c>
      <c r="B38" s="22" t="s">
        <v>33</v>
      </c>
      <c r="C38" s="22" t="s">
        <v>70</v>
      </c>
      <c r="D38" s="28">
        <v>44536</v>
      </c>
      <c r="E38" s="28"/>
    </row>
    <row r="39" spans="1:5" x14ac:dyDescent="0.55000000000000004">
      <c r="A39" s="32" t="s">
        <v>69</v>
      </c>
      <c r="B39" s="32" t="s">
        <v>33</v>
      </c>
      <c r="C39" s="32" t="s">
        <v>64</v>
      </c>
      <c r="D39" s="28">
        <v>44538</v>
      </c>
      <c r="E39" s="28"/>
    </row>
    <row r="40" spans="1:5" x14ac:dyDescent="0.55000000000000004">
      <c r="A40" s="32" t="s">
        <v>71</v>
      </c>
      <c r="B40" s="32" t="s">
        <v>33</v>
      </c>
      <c r="C40" s="32" t="s">
        <v>64</v>
      </c>
      <c r="D40" s="28">
        <v>44538</v>
      </c>
      <c r="E40" s="28"/>
    </row>
  </sheetData>
  <mergeCells count="2">
    <mergeCell ref="A1:E1"/>
    <mergeCell ref="A7:E7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 Status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Rupareliya</dc:creator>
  <cp:lastModifiedBy>Piyush Rupareliya</cp:lastModifiedBy>
  <cp:lastPrinted>2021-12-08T06:38:20Z</cp:lastPrinted>
  <dcterms:created xsi:type="dcterms:W3CDTF">2021-10-14T11:30:28Z</dcterms:created>
  <dcterms:modified xsi:type="dcterms:W3CDTF">2021-12-08T06:38:35Z</dcterms:modified>
</cp:coreProperties>
</file>