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yushbharaktiya/Downloads/"/>
    </mc:Choice>
  </mc:AlternateContent>
  <xr:revisionPtr revIDLastSave="0" documentId="13_ncr:1_{B2781592-5EEF-F048-9C83-7A87E6953869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youtube_video_data_extended" sheetId="1" r:id="rId1"/>
    <sheet name="Insights" sheetId="2" r:id="rId2"/>
  </sheets>
  <calcPr calcId="181029"/>
</workbook>
</file>

<file path=xl/calcChain.xml><?xml version="1.0" encoding="utf-8"?>
<calcChain xmlns="http://schemas.openxmlformats.org/spreadsheetml/2006/main">
  <c r="A15" i="1" l="1"/>
  <c r="A30" i="1"/>
  <c r="A64" i="1"/>
</calcChain>
</file>

<file path=xl/sharedStrings.xml><?xml version="1.0" encoding="utf-8"?>
<sst xmlns="http://schemas.openxmlformats.org/spreadsheetml/2006/main" count="494" uniqueCount="327">
  <si>
    <t>Video ID</t>
  </si>
  <si>
    <t>Title</t>
  </si>
  <si>
    <t>Views</t>
  </si>
  <si>
    <t>Likes</t>
  </si>
  <si>
    <t>Comments</t>
  </si>
  <si>
    <t>Thumbnail URL</t>
  </si>
  <si>
    <t>Extracted Text</t>
  </si>
  <si>
    <t>Sentiment Polarity</t>
  </si>
  <si>
    <t>Sentiment Subjectivity</t>
  </si>
  <si>
    <t>Image Format</t>
  </si>
  <si>
    <t>Width</t>
  </si>
  <si>
    <t>Height</t>
  </si>
  <si>
    <t>Resolution</t>
  </si>
  <si>
    <t>Aspect Ratio</t>
  </si>
  <si>
    <t>Brightness</t>
  </si>
  <si>
    <t>Contrast</t>
  </si>
  <si>
    <t>Saturation</t>
  </si>
  <si>
    <t>Hue</t>
  </si>
  <si>
    <t>Estimated Gamma</t>
  </si>
  <si>
    <t>Sharpness</t>
  </si>
  <si>
    <t>White Balance Deviation</t>
  </si>
  <si>
    <t>Exposure</t>
  </si>
  <si>
    <t>Face Present</t>
  </si>
  <si>
    <t>Num Faces</t>
  </si>
  <si>
    <t>Face Size Ratios</t>
  </si>
  <si>
    <t>Dominant Emotions</t>
  </si>
  <si>
    <t>26nCvjnPbgY</t>
  </si>
  <si>
    <t>Discover #PradaMode Abu Dhabi.</t>
  </si>
  <si>
    <t>https://i.ytimg.com/vi/26nCvjnPbgY/hqdefault.jpg</t>
  </si>
  <si>
    <t>JPEG</t>
  </si>
  <si>
    <t>gzShfOH-mYc</t>
  </si>
  <si>
    <t>https://i.ytimg.com/vi/gzShfOH-mYc/hqdefault.jpg</t>
  </si>
  <si>
    <t>Iih5goNVKDc</t>
  </si>
  <si>
    <t>Prada Spring/Summer 2025  Collection - Ten Protagonists</t>
  </si>
  <si>
    <t>https://i.ytimg.com/vi/Iih5goNVKDc/hqdefault.jpg</t>
  </si>
  <si>
    <t>wBeVoL_9YTQ</t>
  </si>
  <si>
    <t>Prada Re-Nylon 2025</t>
  </si>
  <si>
    <t>https://i.ytimg.com/vi/wBeVoL_9YTQ/hqdefault.jpg</t>
  </si>
  <si>
    <t>error</t>
  </si>
  <si>
    <t>ahkS7uGrAlA</t>
  </si>
  <si>
    <t>Prada Re-Nylon: Episode 2 ‚Äì Drowning in noise</t>
  </si>
  <si>
    <t>https://i.ytimg.com/vi/ahkS7uGrAlA/hqdefault.jpg</t>
  </si>
  <si>
    <t>osV4MEF8qG0</t>
  </si>
  <si>
    <t>Prada Fall Winter 2025 Menswear Collection</t>
  </si>
  <si>
    <t>https://i.ytimg.com/vi/osV4MEF8qG0/hqdefault.jpg</t>
  </si>
  <si>
    <t>K_wP1icBmHI</t>
  </si>
  <si>
    <t>Prada Fall/Winter 2025 Menswear Show</t>
  </si>
  <si>
    <t>https://i.ytimg.com/vi/K_wP1icBmHI/hqdefault.jpg</t>
  </si>
  <si>
    <t>6AmzZkYaT4k</t>
  </si>
  <si>
    <t>https://i.ytimg.com/vi/6AmzZkYaT4k/hqdefault.jpg</t>
  </si>
  <si>
    <t>2dVJIFLMUX0</t>
  </si>
  <si>
    <t>Prada People at #PradaFW25 Menswear Show</t>
  </si>
  <si>
    <t>https://i.ytimg.com/vi/2dVJIFLMUX0/hqdefault.jpg</t>
  </si>
  <si>
    <t>kmxIHZcU-5U</t>
  </si>
  <si>
    <t>https://i.ytimg.com/vi/kmxIHZcU-5U/hqdefault.jpg</t>
  </si>
  <si>
    <t>mESs88fIARk</t>
  </si>
  <si>
    <t>https://i.ytimg.com/vi/mESs88fIARk/hqdefault.jpg</t>
  </si>
  <si>
    <t>1dQ9fYzo-Jk</t>
  </si>
  <si>
    <t>https://i.ytimg.com/vi/1dQ9fYzo-Jk/hqdefault.jpg</t>
  </si>
  <si>
    <t>AvZVullFW-o</t>
  </si>
  <si>
    <t>Get ready with Prada Ambassador Damson Idris | Prada Fall/Winter 2025</t>
  </si>
  <si>
    <t>https://i.ytimg.com/vi/AvZVullFW-o/hqdefault.jpg</t>
  </si>
  <si>
    <t>Prada People at the Prada Fall/Winter 2025 Menswear show</t>
  </si>
  <si>
    <t>https://i.ytimg.com/vi/-zD2D17cfvY/hqdefault.jpg</t>
  </si>
  <si>
    <t>Pqb2LAUfcXw</t>
  </si>
  <si>
    <t>https://i.ytimg.com/vi/Pqb2LAUfcXw/hqdefault.jpg</t>
  </si>
  <si>
    <t>hgPGI4okS30</t>
  </si>
  <si>
    <t>https://i.ytimg.com/vi/hgPGI4okS30/hqdefault.jpg</t>
  </si>
  <si>
    <t>yYI9MiM1dtk</t>
  </si>
  <si>
    <t>Prada‚Äôs Menswear Fall/Winter 2025 Fashion Show</t>
  </si>
  <si>
    <t>https://i.ytimg.com/vi/yYI9MiM1dtk/hqdefault.jpg</t>
  </si>
  <si>
    <t>y8cmjur8RfA</t>
  </si>
  <si>
    <t>https://i.ytimg.com/vi/y8cmjur8RfA/hqdefault.jpg</t>
  </si>
  <si>
    <t>GEZP6IFZ44Y</t>
  </si>
  <si>
    <t>https://i.ytimg.com/vi/GEZP6IFZ44Y/hqdefault.jpg</t>
  </si>
  <si>
    <t>GwFyc-LXzYE</t>
  </si>
  <si>
    <t>Prada SS25 Collection</t>
  </si>
  <si>
    <t>https://i.ytimg.com/vi/GwFyc-LXzYE/hqdefault.jpg</t>
  </si>
  <si>
    <t>mgapW_LqGGQ</t>
  </si>
  <si>
    <t>Prada spring/Summer Campaign 2025 | Liu Wen Embodies the Power of Individuality</t>
  </si>
  <si>
    <t>https://i.ytimg.com/vi/mgapW_LqGGQ/hqdefault.jpg</t>
  </si>
  <si>
    <t>Jajivj87L8o</t>
  </si>
  <si>
    <t>https://i.ytimg.com/vi/Jajivj87L8o/hqdefault.jpg</t>
  </si>
  <si>
    <t>1KzkPyTiYyI</t>
  </si>
  <si>
    <t>Prada Re-Nylon: Episode 1 ‚Äì On Arctic Tides</t>
  </si>
  <si>
    <t>https://i.ytimg.com/vi/1KzkPyTiYyI/hqdefault.jpg</t>
  </si>
  <si>
    <t>KQxfO8C4bCU</t>
  </si>
  <si>
    <t>Inside Prada&amp;#39;s Menswear: Harris Dickinson Reflects on the Spring Summer 2025 Campaign</t>
  </si>
  <si>
    <t>https://i.ytimg.com/vi/KQxfO8C4bCU/hqdefault.jpg</t>
  </si>
  <si>
    <t>Lr9En2o_GXQ</t>
  </si>
  <si>
    <t>Prada Spring/Summer 2025 Collection</t>
  </si>
  <si>
    <t>https://i.ytimg.com/vi/Lr9En2o_GXQ/hqdefault.jpg</t>
  </si>
  <si>
    <t>JfZ90CIFFC8</t>
  </si>
  <si>
    <t>https://i.ytimg.com/vi/JfZ90CIFFC8/hqdefault.jpg</t>
  </si>
  <si>
    <t>hWJMmmYmG8Y</t>
  </si>
  <si>
    <t>Acts Like Prada: Carey Mulligan Stars in Prada‚Äôs SS25 Campaign</t>
  </si>
  <si>
    <t>https://i.ytimg.com/vi/hWJMmmYmG8Y/hqdefault.jpg</t>
  </si>
  <si>
    <t>l1zGOCWNVZE</t>
  </si>
  <si>
    <t>Prada Holiday Karaoke: Jingle Bells</t>
  </si>
  <si>
    <t>https://i.ytimg.com/vi/l1zGOCWNVZE/hqdefault.jpg</t>
  </si>
  <si>
    <t>PRADA</t>
  </si>
  <si>
    <t>Prada Holiday Karaoke: Deck the Halls</t>
  </si>
  <si>
    <t>https://i.ytimg.com/vi/-PvmTkQtehI/hqdefault.jpg</t>
  </si>
  <si>
    <t>od9Ol7em6tg</t>
  </si>
  <si>
    <t>Prada Holiday: Louis Partridge‚Äôs Panettone with Custard Cream</t>
  </si>
  <si>
    <t>https://i.ytimg.com/vi/od9Ol7em6tg/hqdefault.jpg</t>
  </si>
  <si>
    <t>uHCAQBUKI5g</t>
  </si>
  <si>
    <t>Made in Prada ‚Äì The Arqu√©</t>
  </si>
  <si>
    <t>https://i.ytimg.com/vi/uHCAQBUKI5g/hqdefault.jpg</t>
  </si>
  <si>
    <t>Q8bKWX87HiI</t>
  </si>
  <si>
    <t>Discover #PradaHoliday Collection.</t>
  </si>
  <si>
    <t>https://i.ytimg.com/vi/Q8bKWX87HiI/hqdefault.jpg</t>
  </si>
  <si>
    <t>TFM9oZbCBvU</t>
  </si>
  <si>
    <t>Prada Holiday: Karina‚Äôs Gingerbread Cookies</t>
  </si>
  <si>
    <t>https://i.ytimg.com/vi/TFM9oZbCBvU/hqdefault.jpg</t>
  </si>
  <si>
    <t>3OWVeWDA3QM</t>
  </si>
  <si>
    <t>Discover the Elegance of Prada Home: Japanese Porcelain and Gold Tableware</t>
  </si>
  <si>
    <t>https://i.ytimg.com/vi/3OWVeWDA3QM/hqdefault.jpg</t>
  </si>
  <si>
    <t>_c-jWuXvye8</t>
  </si>
  <si>
    <t>Discover #PradaHoliday 2024 Collection</t>
  </si>
  <si>
    <t>https://i.ytimg.com/vi/_c-jWuXvye8/hqdefault.jpg</t>
  </si>
  <si>
    <t>p3MRGzqI4fc</t>
  </si>
  <si>
    <t>Prada Holiday 2024</t>
  </si>
  <si>
    <t>https://i.ytimg.com/vi/p3MRGzqI4fc/hqdefault.jpg</t>
  </si>
  <si>
    <t>yNWrKdxROP0</t>
  </si>
  <si>
    <t>Prada Holiday: Kelvin Harrison Jr.‚Äôs Traditional Mince Pies</t>
  </si>
  <si>
    <t>https://i.ytimg.com/vi/yNWrKdxROP0/hqdefault.jpg</t>
  </si>
  <si>
    <t>0.0156,0.1183</t>
  </si>
  <si>
    <t>error,error</t>
  </si>
  <si>
    <t>j7xjt-6tQVw</t>
  </si>
  <si>
    <t>Prada Galleria</t>
  </si>
  <si>
    <t>https://i.ytimg.com/vi/j7xjt-6tQVw/hqdefault.jpg</t>
  </si>
  <si>
    <t>4qP3iffTOWc</t>
  </si>
  <si>
    <t>https://i.ytimg.com/vi/4qP3iffTOWc/hqdefault.jpg</t>
  </si>
  <si>
    <t>TDERqDSWQ4o</t>
  </si>
  <si>
    <t>Prada Holiday: Maya Hawke ‚Äì Hot Chocolate Recipe</t>
  </si>
  <si>
    <t>https://i.ytimg.com/vi/TDERqDSWQ4o/hqdefault.jpg</t>
  </si>
  <si>
    <t>QYjwPDtzKL4</t>
  </si>
  <si>
    <t>#PradaHoliday 2024</t>
  </si>
  <si>
    <t>https://i.ytimg.com/vi/QYjwPDtzKL4/hqdefault.jpg</t>
  </si>
  <si>
    <t>8zs5oyHHNWo</t>
  </si>
  <si>
    <t>Discover #PradaHoliday Collection</t>
  </si>
  <si>
    <t>https://i.ytimg.com/vi/8zs5oyHHNWo/hqdefault.jpg</t>
  </si>
  <si>
    <t>9F4wT0sTmHg</t>
  </si>
  <si>
    <t>The Sound of Prada Seoul</t>
  </si>
  <si>
    <t>https://i.ytimg.com/vi/9F4wT0sTmHg/hqdefault.jpg</t>
  </si>
  <si>
    <t>Eh-kmifdChM</t>
  </si>
  <si>
    <t>AXIOM SPACE, PRADA UNVEIL SPACESUIT DESIGN FOR MOON RETURN</t>
  </si>
  <si>
    <t>https://i.ytimg.com/vi/Eh-kmifdChM/hqdefault.jpg</t>
  </si>
  <si>
    <t>_exlsLrJv-w</t>
  </si>
  <si>
    <t>Prada Holiday Collection 2024: A Celebration of Elegance</t>
  </si>
  <si>
    <t>https://i.ytimg.com/vi/_exlsLrJv-w/hqdefault.jpg</t>
  </si>
  <si>
    <t>6lgDMD8NVnw</t>
  </si>
  <si>
    <t>Discover Prada‚Äôs New Silver Plated Cutlery Collection | Prada Home</t>
  </si>
  <si>
    <t>https://i.ytimg.com/vi/6lgDMD8NVnw/hqdefault.jpg</t>
  </si>
  <si>
    <t>K2B6-DQnG8c</t>
  </si>
  <si>
    <t>Prada | Behind the Scenes Fall/ Winter 2024 Campaign</t>
  </si>
  <si>
    <t>https://i.ytimg.com/vi/K2B6-DQnG8c/hqdefault.jpg</t>
  </si>
  <si>
    <t>0l7F5E4vSMo</t>
  </si>
  <si>
    <t>Prada Ambassador Jia Ling explores Prada&amp;#39;s Industrial Headquarters in Tuscany</t>
  </si>
  <si>
    <t>https://i.ytimg.com/vi/0l7F5E4vSMo/hqdefault.jpg</t>
  </si>
  <si>
    <t>dCoLY30nO8o</t>
  </si>
  <si>
    <t>MADE IN PRADA| FRAGMENTS OF ROMANCE</t>
  </si>
  <si>
    <t>https://i.ytimg.com/vi/dCoLY30nO8o/hqdefault.jpg</t>
  </si>
  <si>
    <t>41Fki1uPp6k</t>
  </si>
  <si>
    <t>Prada Spring Summer 2025 Womenswear Collection</t>
  </si>
  <si>
    <t>https://i.ytimg.com/vi/41Fki1uPp6k/hqdefault.jpg</t>
  </si>
  <si>
    <t>ub7LXQbLPy4</t>
  </si>
  <si>
    <t>Discover #PradaSS25 Womenswear Collection.</t>
  </si>
  <si>
    <t>https://i.ytimg.com/vi/ub7LXQbLPy4/hqdefault.jpg</t>
  </si>
  <si>
    <t>AGrmM38VI0A</t>
  </si>
  <si>
    <t>https://i.ytimg.com/vi/AGrmM38VI0A/hqdefault.jpg</t>
  </si>
  <si>
    <t>0.0049,0.0063,0.0075,0.0128</t>
  </si>
  <si>
    <t>error,error,error,error</t>
  </si>
  <si>
    <t>4keGJmLYw9M</t>
  </si>
  <si>
    <t>Prada Ambassadors ENHYPEN at the Prada Spring/Summer 2025 Womenswear show</t>
  </si>
  <si>
    <t>https://i.ytimg.com/vi/4keGJmLYw9M/hqdefault.jpg</t>
  </si>
  <si>
    <t>0.0052,0.0045,0.0039,0.0049</t>
  </si>
  <si>
    <t>g5llx0z_iKU</t>
  </si>
  <si>
    <t>Prada | Prada People at the Prada Spring/Summer 2025 Womenswear show</t>
  </si>
  <si>
    <t>https://i.ytimg.com/vi/g5llx0z_iKU/hqdefault.jpg</t>
  </si>
  <si>
    <t>FeXFwNOyLqw</t>
  </si>
  <si>
    <t>Runway looks from Prada SS25 Womenswear Show.</t>
  </si>
  <si>
    <t>https://i.ytimg.com/vi/FeXFwNOyLqw/hqdefault.jpg</t>
  </si>
  <si>
    <t>0HZSV6A-E-I</t>
  </si>
  <si>
    <t>Prada Ambassadors ENHYPEN at Prada SS25 Womenswear Show.</t>
  </si>
  <si>
    <t>https://i.ytimg.com/vi/0HZSV6A-E-I/hqdefault.jpg</t>
  </si>
  <si>
    <t>3Cpm1X7LTeU</t>
  </si>
  <si>
    <t>Prada Ambassador Jaehyun at Prada SS25 Womenswear Show.</t>
  </si>
  <si>
    <t>https://i.ytimg.com/vi/3Cpm1X7LTeU/hqdefault.jpg</t>
  </si>
  <si>
    <t>VutonYgMkLM</t>
  </si>
  <si>
    <t>Carey Mulligan at Prada SS25 Womenswear Show.</t>
  </si>
  <si>
    <t>https://i.ytimg.com/vi/VutonYgMkLM/hqdefault.jpg</t>
  </si>
  <si>
    <t>0.0036,0.0284</t>
  </si>
  <si>
    <t>_2iciA4lbgA</t>
  </si>
  <si>
    <t>Prada Ambassador Karina at Prada SS25 Womenswear Show.</t>
  </si>
  <si>
    <t>https://i.ytimg.com/vi/_2iciA4lbgA/hqdefault.jpg</t>
  </si>
  <si>
    <t>0.0052,0.0181</t>
  </si>
  <si>
    <t>Ah0waz932Zk</t>
  </si>
  <si>
    <t>Discover #PradaSS25 Womenswear Collection</t>
  </si>
  <si>
    <t>https://i.ytimg.com/vi/Ah0waz932Zk/hqdefault.jpg</t>
  </si>
  <si>
    <t>TAFTQt05zAg</t>
  </si>
  <si>
    <t>Prada | Spring/Summer 2025 Womenswear Show</t>
  </si>
  <si>
    <t>https://i.ytimg.com/vi/TAFTQt05zAg/hqdefault.jpg</t>
  </si>
  <si>
    <t>Ait2JM6pHb8</t>
  </si>
  <si>
    <t>https://i.ytimg.com/vi/Ait2JM6pHb8/hqdefault.jpg</t>
  </si>
  <si>
    <t>od UU N YN</t>
  </si>
  <si>
    <t>Prada Spring/Summer 2025 Womenswear Collection</t>
  </si>
  <si>
    <t>https://i.ytimg.com/vi/-nPHYzErh44/hqdefault.jpg</t>
  </si>
  <si>
    <t>8vUd38eEDeY</t>
  </si>
  <si>
    <t>Prada Fall/Winter 2024 Collection</t>
  </si>
  <si>
    <t>https://i.ytimg.com/vi/8vUd38eEDeY/hqdefault.jpg</t>
  </si>
  <si>
    <t>tCs-vZBr3LM</t>
  </si>
  <si>
    <t>Prada x Red Bull x Dawid Godziek: The First Mountain Bike Ride On A Moving Train</t>
  </si>
  <si>
    <t>https://i.ytimg.com/vi/tCs-vZBr3LM/hqdefault.jpg</t>
  </si>
  <si>
    <t>4HQIO5M3FTY</t>
  </si>
  <si>
    <t>Tradition Meets Luxury: Prada Home German Porcelain</t>
  </si>
  <si>
    <t>https://i.ytimg.com/vi/4HQIO5M3FTY/hqdefault.jpg</t>
  </si>
  <si>
    <t>Au5KdnxL8CE</t>
  </si>
  <si>
    <t>https://i.ytimg.com/vi/Au5KdnxL8CE/hqdefault.jpg</t>
  </si>
  <si>
    <t>2Qwa7aNR660</t>
  </si>
  <si>
    <t>https://i.ytimg.com/vi/2Qwa7aNR660/hqdefault.jpg</t>
  </si>
  <si>
    <t>SpajmRmYuAY</t>
  </si>
  <si>
    <t>Friendly Chat: Damson Idris and Harris Dickinson for Prada Fall/Winter 2024</t>
  </si>
  <si>
    <t>https://i.ytimg.com/vi/SpajmRmYuAY/hqdefault.jpg</t>
  </si>
  <si>
    <t>| aN .</t>
  </si>
  <si>
    <t>uaK_XKmVQPE</t>
  </si>
  <si>
    <t>Prada Caff√® at Harrods in London</t>
  </si>
  <si>
    <t>https://i.ytimg.com/vi/uaK_XKmVQPE/hqdefault.jpg</t>
  </si>
  <si>
    <t>mgCRkNxScuw</t>
  </si>
  <si>
    <t>https://i.ytimg.com/vi/mgCRkNxScuw/hqdefault.jpg</t>
  </si>
  <si>
    <t>kBhEm79mDec</t>
  </si>
  <si>
    <t>Introducing Prada Fall/Winter 2024</t>
  </si>
  <si>
    <t>https://i.ytimg.com/vi/kBhEm79mDec/hqdefault.jpg</t>
  </si>
  <si>
    <t>PRADA ¬© 3 '\\</t>
  </si>
  <si>
    <t>oixkV0DKQmw</t>
  </si>
  <si>
    <t>Behind the Lens: Jake Gyllenhaal‚Äôs VR Experience with Prada Linea Rossa</t>
  </si>
  <si>
    <t>https://i.ytimg.com/vi/oixkV0DKQmw/hqdefault.jpg</t>
  </si>
  <si>
    <t>Z43yylNACr4</t>
  </si>
  <si>
    <t>Prada Home: Artisanal Elegance in Bohemian Crystal</t>
  </si>
  <si>
    <t>https://i.ytimg.com/vi/Z43yylNACr4/hqdefault.jpg</t>
  </si>
  <si>
    <t>STguEbpnSkA</t>
  </si>
  <si>
    <t>Prada Ambassador Win Metawin explores Prada&amp;#39;s Industrial Headquarters in Tuscany</t>
  </si>
  <si>
    <t>https://i.ytimg.com/vi/STguEbpnSkA/hqdefault.jpg</t>
  </si>
  <si>
    <t>c36YJnVoVuQ</t>
  </si>
  <si>
    <t>Get ready with Prada Ambassador Sana | Prada Spring/Summer 2025</t>
  </si>
  <si>
    <t>https://i.ytimg.com/vi/c36YJnVoVuQ/hqdefault.jpg</t>
  </si>
  <si>
    <t>YvN4TR4i--U</t>
  </si>
  <si>
    <t>Prada | Prada Linea Rossa Eyewear 2024 Campaign</t>
  </si>
  <si>
    <t>https://i.ytimg.com/vi/YvN4TR4i--U/hqdefault.jpg</t>
  </si>
  <si>
    <t>1d 2 -U DN</t>
  </si>
  <si>
    <t>QnI2MysQYYI</t>
  </si>
  <si>
    <t>Prada Spring/Summer 2025 Menswear Collection</t>
  </si>
  <si>
    <t>https://i.ytimg.com/vi/QnI2MysQYYI/hqdefault.jpg</t>
  </si>
  <si>
    <t>1sZ7SjKHNrU</t>
  </si>
  <si>
    <t>https://i.ytimg.com/vi/1sZ7SjKHNrU/hqdefault.jpg</t>
  </si>
  <si>
    <t>F-Jhi8NUn9w</t>
  </si>
  <si>
    <t>https://i.ytimg.com/vi/F-Jhi8NUn9w/hqdefault.jpg</t>
  </si>
  <si>
    <t>1kTaWkQmR-E</t>
  </si>
  <si>
    <t>https://i.ytimg.com/vi/1kTaWkQmR-E/hqdefault.jpg</t>
  </si>
  <si>
    <t>A-g85oXbOYY</t>
  </si>
  <si>
    <t>https://i.ytimg.com/vi/A-g85oXbOYY/hqdefault.jpg</t>
  </si>
  <si>
    <t>‚Äî</t>
  </si>
  <si>
    <t>VyizmLsaXfQ</t>
  </si>
  <si>
    <t>https://i.ytimg.com/vi/VyizmLsaXfQ/hqdefault.jpg</t>
  </si>
  <si>
    <t>0.0522,0.0300</t>
  </si>
  <si>
    <t>PY-Er49icds</t>
  </si>
  <si>
    <t>Prada People at the Prada Spring/Summer 2025 Menswear show</t>
  </si>
  <si>
    <t>https://i.ytimg.com/vi/PY-Er49icds/hqdefault.jpg</t>
  </si>
  <si>
    <t>Nn9hTQ4wj6c</t>
  </si>
  <si>
    <t>Prada Spring Summer 2025 Menswear Collection</t>
  </si>
  <si>
    <t>https://i.ytimg.com/vi/Nn9hTQ4wj6c/hqdefault.jpg</t>
  </si>
  <si>
    <t>vz6dKkEiJzg</t>
  </si>
  <si>
    <t>Prada‚Äôs Menswear Spring/Summer 2025 Fashion Show</t>
  </si>
  <si>
    <t>https://i.ytimg.com/vi/vz6dKkEiJzg/hqdefault.jpg</t>
  </si>
  <si>
    <t>hNVkA6NdErQ</t>
  </si>
  <si>
    <t>Prada SS25 Menswear Collection</t>
  </si>
  <si>
    <t>https://i.ytimg.com/vi/hNVkA6NdErQ/hqdefault.jpg</t>
  </si>
  <si>
    <t>bea T EN
pean
SaaNCe Me
NENG
Nesta)
eo as</t>
  </si>
  <si>
    <t>LJK6cnqgEFg</t>
  </si>
  <si>
    <t>Prada Galleria: The Making Of</t>
  </si>
  <si>
    <t>https://i.ytimg.com/vi/LJK6cnqgEFg/hqdefault.jpg</t>
  </si>
  <si>
    <t>qoFUvaePO4k</t>
  </si>
  <si>
    <t>Prada Linea Rossa for Red Bull athlete Kriss Kyle</t>
  </si>
  <si>
    <t>https://i.ytimg.com/vi/qoFUvaePO4k/hqdefault.jpg</t>
  </si>
  <si>
    <t>JRCrJp8G_EE</t>
  </si>
  <si>
    <t>Prada Summer Collection</t>
  </si>
  <si>
    <t>https://i.ytimg.com/vi/JRCrJp8G_EE/hqdefault.jpg</t>
  </si>
  <si>
    <t>QwTCLkTDH88</t>
  </si>
  <si>
    <t>Prada | Introducing Prada Home</t>
  </si>
  <si>
    <t>https://i.ytimg.com/vi/QwTCLkTDH88/hqdefault.jpg</t>
  </si>
  <si>
    <t>g_sdhJvB4nk</t>
  </si>
  <si>
    <t>Prada | Troye Sivan prepares for the Met Gala</t>
  </si>
  <si>
    <t>https://i.ytimg.com/vi/g_sdhJvB4nk/hqdefault.jpg</t>
  </si>
  <si>
    <t>NOqrbdKQES4</t>
  </si>
  <si>
    <t>New ski jumping records with Ry≈çy≈´ Kobayashi ‚Äì Prada Linea Rossa x Red Bull</t>
  </si>
  <si>
    <t>https://i.ytimg.com/vi/NOqrbdKQES4/hqdefault.jpg</t>
  </si>
  <si>
    <t>O1b4M8mh254</t>
  </si>
  <si>
    <t>Brave Ice Waterfalls with Aniol Serrasolses - Prada Linea Rossa x Red Bull</t>
  </si>
  <si>
    <t>https://i.ytimg.com/vi/O1b4M8mh254/hqdefault.jpg</t>
  </si>
  <si>
    <t>lNugzGx21rc</t>
  </si>
  <si>
    <t>Prada Met Gala 2024</t>
  </si>
  <si>
    <t>https://i.ytimg.com/vi/lNugzGx21rc/hqdefault.jpg</t>
  </si>
  <si>
    <t>0.0045,0.0039,0.0042</t>
  </si>
  <si>
    <t>error,error,error</t>
  </si>
  <si>
    <t>YIUhnwesVOY</t>
  </si>
  <si>
    <t>https://i.ytimg.com/vi/YIUhnwesVOY/hqdefault.jpg</t>
  </si>
  <si>
    <t>x_vUttsd-Yo</t>
  </si>
  <si>
    <t>https://i.ytimg.com/vi/x_vUttsd-Yo/hqdefault.jpg</t>
  </si>
  <si>
    <t>ZASRAfO0viQ</t>
  </si>
  <si>
    <t>Prada Frames Being Home: A Unique Perspective on Interior Design Styles</t>
  </si>
  <si>
    <t>https://i.ytimg.com/vi/ZASRAfO0viQ/hqdefault.jpg</t>
  </si>
  <si>
    <t>MlV8YA6qjyk</t>
  </si>
  <si>
    <t>#PradaFrames</t>
  </si>
  <si>
    <t>https://i.ytimg.com/vi/MlV8YA6qjyk/hqdefault.jpg</t>
  </si>
  <si>
    <t>_W1X7_IeTno</t>
  </si>
  <si>
    <t>https://i.ytimg.com/vi/_W1X7_IeTno/hqdefault.jpg</t>
  </si>
  <si>
    <t>0.0602,0.0501</t>
  </si>
  <si>
    <t>Regression Analysis Results:</t>
  </si>
  <si>
    <r>
      <t>R-squared:</t>
    </r>
    <r>
      <rPr>
        <sz val="12"/>
        <color theme="1"/>
        <rFont val="Calibri"/>
        <family val="2"/>
        <scheme val="minor"/>
      </rPr>
      <t xml:space="preserve"> 0.722 → The model explains 72.2% of the variance in views.</t>
    </r>
  </si>
  <si>
    <r>
      <t>Likes (p &lt; 0.001, coef = 62.24):</t>
    </r>
    <r>
      <rPr>
        <sz val="12"/>
        <color theme="1"/>
        <rFont val="Calibri"/>
        <family val="2"/>
        <scheme val="minor"/>
      </rPr>
      <t xml:space="preserve"> Strong positive correlation with views.</t>
    </r>
  </si>
  <si>
    <r>
      <t>Comments (p = 0.675, coef = 81.74):</t>
    </r>
    <r>
      <rPr>
        <sz val="12"/>
        <color theme="1"/>
        <rFont val="Calibri"/>
        <family val="2"/>
        <scheme val="minor"/>
      </rPr>
      <t xml:space="preserve"> Weak and statistically insignificant impact on views.</t>
    </r>
  </si>
  <si>
    <r>
      <t>Conclusion:</t>
    </r>
    <r>
      <rPr>
        <sz val="12"/>
        <color theme="1"/>
        <rFont val="Calibri"/>
        <family val="2"/>
        <scheme val="minor"/>
      </rPr>
      <t xml:space="preserve"> Likes significantly predict views, while comments do not. Next, I'll create visualizations to further explore patterns. ​</t>
    </r>
  </si>
  <si>
    <t>Key Insights:</t>
  </si>
  <si>
    <r>
      <t>Likes strongly correlate with views:</t>
    </r>
    <r>
      <rPr>
        <sz val="12"/>
        <color theme="1"/>
        <rFont val="Calibri"/>
        <family val="2"/>
        <scheme val="minor"/>
      </rPr>
      <t xml:space="preserve"> The scatter plot and regression line indicate that more likes generally lead to higher views.</t>
    </r>
  </si>
  <si>
    <r>
      <t>Comments have a weak correlation with views:</t>
    </r>
    <r>
      <rPr>
        <sz val="12"/>
        <color theme="1"/>
        <rFont val="Calibri"/>
        <family val="2"/>
        <scheme val="minor"/>
      </rPr>
      <t xml:space="preserve"> The plot shows no strong trend, and the regression analysis confirms that comments do not significantly impact viewership.</t>
    </r>
  </si>
  <si>
    <r>
      <t>Heatmap findings:</t>
    </r>
    <r>
      <rPr>
        <sz val="12"/>
        <color theme="1"/>
        <rFont val="Calibri"/>
        <family val="2"/>
        <scheme val="minor"/>
      </rPr>
      <t xml:space="preserve"> Likes and views show a high positive correlation, reinforcing the regression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</si>
</sst>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/>
    <xf numFmtId="0" fontId="0" fillId="0" borderId="11" xfId="0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495609</xdr:colOff>
      <xdr:row>16</xdr:row>
      <xdr:rowOff>61952</xdr:rowOff>
    </xdr:from>
    <xdr:to>
      <xdr:col>1</xdr:col>
      <xdr:colOff>7960732</xdr:colOff>
      <xdr:row>44</xdr:row>
      <xdr:rowOff>160455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46015347-512C-DD45-8788-A21F4C70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609" y="3562196"/>
          <a:ext cx="8301464" cy="6169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526587</xdr:colOff>
      <xdr:row>16</xdr:row>
      <xdr:rowOff>30974</xdr:rowOff>
    </xdr:from>
    <xdr:to>
      <xdr:col>4</xdr:col>
      <xdr:colOff>8079989</xdr:colOff>
      <xdr:row>47</xdr:row>
      <xdr:rowOff>73102</xdr:rowOff>
    </xdr:to>
    <xdr:pic>
      <xdr:nvPicPr>
        <xdr:cNvPr id="3" name="Picture 2" descr="Output image">
          <a:extLst>
            <a:ext uri="{FF2B5EF4-FFF2-40B4-BE49-F238E27FC236}">
              <a16:creationId xmlns:a16="http://schemas.microsoft.com/office/drawing/2014/main" id="{FCEBB0F2-6452-B14D-A363-E204508C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514" y="3531218"/>
          <a:ext cx="9323658" cy="676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681462</xdr:colOff>
      <xdr:row>45</xdr:row>
      <xdr:rowOff>123902</xdr:rowOff>
    </xdr:from>
    <xdr:to>
      <xdr:col>4</xdr:col>
      <xdr:colOff>6931721</xdr:colOff>
      <xdr:row>112</xdr:row>
      <xdr:rowOff>46773</xdr:rowOff>
    </xdr:to>
    <xdr:pic>
      <xdr:nvPicPr>
        <xdr:cNvPr id="4" name="Picture 3" descr="Output image">
          <a:extLst>
            <a:ext uri="{FF2B5EF4-FFF2-40B4-BE49-F238E27FC236}">
              <a16:creationId xmlns:a16="http://schemas.microsoft.com/office/drawing/2014/main" id="{5CCF74C3-2228-3544-B1FC-D2D6BCD4A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3" y="9912195"/>
          <a:ext cx="16156259" cy="14450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workbookViewId="0">
      <selection activeCell="B6" sqref="B6"/>
    </sheetView>
  </sheetViews>
  <sheetFormatPr baseColWidth="10" defaultRowHeight="16"/>
  <cols>
    <col min="1" max="1" width="15.6640625" bestFit="1" customWidth="1"/>
    <col min="2" max="2" width="81.33203125" bestFit="1" customWidth="1"/>
    <col min="3" max="3" width="8.1640625" bestFit="1" customWidth="1"/>
    <col min="4" max="4" width="6.1640625" bestFit="1" customWidth="1"/>
    <col min="5" max="5" width="10" bestFit="1" customWidth="1"/>
    <col min="6" max="6" width="47.5" bestFit="1" customWidth="1"/>
    <col min="7" max="7" width="13.83203125" bestFit="1" customWidth="1"/>
    <col min="8" max="8" width="16.5" bestFit="1" customWidth="1"/>
    <col min="9" max="9" width="19.6640625" bestFit="1" customWidth="1"/>
    <col min="10" max="10" width="12.83203125" bestFit="1" customWidth="1"/>
    <col min="11" max="11" width="6.1640625" bestFit="1" customWidth="1"/>
    <col min="12" max="12" width="6.5" bestFit="1" customWidth="1"/>
    <col min="13" max="13" width="9.83203125" bestFit="1" customWidth="1"/>
    <col min="14" max="18" width="12.1640625" bestFit="1" customWidth="1"/>
    <col min="19" max="19" width="16.83203125" bestFit="1" customWidth="1"/>
    <col min="20" max="20" width="12.1640625" bestFit="1" customWidth="1"/>
    <col min="21" max="21" width="21.6640625" bestFit="1" customWidth="1"/>
    <col min="22" max="22" width="12.1640625" bestFit="1" customWidth="1"/>
    <col min="23" max="23" width="11.6640625" bestFit="1" customWidth="1"/>
    <col min="24" max="24" width="10.33203125" bestFit="1" customWidth="1"/>
    <col min="25" max="25" width="25" bestFit="1" customWidth="1"/>
    <col min="26" max="26" width="18.8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>
        <v>133</v>
      </c>
      <c r="D2">
        <v>21</v>
      </c>
      <c r="E2">
        <v>1</v>
      </c>
      <c r="F2" t="s">
        <v>28</v>
      </c>
      <c r="J2" t="s">
        <v>29</v>
      </c>
      <c r="K2">
        <v>480</v>
      </c>
      <c r="L2">
        <v>360</v>
      </c>
      <c r="M2">
        <v>172800</v>
      </c>
      <c r="N2">
        <v>1.3333333333333299</v>
      </c>
      <c r="O2">
        <v>54.792598379629602</v>
      </c>
      <c r="P2">
        <v>62.636087209454999</v>
      </c>
      <c r="Q2">
        <v>38.302800925925901</v>
      </c>
      <c r="R2">
        <v>25.779050925925901</v>
      </c>
      <c r="S2">
        <v>2.2184443210886902</v>
      </c>
      <c r="T2">
        <v>547.91592900668502</v>
      </c>
      <c r="U2">
        <v>9.4800231481481401</v>
      </c>
      <c r="V2">
        <v>54.792598379629602</v>
      </c>
      <c r="W2" t="b">
        <v>0</v>
      </c>
      <c r="X2">
        <v>0</v>
      </c>
    </row>
    <row r="3" spans="1:26">
      <c r="A3" t="s">
        <v>30</v>
      </c>
      <c r="B3" t="s">
        <v>27</v>
      </c>
      <c r="C3">
        <v>213</v>
      </c>
      <c r="D3">
        <v>31</v>
      </c>
      <c r="E3">
        <v>2</v>
      </c>
      <c r="F3" t="s">
        <v>31</v>
      </c>
      <c r="J3" t="s">
        <v>29</v>
      </c>
      <c r="K3">
        <v>480</v>
      </c>
      <c r="L3">
        <v>360</v>
      </c>
      <c r="M3">
        <v>172800</v>
      </c>
      <c r="N3">
        <v>1.3333333333333299</v>
      </c>
      <c r="O3">
        <v>89.912563657407404</v>
      </c>
      <c r="P3">
        <v>67.870265587743205</v>
      </c>
      <c r="Q3">
        <v>53.867436342592498</v>
      </c>
      <c r="R3">
        <v>17.113339120370298</v>
      </c>
      <c r="S3">
        <v>1.50390262156191</v>
      </c>
      <c r="T3">
        <v>417.47758794367201</v>
      </c>
      <c r="U3">
        <v>19.731516203703698</v>
      </c>
      <c r="V3">
        <v>89.912563657407404</v>
      </c>
      <c r="W3" t="b">
        <v>0</v>
      </c>
      <c r="X3">
        <v>0</v>
      </c>
    </row>
    <row r="4" spans="1:26">
      <c r="A4" t="s">
        <v>32</v>
      </c>
      <c r="B4" t="s">
        <v>33</v>
      </c>
      <c r="C4">
        <v>3813</v>
      </c>
      <c r="D4">
        <v>152</v>
      </c>
      <c r="E4">
        <v>8</v>
      </c>
      <c r="F4" t="s">
        <v>34</v>
      </c>
      <c r="J4" t="s">
        <v>29</v>
      </c>
      <c r="K4">
        <v>480</v>
      </c>
      <c r="L4">
        <v>360</v>
      </c>
      <c r="M4">
        <v>172800</v>
      </c>
      <c r="N4">
        <v>1.3333333333333299</v>
      </c>
      <c r="O4">
        <v>155.9153125</v>
      </c>
      <c r="P4">
        <v>102.71986453983899</v>
      </c>
      <c r="Q4">
        <v>20.665237268518499</v>
      </c>
      <c r="R4">
        <v>66.882013888888807</v>
      </c>
      <c r="S4">
        <v>0.70973462448151803</v>
      </c>
      <c r="T4">
        <v>794.21708912033603</v>
      </c>
      <c r="U4">
        <v>3.2971180555555502</v>
      </c>
      <c r="V4">
        <v>155.9153125</v>
      </c>
      <c r="W4" t="b">
        <v>0</v>
      </c>
      <c r="X4">
        <v>0</v>
      </c>
    </row>
    <row r="5" spans="1:26">
      <c r="A5" t="s">
        <v>35</v>
      </c>
      <c r="B5" t="s">
        <v>36</v>
      </c>
      <c r="C5">
        <v>983</v>
      </c>
      <c r="D5">
        <v>115</v>
      </c>
      <c r="E5">
        <v>3</v>
      </c>
      <c r="F5" t="s">
        <v>37</v>
      </c>
      <c r="J5" t="s">
        <v>29</v>
      </c>
      <c r="K5">
        <v>480</v>
      </c>
      <c r="L5">
        <v>360</v>
      </c>
      <c r="M5">
        <v>172800</v>
      </c>
      <c r="N5">
        <v>1.3333333333333299</v>
      </c>
      <c r="O5">
        <v>67.485005787036997</v>
      </c>
      <c r="P5">
        <v>55.033414152873704</v>
      </c>
      <c r="Q5">
        <v>57.890763888888799</v>
      </c>
      <c r="R5">
        <v>93.078431712962896</v>
      </c>
      <c r="S5">
        <v>1.91785835061804</v>
      </c>
      <c r="T5">
        <v>172.012232402584</v>
      </c>
      <c r="U5">
        <v>9.5433217592592605</v>
      </c>
      <c r="V5">
        <v>67.485005787036997</v>
      </c>
      <c r="W5" t="b">
        <v>1</v>
      </c>
      <c r="X5">
        <v>1</v>
      </c>
      <c r="Y5">
        <v>0.1217</v>
      </c>
      <c r="Z5" t="s">
        <v>38</v>
      </c>
    </row>
    <row r="6" spans="1:26">
      <c r="A6" t="s">
        <v>39</v>
      </c>
      <c r="B6" t="s">
        <v>40</v>
      </c>
      <c r="C6">
        <v>5163</v>
      </c>
      <c r="D6">
        <v>226</v>
      </c>
      <c r="E6">
        <v>17</v>
      </c>
      <c r="F6" t="s">
        <v>41</v>
      </c>
      <c r="J6" t="s">
        <v>29</v>
      </c>
      <c r="K6">
        <v>480</v>
      </c>
      <c r="L6">
        <v>360</v>
      </c>
      <c r="M6">
        <v>172800</v>
      </c>
      <c r="N6">
        <v>1.3333333333333299</v>
      </c>
      <c r="O6">
        <v>98.1021585648148</v>
      </c>
      <c r="P6">
        <v>82.315502370609195</v>
      </c>
      <c r="Q6">
        <v>44.3066956018518</v>
      </c>
      <c r="R6">
        <v>72.112262731481394</v>
      </c>
      <c r="S6">
        <v>1.3781404612202199</v>
      </c>
      <c r="T6">
        <v>2038.1906903184599</v>
      </c>
      <c r="U6">
        <v>9.1880324074074</v>
      </c>
      <c r="V6">
        <v>98.1021585648148</v>
      </c>
      <c r="W6" t="b">
        <v>0</v>
      </c>
      <c r="X6">
        <v>0</v>
      </c>
    </row>
    <row r="7" spans="1:26">
      <c r="A7" t="s">
        <v>42</v>
      </c>
      <c r="B7" t="s">
        <v>43</v>
      </c>
      <c r="C7">
        <v>5828</v>
      </c>
      <c r="D7">
        <v>209</v>
      </c>
      <c r="E7">
        <v>7</v>
      </c>
      <c r="F7" t="s">
        <v>44</v>
      </c>
      <c r="J7" t="s">
        <v>29</v>
      </c>
      <c r="K7">
        <v>480</v>
      </c>
      <c r="L7">
        <v>360</v>
      </c>
      <c r="M7">
        <v>172800</v>
      </c>
      <c r="N7">
        <v>1.3333333333333299</v>
      </c>
      <c r="O7">
        <v>76.966365740740699</v>
      </c>
      <c r="P7">
        <v>67.714067129770896</v>
      </c>
      <c r="Q7">
        <v>61.151140046296298</v>
      </c>
      <c r="R7">
        <v>70.607800925925901</v>
      </c>
      <c r="S7">
        <v>1.7281972153843299</v>
      </c>
      <c r="T7">
        <v>1115.3126040540001</v>
      </c>
      <c r="U7">
        <v>13.785943287037</v>
      </c>
      <c r="V7">
        <v>76.966365740740699</v>
      </c>
      <c r="W7" t="b">
        <v>1</v>
      </c>
      <c r="X7">
        <v>1</v>
      </c>
      <c r="Y7">
        <v>4.2799999999999998E-2</v>
      </c>
      <c r="Z7" t="s">
        <v>38</v>
      </c>
    </row>
    <row r="8" spans="1:26">
      <c r="A8" t="s">
        <v>45</v>
      </c>
      <c r="B8" t="s">
        <v>46</v>
      </c>
      <c r="C8">
        <v>1986</v>
      </c>
      <c r="D8">
        <v>188</v>
      </c>
      <c r="E8">
        <v>4</v>
      </c>
      <c r="F8" t="s">
        <v>47</v>
      </c>
      <c r="J8" t="s">
        <v>29</v>
      </c>
      <c r="K8">
        <v>480</v>
      </c>
      <c r="L8">
        <v>360</v>
      </c>
      <c r="M8">
        <v>172800</v>
      </c>
      <c r="N8">
        <v>1.3333333333333299</v>
      </c>
      <c r="O8">
        <v>23.369409722222201</v>
      </c>
      <c r="P8">
        <v>35.594614486444499</v>
      </c>
      <c r="Q8">
        <v>45.571788194444402</v>
      </c>
      <c r="R8">
        <v>41.908206018518499</v>
      </c>
      <c r="S8">
        <v>3.4478040477984502</v>
      </c>
      <c r="T8">
        <v>1276.6839726200401</v>
      </c>
      <c r="U8">
        <v>0.73649884259259202</v>
      </c>
      <c r="V8">
        <v>23.369409722222201</v>
      </c>
      <c r="W8" t="b">
        <v>0</v>
      </c>
      <c r="X8">
        <v>0</v>
      </c>
    </row>
    <row r="9" spans="1:26">
      <c r="A9" t="s">
        <v>48</v>
      </c>
      <c r="B9" t="s">
        <v>46</v>
      </c>
      <c r="C9">
        <v>2061</v>
      </c>
      <c r="D9">
        <v>184</v>
      </c>
      <c r="E9">
        <v>2</v>
      </c>
      <c r="F9" t="s">
        <v>49</v>
      </c>
      <c r="J9" t="s">
        <v>29</v>
      </c>
      <c r="K9">
        <v>480</v>
      </c>
      <c r="L9">
        <v>360</v>
      </c>
      <c r="M9">
        <v>172800</v>
      </c>
      <c r="N9">
        <v>1.3333333333333299</v>
      </c>
      <c r="O9">
        <v>32.285312500000003</v>
      </c>
      <c r="P9">
        <v>49.681787612649899</v>
      </c>
      <c r="Q9">
        <v>89.504265046296297</v>
      </c>
      <c r="R9">
        <v>84.530642361111106</v>
      </c>
      <c r="S9">
        <v>2.9815473505059198</v>
      </c>
      <c r="T9">
        <v>616.481925597859</v>
      </c>
      <c r="U9">
        <v>5.0328703703703601</v>
      </c>
      <c r="V9">
        <v>32.285312500000003</v>
      </c>
      <c r="W9" t="b">
        <v>0</v>
      </c>
      <c r="X9">
        <v>0</v>
      </c>
    </row>
    <row r="10" spans="1:26">
      <c r="A10" t="s">
        <v>50</v>
      </c>
      <c r="B10" t="s">
        <v>51</v>
      </c>
      <c r="C10">
        <v>12079</v>
      </c>
      <c r="D10">
        <v>618</v>
      </c>
      <c r="E10">
        <v>43</v>
      </c>
      <c r="F10" t="s">
        <v>52</v>
      </c>
      <c r="J10" t="s">
        <v>29</v>
      </c>
      <c r="K10">
        <v>480</v>
      </c>
      <c r="L10">
        <v>360</v>
      </c>
      <c r="M10">
        <v>172800</v>
      </c>
      <c r="N10">
        <v>1.3333333333333299</v>
      </c>
      <c r="O10">
        <v>43.560266203703698</v>
      </c>
      <c r="P10">
        <v>37.738040660480699</v>
      </c>
      <c r="Q10">
        <v>73.146070601851804</v>
      </c>
      <c r="R10">
        <v>95.4252662037037</v>
      </c>
      <c r="S10">
        <v>2.5494125713512501</v>
      </c>
      <c r="T10">
        <v>182.24620577709001</v>
      </c>
      <c r="U10">
        <v>7.7216782407407401</v>
      </c>
      <c r="V10">
        <v>43.560266203703698</v>
      </c>
      <c r="W10" t="b">
        <v>1</v>
      </c>
      <c r="X10">
        <v>1</v>
      </c>
      <c r="Y10">
        <v>5.8999999999999999E-3</v>
      </c>
      <c r="Z10" t="s">
        <v>38</v>
      </c>
    </row>
    <row r="11" spans="1:26">
      <c r="A11" t="s">
        <v>53</v>
      </c>
      <c r="B11" t="s">
        <v>46</v>
      </c>
      <c r="C11">
        <v>51799</v>
      </c>
      <c r="D11">
        <v>2009</v>
      </c>
      <c r="E11">
        <v>2</v>
      </c>
      <c r="F11" t="s">
        <v>54</v>
      </c>
      <c r="J11" t="s">
        <v>29</v>
      </c>
      <c r="K11">
        <v>480</v>
      </c>
      <c r="L11">
        <v>360</v>
      </c>
      <c r="M11">
        <v>172800</v>
      </c>
      <c r="N11">
        <v>1.3333333333333299</v>
      </c>
      <c r="O11">
        <v>27.1345775462962</v>
      </c>
      <c r="P11">
        <v>26.0616285047427</v>
      </c>
      <c r="Q11">
        <v>29.4398263888888</v>
      </c>
      <c r="R11">
        <v>55.754641203703699</v>
      </c>
      <c r="S11">
        <v>3.2322928941943601</v>
      </c>
      <c r="T11">
        <v>60.675665484845098</v>
      </c>
      <c r="U11">
        <v>1.8825868055555499</v>
      </c>
      <c r="V11">
        <v>27.1345775462962</v>
      </c>
      <c r="W11" t="b">
        <v>1</v>
      </c>
      <c r="X11">
        <v>1</v>
      </c>
      <c r="Y11">
        <v>2.6800000000000001E-2</v>
      </c>
      <c r="Z11" t="s">
        <v>38</v>
      </c>
    </row>
    <row r="12" spans="1:26">
      <c r="A12" t="s">
        <v>55</v>
      </c>
      <c r="B12" t="s">
        <v>46</v>
      </c>
      <c r="C12">
        <v>15077</v>
      </c>
      <c r="D12">
        <v>439</v>
      </c>
      <c r="E12">
        <v>1</v>
      </c>
      <c r="F12" t="s">
        <v>56</v>
      </c>
      <c r="J12" t="s">
        <v>29</v>
      </c>
      <c r="K12">
        <v>480</v>
      </c>
      <c r="L12">
        <v>360</v>
      </c>
      <c r="M12">
        <v>172800</v>
      </c>
      <c r="N12">
        <v>1.3333333333333299</v>
      </c>
      <c r="O12">
        <v>32.431637731481402</v>
      </c>
      <c r="P12">
        <v>41.087887991027301</v>
      </c>
      <c r="Q12">
        <v>79.833825231481399</v>
      </c>
      <c r="R12">
        <v>77.154479166666604</v>
      </c>
      <c r="S12">
        <v>2.9750234631846002</v>
      </c>
      <c r="T12">
        <v>140.791001151747</v>
      </c>
      <c r="U12">
        <v>3.3154398148148099</v>
      </c>
      <c r="V12">
        <v>32.431637731481402</v>
      </c>
      <c r="W12" t="b">
        <v>1</v>
      </c>
      <c r="X12">
        <v>1</v>
      </c>
      <c r="Y12">
        <v>0.03</v>
      </c>
      <c r="Z12" t="s">
        <v>38</v>
      </c>
    </row>
    <row r="13" spans="1:26">
      <c r="A13" t="s">
        <v>57</v>
      </c>
      <c r="B13" t="s">
        <v>46</v>
      </c>
      <c r="C13">
        <v>1776</v>
      </c>
      <c r="D13">
        <v>179</v>
      </c>
      <c r="E13">
        <v>6</v>
      </c>
      <c r="F13" t="s">
        <v>58</v>
      </c>
      <c r="J13" t="s">
        <v>29</v>
      </c>
      <c r="K13">
        <v>480</v>
      </c>
      <c r="L13">
        <v>360</v>
      </c>
      <c r="M13">
        <v>172800</v>
      </c>
      <c r="N13">
        <v>1.3333333333333299</v>
      </c>
      <c r="O13">
        <v>39.897268518518501</v>
      </c>
      <c r="P13">
        <v>32.949144342598302</v>
      </c>
      <c r="Q13">
        <v>23.258854166666602</v>
      </c>
      <c r="R13">
        <v>51.291417824074003</v>
      </c>
      <c r="S13">
        <v>2.67613536318503</v>
      </c>
      <c r="T13">
        <v>864.603798731138</v>
      </c>
      <c r="U13">
        <v>2.2851099537036998</v>
      </c>
      <c r="V13">
        <v>39.897268518518501</v>
      </c>
      <c r="W13" t="b">
        <v>0</v>
      </c>
      <c r="X13">
        <v>0</v>
      </c>
    </row>
    <row r="14" spans="1:26">
      <c r="A14" t="s">
        <v>59</v>
      </c>
      <c r="B14" t="s">
        <v>60</v>
      </c>
      <c r="C14">
        <v>6396</v>
      </c>
      <c r="D14">
        <v>244</v>
      </c>
      <c r="E14">
        <v>9</v>
      </c>
      <c r="F14" t="s">
        <v>61</v>
      </c>
      <c r="J14" t="s">
        <v>29</v>
      </c>
      <c r="K14">
        <v>480</v>
      </c>
      <c r="L14">
        <v>360</v>
      </c>
      <c r="M14">
        <v>172800</v>
      </c>
      <c r="N14">
        <v>1.3333333333333299</v>
      </c>
      <c r="O14">
        <v>84.125671296296204</v>
      </c>
      <c r="P14">
        <v>67.757192752417396</v>
      </c>
      <c r="Q14">
        <v>63.669126157407398</v>
      </c>
      <c r="R14">
        <v>28.167355324073998</v>
      </c>
      <c r="S14">
        <v>1.59987922995167</v>
      </c>
      <c r="T14">
        <v>483.86390798339801</v>
      </c>
      <c r="U14">
        <v>19.242297453703699</v>
      </c>
      <c r="V14">
        <v>84.125671296296204</v>
      </c>
      <c r="W14" t="b">
        <v>1</v>
      </c>
      <c r="X14">
        <v>1</v>
      </c>
      <c r="Y14">
        <v>1.7500000000000002E-2</v>
      </c>
      <c r="Z14" t="s">
        <v>38</v>
      </c>
    </row>
    <row r="15" spans="1:26">
      <c r="A15" t="e">
        <f>-zD2D17cfvY</f>
        <v>#NAME?</v>
      </c>
      <c r="B15" t="s">
        <v>62</v>
      </c>
      <c r="C15">
        <v>549741</v>
      </c>
      <c r="D15">
        <v>2118</v>
      </c>
      <c r="E15">
        <v>370</v>
      </c>
      <c r="F15" t="s">
        <v>63</v>
      </c>
      <c r="J15" t="s">
        <v>29</v>
      </c>
      <c r="K15">
        <v>480</v>
      </c>
      <c r="L15">
        <v>360</v>
      </c>
      <c r="M15">
        <v>172800</v>
      </c>
      <c r="N15">
        <v>1.3333333333333299</v>
      </c>
      <c r="O15">
        <v>47.899994212962902</v>
      </c>
      <c r="P15">
        <v>38.855842814605097</v>
      </c>
      <c r="Q15">
        <v>62.606707175925898</v>
      </c>
      <c r="R15">
        <v>80.2011458333333</v>
      </c>
      <c r="S15">
        <v>2.4123998603092001</v>
      </c>
      <c r="T15">
        <v>1511.37881007637</v>
      </c>
      <c r="U15">
        <v>9.3136053240740697</v>
      </c>
      <c r="V15">
        <v>47.899994212962902</v>
      </c>
      <c r="W15" t="b">
        <v>1</v>
      </c>
      <c r="X15">
        <v>1</v>
      </c>
      <c r="Y15">
        <v>4.3799999999999999E-2</v>
      </c>
      <c r="Z15" t="s">
        <v>38</v>
      </c>
    </row>
    <row r="16" spans="1:26">
      <c r="A16" t="s">
        <v>64</v>
      </c>
      <c r="B16" t="s">
        <v>46</v>
      </c>
      <c r="C16">
        <v>191655</v>
      </c>
      <c r="D16">
        <v>10089</v>
      </c>
      <c r="E16">
        <v>3</v>
      </c>
      <c r="F16" t="s">
        <v>65</v>
      </c>
      <c r="J16" t="s">
        <v>29</v>
      </c>
      <c r="K16">
        <v>480</v>
      </c>
      <c r="L16">
        <v>360</v>
      </c>
      <c r="M16">
        <v>172800</v>
      </c>
      <c r="N16">
        <v>1.3333333333333299</v>
      </c>
      <c r="O16">
        <v>41.085225694444397</v>
      </c>
      <c r="P16">
        <v>51.838584154882703</v>
      </c>
      <c r="Q16">
        <v>52.567199074073997</v>
      </c>
      <c r="R16">
        <v>72.111603009259198</v>
      </c>
      <c r="S16">
        <v>2.6338056499943998</v>
      </c>
      <c r="T16">
        <v>410.88330986606002</v>
      </c>
      <c r="U16">
        <v>6.37090856481481</v>
      </c>
      <c r="V16">
        <v>41.085225694444397</v>
      </c>
      <c r="W16" t="b">
        <v>0</v>
      </c>
      <c r="X16">
        <v>0</v>
      </c>
    </row>
    <row r="17" spans="1:26">
      <c r="A17" t="s">
        <v>66</v>
      </c>
      <c r="B17" t="s">
        <v>46</v>
      </c>
      <c r="C17">
        <v>139772</v>
      </c>
      <c r="D17">
        <v>5609</v>
      </c>
      <c r="E17">
        <v>14</v>
      </c>
      <c r="F17" t="s">
        <v>67</v>
      </c>
      <c r="J17" t="s">
        <v>29</v>
      </c>
      <c r="K17">
        <v>480</v>
      </c>
      <c r="L17">
        <v>360</v>
      </c>
      <c r="M17">
        <v>172800</v>
      </c>
      <c r="N17">
        <v>1.3333333333333299</v>
      </c>
      <c r="O17">
        <v>32.368460648148101</v>
      </c>
      <c r="P17">
        <v>32.755697139338899</v>
      </c>
      <c r="Q17">
        <v>63.960208333333298</v>
      </c>
      <c r="R17">
        <v>76.672187500000007</v>
      </c>
      <c r="S17">
        <v>2.9778365852625202</v>
      </c>
      <c r="T17">
        <v>422.655876458514</v>
      </c>
      <c r="U17">
        <v>5.4017129629629599</v>
      </c>
      <c r="V17">
        <v>32.368460648148101</v>
      </c>
      <c r="W17" t="b">
        <v>0</v>
      </c>
      <c r="X17">
        <v>0</v>
      </c>
    </row>
    <row r="18" spans="1:26">
      <c r="A18" t="s">
        <v>68</v>
      </c>
      <c r="B18" t="s">
        <v>69</v>
      </c>
      <c r="C18">
        <v>575003</v>
      </c>
      <c r="D18">
        <v>4233</v>
      </c>
      <c r="E18">
        <v>282</v>
      </c>
      <c r="F18" t="s">
        <v>70</v>
      </c>
      <c r="J18" t="s">
        <v>29</v>
      </c>
      <c r="K18">
        <v>480</v>
      </c>
      <c r="L18">
        <v>360</v>
      </c>
      <c r="M18">
        <v>172800</v>
      </c>
      <c r="N18">
        <v>1.3333333333333299</v>
      </c>
      <c r="O18">
        <v>39.039467592592501</v>
      </c>
      <c r="P18">
        <v>57.001664857053001</v>
      </c>
      <c r="Q18">
        <v>61.941302083333298</v>
      </c>
      <c r="R18">
        <v>82.968634259259204</v>
      </c>
      <c r="S18">
        <v>2.7074919639365702</v>
      </c>
      <c r="T18">
        <v>4641.3476301238998</v>
      </c>
      <c r="U18">
        <v>3.4028587962963002</v>
      </c>
      <c r="V18">
        <v>39.039467592592501</v>
      </c>
      <c r="W18" t="b">
        <v>0</v>
      </c>
      <c r="X18">
        <v>0</v>
      </c>
    </row>
    <row r="19" spans="1:26">
      <c r="A19" t="s">
        <v>71</v>
      </c>
      <c r="B19" t="s">
        <v>46</v>
      </c>
      <c r="C19">
        <v>6244</v>
      </c>
      <c r="D19">
        <v>909</v>
      </c>
      <c r="E19">
        <v>130</v>
      </c>
      <c r="F19" t="s">
        <v>72</v>
      </c>
      <c r="J19" t="s">
        <v>29</v>
      </c>
      <c r="K19">
        <v>480</v>
      </c>
      <c r="L19">
        <v>360</v>
      </c>
      <c r="M19">
        <v>172800</v>
      </c>
      <c r="N19">
        <v>1.3333333333333299</v>
      </c>
      <c r="O19">
        <v>106.36464699074</v>
      </c>
      <c r="P19">
        <v>68.6922225328845</v>
      </c>
      <c r="Q19">
        <v>41.969716435185099</v>
      </c>
      <c r="R19">
        <v>102.97906828703699</v>
      </c>
      <c r="S19">
        <v>1.2614785331470599</v>
      </c>
      <c r="T19">
        <v>374.299200128466</v>
      </c>
      <c r="U19">
        <v>17.014531250000001</v>
      </c>
      <c r="V19">
        <v>106.36464699074</v>
      </c>
      <c r="W19" t="b">
        <v>1</v>
      </c>
      <c r="X19">
        <v>1</v>
      </c>
      <c r="Y19">
        <v>8.3999999999999995E-3</v>
      </c>
      <c r="Z19" t="s">
        <v>38</v>
      </c>
    </row>
    <row r="20" spans="1:26">
      <c r="A20" t="s">
        <v>73</v>
      </c>
      <c r="B20" t="s">
        <v>46</v>
      </c>
      <c r="C20">
        <v>2601</v>
      </c>
      <c r="D20">
        <v>213</v>
      </c>
      <c r="E20">
        <v>5</v>
      </c>
      <c r="F20" t="s">
        <v>74</v>
      </c>
      <c r="J20" t="s">
        <v>29</v>
      </c>
      <c r="K20">
        <v>480</v>
      </c>
      <c r="L20">
        <v>360</v>
      </c>
      <c r="M20">
        <v>172800</v>
      </c>
      <c r="N20">
        <v>1.3333333333333299</v>
      </c>
      <c r="O20">
        <v>70.406874999999999</v>
      </c>
      <c r="P20">
        <v>56.489661328367198</v>
      </c>
      <c r="Q20">
        <v>68.016359953703699</v>
      </c>
      <c r="R20">
        <v>30.729826388888799</v>
      </c>
      <c r="S20">
        <v>1.85670903180019</v>
      </c>
      <c r="T20">
        <v>151.656822865728</v>
      </c>
      <c r="U20">
        <v>17.414947916666598</v>
      </c>
      <c r="V20">
        <v>70.406874999999999</v>
      </c>
      <c r="W20" t="b">
        <v>0</v>
      </c>
      <c r="X20">
        <v>0</v>
      </c>
    </row>
    <row r="21" spans="1:26">
      <c r="A21" t="s">
        <v>75</v>
      </c>
      <c r="B21" t="s">
        <v>76</v>
      </c>
      <c r="C21">
        <v>1546</v>
      </c>
      <c r="D21">
        <v>99</v>
      </c>
      <c r="E21">
        <v>6</v>
      </c>
      <c r="F21" t="s">
        <v>77</v>
      </c>
      <c r="J21" t="s">
        <v>29</v>
      </c>
      <c r="K21">
        <v>480</v>
      </c>
      <c r="L21">
        <v>360</v>
      </c>
      <c r="M21">
        <v>172800</v>
      </c>
      <c r="N21">
        <v>1.3333333333333299</v>
      </c>
      <c r="O21">
        <v>110.842210648148</v>
      </c>
      <c r="P21">
        <v>75.200311041651801</v>
      </c>
      <c r="Q21">
        <v>39.480810185185099</v>
      </c>
      <c r="R21">
        <v>16.5152662037037</v>
      </c>
      <c r="S21">
        <v>1.2019898576108701</v>
      </c>
      <c r="T21">
        <v>807.36633645779705</v>
      </c>
      <c r="U21">
        <v>16.207210648148099</v>
      </c>
      <c r="V21">
        <v>110.842210648148</v>
      </c>
      <c r="W21" t="b">
        <v>1</v>
      </c>
      <c r="X21">
        <v>1</v>
      </c>
      <c r="Y21">
        <v>2.2200000000000001E-2</v>
      </c>
      <c r="Z21" t="s">
        <v>38</v>
      </c>
    </row>
    <row r="22" spans="1:26">
      <c r="A22" t="s">
        <v>78</v>
      </c>
      <c r="B22" t="s">
        <v>79</v>
      </c>
      <c r="C22">
        <v>5853</v>
      </c>
      <c r="D22">
        <v>180</v>
      </c>
      <c r="E22">
        <v>5</v>
      </c>
      <c r="F22" t="s">
        <v>80</v>
      </c>
      <c r="J22" t="s">
        <v>29</v>
      </c>
      <c r="K22">
        <v>480</v>
      </c>
      <c r="L22">
        <v>360</v>
      </c>
      <c r="M22">
        <v>172800</v>
      </c>
      <c r="N22">
        <v>1.3333333333333299</v>
      </c>
      <c r="O22">
        <v>159.843379629629</v>
      </c>
      <c r="P22">
        <v>106.42708530380401</v>
      </c>
      <c r="Q22">
        <v>7.4856828703703702</v>
      </c>
      <c r="R22">
        <v>7.6161863425925898</v>
      </c>
      <c r="S22">
        <v>0.67383825506638195</v>
      </c>
      <c r="T22">
        <v>1704.77822915809</v>
      </c>
      <c r="U22">
        <v>2.9186631944444299</v>
      </c>
      <c r="V22">
        <v>159.843379629629</v>
      </c>
      <c r="W22" t="b">
        <v>1</v>
      </c>
      <c r="X22">
        <v>1</v>
      </c>
      <c r="Y22">
        <v>9.2999999999999992E-3</v>
      </c>
      <c r="Z22" t="s">
        <v>38</v>
      </c>
    </row>
    <row r="23" spans="1:26">
      <c r="A23" t="s">
        <v>81</v>
      </c>
      <c r="B23" t="s">
        <v>36</v>
      </c>
      <c r="C23">
        <v>1019</v>
      </c>
      <c r="D23">
        <v>84</v>
      </c>
      <c r="E23">
        <v>3</v>
      </c>
      <c r="F23" t="s">
        <v>82</v>
      </c>
      <c r="J23" t="s">
        <v>29</v>
      </c>
      <c r="K23">
        <v>480</v>
      </c>
      <c r="L23">
        <v>360</v>
      </c>
      <c r="M23">
        <v>172800</v>
      </c>
      <c r="N23">
        <v>1.3333333333333299</v>
      </c>
      <c r="O23">
        <v>50.511574074073998</v>
      </c>
      <c r="P23">
        <v>46.027080950844798</v>
      </c>
      <c r="Q23">
        <v>95.1038136574074</v>
      </c>
      <c r="R23">
        <v>98.443321759259206</v>
      </c>
      <c r="S23">
        <v>2.33581134131351</v>
      </c>
      <c r="T23">
        <v>662.65144413365897</v>
      </c>
      <c r="U23">
        <v>16.820630787037</v>
      </c>
      <c r="V23">
        <v>50.511574074073998</v>
      </c>
      <c r="W23" t="b">
        <v>1</v>
      </c>
      <c r="X23">
        <v>1</v>
      </c>
      <c r="Y23">
        <v>4.6899999999999997E-2</v>
      </c>
      <c r="Z23" t="s">
        <v>38</v>
      </c>
    </row>
    <row r="24" spans="1:26">
      <c r="A24" t="s">
        <v>83</v>
      </c>
      <c r="B24" t="s">
        <v>84</v>
      </c>
      <c r="C24">
        <v>12984</v>
      </c>
      <c r="D24">
        <v>438</v>
      </c>
      <c r="E24">
        <v>24</v>
      </c>
      <c r="F24" t="s">
        <v>85</v>
      </c>
      <c r="J24" t="s">
        <v>29</v>
      </c>
      <c r="K24">
        <v>480</v>
      </c>
      <c r="L24">
        <v>360</v>
      </c>
      <c r="M24">
        <v>172800</v>
      </c>
      <c r="N24">
        <v>1.3333333333333299</v>
      </c>
      <c r="O24">
        <v>71.559010416666595</v>
      </c>
      <c r="P24">
        <v>66.733394308388597</v>
      </c>
      <c r="Q24">
        <v>60.272413194444397</v>
      </c>
      <c r="R24">
        <v>86.430596064814793</v>
      </c>
      <c r="S24">
        <v>1.8332919053480099</v>
      </c>
      <c r="T24">
        <v>1328.7031748367999</v>
      </c>
      <c r="U24">
        <v>17.802303240740699</v>
      </c>
      <c r="V24">
        <v>71.559010416666595</v>
      </c>
      <c r="W24" t="b">
        <v>1</v>
      </c>
      <c r="X24">
        <v>1</v>
      </c>
      <c r="Y24">
        <v>6.7000000000000002E-3</v>
      </c>
      <c r="Z24" t="s">
        <v>38</v>
      </c>
    </row>
    <row r="25" spans="1:26">
      <c r="A25" t="s">
        <v>86</v>
      </c>
      <c r="B25" t="s">
        <v>87</v>
      </c>
      <c r="C25">
        <v>747077</v>
      </c>
      <c r="D25">
        <v>383</v>
      </c>
      <c r="E25">
        <v>15</v>
      </c>
      <c r="F25" t="s">
        <v>88</v>
      </c>
      <c r="J25" t="s">
        <v>29</v>
      </c>
      <c r="K25">
        <v>480</v>
      </c>
      <c r="L25">
        <v>360</v>
      </c>
      <c r="M25">
        <v>172800</v>
      </c>
      <c r="N25">
        <v>1.3333333333333299</v>
      </c>
      <c r="O25">
        <v>165.83853587962901</v>
      </c>
      <c r="P25">
        <v>109.877122287828</v>
      </c>
      <c r="Q25">
        <v>7.5718113425925901</v>
      </c>
      <c r="R25">
        <v>30.740734953703701</v>
      </c>
      <c r="S25">
        <v>0.62071796243035304</v>
      </c>
      <c r="T25">
        <v>1399.56015010073</v>
      </c>
      <c r="U25">
        <v>1.6072916666666599</v>
      </c>
      <c r="V25">
        <v>165.83853587962901</v>
      </c>
      <c r="W25" t="b">
        <v>0</v>
      </c>
      <c r="X25">
        <v>0</v>
      </c>
    </row>
    <row r="26" spans="1:26">
      <c r="A26" t="s">
        <v>89</v>
      </c>
      <c r="B26" t="s">
        <v>90</v>
      </c>
      <c r="C26">
        <v>1408780</v>
      </c>
      <c r="D26">
        <v>16067</v>
      </c>
      <c r="E26">
        <v>4</v>
      </c>
      <c r="F26" t="s">
        <v>91</v>
      </c>
      <c r="J26" t="s">
        <v>29</v>
      </c>
      <c r="K26">
        <v>480</v>
      </c>
      <c r="L26">
        <v>360</v>
      </c>
      <c r="M26">
        <v>172800</v>
      </c>
      <c r="N26">
        <v>1.3333333333333299</v>
      </c>
      <c r="O26">
        <v>138.834143518518</v>
      </c>
      <c r="P26">
        <v>84.829016158200801</v>
      </c>
      <c r="Q26">
        <v>3.4454282407407399</v>
      </c>
      <c r="R26">
        <v>3.7363310185185101</v>
      </c>
      <c r="S26">
        <v>0.87713483315032403</v>
      </c>
      <c r="T26">
        <v>507.96269675925902</v>
      </c>
      <c r="U26">
        <v>1.6858043981481501</v>
      </c>
      <c r="V26">
        <v>138.834143518518</v>
      </c>
      <c r="W26" t="b">
        <v>0</v>
      </c>
      <c r="X26">
        <v>0</v>
      </c>
    </row>
    <row r="27" spans="1:26">
      <c r="A27" t="s">
        <v>92</v>
      </c>
      <c r="B27" t="s">
        <v>90</v>
      </c>
      <c r="C27">
        <v>1056756</v>
      </c>
      <c r="D27">
        <v>12415</v>
      </c>
      <c r="E27">
        <v>8</v>
      </c>
      <c r="F27" t="s">
        <v>93</v>
      </c>
      <c r="J27" t="s">
        <v>29</v>
      </c>
      <c r="K27">
        <v>480</v>
      </c>
      <c r="L27">
        <v>360</v>
      </c>
      <c r="M27">
        <v>172800</v>
      </c>
      <c r="N27">
        <v>1.3333333333333299</v>
      </c>
      <c r="O27">
        <v>120.54495949074</v>
      </c>
      <c r="P27">
        <v>74.303248953414396</v>
      </c>
      <c r="Q27">
        <v>46.721064814814802</v>
      </c>
      <c r="R27">
        <v>34.814166666666601</v>
      </c>
      <c r="S27">
        <v>1.0809259202394601</v>
      </c>
      <c r="T27">
        <v>367.04979166546099</v>
      </c>
      <c r="U27">
        <v>21.445989583333301</v>
      </c>
      <c r="V27">
        <v>120.54495949074</v>
      </c>
      <c r="W27" t="b">
        <v>1</v>
      </c>
      <c r="X27">
        <v>1</v>
      </c>
      <c r="Y27">
        <v>0.1217</v>
      </c>
      <c r="Z27" t="s">
        <v>38</v>
      </c>
    </row>
    <row r="28" spans="1:26">
      <c r="A28" t="s">
        <v>94</v>
      </c>
      <c r="B28" t="s">
        <v>95</v>
      </c>
      <c r="C28">
        <v>747207</v>
      </c>
      <c r="D28">
        <v>340</v>
      </c>
      <c r="E28">
        <v>20</v>
      </c>
      <c r="F28" t="s">
        <v>96</v>
      </c>
      <c r="J28" t="s">
        <v>29</v>
      </c>
      <c r="K28">
        <v>480</v>
      </c>
      <c r="L28">
        <v>360</v>
      </c>
      <c r="M28">
        <v>172800</v>
      </c>
      <c r="N28">
        <v>1.3333333333333299</v>
      </c>
      <c r="O28">
        <v>161.67179398148099</v>
      </c>
      <c r="P28">
        <v>111.656729453259</v>
      </c>
      <c r="Q28">
        <v>10.9109953703703</v>
      </c>
      <c r="R28">
        <v>24.933489583333301</v>
      </c>
      <c r="S28">
        <v>0.65742924565382899</v>
      </c>
      <c r="T28">
        <v>1280.8612731481401</v>
      </c>
      <c r="U28">
        <v>4.6396817129629504</v>
      </c>
      <c r="V28">
        <v>161.67179398148099</v>
      </c>
      <c r="W28" t="b">
        <v>1</v>
      </c>
      <c r="X28">
        <v>1</v>
      </c>
      <c r="Y28">
        <v>1.5599999999999999E-2</v>
      </c>
      <c r="Z28" t="s">
        <v>38</v>
      </c>
    </row>
    <row r="29" spans="1:26">
      <c r="A29" t="s">
        <v>97</v>
      </c>
      <c r="B29" t="s">
        <v>98</v>
      </c>
      <c r="C29">
        <v>2832</v>
      </c>
      <c r="D29">
        <v>113</v>
      </c>
      <c r="E29">
        <v>9</v>
      </c>
      <c r="F29" t="s">
        <v>99</v>
      </c>
      <c r="G29" t="s">
        <v>100</v>
      </c>
      <c r="H29">
        <v>0</v>
      </c>
      <c r="I29">
        <v>0</v>
      </c>
      <c r="J29" t="s">
        <v>29</v>
      </c>
      <c r="K29">
        <v>480</v>
      </c>
      <c r="L29">
        <v>360</v>
      </c>
      <c r="M29">
        <v>172800</v>
      </c>
      <c r="N29">
        <v>1.3333333333333299</v>
      </c>
      <c r="O29">
        <v>64.961348379629598</v>
      </c>
      <c r="P29">
        <v>60.324496784492403</v>
      </c>
      <c r="Q29">
        <v>150.54021412037</v>
      </c>
      <c r="R29">
        <v>97.226724537037001</v>
      </c>
      <c r="S29">
        <v>1.97284376362919</v>
      </c>
      <c r="T29">
        <v>2124.5001144011399</v>
      </c>
      <c r="U29">
        <v>94.860781250000002</v>
      </c>
      <c r="V29">
        <v>64.961348379629598</v>
      </c>
      <c r="W29" t="b">
        <v>0</v>
      </c>
      <c r="X29">
        <v>0</v>
      </c>
    </row>
    <row r="30" spans="1:26">
      <c r="A30" t="e">
        <f>-PvmTkQtehI</f>
        <v>#NAME?</v>
      </c>
      <c r="B30" t="s">
        <v>101</v>
      </c>
      <c r="C30">
        <v>1503</v>
      </c>
      <c r="D30">
        <v>82</v>
      </c>
      <c r="E30">
        <v>4</v>
      </c>
      <c r="F30" t="s">
        <v>102</v>
      </c>
      <c r="G30" t="s">
        <v>100</v>
      </c>
      <c r="H30">
        <v>0</v>
      </c>
      <c r="I30">
        <v>0</v>
      </c>
      <c r="J30" t="s">
        <v>29</v>
      </c>
      <c r="K30">
        <v>480</v>
      </c>
      <c r="L30">
        <v>360</v>
      </c>
      <c r="M30">
        <v>172800</v>
      </c>
      <c r="N30">
        <v>1.3333333333333299</v>
      </c>
      <c r="O30">
        <v>65.347459490740704</v>
      </c>
      <c r="P30">
        <v>61.827530668163199</v>
      </c>
      <c r="Q30">
        <v>145.73511574074001</v>
      </c>
      <c r="R30">
        <v>93.368015046296193</v>
      </c>
      <c r="S30">
        <v>1.96429419242904</v>
      </c>
      <c r="T30">
        <v>2327.1609892417</v>
      </c>
      <c r="U30">
        <v>89.913489583333302</v>
      </c>
      <c r="V30">
        <v>65.347459490740704</v>
      </c>
      <c r="W30" t="b">
        <v>0</v>
      </c>
      <c r="X30">
        <v>0</v>
      </c>
    </row>
    <row r="31" spans="1:26">
      <c r="A31" t="s">
        <v>103</v>
      </c>
      <c r="B31" t="s">
        <v>104</v>
      </c>
      <c r="C31">
        <v>1640214</v>
      </c>
      <c r="D31">
        <v>4031</v>
      </c>
      <c r="E31">
        <v>80</v>
      </c>
      <c r="F31" t="s">
        <v>105</v>
      </c>
      <c r="J31" t="s">
        <v>29</v>
      </c>
      <c r="K31">
        <v>480</v>
      </c>
      <c r="L31">
        <v>360</v>
      </c>
      <c r="M31">
        <v>172800</v>
      </c>
      <c r="N31">
        <v>1.3333333333333299</v>
      </c>
      <c r="O31">
        <v>73.584913194444397</v>
      </c>
      <c r="P31">
        <v>69.177863303450494</v>
      </c>
      <c r="Q31">
        <v>130.72301504629601</v>
      </c>
      <c r="R31">
        <v>11.5817939814814</v>
      </c>
      <c r="S31">
        <v>1.7930153350732501</v>
      </c>
      <c r="T31">
        <v>695.34265440052604</v>
      </c>
      <c r="U31">
        <v>66.705312499999906</v>
      </c>
      <c r="V31">
        <v>73.584913194444397</v>
      </c>
      <c r="W31" t="b">
        <v>1</v>
      </c>
      <c r="X31">
        <v>1</v>
      </c>
      <c r="Y31">
        <v>1.6299999999999999E-2</v>
      </c>
      <c r="Z31" t="s">
        <v>38</v>
      </c>
    </row>
    <row r="32" spans="1:26">
      <c r="A32" t="s">
        <v>106</v>
      </c>
      <c r="B32" t="s">
        <v>107</v>
      </c>
      <c r="C32">
        <v>4409</v>
      </c>
      <c r="D32">
        <v>193</v>
      </c>
      <c r="E32">
        <v>10</v>
      </c>
      <c r="F32" t="s">
        <v>108</v>
      </c>
      <c r="J32" t="s">
        <v>29</v>
      </c>
      <c r="K32">
        <v>480</v>
      </c>
      <c r="L32">
        <v>360</v>
      </c>
      <c r="M32">
        <v>172800</v>
      </c>
      <c r="N32">
        <v>1.3333333333333299</v>
      </c>
      <c r="O32">
        <v>99.495902777777701</v>
      </c>
      <c r="P32">
        <v>95.1551795794919</v>
      </c>
      <c r="Q32">
        <v>38.550769675925899</v>
      </c>
      <c r="R32">
        <v>50.8815509259259</v>
      </c>
      <c r="S32">
        <v>1.35778822499749</v>
      </c>
      <c r="T32">
        <v>1792.3381198940101</v>
      </c>
      <c r="U32">
        <v>10.013136574074</v>
      </c>
      <c r="V32">
        <v>99.495902777777701</v>
      </c>
      <c r="W32" t="b">
        <v>0</v>
      </c>
      <c r="X32">
        <v>0</v>
      </c>
    </row>
    <row r="33" spans="1:26">
      <c r="A33" t="s">
        <v>109</v>
      </c>
      <c r="B33" t="s">
        <v>110</v>
      </c>
      <c r="C33">
        <v>1539</v>
      </c>
      <c r="D33">
        <v>96</v>
      </c>
      <c r="E33">
        <v>2</v>
      </c>
      <c r="F33" t="s">
        <v>111</v>
      </c>
      <c r="J33" t="s">
        <v>29</v>
      </c>
      <c r="K33">
        <v>480</v>
      </c>
      <c r="L33">
        <v>360</v>
      </c>
      <c r="M33">
        <v>172800</v>
      </c>
      <c r="N33">
        <v>1.3333333333333299</v>
      </c>
      <c r="O33">
        <v>58.974103009259203</v>
      </c>
      <c r="P33">
        <v>49.587222017851701</v>
      </c>
      <c r="Q33">
        <v>132.418344907407</v>
      </c>
      <c r="R33">
        <v>33.115381944444401</v>
      </c>
      <c r="S33">
        <v>2.1123437716001798</v>
      </c>
      <c r="T33">
        <v>342.90864825501399</v>
      </c>
      <c r="U33">
        <v>44.268865740740701</v>
      </c>
      <c r="V33">
        <v>58.974103009259203</v>
      </c>
      <c r="W33" t="b">
        <v>1</v>
      </c>
      <c r="X33">
        <v>1</v>
      </c>
      <c r="Y33">
        <v>1.2200000000000001E-2</v>
      </c>
      <c r="Z33" t="s">
        <v>38</v>
      </c>
    </row>
    <row r="34" spans="1:26">
      <c r="A34" t="s">
        <v>112</v>
      </c>
      <c r="B34" t="s">
        <v>113</v>
      </c>
      <c r="C34">
        <v>1659387</v>
      </c>
      <c r="D34">
        <v>27103</v>
      </c>
      <c r="E34">
        <v>1060</v>
      </c>
      <c r="F34" t="s">
        <v>114</v>
      </c>
      <c r="J34" t="s">
        <v>29</v>
      </c>
      <c r="K34">
        <v>480</v>
      </c>
      <c r="L34">
        <v>360</v>
      </c>
      <c r="M34">
        <v>172800</v>
      </c>
      <c r="N34">
        <v>1.3333333333333299</v>
      </c>
      <c r="O34">
        <v>70.732442129629604</v>
      </c>
      <c r="P34">
        <v>65.639069203040606</v>
      </c>
      <c r="Q34">
        <v>134.69660300925901</v>
      </c>
      <c r="R34">
        <v>11.181331018518501</v>
      </c>
      <c r="S34">
        <v>1.8500532688843301</v>
      </c>
      <c r="T34">
        <v>600.023123841386</v>
      </c>
      <c r="U34">
        <v>73.527690972222203</v>
      </c>
      <c r="V34">
        <v>70.732442129629604</v>
      </c>
      <c r="W34" t="b">
        <v>1</v>
      </c>
      <c r="X34">
        <v>1</v>
      </c>
      <c r="Y34">
        <v>1.4500000000000001E-2</v>
      </c>
      <c r="Z34" t="s">
        <v>38</v>
      </c>
    </row>
    <row r="35" spans="1:26">
      <c r="A35" t="s">
        <v>115</v>
      </c>
      <c r="B35" t="s">
        <v>116</v>
      </c>
      <c r="C35">
        <v>3324</v>
      </c>
      <c r="D35">
        <v>157</v>
      </c>
      <c r="E35">
        <v>6</v>
      </c>
      <c r="F35" t="s">
        <v>117</v>
      </c>
      <c r="J35" t="s">
        <v>29</v>
      </c>
      <c r="K35">
        <v>480</v>
      </c>
      <c r="L35">
        <v>360</v>
      </c>
      <c r="M35">
        <v>172800</v>
      </c>
      <c r="N35">
        <v>1.3333333333333299</v>
      </c>
      <c r="O35">
        <v>118.378958333333</v>
      </c>
      <c r="P35">
        <v>80.385116518614396</v>
      </c>
      <c r="Q35">
        <v>66.245399305555495</v>
      </c>
      <c r="R35">
        <v>15.051041666666601</v>
      </c>
      <c r="S35">
        <v>1.10708458001862</v>
      </c>
      <c r="T35">
        <v>1118.2867411141799</v>
      </c>
      <c r="U35">
        <v>33.080410879629603</v>
      </c>
      <c r="V35">
        <v>118.378958333333</v>
      </c>
      <c r="W35" t="b">
        <v>0</v>
      </c>
      <c r="X35">
        <v>0</v>
      </c>
    </row>
    <row r="36" spans="1:26">
      <c r="A36" t="s">
        <v>118</v>
      </c>
      <c r="B36" t="s">
        <v>119</v>
      </c>
      <c r="C36">
        <v>1505</v>
      </c>
      <c r="D36">
        <v>91</v>
      </c>
      <c r="E36">
        <v>2</v>
      </c>
      <c r="F36" t="s">
        <v>120</v>
      </c>
      <c r="J36" t="s">
        <v>29</v>
      </c>
      <c r="K36">
        <v>480</v>
      </c>
      <c r="L36">
        <v>360</v>
      </c>
      <c r="M36">
        <v>172800</v>
      </c>
      <c r="N36">
        <v>1.3333333333333299</v>
      </c>
      <c r="O36">
        <v>47.760491898148103</v>
      </c>
      <c r="P36">
        <v>53.331697049453602</v>
      </c>
      <c r="Q36">
        <v>98.9899363425925</v>
      </c>
      <c r="R36">
        <v>24.470428240740699</v>
      </c>
      <c r="S36">
        <v>2.4166076465881101</v>
      </c>
      <c r="T36">
        <v>589.02325655378604</v>
      </c>
      <c r="U36">
        <v>12.570966435185101</v>
      </c>
      <c r="V36">
        <v>47.760491898148103</v>
      </c>
      <c r="W36" t="b">
        <v>1</v>
      </c>
      <c r="X36">
        <v>1</v>
      </c>
      <c r="Y36">
        <v>2.1499999999999998E-2</v>
      </c>
      <c r="Z36" t="s">
        <v>38</v>
      </c>
    </row>
    <row r="37" spans="1:26">
      <c r="A37" t="s">
        <v>121</v>
      </c>
      <c r="B37" t="s">
        <v>122</v>
      </c>
      <c r="C37">
        <v>2395</v>
      </c>
      <c r="D37">
        <v>110</v>
      </c>
      <c r="E37">
        <v>2</v>
      </c>
      <c r="F37" t="s">
        <v>123</v>
      </c>
      <c r="J37" t="s">
        <v>29</v>
      </c>
      <c r="K37">
        <v>480</v>
      </c>
      <c r="L37">
        <v>360</v>
      </c>
      <c r="M37">
        <v>172800</v>
      </c>
      <c r="N37">
        <v>1.3333333333333299</v>
      </c>
      <c r="O37">
        <v>82.682528935185104</v>
      </c>
      <c r="P37">
        <v>66.015949025825606</v>
      </c>
      <c r="Q37">
        <v>108.199826388888</v>
      </c>
      <c r="R37">
        <v>102.613564814814</v>
      </c>
      <c r="S37">
        <v>1.6248428261344301</v>
      </c>
      <c r="T37">
        <v>250.54572902078499</v>
      </c>
      <c r="U37">
        <v>36.402627314814801</v>
      </c>
      <c r="V37">
        <v>82.682528935185104</v>
      </c>
      <c r="W37" t="b">
        <v>1</v>
      </c>
      <c r="X37">
        <v>1</v>
      </c>
      <c r="Y37">
        <v>2.4500000000000001E-2</v>
      </c>
      <c r="Z37" t="s">
        <v>38</v>
      </c>
    </row>
    <row r="38" spans="1:26">
      <c r="A38" t="s">
        <v>124</v>
      </c>
      <c r="B38" t="s">
        <v>125</v>
      </c>
      <c r="C38">
        <v>6688</v>
      </c>
      <c r="D38">
        <v>218</v>
      </c>
      <c r="E38">
        <v>10</v>
      </c>
      <c r="F38" t="s">
        <v>126</v>
      </c>
      <c r="J38" t="s">
        <v>29</v>
      </c>
      <c r="K38">
        <v>480</v>
      </c>
      <c r="L38">
        <v>360</v>
      </c>
      <c r="M38">
        <v>172800</v>
      </c>
      <c r="N38">
        <v>1.3333333333333299</v>
      </c>
      <c r="O38">
        <v>74.506840277777698</v>
      </c>
      <c r="P38">
        <v>66.624221119534795</v>
      </c>
      <c r="Q38">
        <v>135.00127314814799</v>
      </c>
      <c r="R38">
        <v>112.12230324074</v>
      </c>
      <c r="S38">
        <v>1.77505246026492</v>
      </c>
      <c r="T38">
        <v>814.29843169524702</v>
      </c>
      <c r="U38">
        <v>76.392384259259202</v>
      </c>
      <c r="V38">
        <v>74.506840277777698</v>
      </c>
      <c r="W38" t="b">
        <v>1</v>
      </c>
      <c r="X38">
        <v>2</v>
      </c>
      <c r="Y38" t="s">
        <v>127</v>
      </c>
      <c r="Z38" t="s">
        <v>128</v>
      </c>
    </row>
    <row r="39" spans="1:26">
      <c r="A39" t="s">
        <v>129</v>
      </c>
      <c r="B39" t="s">
        <v>130</v>
      </c>
      <c r="C39">
        <v>1577</v>
      </c>
      <c r="D39">
        <v>131</v>
      </c>
      <c r="E39">
        <v>3</v>
      </c>
      <c r="F39" t="s">
        <v>131</v>
      </c>
      <c r="J39" t="s">
        <v>29</v>
      </c>
      <c r="K39">
        <v>480</v>
      </c>
      <c r="L39">
        <v>360</v>
      </c>
      <c r="M39">
        <v>172800</v>
      </c>
      <c r="N39">
        <v>1.3333333333333299</v>
      </c>
      <c r="O39">
        <v>29.497013888888802</v>
      </c>
      <c r="P39">
        <v>36.865289717979202</v>
      </c>
      <c r="Q39">
        <v>140.62483217592501</v>
      </c>
      <c r="R39">
        <v>22.064646990740702</v>
      </c>
      <c r="S39">
        <v>3.1118564304036398</v>
      </c>
      <c r="T39">
        <v>570.733361266202</v>
      </c>
      <c r="U39">
        <v>25.0291608796296</v>
      </c>
      <c r="V39">
        <v>29.497013888888802</v>
      </c>
      <c r="W39" t="b">
        <v>1</v>
      </c>
      <c r="X39">
        <v>1</v>
      </c>
      <c r="Y39">
        <v>2.01E-2</v>
      </c>
      <c r="Z39" t="s">
        <v>38</v>
      </c>
    </row>
    <row r="40" spans="1:26">
      <c r="A40" t="s">
        <v>132</v>
      </c>
      <c r="B40" t="s">
        <v>122</v>
      </c>
      <c r="C40">
        <v>3083</v>
      </c>
      <c r="D40">
        <v>131</v>
      </c>
      <c r="E40">
        <v>4</v>
      </c>
      <c r="F40" t="s">
        <v>133</v>
      </c>
      <c r="J40" t="s">
        <v>29</v>
      </c>
      <c r="K40">
        <v>480</v>
      </c>
      <c r="L40">
        <v>360</v>
      </c>
      <c r="M40">
        <v>172800</v>
      </c>
      <c r="N40">
        <v>1.3333333333333299</v>
      </c>
      <c r="O40">
        <v>71.808136574073998</v>
      </c>
      <c r="P40">
        <v>64.873094819665695</v>
      </c>
      <c r="Q40">
        <v>145.18438657407401</v>
      </c>
      <c r="R40">
        <v>115.421666666666</v>
      </c>
      <c r="S40">
        <v>1.82827801700406</v>
      </c>
      <c r="T40">
        <v>283.50786450292401</v>
      </c>
      <c r="U40">
        <v>50.452800925925899</v>
      </c>
      <c r="V40">
        <v>71.808136574073998</v>
      </c>
      <c r="W40" t="b">
        <v>1</v>
      </c>
      <c r="X40">
        <v>1</v>
      </c>
      <c r="Y40">
        <v>2.3E-2</v>
      </c>
      <c r="Z40" t="s">
        <v>38</v>
      </c>
    </row>
    <row r="41" spans="1:26">
      <c r="A41" t="s">
        <v>134</v>
      </c>
      <c r="B41" t="s">
        <v>135</v>
      </c>
      <c r="C41">
        <v>16042</v>
      </c>
      <c r="D41">
        <v>638</v>
      </c>
      <c r="E41">
        <v>30</v>
      </c>
      <c r="F41" t="s">
        <v>136</v>
      </c>
      <c r="J41" t="s">
        <v>29</v>
      </c>
      <c r="K41">
        <v>480</v>
      </c>
      <c r="L41">
        <v>360</v>
      </c>
      <c r="M41">
        <v>172800</v>
      </c>
      <c r="N41">
        <v>1.3333333333333299</v>
      </c>
      <c r="O41">
        <v>73.273935185185096</v>
      </c>
      <c r="P41">
        <v>69.999200929800693</v>
      </c>
      <c r="Q41">
        <v>134.64267361111101</v>
      </c>
      <c r="R41">
        <v>87.560092592592596</v>
      </c>
      <c r="S41">
        <v>1.7991252441090799</v>
      </c>
      <c r="T41">
        <v>675.34549612268495</v>
      </c>
      <c r="U41">
        <v>72.157447916666598</v>
      </c>
      <c r="V41">
        <v>73.273935185185096</v>
      </c>
      <c r="W41" t="b">
        <v>1</v>
      </c>
      <c r="X41">
        <v>1</v>
      </c>
      <c r="Y41">
        <v>1.4500000000000001E-2</v>
      </c>
      <c r="Z41" t="s">
        <v>38</v>
      </c>
    </row>
    <row r="42" spans="1:26">
      <c r="A42" t="s">
        <v>137</v>
      </c>
      <c r="B42" t="s">
        <v>138</v>
      </c>
      <c r="C42">
        <v>54875</v>
      </c>
      <c r="D42">
        <v>2950</v>
      </c>
      <c r="E42">
        <v>5</v>
      </c>
      <c r="F42" t="s">
        <v>139</v>
      </c>
      <c r="J42" t="s">
        <v>29</v>
      </c>
      <c r="K42">
        <v>480</v>
      </c>
      <c r="L42">
        <v>360</v>
      </c>
      <c r="M42">
        <v>172800</v>
      </c>
      <c r="N42">
        <v>1.3333333333333299</v>
      </c>
      <c r="O42">
        <v>34.682123842592503</v>
      </c>
      <c r="P42">
        <v>26.970831979477701</v>
      </c>
      <c r="Q42">
        <v>191.77825231481401</v>
      </c>
      <c r="R42">
        <v>11.401956018518501</v>
      </c>
      <c r="S42">
        <v>2.8782330938339902</v>
      </c>
      <c r="T42">
        <v>312.93934388714001</v>
      </c>
      <c r="U42">
        <v>49.1435821759259</v>
      </c>
      <c r="V42">
        <v>34.682123842592503</v>
      </c>
      <c r="W42" t="b">
        <v>0</v>
      </c>
      <c r="X42">
        <v>0</v>
      </c>
    </row>
    <row r="43" spans="1:26">
      <c r="A43" t="s">
        <v>140</v>
      </c>
      <c r="B43" t="s">
        <v>141</v>
      </c>
      <c r="C43">
        <v>36711</v>
      </c>
      <c r="D43">
        <v>1524</v>
      </c>
      <c r="E43">
        <v>4</v>
      </c>
      <c r="F43" t="s">
        <v>142</v>
      </c>
      <c r="J43" t="s">
        <v>29</v>
      </c>
      <c r="K43">
        <v>480</v>
      </c>
      <c r="L43">
        <v>360</v>
      </c>
      <c r="M43">
        <v>172800</v>
      </c>
      <c r="N43">
        <v>1.3333333333333299</v>
      </c>
      <c r="O43">
        <v>38.054641203703703</v>
      </c>
      <c r="P43">
        <v>45.903528448922899</v>
      </c>
      <c r="Q43">
        <v>174.24095486111099</v>
      </c>
      <c r="R43">
        <v>73.285185185185099</v>
      </c>
      <c r="S43">
        <v>2.7443529241629601</v>
      </c>
      <c r="T43">
        <v>293.52922067147699</v>
      </c>
      <c r="U43">
        <v>33.557430555555499</v>
      </c>
      <c r="V43">
        <v>38.054641203703703</v>
      </c>
      <c r="W43" t="b">
        <v>1</v>
      </c>
      <c r="X43">
        <v>1</v>
      </c>
      <c r="Y43">
        <v>6.0199999999999997E-2</v>
      </c>
      <c r="Z43" t="s">
        <v>38</v>
      </c>
    </row>
    <row r="44" spans="1:26">
      <c r="A44" t="s">
        <v>143</v>
      </c>
      <c r="B44" t="s">
        <v>144</v>
      </c>
      <c r="C44">
        <v>7582</v>
      </c>
      <c r="D44">
        <v>531</v>
      </c>
      <c r="E44">
        <v>81</v>
      </c>
      <c r="F44" t="s">
        <v>145</v>
      </c>
      <c r="J44" t="s">
        <v>29</v>
      </c>
      <c r="K44">
        <v>480</v>
      </c>
      <c r="L44">
        <v>360</v>
      </c>
      <c r="M44">
        <v>172800</v>
      </c>
      <c r="N44">
        <v>1.3333333333333299</v>
      </c>
      <c r="O44">
        <v>63.844444444444399</v>
      </c>
      <c r="P44">
        <v>57.056262674131602</v>
      </c>
      <c r="Q44">
        <v>84.460219907407406</v>
      </c>
      <c r="R44">
        <v>30.893668981481401</v>
      </c>
      <c r="S44">
        <v>1.997864255656</v>
      </c>
      <c r="T44">
        <v>1327.1600458140399</v>
      </c>
      <c r="U44">
        <v>33.562945601851801</v>
      </c>
      <c r="V44">
        <v>63.844444444444399</v>
      </c>
      <c r="W44" t="b">
        <v>0</v>
      </c>
      <c r="X44">
        <v>0</v>
      </c>
    </row>
    <row r="45" spans="1:26">
      <c r="A45" t="s">
        <v>146</v>
      </c>
      <c r="B45" t="s">
        <v>147</v>
      </c>
      <c r="C45">
        <v>3923</v>
      </c>
      <c r="D45">
        <v>201</v>
      </c>
      <c r="E45">
        <v>9</v>
      </c>
      <c r="F45" t="s">
        <v>148</v>
      </c>
      <c r="J45" t="s">
        <v>29</v>
      </c>
      <c r="K45">
        <v>480</v>
      </c>
      <c r="L45">
        <v>360</v>
      </c>
      <c r="M45">
        <v>172800</v>
      </c>
      <c r="N45">
        <v>1.3333333333333299</v>
      </c>
      <c r="O45">
        <v>72.865706018518495</v>
      </c>
      <c r="P45">
        <v>57.128459128890803</v>
      </c>
      <c r="Q45">
        <v>129.67939814814801</v>
      </c>
      <c r="R45">
        <v>30.393611111111099</v>
      </c>
      <c r="S45">
        <v>1.80718536689778</v>
      </c>
      <c r="T45">
        <v>3474.0794837091898</v>
      </c>
      <c r="U45">
        <v>38.3811168981481</v>
      </c>
      <c r="V45">
        <v>72.865706018518495</v>
      </c>
      <c r="W45" t="b">
        <v>0</v>
      </c>
      <c r="X45">
        <v>0</v>
      </c>
    </row>
    <row r="46" spans="1:26">
      <c r="A46" t="s">
        <v>149</v>
      </c>
      <c r="B46" t="s">
        <v>150</v>
      </c>
      <c r="C46">
        <v>2123031</v>
      </c>
      <c r="D46">
        <v>15247</v>
      </c>
      <c r="E46">
        <v>468</v>
      </c>
      <c r="F46" t="s">
        <v>151</v>
      </c>
      <c r="J46" t="s">
        <v>29</v>
      </c>
      <c r="K46">
        <v>480</v>
      </c>
      <c r="L46">
        <v>360</v>
      </c>
      <c r="M46">
        <v>172800</v>
      </c>
      <c r="N46">
        <v>1.3333333333333299</v>
      </c>
      <c r="O46">
        <v>67.132604166666596</v>
      </c>
      <c r="P46">
        <v>75.466046967087607</v>
      </c>
      <c r="Q46">
        <v>113.516863425925</v>
      </c>
      <c r="R46">
        <v>34.264259259259198</v>
      </c>
      <c r="S46">
        <v>1.9254117343341799</v>
      </c>
      <c r="T46">
        <v>4168.0442770490399</v>
      </c>
      <c r="U46">
        <v>61.4065625</v>
      </c>
      <c r="V46">
        <v>67.132604166666596</v>
      </c>
      <c r="W46" t="b">
        <v>0</v>
      </c>
      <c r="X46">
        <v>0</v>
      </c>
    </row>
    <row r="47" spans="1:26">
      <c r="A47" t="s">
        <v>152</v>
      </c>
      <c r="B47" t="s">
        <v>153</v>
      </c>
      <c r="C47">
        <v>3243</v>
      </c>
      <c r="D47">
        <v>148</v>
      </c>
      <c r="E47">
        <v>4</v>
      </c>
      <c r="F47" t="s">
        <v>154</v>
      </c>
      <c r="J47" t="s">
        <v>29</v>
      </c>
      <c r="K47">
        <v>480</v>
      </c>
      <c r="L47">
        <v>360</v>
      </c>
      <c r="M47">
        <v>172800</v>
      </c>
      <c r="N47">
        <v>1.3333333333333299</v>
      </c>
      <c r="O47">
        <v>57.165405092592501</v>
      </c>
      <c r="P47">
        <v>66.451731838255995</v>
      </c>
      <c r="Q47">
        <v>38.216209490740702</v>
      </c>
      <c r="R47">
        <v>25.667083333333299</v>
      </c>
      <c r="S47">
        <v>2.1572830096592699</v>
      </c>
      <c r="T47">
        <v>932.94664338978305</v>
      </c>
      <c r="U47">
        <v>5.7474768518518502</v>
      </c>
      <c r="V47">
        <v>57.165405092592501</v>
      </c>
      <c r="W47" t="b">
        <v>0</v>
      </c>
      <c r="X47">
        <v>0</v>
      </c>
    </row>
    <row r="48" spans="1:26">
      <c r="A48" t="s">
        <v>155</v>
      </c>
      <c r="B48" t="s">
        <v>156</v>
      </c>
      <c r="C48">
        <v>7637</v>
      </c>
      <c r="D48">
        <v>236</v>
      </c>
      <c r="E48">
        <v>4</v>
      </c>
      <c r="F48" t="s">
        <v>157</v>
      </c>
      <c r="J48" t="s">
        <v>29</v>
      </c>
      <c r="K48">
        <v>480</v>
      </c>
      <c r="L48">
        <v>360</v>
      </c>
      <c r="M48">
        <v>172800</v>
      </c>
      <c r="N48">
        <v>1.3333333333333299</v>
      </c>
      <c r="O48">
        <v>160.23615162037001</v>
      </c>
      <c r="P48">
        <v>106.042863515425</v>
      </c>
      <c r="Q48">
        <v>21.239872685185102</v>
      </c>
      <c r="R48">
        <v>39.685885416666601</v>
      </c>
      <c r="S48">
        <v>0.67029756950333896</v>
      </c>
      <c r="T48">
        <v>2202.56267939811</v>
      </c>
      <c r="U48">
        <v>1.90897569444445</v>
      </c>
      <c r="V48">
        <v>160.23615162037001</v>
      </c>
      <c r="W48" t="b">
        <v>0</v>
      </c>
      <c r="X48">
        <v>0</v>
      </c>
    </row>
    <row r="49" spans="1:26">
      <c r="A49" t="s">
        <v>158</v>
      </c>
      <c r="B49" t="s">
        <v>159</v>
      </c>
      <c r="C49">
        <v>3456</v>
      </c>
      <c r="D49">
        <v>97</v>
      </c>
      <c r="E49">
        <v>3</v>
      </c>
      <c r="F49" t="s">
        <v>160</v>
      </c>
      <c r="J49" t="s">
        <v>29</v>
      </c>
      <c r="K49">
        <v>480</v>
      </c>
      <c r="L49">
        <v>360</v>
      </c>
      <c r="M49">
        <v>172800</v>
      </c>
      <c r="N49">
        <v>1.3333333333333299</v>
      </c>
      <c r="O49">
        <v>88.618003472222199</v>
      </c>
      <c r="P49">
        <v>60.725980514437097</v>
      </c>
      <c r="Q49">
        <v>108.47521990740699</v>
      </c>
      <c r="R49">
        <v>16.912002314814799</v>
      </c>
      <c r="S49">
        <v>1.5248255181172901</v>
      </c>
      <c r="T49">
        <v>415.28179791904398</v>
      </c>
      <c r="U49">
        <v>53.878379629629599</v>
      </c>
      <c r="V49">
        <v>88.618003472222199</v>
      </c>
      <c r="W49" t="b">
        <v>0</v>
      </c>
      <c r="X49">
        <v>0</v>
      </c>
    </row>
    <row r="50" spans="1:26">
      <c r="A50" t="s">
        <v>161</v>
      </c>
      <c r="B50" t="s">
        <v>162</v>
      </c>
      <c r="C50">
        <v>4782</v>
      </c>
      <c r="D50">
        <v>193</v>
      </c>
      <c r="E50">
        <v>8</v>
      </c>
      <c r="F50" t="s">
        <v>163</v>
      </c>
      <c r="J50" t="s">
        <v>29</v>
      </c>
      <c r="K50">
        <v>480</v>
      </c>
      <c r="L50">
        <v>360</v>
      </c>
      <c r="M50">
        <v>172800</v>
      </c>
      <c r="N50">
        <v>1.3333333333333299</v>
      </c>
      <c r="O50">
        <v>129.02218171296201</v>
      </c>
      <c r="P50">
        <v>80.471297648541295</v>
      </c>
      <c r="Q50">
        <v>44.905543981481401</v>
      </c>
      <c r="R50">
        <v>58.162812500000001</v>
      </c>
      <c r="S50">
        <v>0.98287812952660503</v>
      </c>
      <c r="T50">
        <v>627.13829231740601</v>
      </c>
      <c r="U50">
        <v>26.5872800925926</v>
      </c>
      <c r="V50">
        <v>129.02218171296201</v>
      </c>
      <c r="W50" t="b">
        <v>0</v>
      </c>
      <c r="X50">
        <v>0</v>
      </c>
    </row>
    <row r="51" spans="1:26">
      <c r="A51" t="s">
        <v>164</v>
      </c>
      <c r="B51" t="s">
        <v>165</v>
      </c>
      <c r="C51">
        <v>634076</v>
      </c>
      <c r="D51">
        <v>195</v>
      </c>
      <c r="E51">
        <v>9</v>
      </c>
      <c r="F51" t="s">
        <v>166</v>
      </c>
      <c r="J51" t="s">
        <v>29</v>
      </c>
      <c r="K51">
        <v>480</v>
      </c>
      <c r="L51">
        <v>360</v>
      </c>
      <c r="M51">
        <v>172800</v>
      </c>
      <c r="N51">
        <v>1.3333333333333299</v>
      </c>
      <c r="O51">
        <v>99.001359953703698</v>
      </c>
      <c r="P51">
        <v>74.286211890805802</v>
      </c>
      <c r="Q51">
        <v>58.498825231481398</v>
      </c>
      <c r="R51">
        <v>79.503680555555505</v>
      </c>
      <c r="S51">
        <v>1.3649769987490601</v>
      </c>
      <c r="T51">
        <v>1212.3941161842699</v>
      </c>
      <c r="U51">
        <v>19.7217881944444</v>
      </c>
      <c r="V51">
        <v>99.001359953703698</v>
      </c>
      <c r="W51" t="b">
        <v>0</v>
      </c>
      <c r="X51">
        <v>0</v>
      </c>
    </row>
    <row r="52" spans="1:26">
      <c r="A52" t="s">
        <v>167</v>
      </c>
      <c r="B52" t="s">
        <v>168</v>
      </c>
      <c r="C52">
        <v>2697</v>
      </c>
      <c r="D52">
        <v>145</v>
      </c>
      <c r="E52">
        <v>1</v>
      </c>
      <c r="F52" t="s">
        <v>169</v>
      </c>
      <c r="J52" t="s">
        <v>29</v>
      </c>
      <c r="K52">
        <v>480</v>
      </c>
      <c r="L52">
        <v>360</v>
      </c>
      <c r="M52">
        <v>172800</v>
      </c>
      <c r="N52">
        <v>1.3333333333333299</v>
      </c>
      <c r="O52">
        <v>54.162349537037002</v>
      </c>
      <c r="P52">
        <v>65.238355506572105</v>
      </c>
      <c r="Q52">
        <v>63.1921527777777</v>
      </c>
      <c r="R52">
        <v>84.834890046296294</v>
      </c>
      <c r="S52">
        <v>2.2351350182744301</v>
      </c>
      <c r="T52">
        <v>646.52981449317804</v>
      </c>
      <c r="U52">
        <v>3.3298032407407399</v>
      </c>
      <c r="V52">
        <v>54.162349537037002</v>
      </c>
      <c r="W52" t="b">
        <v>0</v>
      </c>
      <c r="X52">
        <v>0</v>
      </c>
    </row>
    <row r="53" spans="1:26">
      <c r="A53" t="s">
        <v>170</v>
      </c>
      <c r="B53" t="s">
        <v>168</v>
      </c>
      <c r="C53">
        <v>3127</v>
      </c>
      <c r="D53">
        <v>209</v>
      </c>
      <c r="E53">
        <v>6</v>
      </c>
      <c r="F53" t="s">
        <v>171</v>
      </c>
      <c r="J53" t="s">
        <v>29</v>
      </c>
      <c r="K53">
        <v>480</v>
      </c>
      <c r="L53">
        <v>360</v>
      </c>
      <c r="M53">
        <v>172800</v>
      </c>
      <c r="N53">
        <v>1.3333333333333299</v>
      </c>
      <c r="O53">
        <v>54.6447222222222</v>
      </c>
      <c r="P53">
        <v>65.168663598393806</v>
      </c>
      <c r="Q53">
        <v>61.266238425925899</v>
      </c>
      <c r="R53">
        <v>76.992077546296301</v>
      </c>
      <c r="S53">
        <v>2.2223431798624</v>
      </c>
      <c r="T53">
        <v>760.055264306808</v>
      </c>
      <c r="U53">
        <v>3.3877488425925901</v>
      </c>
      <c r="V53">
        <v>54.6447222222222</v>
      </c>
      <c r="W53" t="b">
        <v>1</v>
      </c>
      <c r="X53">
        <v>4</v>
      </c>
      <c r="Y53" t="s">
        <v>172</v>
      </c>
      <c r="Z53" t="s">
        <v>173</v>
      </c>
    </row>
    <row r="54" spans="1:26">
      <c r="A54" t="s">
        <v>174</v>
      </c>
      <c r="B54" t="s">
        <v>175</v>
      </c>
      <c r="C54">
        <v>337577</v>
      </c>
      <c r="D54">
        <v>22050</v>
      </c>
      <c r="E54">
        <v>1082</v>
      </c>
      <c r="F54" t="s">
        <v>176</v>
      </c>
      <c r="J54" t="s">
        <v>29</v>
      </c>
      <c r="K54">
        <v>480</v>
      </c>
      <c r="L54">
        <v>360</v>
      </c>
      <c r="M54">
        <v>172800</v>
      </c>
      <c r="N54">
        <v>1.3333333333333299</v>
      </c>
      <c r="O54">
        <v>72.993449074073993</v>
      </c>
      <c r="P54">
        <v>71.386013638502604</v>
      </c>
      <c r="Q54">
        <v>55.127054398148097</v>
      </c>
      <c r="R54">
        <v>63.256412037037002</v>
      </c>
      <c r="S54">
        <v>1.8046583493820101</v>
      </c>
      <c r="T54">
        <v>1662.28221716807</v>
      </c>
      <c r="U54">
        <v>3.2633912037037001</v>
      </c>
      <c r="V54">
        <v>72.993449074073993</v>
      </c>
      <c r="W54" t="b">
        <v>1</v>
      </c>
      <c r="X54">
        <v>4</v>
      </c>
      <c r="Y54" t="s">
        <v>177</v>
      </c>
      <c r="Z54" t="s">
        <v>173</v>
      </c>
    </row>
    <row r="55" spans="1:26">
      <c r="A55" t="s">
        <v>178</v>
      </c>
      <c r="B55" t="s">
        <v>179</v>
      </c>
      <c r="C55">
        <v>1663920</v>
      </c>
      <c r="D55">
        <v>2841</v>
      </c>
      <c r="E55">
        <v>414</v>
      </c>
      <c r="F55" t="s">
        <v>180</v>
      </c>
      <c r="J55" t="s">
        <v>29</v>
      </c>
      <c r="K55">
        <v>480</v>
      </c>
      <c r="L55">
        <v>360</v>
      </c>
      <c r="M55">
        <v>172800</v>
      </c>
      <c r="N55">
        <v>1.3333333333333299</v>
      </c>
      <c r="O55">
        <v>102.560798611111</v>
      </c>
      <c r="P55">
        <v>76.593011163450399</v>
      </c>
      <c r="Q55">
        <v>60.719965277777703</v>
      </c>
      <c r="R55">
        <v>80.522170138888896</v>
      </c>
      <c r="S55">
        <v>1.3140178461243901</v>
      </c>
      <c r="T55">
        <v>582.59857631172804</v>
      </c>
      <c r="U55">
        <v>25.202737268518501</v>
      </c>
      <c r="V55">
        <v>102.560798611111</v>
      </c>
      <c r="W55" t="b">
        <v>1</v>
      </c>
      <c r="X55">
        <v>1</v>
      </c>
      <c r="Y55">
        <v>1.8100000000000002E-2</v>
      </c>
      <c r="Z55" t="s">
        <v>38</v>
      </c>
    </row>
    <row r="56" spans="1:26">
      <c r="A56" t="s">
        <v>181</v>
      </c>
      <c r="B56" t="s">
        <v>182</v>
      </c>
      <c r="C56">
        <v>168493</v>
      </c>
      <c r="D56">
        <v>1414</v>
      </c>
      <c r="E56">
        <v>8</v>
      </c>
      <c r="F56" t="s">
        <v>183</v>
      </c>
      <c r="J56" t="s">
        <v>29</v>
      </c>
      <c r="K56">
        <v>480</v>
      </c>
      <c r="L56">
        <v>360</v>
      </c>
      <c r="M56">
        <v>172800</v>
      </c>
      <c r="N56">
        <v>1.3333333333333299</v>
      </c>
      <c r="O56">
        <v>66.041770833333302</v>
      </c>
      <c r="P56">
        <v>69.634723974287795</v>
      </c>
      <c r="Q56">
        <v>77.382991898148106</v>
      </c>
      <c r="R56">
        <v>75.858327546296294</v>
      </c>
      <c r="S56">
        <v>1.9490465370108101</v>
      </c>
      <c r="T56">
        <v>695.80373532329702</v>
      </c>
      <c r="U56">
        <v>9.8772858796296195</v>
      </c>
      <c r="V56">
        <v>66.041770833333302</v>
      </c>
      <c r="W56" t="b">
        <v>0</v>
      </c>
      <c r="X56">
        <v>0</v>
      </c>
    </row>
    <row r="57" spans="1:26">
      <c r="A57" t="s">
        <v>184</v>
      </c>
      <c r="B57" t="s">
        <v>185</v>
      </c>
      <c r="C57">
        <v>1152679</v>
      </c>
      <c r="D57">
        <v>20187</v>
      </c>
      <c r="E57">
        <v>131</v>
      </c>
      <c r="F57" t="s">
        <v>186</v>
      </c>
      <c r="J57" t="s">
        <v>29</v>
      </c>
      <c r="K57">
        <v>480</v>
      </c>
      <c r="L57">
        <v>360</v>
      </c>
      <c r="M57">
        <v>172800</v>
      </c>
      <c r="N57">
        <v>1.3333333333333299</v>
      </c>
      <c r="O57">
        <v>33.923576388888797</v>
      </c>
      <c r="P57">
        <v>40.825375411467</v>
      </c>
      <c r="Q57">
        <v>36.082129629629598</v>
      </c>
      <c r="R57">
        <v>37.797604166666602</v>
      </c>
      <c r="S57">
        <v>2.9101370681043499</v>
      </c>
      <c r="T57">
        <v>294.34592283545402</v>
      </c>
      <c r="U57">
        <v>0.90048032407407397</v>
      </c>
      <c r="V57">
        <v>33.923576388888797</v>
      </c>
      <c r="W57" t="b">
        <v>1</v>
      </c>
      <c r="X57">
        <v>1</v>
      </c>
      <c r="Y57">
        <v>4.48E-2</v>
      </c>
      <c r="Z57" t="s">
        <v>38</v>
      </c>
    </row>
    <row r="58" spans="1:26">
      <c r="A58" t="s">
        <v>187</v>
      </c>
      <c r="B58" t="s">
        <v>188</v>
      </c>
      <c r="C58">
        <v>1886011</v>
      </c>
      <c r="D58">
        <v>22714</v>
      </c>
      <c r="E58">
        <v>137</v>
      </c>
      <c r="F58" t="s">
        <v>189</v>
      </c>
      <c r="J58" t="s">
        <v>29</v>
      </c>
      <c r="K58">
        <v>480</v>
      </c>
      <c r="L58">
        <v>360</v>
      </c>
      <c r="M58">
        <v>172800</v>
      </c>
      <c r="N58">
        <v>1.3333333333333299</v>
      </c>
      <c r="O58">
        <v>70.113350694444406</v>
      </c>
      <c r="P58">
        <v>69.546551772360502</v>
      </c>
      <c r="Q58">
        <v>43.118796296296203</v>
      </c>
      <c r="R58">
        <v>28.117714120370302</v>
      </c>
      <c r="S58">
        <v>1.8627361595508201</v>
      </c>
      <c r="T58">
        <v>391.13813052176403</v>
      </c>
      <c r="U58">
        <v>7.9640972222222199</v>
      </c>
      <c r="V58">
        <v>70.113350694444406</v>
      </c>
      <c r="W58" t="b">
        <v>1</v>
      </c>
      <c r="X58">
        <v>1</v>
      </c>
      <c r="Y58">
        <v>1.7500000000000002E-2</v>
      </c>
      <c r="Z58" t="s">
        <v>38</v>
      </c>
    </row>
    <row r="59" spans="1:26">
      <c r="A59" t="s">
        <v>190</v>
      </c>
      <c r="B59" t="s">
        <v>191</v>
      </c>
      <c r="C59">
        <v>670575</v>
      </c>
      <c r="D59">
        <v>2407</v>
      </c>
      <c r="E59">
        <v>4</v>
      </c>
      <c r="F59" t="s">
        <v>192</v>
      </c>
      <c r="J59" t="s">
        <v>29</v>
      </c>
      <c r="K59">
        <v>480</v>
      </c>
      <c r="L59">
        <v>360</v>
      </c>
      <c r="M59">
        <v>172800</v>
      </c>
      <c r="N59">
        <v>1.3333333333333299</v>
      </c>
      <c r="O59">
        <v>36.135943287037001</v>
      </c>
      <c r="P59">
        <v>38.429532338623403</v>
      </c>
      <c r="Q59">
        <v>28.7392592592592</v>
      </c>
      <c r="R59">
        <v>34.964340277777701</v>
      </c>
      <c r="S59">
        <v>2.8189907872957001</v>
      </c>
      <c r="T59">
        <v>116.12287991777499</v>
      </c>
      <c r="U59">
        <v>1.88075810185185</v>
      </c>
      <c r="V59">
        <v>36.135943287037001</v>
      </c>
      <c r="W59" t="b">
        <v>1</v>
      </c>
      <c r="X59">
        <v>2</v>
      </c>
      <c r="Y59" t="s">
        <v>193</v>
      </c>
      <c r="Z59" t="s">
        <v>128</v>
      </c>
    </row>
    <row r="60" spans="1:26">
      <c r="A60" t="s">
        <v>194</v>
      </c>
      <c r="B60" t="s">
        <v>195</v>
      </c>
      <c r="C60">
        <v>3074629</v>
      </c>
      <c r="D60">
        <v>55413</v>
      </c>
      <c r="E60">
        <v>256</v>
      </c>
      <c r="F60" t="s">
        <v>196</v>
      </c>
      <c r="J60" t="s">
        <v>29</v>
      </c>
      <c r="K60">
        <v>480</v>
      </c>
      <c r="L60">
        <v>360</v>
      </c>
      <c r="M60">
        <v>172800</v>
      </c>
      <c r="N60">
        <v>1.3333333333333299</v>
      </c>
      <c r="O60">
        <v>62.689803240740702</v>
      </c>
      <c r="P60">
        <v>49.5409480856977</v>
      </c>
      <c r="Q60">
        <v>41.7429340277777</v>
      </c>
      <c r="R60">
        <v>22.079450231481399</v>
      </c>
      <c r="S60">
        <v>2.0241945402574002</v>
      </c>
      <c r="T60">
        <v>286.66715819558902</v>
      </c>
      <c r="U60">
        <v>9.48332175925926</v>
      </c>
      <c r="V60">
        <v>62.689803240740702</v>
      </c>
      <c r="W60" t="b">
        <v>1</v>
      </c>
      <c r="X60">
        <v>2</v>
      </c>
      <c r="Y60" t="s">
        <v>197</v>
      </c>
      <c r="Z60" t="s">
        <v>128</v>
      </c>
    </row>
    <row r="61" spans="1:26">
      <c r="A61" t="s">
        <v>198</v>
      </c>
      <c r="B61" t="s">
        <v>199</v>
      </c>
      <c r="C61">
        <v>61265</v>
      </c>
      <c r="D61">
        <v>635</v>
      </c>
      <c r="E61">
        <v>8</v>
      </c>
      <c r="F61" t="s">
        <v>200</v>
      </c>
      <c r="J61" t="s">
        <v>29</v>
      </c>
      <c r="K61">
        <v>480</v>
      </c>
      <c r="L61">
        <v>360</v>
      </c>
      <c r="M61">
        <v>172800</v>
      </c>
      <c r="N61">
        <v>1.3333333333333299</v>
      </c>
      <c r="O61">
        <v>32.166348379629603</v>
      </c>
      <c r="P61">
        <v>37.485297373621201</v>
      </c>
      <c r="Q61">
        <v>47.418391203703699</v>
      </c>
      <c r="R61">
        <v>67.784160879629596</v>
      </c>
      <c r="S61">
        <v>2.9868731757544702</v>
      </c>
      <c r="T61">
        <v>1119.9098946496599</v>
      </c>
      <c r="U61">
        <v>1.7521585648148099</v>
      </c>
      <c r="V61">
        <v>32.166348379629603</v>
      </c>
      <c r="W61" t="b">
        <v>0</v>
      </c>
      <c r="X61">
        <v>0</v>
      </c>
    </row>
    <row r="62" spans="1:26">
      <c r="A62" t="s">
        <v>201</v>
      </c>
      <c r="B62" t="s">
        <v>202</v>
      </c>
      <c r="C62">
        <v>2819712</v>
      </c>
      <c r="D62">
        <v>19343</v>
      </c>
      <c r="E62">
        <v>689</v>
      </c>
      <c r="F62" t="s">
        <v>203</v>
      </c>
      <c r="J62" t="s">
        <v>29</v>
      </c>
      <c r="K62">
        <v>480</v>
      </c>
      <c r="L62">
        <v>360</v>
      </c>
      <c r="M62">
        <v>172800</v>
      </c>
      <c r="N62">
        <v>1.3333333333333299</v>
      </c>
      <c r="O62">
        <v>73.410630787036993</v>
      </c>
      <c r="P62">
        <v>78.784292940088605</v>
      </c>
      <c r="Q62">
        <v>46.662997685185097</v>
      </c>
      <c r="R62">
        <v>65.740225694444405</v>
      </c>
      <c r="S62">
        <v>1.79643634330095</v>
      </c>
      <c r="T62">
        <v>1926.5067891532899</v>
      </c>
      <c r="U62">
        <v>2.7497222222222102</v>
      </c>
      <c r="V62">
        <v>73.410630787036993</v>
      </c>
      <c r="W62" t="b">
        <v>1</v>
      </c>
      <c r="X62">
        <v>1</v>
      </c>
      <c r="Y62">
        <v>1.5100000000000001E-2</v>
      </c>
      <c r="Z62" t="s">
        <v>38</v>
      </c>
    </row>
    <row r="63" spans="1:26">
      <c r="A63" t="s">
        <v>204</v>
      </c>
      <c r="B63" t="s">
        <v>165</v>
      </c>
      <c r="C63">
        <v>5322</v>
      </c>
      <c r="D63">
        <v>717</v>
      </c>
      <c r="E63">
        <v>26</v>
      </c>
      <c r="F63" t="s">
        <v>205</v>
      </c>
      <c r="G63" t="s">
        <v>206</v>
      </c>
      <c r="H63">
        <v>0</v>
      </c>
      <c r="I63">
        <v>0</v>
      </c>
      <c r="J63" t="s">
        <v>29</v>
      </c>
      <c r="K63">
        <v>480</v>
      </c>
      <c r="L63">
        <v>360</v>
      </c>
      <c r="M63">
        <v>172800</v>
      </c>
      <c r="N63">
        <v>1.3333333333333299</v>
      </c>
      <c r="O63">
        <v>9.8295833333333302</v>
      </c>
      <c r="P63">
        <v>19.1759360994281</v>
      </c>
      <c r="Q63">
        <v>111.124236111111</v>
      </c>
      <c r="R63">
        <v>78.907395833333297</v>
      </c>
      <c r="S63">
        <v>4.6972231734643097</v>
      </c>
      <c r="T63">
        <v>392.16045717589202</v>
      </c>
      <c r="U63">
        <v>5.6559259259259198</v>
      </c>
      <c r="V63">
        <v>9.8295833333333302</v>
      </c>
      <c r="W63" t="b">
        <v>0</v>
      </c>
      <c r="X63">
        <v>0</v>
      </c>
    </row>
    <row r="64" spans="1:26">
      <c r="A64" t="e">
        <f>-nPHYzErh44</f>
        <v>#NAME?</v>
      </c>
      <c r="B64" t="s">
        <v>207</v>
      </c>
      <c r="C64">
        <v>1875</v>
      </c>
      <c r="D64">
        <v>163</v>
      </c>
      <c r="E64">
        <v>2</v>
      </c>
      <c r="F64" t="s">
        <v>208</v>
      </c>
      <c r="J64" t="s">
        <v>29</v>
      </c>
      <c r="K64">
        <v>480</v>
      </c>
      <c r="L64">
        <v>360</v>
      </c>
      <c r="M64">
        <v>172800</v>
      </c>
      <c r="N64">
        <v>1.3333333333333299</v>
      </c>
      <c r="O64">
        <v>37.5802546296296</v>
      </c>
      <c r="P64">
        <v>36.465439865231197</v>
      </c>
      <c r="Q64">
        <v>166.92194444444399</v>
      </c>
      <c r="R64">
        <v>121.912494212962</v>
      </c>
      <c r="S64">
        <v>2.76245050002301</v>
      </c>
      <c r="T64">
        <v>223.671997390977</v>
      </c>
      <c r="U64">
        <v>41.231863425925901</v>
      </c>
      <c r="V64">
        <v>37.5802546296296</v>
      </c>
      <c r="W64" t="b">
        <v>0</v>
      </c>
      <c r="X64">
        <v>0</v>
      </c>
    </row>
    <row r="65" spans="1:26">
      <c r="A65" t="s">
        <v>209</v>
      </c>
      <c r="B65" t="s">
        <v>210</v>
      </c>
      <c r="C65">
        <v>2160</v>
      </c>
      <c r="D65">
        <v>161</v>
      </c>
      <c r="E65">
        <v>10</v>
      </c>
      <c r="F65" t="s">
        <v>211</v>
      </c>
      <c r="J65" t="s">
        <v>29</v>
      </c>
      <c r="K65">
        <v>480</v>
      </c>
      <c r="L65">
        <v>360</v>
      </c>
      <c r="M65">
        <v>172800</v>
      </c>
      <c r="N65">
        <v>1.3333333333333299</v>
      </c>
      <c r="O65">
        <v>20.458819444444401</v>
      </c>
      <c r="P65">
        <v>47.587105133588203</v>
      </c>
      <c r="Q65">
        <v>65.381203703703704</v>
      </c>
      <c r="R65">
        <v>29.752627314814799</v>
      </c>
      <c r="S65">
        <v>3.6397024437496701</v>
      </c>
      <c r="T65">
        <v>200.48398718810901</v>
      </c>
      <c r="U65">
        <v>6.6242476851851801</v>
      </c>
      <c r="V65">
        <v>20.458819444444401</v>
      </c>
      <c r="W65" t="b">
        <v>1</v>
      </c>
      <c r="X65">
        <v>1</v>
      </c>
      <c r="Y65">
        <v>1.6299999999999999E-2</v>
      </c>
      <c r="Z65" t="s">
        <v>38</v>
      </c>
    </row>
    <row r="66" spans="1:26">
      <c r="A66" t="s">
        <v>212</v>
      </c>
      <c r="B66" t="s">
        <v>213</v>
      </c>
      <c r="C66">
        <v>36826</v>
      </c>
      <c r="D66">
        <v>739</v>
      </c>
      <c r="E66">
        <v>31</v>
      </c>
      <c r="F66" t="s">
        <v>214</v>
      </c>
      <c r="J66" t="s">
        <v>29</v>
      </c>
      <c r="K66">
        <v>480</v>
      </c>
      <c r="L66">
        <v>360</v>
      </c>
      <c r="M66">
        <v>172800</v>
      </c>
      <c r="N66">
        <v>1.3333333333333299</v>
      </c>
      <c r="O66">
        <v>126.70287037036999</v>
      </c>
      <c r="P66">
        <v>106.420067817839</v>
      </c>
      <c r="Q66">
        <v>59.098171296296201</v>
      </c>
      <c r="R66">
        <v>70.857841435185094</v>
      </c>
      <c r="S66">
        <v>1.00904803892591</v>
      </c>
      <c r="T66">
        <v>1925.1902768084401</v>
      </c>
      <c r="U66">
        <v>2.3325578703703602</v>
      </c>
      <c r="V66">
        <v>126.70287037036999</v>
      </c>
      <c r="W66" t="b">
        <v>0</v>
      </c>
      <c r="X66">
        <v>0</v>
      </c>
    </row>
    <row r="67" spans="1:26">
      <c r="A67" t="s">
        <v>215</v>
      </c>
      <c r="B67" t="s">
        <v>216</v>
      </c>
      <c r="C67">
        <v>12405</v>
      </c>
      <c r="D67">
        <v>269</v>
      </c>
      <c r="E67">
        <v>5</v>
      </c>
      <c r="F67" t="s">
        <v>217</v>
      </c>
      <c r="J67" t="s">
        <v>29</v>
      </c>
      <c r="K67">
        <v>480</v>
      </c>
      <c r="L67">
        <v>360</v>
      </c>
      <c r="M67">
        <v>172800</v>
      </c>
      <c r="N67">
        <v>1.3333333333333299</v>
      </c>
      <c r="O67">
        <v>84.930700231481396</v>
      </c>
      <c r="P67">
        <v>64.837484654265197</v>
      </c>
      <c r="Q67">
        <v>52.615063657407397</v>
      </c>
      <c r="R67">
        <v>18.2288483796296</v>
      </c>
      <c r="S67">
        <v>1.58613919731315</v>
      </c>
      <c r="T67">
        <v>564.09128938065203</v>
      </c>
      <c r="U67">
        <v>18.4112962962963</v>
      </c>
      <c r="V67">
        <v>84.930700231481396</v>
      </c>
      <c r="W67" t="b">
        <v>0</v>
      </c>
      <c r="X67">
        <v>0</v>
      </c>
    </row>
    <row r="68" spans="1:26">
      <c r="A68" t="s">
        <v>218</v>
      </c>
      <c r="B68" t="s">
        <v>210</v>
      </c>
      <c r="C68">
        <v>543521</v>
      </c>
      <c r="D68">
        <v>9420</v>
      </c>
      <c r="E68">
        <v>5</v>
      </c>
      <c r="F68" t="s">
        <v>219</v>
      </c>
      <c r="J68" t="s">
        <v>29</v>
      </c>
      <c r="K68">
        <v>480</v>
      </c>
      <c r="L68">
        <v>360</v>
      </c>
      <c r="M68">
        <v>172800</v>
      </c>
      <c r="N68">
        <v>1.3333333333333299</v>
      </c>
      <c r="O68">
        <v>62.429039351851799</v>
      </c>
      <c r="P68">
        <v>66.229364006579701</v>
      </c>
      <c r="Q68">
        <v>126.3840625</v>
      </c>
      <c r="R68">
        <v>60.523975694444403</v>
      </c>
      <c r="S68">
        <v>2.0302080759685701</v>
      </c>
      <c r="T68">
        <v>329.01406178613098</v>
      </c>
      <c r="U68">
        <v>16.251342592592501</v>
      </c>
      <c r="V68">
        <v>62.429039351851799</v>
      </c>
      <c r="W68" t="b">
        <v>0</v>
      </c>
      <c r="X68">
        <v>0</v>
      </c>
    </row>
    <row r="69" spans="1:26">
      <c r="A69" t="s">
        <v>220</v>
      </c>
      <c r="B69" t="s">
        <v>210</v>
      </c>
      <c r="C69">
        <v>1397163</v>
      </c>
      <c r="D69">
        <v>40487</v>
      </c>
      <c r="E69">
        <v>35</v>
      </c>
      <c r="F69" t="s">
        <v>221</v>
      </c>
      <c r="J69" t="s">
        <v>29</v>
      </c>
      <c r="K69">
        <v>480</v>
      </c>
      <c r="L69">
        <v>360</v>
      </c>
      <c r="M69">
        <v>172800</v>
      </c>
      <c r="N69">
        <v>1.3333333333333299</v>
      </c>
      <c r="O69">
        <v>21.9647627314814</v>
      </c>
      <c r="P69">
        <v>26.475321366071402</v>
      </c>
      <c r="Q69">
        <v>14.549270833333299</v>
      </c>
      <c r="R69">
        <v>32.9224710648148</v>
      </c>
      <c r="S69">
        <v>3.5372344267868399</v>
      </c>
      <c r="T69">
        <v>321.016958136379</v>
      </c>
      <c r="U69">
        <v>0.85848379629629701</v>
      </c>
      <c r="V69">
        <v>21.9647627314814</v>
      </c>
      <c r="W69" t="b">
        <v>0</v>
      </c>
      <c r="X69">
        <v>0</v>
      </c>
    </row>
    <row r="70" spans="1:26">
      <c r="A70" t="s">
        <v>222</v>
      </c>
      <c r="B70" t="s">
        <v>223</v>
      </c>
      <c r="C70">
        <v>10563</v>
      </c>
      <c r="D70">
        <v>403</v>
      </c>
      <c r="E70">
        <v>11</v>
      </c>
      <c r="F70" t="s">
        <v>224</v>
      </c>
      <c r="G70" t="s">
        <v>225</v>
      </c>
      <c r="H70">
        <v>0</v>
      </c>
      <c r="I70">
        <v>0</v>
      </c>
      <c r="J70" t="s">
        <v>29</v>
      </c>
      <c r="K70">
        <v>480</v>
      </c>
      <c r="L70">
        <v>360</v>
      </c>
      <c r="M70">
        <v>172800</v>
      </c>
      <c r="N70">
        <v>1.3333333333333299</v>
      </c>
      <c r="O70">
        <v>91.3052835648148</v>
      </c>
      <c r="P70">
        <v>102.163067794374</v>
      </c>
      <c r="Q70">
        <v>25.265416666666599</v>
      </c>
      <c r="R70">
        <v>42.0788310185185</v>
      </c>
      <c r="S70">
        <v>1.4817269948813301</v>
      </c>
      <c r="T70">
        <v>2269.4898495236398</v>
      </c>
      <c r="U70">
        <v>0.69351273148148995</v>
      </c>
      <c r="V70">
        <v>91.3052835648148</v>
      </c>
      <c r="W70" t="b">
        <v>0</v>
      </c>
      <c r="X70">
        <v>0</v>
      </c>
    </row>
    <row r="71" spans="1:26">
      <c r="A71" t="s">
        <v>226</v>
      </c>
      <c r="B71" t="s">
        <v>227</v>
      </c>
      <c r="C71">
        <v>2412</v>
      </c>
      <c r="D71">
        <v>144</v>
      </c>
      <c r="E71">
        <v>4</v>
      </c>
      <c r="F71" t="s">
        <v>228</v>
      </c>
      <c r="J71" t="s">
        <v>29</v>
      </c>
      <c r="K71">
        <v>480</v>
      </c>
      <c r="L71">
        <v>360</v>
      </c>
      <c r="M71">
        <v>172800</v>
      </c>
      <c r="N71">
        <v>1.3333333333333299</v>
      </c>
      <c r="O71">
        <v>94.805092592592501</v>
      </c>
      <c r="P71">
        <v>72.767845014449705</v>
      </c>
      <c r="Q71">
        <v>53.886805555555497</v>
      </c>
      <c r="R71">
        <v>44.690740740740701</v>
      </c>
      <c r="S71">
        <v>1.4274607843168801</v>
      </c>
      <c r="T71">
        <v>246.519189798605</v>
      </c>
      <c r="U71">
        <v>18.4762847222222</v>
      </c>
      <c r="V71">
        <v>94.805092592592501</v>
      </c>
      <c r="W71" t="b">
        <v>0</v>
      </c>
      <c r="X71">
        <v>0</v>
      </c>
    </row>
    <row r="72" spans="1:26">
      <c r="A72" t="s">
        <v>229</v>
      </c>
      <c r="B72" t="s">
        <v>210</v>
      </c>
      <c r="C72">
        <v>116361</v>
      </c>
      <c r="D72">
        <v>5214</v>
      </c>
      <c r="E72">
        <v>8</v>
      </c>
      <c r="F72" t="s">
        <v>230</v>
      </c>
      <c r="J72" t="s">
        <v>29</v>
      </c>
      <c r="K72">
        <v>480</v>
      </c>
      <c r="L72">
        <v>360</v>
      </c>
      <c r="M72">
        <v>172800</v>
      </c>
      <c r="N72">
        <v>1.3333333333333299</v>
      </c>
      <c r="O72">
        <v>35.9641666666666</v>
      </c>
      <c r="P72">
        <v>63.767347136913401</v>
      </c>
      <c r="Q72">
        <v>40.688645833333297</v>
      </c>
      <c r="R72">
        <v>32.234803240740703</v>
      </c>
      <c r="S72">
        <v>2.8258651664721599</v>
      </c>
      <c r="T72">
        <v>228.915115734176</v>
      </c>
      <c r="U72">
        <v>2.5302314814814699</v>
      </c>
      <c r="V72">
        <v>35.9641666666666</v>
      </c>
      <c r="W72" t="b">
        <v>0</v>
      </c>
      <c r="X72">
        <v>0</v>
      </c>
    </row>
    <row r="73" spans="1:26">
      <c r="A73" t="s">
        <v>231</v>
      </c>
      <c r="B73" t="s">
        <v>232</v>
      </c>
      <c r="C73">
        <v>462939</v>
      </c>
      <c r="D73">
        <v>712</v>
      </c>
      <c r="E73">
        <v>30</v>
      </c>
      <c r="F73" t="s">
        <v>233</v>
      </c>
      <c r="G73" t="s">
        <v>234</v>
      </c>
      <c r="H73">
        <v>0</v>
      </c>
      <c r="I73">
        <v>0</v>
      </c>
      <c r="J73" t="s">
        <v>29</v>
      </c>
      <c r="K73">
        <v>480</v>
      </c>
      <c r="L73">
        <v>360</v>
      </c>
      <c r="M73">
        <v>172800</v>
      </c>
      <c r="N73">
        <v>1.3333333333333299</v>
      </c>
      <c r="O73">
        <v>155.01728587962899</v>
      </c>
      <c r="P73">
        <v>108.714847483988</v>
      </c>
      <c r="Q73">
        <v>16.006712962962901</v>
      </c>
      <c r="R73">
        <v>41.938015046296201</v>
      </c>
      <c r="S73">
        <v>0.71806814860176205</v>
      </c>
      <c r="T73">
        <v>2417.1858506917301</v>
      </c>
      <c r="U73">
        <v>3.78444444444446</v>
      </c>
      <c r="V73">
        <v>155.01728587962899</v>
      </c>
      <c r="W73" t="b">
        <v>0</v>
      </c>
      <c r="X73">
        <v>0</v>
      </c>
    </row>
    <row r="74" spans="1:26">
      <c r="A74" t="s">
        <v>235</v>
      </c>
      <c r="B74" t="s">
        <v>236</v>
      </c>
      <c r="C74">
        <v>3837</v>
      </c>
      <c r="D74">
        <v>74</v>
      </c>
      <c r="E74">
        <v>5</v>
      </c>
      <c r="F74" t="s">
        <v>237</v>
      </c>
      <c r="J74" t="s">
        <v>29</v>
      </c>
      <c r="K74">
        <v>480</v>
      </c>
      <c r="L74">
        <v>360</v>
      </c>
      <c r="M74">
        <v>172800</v>
      </c>
      <c r="N74">
        <v>1.3333333333333299</v>
      </c>
      <c r="O74">
        <v>63.505677083333303</v>
      </c>
      <c r="P74">
        <v>65.467694819605001</v>
      </c>
      <c r="Q74">
        <v>82.565567129629599</v>
      </c>
      <c r="R74">
        <v>82.002737268518501</v>
      </c>
      <c r="S74">
        <v>2.0055397747500701</v>
      </c>
      <c r="T74">
        <v>1911.4907864285601</v>
      </c>
      <c r="U74">
        <v>22.147928240740701</v>
      </c>
      <c r="V74">
        <v>63.505677083333303</v>
      </c>
      <c r="W74" t="b">
        <v>0</v>
      </c>
      <c r="X74">
        <v>0</v>
      </c>
    </row>
    <row r="75" spans="1:26">
      <c r="A75" t="s">
        <v>238</v>
      </c>
      <c r="B75" t="s">
        <v>239</v>
      </c>
      <c r="C75">
        <v>4531</v>
      </c>
      <c r="D75">
        <v>154</v>
      </c>
      <c r="E75">
        <v>7</v>
      </c>
      <c r="F75" t="s">
        <v>240</v>
      </c>
      <c r="J75" t="s">
        <v>29</v>
      </c>
      <c r="K75">
        <v>480</v>
      </c>
      <c r="L75">
        <v>360</v>
      </c>
      <c r="M75">
        <v>172800</v>
      </c>
      <c r="N75">
        <v>1.3333333333333299</v>
      </c>
      <c r="O75">
        <v>43.922505787036997</v>
      </c>
      <c r="P75">
        <v>51.778526606727802</v>
      </c>
      <c r="Q75">
        <v>64.311626157407403</v>
      </c>
      <c r="R75">
        <v>44.266979166666601</v>
      </c>
      <c r="S75">
        <v>2.53746497926296</v>
      </c>
      <c r="T75">
        <v>1433.9483323193899</v>
      </c>
      <c r="U75">
        <v>10.751209490740701</v>
      </c>
      <c r="V75">
        <v>43.922505787036997</v>
      </c>
      <c r="W75" t="b">
        <v>1</v>
      </c>
      <c r="X75">
        <v>1</v>
      </c>
      <c r="Y75">
        <v>0.15759999999999999</v>
      </c>
      <c r="Z75" t="s">
        <v>38</v>
      </c>
    </row>
    <row r="76" spans="1:26">
      <c r="A76" t="s">
        <v>241</v>
      </c>
      <c r="B76" t="s">
        <v>242</v>
      </c>
      <c r="C76">
        <v>124389</v>
      </c>
      <c r="D76">
        <v>4069</v>
      </c>
      <c r="E76">
        <v>1146</v>
      </c>
      <c r="F76" t="s">
        <v>243</v>
      </c>
      <c r="J76" t="s">
        <v>29</v>
      </c>
      <c r="K76">
        <v>480</v>
      </c>
      <c r="L76">
        <v>360</v>
      </c>
      <c r="M76">
        <v>172800</v>
      </c>
      <c r="N76">
        <v>1.3333333333333299</v>
      </c>
      <c r="O76">
        <v>101.48612847222201</v>
      </c>
      <c r="P76">
        <v>70.429776259545207</v>
      </c>
      <c r="Q76">
        <v>45.9549421296296</v>
      </c>
      <c r="R76">
        <v>31.987494212962901</v>
      </c>
      <c r="S76">
        <v>1.32921469949593</v>
      </c>
      <c r="T76">
        <v>2448.7945726508901</v>
      </c>
      <c r="U76">
        <v>9.7584548611111099</v>
      </c>
      <c r="V76">
        <v>101.48612847222201</v>
      </c>
      <c r="W76" t="b">
        <v>1</v>
      </c>
      <c r="X76">
        <v>1</v>
      </c>
      <c r="Y76">
        <v>4.4999999999999997E-3</v>
      </c>
      <c r="Z76" t="s">
        <v>38</v>
      </c>
    </row>
    <row r="77" spans="1:26">
      <c r="A77" t="s">
        <v>244</v>
      </c>
      <c r="B77" t="s">
        <v>245</v>
      </c>
      <c r="C77">
        <v>242958</v>
      </c>
      <c r="D77">
        <v>14853</v>
      </c>
      <c r="E77">
        <v>1155</v>
      </c>
      <c r="F77" t="s">
        <v>246</v>
      </c>
      <c r="J77" t="s">
        <v>29</v>
      </c>
      <c r="K77">
        <v>480</v>
      </c>
      <c r="L77">
        <v>360</v>
      </c>
      <c r="M77">
        <v>172800</v>
      </c>
      <c r="N77">
        <v>1.3333333333333299</v>
      </c>
      <c r="O77">
        <v>106.008096064814</v>
      </c>
      <c r="P77">
        <v>93.181676752301399</v>
      </c>
      <c r="Q77">
        <v>31.0113657407407</v>
      </c>
      <c r="R77">
        <v>73.366469907407406</v>
      </c>
      <c r="S77">
        <v>1.2663227963850101</v>
      </c>
      <c r="T77">
        <v>897.07744974065497</v>
      </c>
      <c r="U77">
        <v>6.9445486111111103</v>
      </c>
      <c r="V77">
        <v>106.008096064814</v>
      </c>
      <c r="W77" t="b">
        <v>0</v>
      </c>
      <c r="X77">
        <v>0</v>
      </c>
    </row>
    <row r="78" spans="1:26">
      <c r="A78" t="s">
        <v>247</v>
      </c>
      <c r="B78" t="s">
        <v>248</v>
      </c>
      <c r="C78">
        <v>537038</v>
      </c>
      <c r="D78">
        <v>242</v>
      </c>
      <c r="E78">
        <v>3</v>
      </c>
      <c r="F78" t="s">
        <v>249</v>
      </c>
      <c r="G78" t="s">
        <v>250</v>
      </c>
      <c r="H78">
        <v>0</v>
      </c>
      <c r="I78">
        <v>0</v>
      </c>
      <c r="J78" t="s">
        <v>29</v>
      </c>
      <c r="K78">
        <v>480</v>
      </c>
      <c r="L78">
        <v>360</v>
      </c>
      <c r="M78">
        <v>172800</v>
      </c>
      <c r="N78">
        <v>1.3333333333333299</v>
      </c>
      <c r="O78">
        <v>70.279542824073999</v>
      </c>
      <c r="P78">
        <v>81.813314608593402</v>
      </c>
      <c r="Q78">
        <v>80.724542824074007</v>
      </c>
      <c r="R78">
        <v>56.608732638888803</v>
      </c>
      <c r="S78">
        <v>1.8593205354798701</v>
      </c>
      <c r="T78">
        <v>917.27432267470203</v>
      </c>
      <c r="U78">
        <v>20.166996527777702</v>
      </c>
      <c r="V78">
        <v>70.279542824073999</v>
      </c>
      <c r="W78" t="b">
        <v>0</v>
      </c>
      <c r="X78">
        <v>0</v>
      </c>
    </row>
    <row r="79" spans="1:26">
      <c r="A79" t="s">
        <v>251</v>
      </c>
      <c r="B79" t="s">
        <v>252</v>
      </c>
      <c r="C79">
        <v>424322</v>
      </c>
      <c r="D79">
        <v>9320</v>
      </c>
      <c r="E79">
        <v>167</v>
      </c>
      <c r="F79" t="s">
        <v>253</v>
      </c>
      <c r="J79" t="s">
        <v>29</v>
      </c>
      <c r="K79">
        <v>480</v>
      </c>
      <c r="L79">
        <v>360</v>
      </c>
      <c r="M79">
        <v>172800</v>
      </c>
      <c r="N79">
        <v>1.3333333333333299</v>
      </c>
      <c r="O79">
        <v>103.749299768518</v>
      </c>
      <c r="P79">
        <v>66.392259230549797</v>
      </c>
      <c r="Q79">
        <v>14.2075231481481</v>
      </c>
      <c r="R79">
        <v>23.177916666666601</v>
      </c>
      <c r="S79">
        <v>1.2973956477223501</v>
      </c>
      <c r="T79">
        <v>458.98121526438098</v>
      </c>
      <c r="U79">
        <v>3.51821759259259</v>
      </c>
      <c r="V79">
        <v>103.749299768518</v>
      </c>
      <c r="W79" t="b">
        <v>1</v>
      </c>
      <c r="X79">
        <v>1</v>
      </c>
      <c r="Y79">
        <v>4.1999999999999997E-3</v>
      </c>
      <c r="Z79" t="s">
        <v>38</v>
      </c>
    </row>
    <row r="80" spans="1:26">
      <c r="A80" t="s">
        <v>254</v>
      </c>
      <c r="B80" t="s">
        <v>252</v>
      </c>
      <c r="C80">
        <v>58064</v>
      </c>
      <c r="D80">
        <v>1567</v>
      </c>
      <c r="E80">
        <v>10</v>
      </c>
      <c r="F80" t="s">
        <v>255</v>
      </c>
      <c r="J80" t="s">
        <v>29</v>
      </c>
      <c r="K80">
        <v>480</v>
      </c>
      <c r="L80">
        <v>360</v>
      </c>
      <c r="M80">
        <v>172800</v>
      </c>
      <c r="N80">
        <v>1.3333333333333299</v>
      </c>
      <c r="O80">
        <v>66.084288194444397</v>
      </c>
      <c r="P80">
        <v>63.155873608039897</v>
      </c>
      <c r="Q80">
        <v>27.6235300925925</v>
      </c>
      <c r="R80">
        <v>40.555723379629598</v>
      </c>
      <c r="S80">
        <v>1.9481180360232599</v>
      </c>
      <c r="T80">
        <v>479.93424155651797</v>
      </c>
      <c r="U80">
        <v>2.57534722222222</v>
      </c>
      <c r="V80">
        <v>66.084288194444397</v>
      </c>
      <c r="W80" t="b">
        <v>0</v>
      </c>
      <c r="X80">
        <v>0</v>
      </c>
    </row>
    <row r="81" spans="1:26">
      <c r="A81" t="s">
        <v>256</v>
      </c>
      <c r="B81" t="s">
        <v>252</v>
      </c>
      <c r="C81">
        <v>553032</v>
      </c>
      <c r="D81">
        <v>15444</v>
      </c>
      <c r="E81">
        <v>291</v>
      </c>
      <c r="F81" t="s">
        <v>257</v>
      </c>
      <c r="J81" t="s">
        <v>29</v>
      </c>
      <c r="K81">
        <v>480</v>
      </c>
      <c r="L81">
        <v>360</v>
      </c>
      <c r="M81">
        <v>172800</v>
      </c>
      <c r="N81">
        <v>1.3333333333333299</v>
      </c>
      <c r="O81">
        <v>114.229716435185</v>
      </c>
      <c r="P81">
        <v>69.725890662931207</v>
      </c>
      <c r="Q81">
        <v>21.936371527777698</v>
      </c>
      <c r="R81">
        <v>13.6297743055555</v>
      </c>
      <c r="S81">
        <v>1.1585592358165799</v>
      </c>
      <c r="T81">
        <v>451.55439786468997</v>
      </c>
      <c r="U81">
        <v>10.052089120370299</v>
      </c>
      <c r="V81">
        <v>114.229716435185</v>
      </c>
      <c r="W81" t="b">
        <v>1</v>
      </c>
      <c r="X81">
        <v>1</v>
      </c>
      <c r="Y81">
        <v>7.4999999999999997E-3</v>
      </c>
      <c r="Z81" t="s">
        <v>38</v>
      </c>
    </row>
    <row r="82" spans="1:26">
      <c r="A82" t="s">
        <v>258</v>
      </c>
      <c r="B82" t="s">
        <v>252</v>
      </c>
      <c r="C82">
        <v>721953</v>
      </c>
      <c r="D82">
        <v>25002</v>
      </c>
      <c r="E82">
        <v>229</v>
      </c>
      <c r="F82" t="s">
        <v>259</v>
      </c>
      <c r="J82" t="s">
        <v>29</v>
      </c>
      <c r="K82">
        <v>480</v>
      </c>
      <c r="L82">
        <v>360</v>
      </c>
      <c r="M82">
        <v>172800</v>
      </c>
      <c r="N82">
        <v>1.3333333333333299</v>
      </c>
      <c r="O82">
        <v>88.844224537036993</v>
      </c>
      <c r="P82">
        <v>61.133414593317703</v>
      </c>
      <c r="Q82">
        <v>33.290439814814803</v>
      </c>
      <c r="R82">
        <v>42.717413194444397</v>
      </c>
      <c r="S82">
        <v>1.52114734740121</v>
      </c>
      <c r="T82">
        <v>1115.66709489401</v>
      </c>
      <c r="U82">
        <v>8.2299247685185293</v>
      </c>
      <c r="V82">
        <v>88.844224537036993</v>
      </c>
      <c r="W82" t="b">
        <v>1</v>
      </c>
      <c r="X82">
        <v>1</v>
      </c>
      <c r="Y82">
        <v>6.88E-2</v>
      </c>
      <c r="Z82" t="s">
        <v>38</v>
      </c>
    </row>
    <row r="83" spans="1:26">
      <c r="A83" t="s">
        <v>260</v>
      </c>
      <c r="B83" t="s">
        <v>252</v>
      </c>
      <c r="C83">
        <v>54326</v>
      </c>
      <c r="D83">
        <v>949</v>
      </c>
      <c r="E83">
        <v>10</v>
      </c>
      <c r="F83" t="s">
        <v>261</v>
      </c>
      <c r="G83" t="s">
        <v>262</v>
      </c>
      <c r="H83">
        <v>0</v>
      </c>
      <c r="I83">
        <v>0</v>
      </c>
      <c r="J83" t="s">
        <v>29</v>
      </c>
      <c r="K83">
        <v>480</v>
      </c>
      <c r="L83">
        <v>360</v>
      </c>
      <c r="M83">
        <v>172800</v>
      </c>
      <c r="N83">
        <v>1.3333333333333299</v>
      </c>
      <c r="O83">
        <v>55.249178240740697</v>
      </c>
      <c r="P83">
        <v>39.302739167107298</v>
      </c>
      <c r="Q83">
        <v>137.53442708333299</v>
      </c>
      <c r="R83">
        <v>65.892760416666604</v>
      </c>
      <c r="S83">
        <v>2.2064723355094999</v>
      </c>
      <c r="T83">
        <v>78.7919174702878</v>
      </c>
      <c r="U83">
        <v>46.970422453703698</v>
      </c>
      <c r="V83">
        <v>55.249178240740697</v>
      </c>
      <c r="W83" t="b">
        <v>1</v>
      </c>
      <c r="X83">
        <v>1</v>
      </c>
      <c r="Y83">
        <v>3.3399999999999999E-2</v>
      </c>
      <c r="Z83" t="s">
        <v>38</v>
      </c>
    </row>
    <row r="84" spans="1:26">
      <c r="A84" t="s">
        <v>263</v>
      </c>
      <c r="B84" t="s">
        <v>252</v>
      </c>
      <c r="C84">
        <v>331308</v>
      </c>
      <c r="D84">
        <v>4450</v>
      </c>
      <c r="E84">
        <v>6</v>
      </c>
      <c r="F84" t="s">
        <v>264</v>
      </c>
      <c r="J84" t="s">
        <v>29</v>
      </c>
      <c r="K84">
        <v>480</v>
      </c>
      <c r="L84">
        <v>360</v>
      </c>
      <c r="M84">
        <v>172800</v>
      </c>
      <c r="N84">
        <v>1.3333333333333299</v>
      </c>
      <c r="O84">
        <v>50.583825231481399</v>
      </c>
      <c r="P84">
        <v>45.856848373770802</v>
      </c>
      <c r="Q84">
        <v>99.775248842592504</v>
      </c>
      <c r="R84">
        <v>61.073807870370302</v>
      </c>
      <c r="S84">
        <v>2.3337492018897001</v>
      </c>
      <c r="T84">
        <v>96.752965715790793</v>
      </c>
      <c r="U84">
        <v>16.012870370370301</v>
      </c>
      <c r="V84">
        <v>50.583825231481399</v>
      </c>
      <c r="W84" t="b">
        <v>1</v>
      </c>
      <c r="X84">
        <v>2</v>
      </c>
      <c r="Y84" t="s">
        <v>265</v>
      </c>
      <c r="Z84" t="s">
        <v>128</v>
      </c>
    </row>
    <row r="85" spans="1:26">
      <c r="A85" t="s">
        <v>266</v>
      </c>
      <c r="B85" t="s">
        <v>267</v>
      </c>
      <c r="C85">
        <v>659421</v>
      </c>
      <c r="D85">
        <v>1336</v>
      </c>
      <c r="E85">
        <v>590</v>
      </c>
      <c r="F85" t="s">
        <v>268</v>
      </c>
      <c r="J85" t="s">
        <v>29</v>
      </c>
      <c r="K85">
        <v>480</v>
      </c>
      <c r="L85">
        <v>360</v>
      </c>
      <c r="M85">
        <v>172800</v>
      </c>
      <c r="N85">
        <v>1.3333333333333299</v>
      </c>
      <c r="O85">
        <v>147.83418981481401</v>
      </c>
      <c r="P85">
        <v>96.996275499042696</v>
      </c>
      <c r="Q85">
        <v>32.591846064814803</v>
      </c>
      <c r="R85">
        <v>16.124415509259201</v>
      </c>
      <c r="S85">
        <v>0.78651728496097995</v>
      </c>
      <c r="T85">
        <v>1015.89045102666</v>
      </c>
      <c r="U85">
        <v>13.978269675925899</v>
      </c>
      <c r="V85">
        <v>147.83418981481401</v>
      </c>
      <c r="W85" t="b">
        <v>1</v>
      </c>
      <c r="X85">
        <v>1</v>
      </c>
      <c r="Y85">
        <v>1.2800000000000001E-2</v>
      </c>
      <c r="Z85" t="s">
        <v>38</v>
      </c>
    </row>
    <row r="86" spans="1:26">
      <c r="A86" t="s">
        <v>269</v>
      </c>
      <c r="B86" t="s">
        <v>270</v>
      </c>
      <c r="C86">
        <v>2771</v>
      </c>
      <c r="D86">
        <v>173</v>
      </c>
      <c r="E86">
        <v>12</v>
      </c>
      <c r="F86" t="s">
        <v>271</v>
      </c>
      <c r="J86" t="s">
        <v>29</v>
      </c>
      <c r="K86">
        <v>480</v>
      </c>
      <c r="L86">
        <v>360</v>
      </c>
      <c r="M86">
        <v>172800</v>
      </c>
      <c r="N86">
        <v>1.3333333333333299</v>
      </c>
      <c r="O86">
        <v>17.676157407407398</v>
      </c>
      <c r="P86">
        <v>31.7393434807075</v>
      </c>
      <c r="Q86">
        <v>91.320833333333297</v>
      </c>
      <c r="R86">
        <v>67.385966435185097</v>
      </c>
      <c r="S86">
        <v>3.8506206584073501</v>
      </c>
      <c r="T86">
        <v>113.6531130353</v>
      </c>
      <c r="U86">
        <v>11.7504571759259</v>
      </c>
      <c r="V86">
        <v>17.676157407407398</v>
      </c>
      <c r="W86" t="b">
        <v>0</v>
      </c>
      <c r="X86">
        <v>0</v>
      </c>
    </row>
    <row r="87" spans="1:26">
      <c r="A87" t="s">
        <v>272</v>
      </c>
      <c r="B87" t="s">
        <v>273</v>
      </c>
      <c r="C87">
        <v>5425836</v>
      </c>
      <c r="D87">
        <v>63411</v>
      </c>
      <c r="E87">
        <v>443</v>
      </c>
      <c r="F87" t="s">
        <v>274</v>
      </c>
      <c r="J87" t="s">
        <v>29</v>
      </c>
      <c r="K87">
        <v>480</v>
      </c>
      <c r="L87">
        <v>360</v>
      </c>
      <c r="M87">
        <v>172800</v>
      </c>
      <c r="N87">
        <v>1.3333333333333299</v>
      </c>
      <c r="O87">
        <v>66.334068287036999</v>
      </c>
      <c r="P87">
        <v>66.035185374218202</v>
      </c>
      <c r="Q87">
        <v>33.117957175925902</v>
      </c>
      <c r="R87">
        <v>54.765457175925903</v>
      </c>
      <c r="S87">
        <v>1.9426753324907899</v>
      </c>
      <c r="T87">
        <v>2196.5989737169002</v>
      </c>
      <c r="U87">
        <v>1.05527199074073</v>
      </c>
      <c r="V87">
        <v>66.334068287036999</v>
      </c>
      <c r="W87" t="b">
        <v>0</v>
      </c>
      <c r="X87">
        <v>0</v>
      </c>
    </row>
    <row r="88" spans="1:26" ht="136">
      <c r="A88" t="s">
        <v>275</v>
      </c>
      <c r="B88" t="s">
        <v>276</v>
      </c>
      <c r="C88">
        <v>3658</v>
      </c>
      <c r="D88">
        <v>283</v>
      </c>
      <c r="E88">
        <v>27</v>
      </c>
      <c r="F88" t="s">
        <v>277</v>
      </c>
      <c r="G88" s="1" t="s">
        <v>278</v>
      </c>
      <c r="H88">
        <v>0</v>
      </c>
      <c r="I88">
        <v>0</v>
      </c>
      <c r="J88" t="s">
        <v>29</v>
      </c>
      <c r="K88">
        <v>480</v>
      </c>
      <c r="L88">
        <v>360</v>
      </c>
      <c r="M88">
        <v>172800</v>
      </c>
      <c r="N88">
        <v>1.3333333333333299</v>
      </c>
      <c r="O88">
        <v>25.403657407407401</v>
      </c>
      <c r="P88">
        <v>40.546883734818003</v>
      </c>
      <c r="Q88">
        <v>237.91456597222199</v>
      </c>
      <c r="R88">
        <v>98.368298611111101</v>
      </c>
      <c r="S88">
        <v>3.3273891227820802</v>
      </c>
      <c r="T88">
        <v>672.05424182416903</v>
      </c>
      <c r="U88">
        <v>43.72234375</v>
      </c>
      <c r="V88">
        <v>25.403657407407401</v>
      </c>
      <c r="W88" t="b">
        <v>0</v>
      </c>
      <c r="X88">
        <v>0</v>
      </c>
    </row>
    <row r="89" spans="1:26">
      <c r="A89" t="s">
        <v>279</v>
      </c>
      <c r="B89" t="s">
        <v>280</v>
      </c>
      <c r="C89">
        <v>11226</v>
      </c>
      <c r="D89">
        <v>293</v>
      </c>
      <c r="E89">
        <v>7</v>
      </c>
      <c r="F89" t="s">
        <v>281</v>
      </c>
      <c r="J89" t="s">
        <v>29</v>
      </c>
      <c r="K89">
        <v>480</v>
      </c>
      <c r="L89">
        <v>360</v>
      </c>
      <c r="M89">
        <v>172800</v>
      </c>
      <c r="N89">
        <v>1.3333333333333299</v>
      </c>
      <c r="O89">
        <v>153.288952546296</v>
      </c>
      <c r="P89">
        <v>94.191418738995907</v>
      </c>
      <c r="Q89">
        <v>26.378501157407399</v>
      </c>
      <c r="R89">
        <v>29.064884259259198</v>
      </c>
      <c r="S89">
        <v>0.73424352060919396</v>
      </c>
      <c r="T89">
        <v>1112.5052643384499</v>
      </c>
      <c r="U89">
        <v>12.701157407407401</v>
      </c>
      <c r="V89">
        <v>153.288952546296</v>
      </c>
      <c r="W89" t="b">
        <v>0</v>
      </c>
      <c r="X89">
        <v>0</v>
      </c>
    </row>
    <row r="90" spans="1:26">
      <c r="A90" t="s">
        <v>282</v>
      </c>
      <c r="B90" t="s">
        <v>283</v>
      </c>
      <c r="C90">
        <v>3585</v>
      </c>
      <c r="D90">
        <v>62</v>
      </c>
      <c r="E90">
        <v>0</v>
      </c>
      <c r="F90" t="s">
        <v>284</v>
      </c>
      <c r="J90" t="s">
        <v>29</v>
      </c>
      <c r="K90">
        <v>480</v>
      </c>
      <c r="L90">
        <v>360</v>
      </c>
      <c r="M90">
        <v>172800</v>
      </c>
      <c r="N90">
        <v>1.3333333333333299</v>
      </c>
      <c r="O90">
        <v>87.125086805555497</v>
      </c>
      <c r="P90">
        <v>66.947378678002707</v>
      </c>
      <c r="Q90">
        <v>85.037395833333306</v>
      </c>
      <c r="R90">
        <v>54.8463136574074</v>
      </c>
      <c r="S90">
        <v>1.5493371535857601</v>
      </c>
      <c r="T90">
        <v>4108.9663797855201</v>
      </c>
      <c r="U90">
        <v>9.6615914351851693</v>
      </c>
      <c r="V90">
        <v>87.125086805555497</v>
      </c>
      <c r="W90" t="b">
        <v>0</v>
      </c>
      <c r="X90">
        <v>0</v>
      </c>
    </row>
    <row r="91" spans="1:26">
      <c r="A91" t="s">
        <v>285</v>
      </c>
      <c r="B91" t="s">
        <v>286</v>
      </c>
      <c r="C91">
        <v>1961</v>
      </c>
      <c r="D91">
        <v>120</v>
      </c>
      <c r="E91">
        <v>0</v>
      </c>
      <c r="F91" t="s">
        <v>287</v>
      </c>
      <c r="J91" t="s">
        <v>29</v>
      </c>
      <c r="K91">
        <v>480</v>
      </c>
      <c r="L91">
        <v>360</v>
      </c>
      <c r="M91">
        <v>172800</v>
      </c>
      <c r="N91">
        <v>1.3333333333333299</v>
      </c>
      <c r="O91">
        <v>127.725353009259</v>
      </c>
      <c r="P91">
        <v>83.412266663303797</v>
      </c>
      <c r="Q91">
        <v>37.538761574074002</v>
      </c>
      <c r="R91">
        <v>26.0327893518518</v>
      </c>
      <c r="S91">
        <v>0.99745232399867301</v>
      </c>
      <c r="T91">
        <v>500.82544442515399</v>
      </c>
      <c r="U91">
        <v>9.0372569444444295</v>
      </c>
      <c r="V91">
        <v>127.725353009259</v>
      </c>
      <c r="W91" t="b">
        <v>0</v>
      </c>
      <c r="X91">
        <v>0</v>
      </c>
    </row>
    <row r="92" spans="1:26">
      <c r="A92" t="s">
        <v>288</v>
      </c>
      <c r="B92" t="s">
        <v>289</v>
      </c>
      <c r="C92">
        <v>35202</v>
      </c>
      <c r="D92">
        <v>1478</v>
      </c>
      <c r="E92">
        <v>121</v>
      </c>
      <c r="F92" t="s">
        <v>290</v>
      </c>
      <c r="J92" t="s">
        <v>29</v>
      </c>
      <c r="K92">
        <v>480</v>
      </c>
      <c r="L92">
        <v>360</v>
      </c>
      <c r="M92">
        <v>172800</v>
      </c>
      <c r="N92">
        <v>1.3333333333333299</v>
      </c>
      <c r="O92">
        <v>94.3572048611111</v>
      </c>
      <c r="P92">
        <v>87.097315415596199</v>
      </c>
      <c r="Q92">
        <v>25.195914351851801</v>
      </c>
      <c r="R92">
        <v>44.618634259259203</v>
      </c>
      <c r="S92">
        <v>1.4342926596461401</v>
      </c>
      <c r="T92">
        <v>616.37576942672797</v>
      </c>
      <c r="U92">
        <v>2.9383159722222101</v>
      </c>
      <c r="V92">
        <v>94.3572048611111</v>
      </c>
      <c r="W92" t="b">
        <v>0</v>
      </c>
      <c r="X92">
        <v>0</v>
      </c>
    </row>
    <row r="93" spans="1:26">
      <c r="A93" t="s">
        <v>291</v>
      </c>
      <c r="B93" t="s">
        <v>292</v>
      </c>
      <c r="C93">
        <v>10618</v>
      </c>
      <c r="D93">
        <v>209</v>
      </c>
      <c r="E93">
        <v>11</v>
      </c>
      <c r="F93" t="s">
        <v>293</v>
      </c>
      <c r="J93" t="s">
        <v>29</v>
      </c>
      <c r="K93">
        <v>480</v>
      </c>
      <c r="L93">
        <v>360</v>
      </c>
      <c r="M93">
        <v>172800</v>
      </c>
      <c r="N93">
        <v>1.3333333333333299</v>
      </c>
      <c r="O93">
        <v>35.7439641203703</v>
      </c>
      <c r="P93">
        <v>66.535798861357904</v>
      </c>
      <c r="Q93">
        <v>53.652002314814801</v>
      </c>
      <c r="R93">
        <v>45.084490740740698</v>
      </c>
      <c r="S93">
        <v>2.8347256992076599</v>
      </c>
      <c r="T93">
        <v>674.99637678313002</v>
      </c>
      <c r="U93">
        <v>1.2867071759259201</v>
      </c>
      <c r="V93">
        <v>35.7439641203703</v>
      </c>
      <c r="W93" t="b">
        <v>1</v>
      </c>
      <c r="X93">
        <v>1</v>
      </c>
      <c r="Y93">
        <v>7.6499999999999999E-2</v>
      </c>
      <c r="Z93" t="s">
        <v>38</v>
      </c>
    </row>
    <row r="94" spans="1:26">
      <c r="A94" t="s">
        <v>294</v>
      </c>
      <c r="B94" t="s">
        <v>295</v>
      </c>
      <c r="C94">
        <v>6028</v>
      </c>
      <c r="D94">
        <v>145</v>
      </c>
      <c r="E94">
        <v>3</v>
      </c>
      <c r="F94" t="s">
        <v>296</v>
      </c>
      <c r="G94" t="s">
        <v>100</v>
      </c>
      <c r="H94">
        <v>0</v>
      </c>
      <c r="I94">
        <v>0</v>
      </c>
      <c r="J94" t="s">
        <v>29</v>
      </c>
      <c r="K94">
        <v>480</v>
      </c>
      <c r="L94">
        <v>360</v>
      </c>
      <c r="M94">
        <v>172800</v>
      </c>
      <c r="N94">
        <v>1.3333333333333299</v>
      </c>
      <c r="O94">
        <v>56.710295138888803</v>
      </c>
      <c r="P94">
        <v>39.823126458812297</v>
      </c>
      <c r="Q94">
        <v>186.13278356481399</v>
      </c>
      <c r="R94">
        <v>80.993396990740706</v>
      </c>
      <c r="S94">
        <v>2.16881467739374</v>
      </c>
      <c r="T94">
        <v>861.72142074810097</v>
      </c>
      <c r="U94">
        <v>106.78311342592499</v>
      </c>
      <c r="V94">
        <v>56.710295138888803</v>
      </c>
      <c r="W94" t="b">
        <v>0</v>
      </c>
      <c r="X94">
        <v>0</v>
      </c>
    </row>
    <row r="95" spans="1:26">
      <c r="A95" t="s">
        <v>297</v>
      </c>
      <c r="B95" t="s">
        <v>298</v>
      </c>
      <c r="C95">
        <v>6785</v>
      </c>
      <c r="D95">
        <v>141</v>
      </c>
      <c r="E95">
        <v>4</v>
      </c>
      <c r="F95" t="s">
        <v>299</v>
      </c>
      <c r="J95" t="s">
        <v>29</v>
      </c>
      <c r="K95">
        <v>480</v>
      </c>
      <c r="L95">
        <v>360</v>
      </c>
      <c r="M95">
        <v>172800</v>
      </c>
      <c r="N95">
        <v>1.3333333333333299</v>
      </c>
      <c r="O95">
        <v>118.865856481481</v>
      </c>
      <c r="P95">
        <v>86.410334485982602</v>
      </c>
      <c r="Q95">
        <v>73.269351851851795</v>
      </c>
      <c r="R95">
        <v>63.954062499999999</v>
      </c>
      <c r="S95">
        <v>1.1011628781637399</v>
      </c>
      <c r="T95">
        <v>2613.5725981023002</v>
      </c>
      <c r="U95">
        <v>34.984913194444403</v>
      </c>
      <c r="V95">
        <v>118.865856481481</v>
      </c>
      <c r="W95" t="b">
        <v>0</v>
      </c>
      <c r="X95">
        <v>0</v>
      </c>
    </row>
    <row r="96" spans="1:26">
      <c r="A96" t="s">
        <v>300</v>
      </c>
      <c r="B96" t="s">
        <v>301</v>
      </c>
      <c r="C96">
        <v>48915</v>
      </c>
      <c r="D96">
        <v>972</v>
      </c>
      <c r="E96">
        <v>30</v>
      </c>
      <c r="F96" t="s">
        <v>302</v>
      </c>
      <c r="J96" t="s">
        <v>29</v>
      </c>
      <c r="K96">
        <v>480</v>
      </c>
      <c r="L96">
        <v>360</v>
      </c>
      <c r="M96">
        <v>172800</v>
      </c>
      <c r="N96">
        <v>1.3333333333333299</v>
      </c>
      <c r="O96">
        <v>77.139074074074003</v>
      </c>
      <c r="P96">
        <v>61.040664372310196</v>
      </c>
      <c r="Q96">
        <v>29.3971296296296</v>
      </c>
      <c r="R96">
        <v>56.763854166666597</v>
      </c>
      <c r="S96">
        <v>1.7249635130486201</v>
      </c>
      <c r="T96">
        <v>2794.7445448302401</v>
      </c>
      <c r="U96">
        <v>3.81679976851852</v>
      </c>
      <c r="V96">
        <v>77.139074074074003</v>
      </c>
      <c r="W96" t="b">
        <v>1</v>
      </c>
      <c r="X96">
        <v>3</v>
      </c>
      <c r="Y96" t="s">
        <v>303</v>
      </c>
      <c r="Z96" t="s">
        <v>304</v>
      </c>
    </row>
    <row r="97" spans="1:26">
      <c r="A97" t="s">
        <v>305</v>
      </c>
      <c r="B97" t="s">
        <v>286</v>
      </c>
      <c r="C97">
        <v>2773</v>
      </c>
      <c r="D97">
        <v>152</v>
      </c>
      <c r="E97">
        <v>2</v>
      </c>
      <c r="F97" t="s">
        <v>306</v>
      </c>
      <c r="J97" t="s">
        <v>29</v>
      </c>
      <c r="K97">
        <v>480</v>
      </c>
      <c r="L97">
        <v>360</v>
      </c>
      <c r="M97">
        <v>172800</v>
      </c>
      <c r="N97">
        <v>1.3333333333333299</v>
      </c>
      <c r="O97">
        <v>133.214733796296</v>
      </c>
      <c r="P97">
        <v>83.002988082360204</v>
      </c>
      <c r="Q97">
        <v>18.078535879629602</v>
      </c>
      <c r="R97">
        <v>24.696817129629601</v>
      </c>
      <c r="S97">
        <v>0.93674359110656802</v>
      </c>
      <c r="T97">
        <v>807.83465758553905</v>
      </c>
      <c r="U97">
        <v>1.5432118055555499</v>
      </c>
      <c r="V97">
        <v>133.214733796296</v>
      </c>
      <c r="W97" t="b">
        <v>0</v>
      </c>
      <c r="X97">
        <v>0</v>
      </c>
    </row>
    <row r="98" spans="1:26">
      <c r="A98" t="s">
        <v>307</v>
      </c>
      <c r="B98" t="s">
        <v>286</v>
      </c>
      <c r="C98">
        <v>2494</v>
      </c>
      <c r="D98">
        <v>158</v>
      </c>
      <c r="E98">
        <v>4</v>
      </c>
      <c r="F98" t="s">
        <v>308</v>
      </c>
      <c r="J98" t="s">
        <v>29</v>
      </c>
      <c r="K98">
        <v>480</v>
      </c>
      <c r="L98">
        <v>360</v>
      </c>
      <c r="M98">
        <v>172800</v>
      </c>
      <c r="N98">
        <v>1.3333333333333299</v>
      </c>
      <c r="O98">
        <v>120.62263310185099</v>
      </c>
      <c r="P98">
        <v>85.098923008657593</v>
      </c>
      <c r="Q98">
        <v>51.952320601851802</v>
      </c>
      <c r="R98">
        <v>32.322586805555503</v>
      </c>
      <c r="S98">
        <v>1.07999661347624</v>
      </c>
      <c r="T98">
        <v>1329.66857608024</v>
      </c>
      <c r="U98">
        <v>13.7752025462962</v>
      </c>
      <c r="V98">
        <v>120.62263310185099</v>
      </c>
      <c r="W98" t="b">
        <v>0</v>
      </c>
      <c r="X98">
        <v>0</v>
      </c>
    </row>
    <row r="99" spans="1:26">
      <c r="A99" t="s">
        <v>309</v>
      </c>
      <c r="B99" t="s">
        <v>310</v>
      </c>
      <c r="C99">
        <v>13200</v>
      </c>
      <c r="D99">
        <v>591</v>
      </c>
      <c r="E99">
        <v>43</v>
      </c>
      <c r="F99" t="s">
        <v>311</v>
      </c>
      <c r="J99" t="s">
        <v>29</v>
      </c>
      <c r="K99">
        <v>480</v>
      </c>
      <c r="L99">
        <v>360</v>
      </c>
      <c r="M99">
        <v>172800</v>
      </c>
      <c r="N99">
        <v>1.3333333333333299</v>
      </c>
      <c r="O99">
        <v>85.058616898148102</v>
      </c>
      <c r="P99">
        <v>67.721151917761304</v>
      </c>
      <c r="Q99">
        <v>82.062962962962899</v>
      </c>
      <c r="R99">
        <v>38.219322916666599</v>
      </c>
      <c r="S99">
        <v>1.5839679458651601</v>
      </c>
      <c r="T99">
        <v>4828.3150659288103</v>
      </c>
      <c r="U99">
        <v>31.9516608796296</v>
      </c>
      <c r="V99">
        <v>85.058616898148102</v>
      </c>
      <c r="W99" t="b">
        <v>0</v>
      </c>
      <c r="X99">
        <v>0</v>
      </c>
    </row>
    <row r="100" spans="1:26">
      <c r="A100" t="s">
        <v>312</v>
      </c>
      <c r="B100" t="s">
        <v>313</v>
      </c>
      <c r="C100">
        <v>1564</v>
      </c>
      <c r="D100">
        <v>269</v>
      </c>
      <c r="E100">
        <v>2</v>
      </c>
      <c r="F100" t="s">
        <v>314</v>
      </c>
      <c r="J100" t="s">
        <v>29</v>
      </c>
      <c r="K100">
        <v>480</v>
      </c>
      <c r="L100">
        <v>360</v>
      </c>
      <c r="M100">
        <v>172800</v>
      </c>
      <c r="N100">
        <v>1.3333333333333299</v>
      </c>
      <c r="O100">
        <v>64.907187500000006</v>
      </c>
      <c r="P100">
        <v>67.803125076201994</v>
      </c>
      <c r="Q100">
        <v>42.157546296296204</v>
      </c>
      <c r="R100">
        <v>39.333043981481403</v>
      </c>
      <c r="S100">
        <v>1.97404709800811</v>
      </c>
      <c r="T100">
        <v>182.32697257503699</v>
      </c>
      <c r="U100">
        <v>9.7255902777777692</v>
      </c>
      <c r="V100">
        <v>64.907187500000006</v>
      </c>
      <c r="W100" t="b">
        <v>1</v>
      </c>
      <c r="X100">
        <v>1</v>
      </c>
      <c r="Y100">
        <v>4.2799999999999998E-2</v>
      </c>
      <c r="Z100" t="s">
        <v>38</v>
      </c>
    </row>
    <row r="101" spans="1:26">
      <c r="A101" t="s">
        <v>315</v>
      </c>
      <c r="B101" t="s">
        <v>313</v>
      </c>
      <c r="C101">
        <v>1348</v>
      </c>
      <c r="D101">
        <v>67</v>
      </c>
      <c r="E101">
        <v>1</v>
      </c>
      <c r="F101" t="s">
        <v>316</v>
      </c>
      <c r="J101" t="s">
        <v>29</v>
      </c>
      <c r="K101">
        <v>480</v>
      </c>
      <c r="L101">
        <v>360</v>
      </c>
      <c r="M101">
        <v>172800</v>
      </c>
      <c r="N101">
        <v>1.3333333333333299</v>
      </c>
      <c r="O101">
        <v>65.205289351851803</v>
      </c>
      <c r="P101">
        <v>50.169730524606599</v>
      </c>
      <c r="Q101">
        <v>80.036192129629598</v>
      </c>
      <c r="R101">
        <v>35.2072627314814</v>
      </c>
      <c r="S101">
        <v>1.9674363435861</v>
      </c>
      <c r="T101">
        <v>329.52139690229399</v>
      </c>
      <c r="U101">
        <v>23.7646354166666</v>
      </c>
      <c r="V101">
        <v>65.205289351851803</v>
      </c>
      <c r="W101" t="b">
        <v>1</v>
      </c>
      <c r="X101">
        <v>2</v>
      </c>
      <c r="Y101" t="s">
        <v>317</v>
      </c>
      <c r="Z101" t="s">
        <v>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DEEC-AD4F-C24A-BF4C-029F53D9F9DE}">
  <dimension ref="B4:E11"/>
  <sheetViews>
    <sheetView showGridLines="0" tabSelected="1" zoomScale="43" zoomScaleNormal="100" workbookViewId="0">
      <selection activeCell="G36" sqref="G36"/>
    </sheetView>
  </sheetViews>
  <sheetFormatPr baseColWidth="10" defaultRowHeight="16"/>
  <cols>
    <col min="2" max="2" width="107" bestFit="1" customWidth="1"/>
    <col min="5" max="5" width="146.33203125" bestFit="1" customWidth="1"/>
  </cols>
  <sheetData>
    <row r="4" spans="2:5" ht="17" thickBot="1"/>
    <row r="5" spans="2:5" ht="19">
      <c r="B5" s="2" t="s">
        <v>318</v>
      </c>
      <c r="E5" s="2" t="s">
        <v>323</v>
      </c>
    </row>
    <row r="6" spans="2:5">
      <c r="B6" s="3"/>
      <c r="E6" s="3"/>
    </row>
    <row r="7" spans="2:5">
      <c r="B7" s="4" t="s">
        <v>319</v>
      </c>
      <c r="E7" s="4" t="s">
        <v>324</v>
      </c>
    </row>
    <row r="8" spans="2:5">
      <c r="B8" s="4" t="s">
        <v>320</v>
      </c>
      <c r="E8" s="4" t="s">
        <v>325</v>
      </c>
    </row>
    <row r="9" spans="2:5" ht="17" thickBot="1">
      <c r="B9" s="4" t="s">
        <v>321</v>
      </c>
      <c r="E9" s="5" t="s">
        <v>326</v>
      </c>
    </row>
    <row r="10" spans="2:5">
      <c r="B10" s="3"/>
    </row>
    <row r="11" spans="2:5" ht="17" thickBot="1">
      <c r="B11" s="5" t="s">
        <v>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youtube_video_data_extended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2025-02-11T18:11:12Z</dcterms:modified>
</cp:coreProperties>
</file>