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RA" sheetId="1" r:id="rId1"/>
    <sheet name="Schedule" sheetId="2" r:id="rId2"/>
  </sheets>
</workbook>
</file>

<file path=xl/sharedStrings.xml><?xml version="1.0" encoding="utf-8"?>
<sst xmlns="http://schemas.openxmlformats.org/spreadsheetml/2006/main" count="25" uniqueCount="25">
  <si>
    <t>RA OF AUDIO SYSTEM AS PER (CPWD-FORMATE)</t>
  </si>
  <si>
    <t>S.N</t>
  </si>
  <si>
    <t>Description of Item</t>
  </si>
  <si>
    <t>Qty</t>
  </si>
  <si>
    <t>Unit</t>
  </si>
  <si>
    <t>Rate</t>
  </si>
  <si>
    <t>Amount</t>
  </si>
  <si>
    <t>Product Description</t>
  </si>
  <si>
    <t>Lowest Rate considered for rate analysis (Base rate)</t>
  </si>
  <si>
    <t>QTY</t>
  </si>
  <si>
    <t>Total</t>
  </si>
  <si>
    <t>JBL Go 2, Wireless Portable Bluetooth Speaker with Mic, Signature Sound, Vibrant Color Options with IPX7 Waterproof &amp; AUX (Black)</t>
  </si>
  <si>
    <t>A1</t>
  </si>
  <si>
    <t>MATERIALS</t>
  </si>
  <si>
    <t/>
  </si>
  <si>
    <t>Total of  A1</t>
  </si>
  <si>
    <t>Add Cartage @ 1 %</t>
  </si>
  <si>
    <t>total of A</t>
  </si>
  <si>
    <t>Installation Charges 10 %</t>
  </si>
  <si>
    <t>Total A +B</t>
  </si>
  <si>
    <t>OVERHEADS &amp; PROFIT @ 15% OF (A+B)</t>
  </si>
  <si>
    <t>Add LWC @ 1 %</t>
  </si>
  <si>
    <t>COST PER  EACH</t>
  </si>
  <si>
    <t>Say  Rs.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</si>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</sst>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₹ #,##0.00;₹ -#,##0.00" numFmtId="164"/>
  </numFmts>
  <fonts count="4">
    <font>
      <sz val="12"/>
      <color rgb="FF000000"/>
      <name val="Calibri"/>
      <family val="1"/>
    </font>
    <font>
      <i/>
      <sz val="12"/>
      <color rgb="FF000000"/>
      <name val="Calibri"/>
      <family val="1"/>
    </font>
    <font>
      <b/>
      <sz val="12"/>
      <color rgb="FFFFFFFF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6">
    <xf applyFont="1" fontId="0"/>
    <xf applyFont="1" fontId="1"/>
    <xf applyFont="1" fontId="2" applyFill="1" fillId="2"/>
    <xf applyFont="1" fontId="0" applyNumberFormat="1" numFmtId="164"/>
    <xf applyFont="1" fontId="0" applyNumberFormat="1" numFmtId="164" applyAlignment="1">
      <alignment wrapText="1"/>
    </xf>
    <xf applyFont="1" fontId="3" applyAlignment="1">
      <alignment horizontal="center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25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5">
      <c r="A1" s="5" t="s">
        <v>0</v>
      </c>
      <c r="B1" s="5"/>
      <c r="C1" s="5"/>
      <c r="D1" s="5"/>
      <c r="E1" s="5"/>
    </row>
    <row r="2" spans="1:5">
      <c r="A2" s="2" t="n">
        <v>1</v>
      </c>
      <c r="B2" s="2" t="s">
        <v>7</v>
      </c>
      <c r="C2" s="2" t="s">
        <v>8</v>
      </c>
      <c r="D2" s="2" t="s">
        <v>9</v>
      </c>
      <c r="E2" s="2" t="s">
        <v>10</v>
      </c>
    </row>
    <row r="3" spans="1:5" ht="220" customHeight="1">
      <c r="A3" s="0" t="n">
        <v>1</v>
      </c>
      <c r="B3" s="4" t="s">
        <v>11</v>
      </c>
      <c r="C3" s="3" t="n">
        <v>525</v>
      </c>
      <c r="D3" s="0" t="n">
        <v>1</v>
      </c>
      <c r="E3" s="3">
        <f>C3 * D3</f>
      </c>
    </row>
    <row r="4" spans="1:5">
      <c r="A4" s="3" t="s">
        <v>12</v>
      </c>
      <c r="B4" s="3" t="s">
        <v>13</v>
      </c>
      <c r="C4" s="3">
        <f>C3</f>
      </c>
      <c r="D4" s="0">
        <f>D3</f>
      </c>
      <c r="E4" s="3">
        <f>E3</f>
      </c>
    </row>
    <row r="5" spans="1:5">
      <c r="A5" s="3" t="s">
        <v>14</v>
      </c>
      <c r="B5" s="1" t="s">
        <v>15</v>
      </c>
      <c r="C5" s="3" t="s">
        <v>14</v>
      </c>
      <c r="D5" s="3" t="s">
        <v>14</v>
      </c>
      <c r="E5" s="3">
        <f>E4</f>
      </c>
    </row>
    <row r="6" spans="1:5">
      <c r="A6" s="3" t="s">
        <v>14</v>
      </c>
      <c r="B6" s="1" t="s">
        <v>16</v>
      </c>
      <c r="C6" s="3" t="s">
        <v>14</v>
      </c>
      <c r="D6" s="3" t="s">
        <v>14</v>
      </c>
      <c r="E6" s="3">
        <f>E4 * 0.01</f>
      </c>
    </row>
    <row r="7" spans="1:5">
      <c r="A7" s="3" t="s">
        <v>14</v>
      </c>
      <c r="B7" s="1" t="s">
        <v>17</v>
      </c>
      <c r="C7" s="3" t="s">
        <v>14</v>
      </c>
      <c r="D7" s="3" t="s">
        <v>14</v>
      </c>
      <c r="E7" s="3">
        <f>E5 + E6</f>
      </c>
    </row>
    <row r="8" spans="1:5">
      <c r="A8" s="3" t="s">
        <v>14</v>
      </c>
      <c r="B8" s="1" t="s">
        <v>18</v>
      </c>
      <c r="C8" s="3" t="s">
        <v>14</v>
      </c>
      <c r="D8" s="3" t="s">
        <v>14</v>
      </c>
      <c r="E8" s="3">
        <f>E7 * 0.1</f>
      </c>
    </row>
    <row r="9" spans="1:5">
      <c r="A9" s="3" t="s">
        <v>14</v>
      </c>
      <c r="B9" s="1" t="s">
        <v>19</v>
      </c>
      <c r="C9" s="3" t="s">
        <v>14</v>
      </c>
      <c r="D9" s="3" t="s">
        <v>14</v>
      </c>
      <c r="E9" s="3">
        <f>E7 + E8</f>
      </c>
    </row>
    <row r="10" spans="1:5">
      <c r="A10" s="3" t="s">
        <v>14</v>
      </c>
      <c r="B10" s="3" t="s">
        <v>20</v>
      </c>
      <c r="C10" s="3" t="s">
        <v>14</v>
      </c>
      <c r="D10" s="3" t="s">
        <v>14</v>
      </c>
      <c r="E10" s="3">
        <f>E9 * 0.15</f>
      </c>
    </row>
    <row r="11" spans="1:5">
      <c r="A11" s="3" t="s">
        <v>14</v>
      </c>
      <c r="B11" s="1" t="s">
        <v>21</v>
      </c>
      <c r="C11" s="3" t="s">
        <v>14</v>
      </c>
      <c r="D11" s="3" t="s">
        <v>14</v>
      </c>
      <c r="E11" s="3">
        <f>E10 * 0.01</f>
      </c>
    </row>
    <row r="12" spans="1:5">
      <c r="A12" s="3" t="s">
        <v>14</v>
      </c>
      <c r="B12" s="3" t="s">
        <v>22</v>
      </c>
      <c r="C12" s="3" t="s">
        <v>14</v>
      </c>
      <c r="D12" s="3" t="s">
        <v>14</v>
      </c>
      <c r="E12" s="3">
        <f>E9 + E10 + E11</f>
      </c>
    </row>
    <row r="13" spans="1:5">
      <c r="A13" s="3" t="s">
        <v>14</v>
      </c>
      <c r="B13" s="3" t="s">
        <v>23</v>
      </c>
      <c r="C13" s="3" t="s">
        <v>14</v>
      </c>
      <c r="D13" s="3" t="s">
        <v>14</v>
      </c>
      <c r="E13" s="3">
        <f>ROUND(+E12,0)</f>
      </c>
    </row>
    <row r="14" spans="1:5">
      <c r="A14" s="2" t="n">
        <v>2</v>
      </c>
      <c r="B14" s="2" t="s">
        <v>7</v>
      </c>
      <c r="C14" s="2" t="s">
        <v>8</v>
      </c>
      <c r="D14" s="2" t="s">
        <v>9</v>
      </c>
      <c r="E14" s="2" t="s">
        <v>10</v>
      </c>
    </row>
    <row r="15" spans="1:5" ht="220" customHeight="1">
      <c r="A15" s="0" t="n">
        <v>1</v>
      </c>
      <c r="B15" s="4" t="s">
        <v>11</v>
      </c>
      <c r="C15" s="3" t="n">
        <v>8153.6</v>
      </c>
      <c r="D15" s="0" t="n">
        <v>1</v>
      </c>
      <c r="E15" s="3">
        <f>C15 * D15</f>
      </c>
    </row>
    <row r="16" spans="1:5">
      <c r="A16" s="3" t="s">
        <v>12</v>
      </c>
      <c r="B16" s="3" t="s">
        <v>13</v>
      </c>
      <c r="C16" s="3">
        <f>C15</f>
      </c>
      <c r="D16" s="0">
        <f>D15</f>
      </c>
      <c r="E16" s="3">
        <f>E15</f>
      </c>
    </row>
    <row r="17" spans="1:5">
      <c r="A17" s="3" t="s">
        <v>14</v>
      </c>
      <c r="B17" s="1" t="s">
        <v>15</v>
      </c>
      <c r="C17" s="3" t="s">
        <v>14</v>
      </c>
      <c r="D17" s="3" t="s">
        <v>14</v>
      </c>
      <c r="E17" s="3">
        <f>E16</f>
      </c>
    </row>
    <row r="18" spans="1:5">
      <c r="A18" s="3" t="s">
        <v>14</v>
      </c>
      <c r="B18" s="1" t="s">
        <v>16</v>
      </c>
      <c r="C18" s="3" t="s">
        <v>14</v>
      </c>
      <c r="D18" s="3" t="s">
        <v>14</v>
      </c>
      <c r="E18" s="3">
        <f>E16 * 0.01</f>
      </c>
    </row>
    <row r="19" spans="1:5">
      <c r="A19" s="3" t="s">
        <v>14</v>
      </c>
      <c r="B19" s="1" t="s">
        <v>17</v>
      </c>
      <c r="C19" s="3" t="s">
        <v>14</v>
      </c>
      <c r="D19" s="3" t="s">
        <v>14</v>
      </c>
      <c r="E19" s="3">
        <f>E17 + E18</f>
      </c>
    </row>
    <row r="20" spans="1:5">
      <c r="A20" s="3" t="s">
        <v>14</v>
      </c>
      <c r="B20" s="1" t="s">
        <v>18</v>
      </c>
      <c r="C20" s="3" t="s">
        <v>14</v>
      </c>
      <c r="D20" s="3" t="s">
        <v>14</v>
      </c>
      <c r="E20" s="3">
        <f>E19 * 0.1</f>
      </c>
    </row>
    <row r="21" spans="1:5">
      <c r="A21" s="3" t="s">
        <v>14</v>
      </c>
      <c r="B21" s="1" t="s">
        <v>19</v>
      </c>
      <c r="C21" s="3" t="s">
        <v>14</v>
      </c>
      <c r="D21" s="3" t="s">
        <v>14</v>
      </c>
      <c r="E21" s="3">
        <f>E19 + E20</f>
      </c>
    </row>
    <row r="22" spans="1:5">
      <c r="A22" s="3" t="s">
        <v>14</v>
      </c>
      <c r="B22" s="3" t="s">
        <v>20</v>
      </c>
      <c r="C22" s="3" t="s">
        <v>14</v>
      </c>
      <c r="D22" s="3" t="s">
        <v>14</v>
      </c>
      <c r="E22" s="3">
        <f>E21 * 0.15</f>
      </c>
    </row>
    <row r="23" spans="1:5">
      <c r="A23" s="3" t="s">
        <v>14</v>
      </c>
      <c r="B23" s="1" t="s">
        <v>21</v>
      </c>
      <c r="C23" s="3" t="s">
        <v>14</v>
      </c>
      <c r="D23" s="3" t="s">
        <v>14</v>
      </c>
      <c r="E23" s="3">
        <f>E22 * 0.01</f>
      </c>
    </row>
    <row r="24" spans="1:5">
      <c r="A24" s="3" t="s">
        <v>14</v>
      </c>
      <c r="B24" s="3" t="s">
        <v>22</v>
      </c>
      <c r="C24" s="3" t="s">
        <v>14</v>
      </c>
      <c r="D24" s="3" t="s">
        <v>14</v>
      </c>
      <c r="E24" s="3">
        <f>E21 + E22 + E23</f>
      </c>
    </row>
    <row r="25" spans="1:5">
      <c r="A25" s="3" t="s">
        <v>14</v>
      </c>
      <c r="B25" s="3" t="s">
        <v>23</v>
      </c>
      <c r="C25" s="3" t="s">
        <v>14</v>
      </c>
      <c r="D25" s="3" t="s">
        <v>14</v>
      </c>
      <c r="E25" s="3">
        <f>ROUND(+E24,0)</f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6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>
      <c r="A2" s="0" t="s">
        <v>14</v>
      </c>
      <c r="B2" s="4" t="s">
        <v>11</v>
      </c>
      <c r="C2" s="0" t="n">
        <v>5</v>
      </c>
      <c r="D2" s="3" t="s">
        <v>24</v>
      </c>
      <c r="E2" s="3" t="n">
        <v>671.64</v>
      </c>
      <c r="F2" s="3">
        <f>E2 * C2</f>
      </c>
    </row>
    <row r="3" spans="1:6">
      <c r="A3" s="0" t="s">
        <v>14</v>
      </c>
      <c r="B3" s="4" t="s">
        <v>11</v>
      </c>
      <c r="C3" s="0" t="n">
        <v>7</v>
      </c>
      <c r="D3" s="3" t="s">
        <v>24</v>
      </c>
      <c r="E3" s="3" t="n">
        <v>10431.04</v>
      </c>
      <c r="F3" s="3">
        <f>E3 * C3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2023-06-20T19:15:56.045Z</dcterms:created>
  <dcterms:modified xsi:type="dcterms:W3CDTF">2023-06-20T19:15:56.045Z</dcterms:modified>
</cp:coreProperties>
</file>