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<sst xmlns="http://schemas.openxmlformats.org/spreadsheetml/2006/main" count="28" uniqueCount="28">
  <si>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</si>
  <si>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</si>
  <si>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</si>
  <si>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</si>
  <si>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</si>
  <si>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</si>
  <si>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</si>
  <si>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</si>
  <si>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</si>
  <si>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</si>
  <si>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</si>
  <si>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</si>
  <si>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</si>
  <si>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</si>
  <si>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</si>
  <si>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</si>
  <si>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</si>
  <si>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</si>
  <si>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</si>
  <si>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</si>
  <si>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</si>
  <si>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</si>
  <si>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</si>
  <si>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</si>
  <si>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</si>
  <si>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Providing and Fixing of Horn loaded three way full range cabinet with a continuous power handling of 600 watt in a compact,  BIAMPED design combination of  minimum 3 or More loudspeakers  with a LG(Long thro) cabinet using a dispersion of 40X40 or batter - MT (Medium Thro) 40X60 or batter ,ST (Short thro) 40X90 or batter  and custom built  2X12 (300mm) low-frequency driver and a 8 MF using a 50 mm voice  coil and a 1' exit compression driver having a 44 mm voice coil mounted on a constant directivity  horn. At 4 Ohm and a sensitivity of 101/109 dB, it has a continuous/Peak SPL of 131/137 dB. With a frequency response to be 75hz ----20 kHz.   Constructed from a 15/24 mm Baltic multi-laminate Birch</t>
  </si>
  <si>
    <t>Providing and Fixing of Horn loaded three way full range cabinet with a continuous power handling of 600 watt in a compact,  BIAMPED design combination of  minimum 3 or More loudspeakers  with a LG(Long thro) cabinet using a dispersion of 40X40 or batter - MT (Medium Thro) 40X60 or batter ,ST (Short thro) 40X90 or batter  and custom built  2X12' (300mm) low-frequency driver and a 8' MF using a 50 mm voice  coil and a 1' exit compression driver having a 44 mm voice coil mounted on a constant directivity  horn. At 4 Ohm and a sensitivity of 101/109 dB, it has a continuous/Peak SPL of 131/137 dB. With a frequency response to be 75hz ----20 kHz.   Constructed from a 15/24 mm Baltic multi-laminate Birch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</si>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</sst>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9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103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+E12,0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1153.6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+E24,0</f>
      </c>
    </row>
    <row r="26" spans="1:5">
      <c r="A26" s="2" t="n">
        <v>3</v>
      </c>
      <c r="B26" s="2" t="s">
        <v>7</v>
      </c>
      <c r="C26" s="2" t="s">
        <v>8</v>
      </c>
      <c r="D26" s="2" t="s">
        <v>9</v>
      </c>
      <c r="E26" s="2" t="s">
        <v>10</v>
      </c>
    </row>
    <row r="27" spans="1:5" ht="220" customHeight="1">
      <c r="A27" s="0" t="n">
        <v>1</v>
      </c>
      <c r="B27" s="4" t="s">
        <v>25</v>
      </c>
      <c r="C27" s="3" t="n">
        <v>286310.94</v>
      </c>
      <c r="D27" s="0" t="n">
        <v>1</v>
      </c>
      <c r="E27" s="3">
        <f>C27 * D27</f>
      </c>
    </row>
    <row r="28" spans="1:5">
      <c r="A28" s="3" t="s">
        <v>12</v>
      </c>
      <c r="B28" s="3" t="s">
        <v>13</v>
      </c>
      <c r="C28" s="3">
        <f>C27</f>
      </c>
      <c r="D28" s="0">
        <f>D27</f>
      </c>
      <c r="E28" s="3">
        <f>E27</f>
      </c>
    </row>
    <row r="29" spans="1:5">
      <c r="A29" s="3" t="s">
        <v>14</v>
      </c>
      <c r="B29" s="1" t="s">
        <v>15</v>
      </c>
      <c r="C29" s="3" t="s">
        <v>14</v>
      </c>
      <c r="D29" s="3" t="s">
        <v>14</v>
      </c>
      <c r="E29" s="3">
        <f>E28</f>
      </c>
    </row>
    <row r="30" spans="1:5">
      <c r="A30" s="3" t="s">
        <v>14</v>
      </c>
      <c r="B30" s="1" t="s">
        <v>16</v>
      </c>
      <c r="C30" s="3" t="s">
        <v>14</v>
      </c>
      <c r="D30" s="3" t="s">
        <v>14</v>
      </c>
      <c r="E30" s="3">
        <f>E28 * 0.01</f>
      </c>
    </row>
    <row r="31" spans="1:5">
      <c r="A31" s="3" t="s">
        <v>14</v>
      </c>
      <c r="B31" s="1" t="s">
        <v>17</v>
      </c>
      <c r="C31" s="3" t="s">
        <v>14</v>
      </c>
      <c r="D31" s="3" t="s">
        <v>14</v>
      </c>
      <c r="E31" s="3">
        <f>E29 + E30</f>
      </c>
    </row>
    <row r="32" spans="1:5">
      <c r="A32" s="3" t="s">
        <v>14</v>
      </c>
      <c r="B32" s="1" t="s">
        <v>18</v>
      </c>
      <c r="C32" s="3" t="s">
        <v>14</v>
      </c>
      <c r="D32" s="3" t="s">
        <v>14</v>
      </c>
      <c r="E32" s="3">
        <f>E31 * 0.1</f>
      </c>
    </row>
    <row r="33" spans="1:5">
      <c r="A33" s="3" t="s">
        <v>14</v>
      </c>
      <c r="B33" s="1" t="s">
        <v>19</v>
      </c>
      <c r="C33" s="3" t="s">
        <v>14</v>
      </c>
      <c r="D33" s="3" t="s">
        <v>14</v>
      </c>
      <c r="E33" s="3">
        <f>E31 + E32</f>
      </c>
    </row>
    <row r="34" spans="1:5">
      <c r="A34" s="3" t="s">
        <v>14</v>
      </c>
      <c r="B34" s="3" t="s">
        <v>20</v>
      </c>
      <c r="C34" s="3" t="s">
        <v>14</v>
      </c>
      <c r="D34" s="3" t="s">
        <v>14</v>
      </c>
      <c r="E34" s="3">
        <f>E33 * 0.15</f>
      </c>
    </row>
    <row r="35" spans="1:5">
      <c r="A35" s="3" t="s">
        <v>14</v>
      </c>
      <c r="B35" s="1" t="s">
        <v>21</v>
      </c>
      <c r="C35" s="3" t="s">
        <v>14</v>
      </c>
      <c r="D35" s="3" t="s">
        <v>14</v>
      </c>
      <c r="E35" s="3">
        <f>E34 * 0.01</f>
      </c>
    </row>
    <row r="36" spans="1:5">
      <c r="A36" s="3" t="s">
        <v>14</v>
      </c>
      <c r="B36" s="3" t="s">
        <v>22</v>
      </c>
      <c r="C36" s="3" t="s">
        <v>14</v>
      </c>
      <c r="D36" s="3" t="s">
        <v>14</v>
      </c>
      <c r="E36" s="3">
        <f>E33 + E34 + E35</f>
      </c>
    </row>
    <row r="37" spans="1:5">
      <c r="A37" s="3" t="s">
        <v>14</v>
      </c>
      <c r="B37" s="3" t="s">
        <v>23</v>
      </c>
      <c r="C37" s="3" t="s">
        <v>14</v>
      </c>
      <c r="D37" s="3" t="s">
        <v>14</v>
      </c>
      <c r="E37" s="3">
        <f>+E36,0</f>
      </c>
    </row>
    <row r="38" spans="1:5">
      <c r="A38" s="2" t="n">
        <v>4</v>
      </c>
      <c r="B38" s="2" t="s">
        <v>7</v>
      </c>
      <c r="C38" s="2" t="s">
        <v>8</v>
      </c>
      <c r="D38" s="2" t="s">
        <v>9</v>
      </c>
      <c r="E38" s="2" t="s">
        <v>10</v>
      </c>
    </row>
    <row r="39" spans="1:5" ht="220" customHeight="1">
      <c r="A39" s="0" t="n">
        <v>1</v>
      </c>
      <c r="B39" s="4" t="s">
        <v>26</v>
      </c>
      <c r="C39" s="3" t="n">
        <v>18760</v>
      </c>
      <c r="D39" s="0" t="n">
        <v>1</v>
      </c>
      <c r="E39" s="3">
        <f>C39 * D39</f>
      </c>
    </row>
    <row r="40" spans="1:5">
      <c r="A40" s="3" t="s">
        <v>12</v>
      </c>
      <c r="B40" s="3" t="s">
        <v>13</v>
      </c>
      <c r="C40" s="3">
        <f>C39</f>
      </c>
      <c r="D40" s="0">
        <f>D39</f>
      </c>
      <c r="E40" s="3">
        <f>E39</f>
      </c>
    </row>
    <row r="41" spans="1:5">
      <c r="A41" s="3" t="s">
        <v>14</v>
      </c>
      <c r="B41" s="1" t="s">
        <v>15</v>
      </c>
      <c r="C41" s="3" t="s">
        <v>14</v>
      </c>
      <c r="D41" s="3" t="s">
        <v>14</v>
      </c>
      <c r="E41" s="3">
        <f>E40</f>
      </c>
    </row>
    <row r="42" spans="1:5">
      <c r="A42" s="3" t="s">
        <v>14</v>
      </c>
      <c r="B42" s="1" t="s">
        <v>16</v>
      </c>
      <c r="C42" s="3" t="s">
        <v>14</v>
      </c>
      <c r="D42" s="3" t="s">
        <v>14</v>
      </c>
      <c r="E42" s="3">
        <f>E40 * 0.01</f>
      </c>
    </row>
    <row r="43" spans="1:5">
      <c r="A43" s="3" t="s">
        <v>14</v>
      </c>
      <c r="B43" s="1" t="s">
        <v>17</v>
      </c>
      <c r="C43" s="3" t="s">
        <v>14</v>
      </c>
      <c r="D43" s="3" t="s">
        <v>14</v>
      </c>
      <c r="E43" s="3">
        <f>E41 + E42</f>
      </c>
    </row>
    <row r="44" spans="1:5">
      <c r="A44" s="3" t="s">
        <v>14</v>
      </c>
      <c r="B44" s="1" t="s">
        <v>18</v>
      </c>
      <c r="C44" s="3" t="s">
        <v>14</v>
      </c>
      <c r="D44" s="3" t="s">
        <v>14</v>
      </c>
      <c r="E44" s="3">
        <f>E43 * 0.1</f>
      </c>
    </row>
    <row r="45" spans="1:5">
      <c r="A45" s="3" t="s">
        <v>14</v>
      </c>
      <c r="B45" s="1" t="s">
        <v>19</v>
      </c>
      <c r="C45" s="3" t="s">
        <v>14</v>
      </c>
      <c r="D45" s="3" t="s">
        <v>14</v>
      </c>
      <c r="E45" s="3">
        <f>E43 + E44</f>
      </c>
    </row>
    <row r="46" spans="1:5">
      <c r="A46" s="3" t="s">
        <v>14</v>
      </c>
      <c r="B46" s="3" t="s">
        <v>20</v>
      </c>
      <c r="C46" s="3" t="s">
        <v>14</v>
      </c>
      <c r="D46" s="3" t="s">
        <v>14</v>
      </c>
      <c r="E46" s="3">
        <f>E45 * 0.15</f>
      </c>
    </row>
    <row r="47" spans="1:5">
      <c r="A47" s="3" t="s">
        <v>14</v>
      </c>
      <c r="B47" s="1" t="s">
        <v>21</v>
      </c>
      <c r="C47" s="3" t="s">
        <v>14</v>
      </c>
      <c r="D47" s="3" t="s">
        <v>14</v>
      </c>
      <c r="E47" s="3">
        <f>E46 * 0.01</f>
      </c>
    </row>
    <row r="48" spans="1:5">
      <c r="A48" s="3" t="s">
        <v>14</v>
      </c>
      <c r="B48" s="3" t="s">
        <v>22</v>
      </c>
      <c r="C48" s="3" t="s">
        <v>14</v>
      </c>
      <c r="D48" s="3" t="s">
        <v>14</v>
      </c>
      <c r="E48" s="3">
        <f>E45 + E46 + E47</f>
      </c>
    </row>
    <row r="49" spans="1:5">
      <c r="A49" s="3" t="s">
        <v>14</v>
      </c>
      <c r="B49" s="3" t="s">
        <v>23</v>
      </c>
      <c r="C49" s="3" t="s">
        <v>14</v>
      </c>
      <c r="D49" s="3" t="s">
        <v>14</v>
      </c>
      <c r="E49" s="3">
        <f>+E48,0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1</v>
      </c>
      <c r="D2" s="3" t="s">
        <v>24</v>
      </c>
      <c r="E2" s="3" t="n">
        <v>131.76</v>
      </c>
      <c r="F2" s="3">
        <f>E2 * C2</f>
      </c>
    </row>
    <row r="3" spans="1:6">
      <c r="A3" s="0" t="n">
        <v>2</v>
      </c>
      <c r="B3" s="4" t="s">
        <v>11</v>
      </c>
      <c r="C3" s="0" t="n">
        <v>1</v>
      </c>
      <c r="D3" s="3" t="s">
        <v>24</v>
      </c>
      <c r="E3" s="6" t="s">
        <v>27</v>
      </c>
      <c r="F3" s="6" t="n">
        <v>391889.86</v>
      </c>
    </row>
    <row r="4" spans="1:6">
      <c r="A4" s="0" t="n">
        <v>3</v>
      </c>
      <c r="B4" s="4" t="s">
        <v>25</v>
      </c>
      <c r="C4" s="0" t="n">
        <v>1</v>
      </c>
      <c r="D4" s="3" t="s">
        <v>24</v>
      </c>
      <c r="E4" s="3" t="n">
        <v>366282.31</v>
      </c>
      <c r="F4" s="3">
        <f>E4 * C4</f>
      </c>
    </row>
    <row r="5" spans="1:6">
      <c r="A5" s="0" t="n">
        <v>4</v>
      </c>
      <c r="B5" s="4" t="s">
        <v>26</v>
      </c>
      <c r="C5" s="0" t="n">
        <v>1</v>
      </c>
      <c r="D5" s="3" t="s">
        <v>24</v>
      </c>
      <c r="E5" s="3" t="n">
        <v>23999.97</v>
      </c>
      <c r="F5" s="3">
        <f>E5 * C5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2023-06-24T08:25:57.401Z</dcterms:created>
  <dcterms:modified xsi:type="dcterms:W3CDTF">2023-06-24T08:25:57.401Z</dcterms:modified>
</cp:coreProperties>
</file>