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straliantmc.sharepoint.com/sites/PYMasterDocs/Shared Documents/PY Attendance Tracking/Online MELB/Mel Saturday Attendance/"/>
    </mc:Choice>
  </mc:AlternateContent>
  <xr:revisionPtr revIDLastSave="0" documentId="8_{0704EE5F-6352-4156-8BCA-9708BE06CC9B}" xr6:coauthVersionLast="47" xr6:coauthVersionMax="47" xr10:uidLastSave="{00000000-0000-0000-0000-000000000000}"/>
  <bookViews>
    <workbookView xWindow="28680" yWindow="-120" windowWidth="29040" windowHeight="15840" firstSheet="2" activeTab="2" xr2:uid="{CF7D8EF6-9127-40BF-83D0-DBA6E5907359}"/>
  </bookViews>
  <sheets>
    <sheet name="Sheet2" sheetId="2" state="hidden" r:id="rId1"/>
    <sheet name="05.08.2023  " sheetId="172" r:id="rId2"/>
    <sheet name="12.08.2023  " sheetId="173" r:id="rId3"/>
  </sheets>
  <definedNames>
    <definedName name="_xlnm._FilterDatabase" localSheetId="1" hidden="1">'05.08.2023  '!$A$2:$R$2</definedName>
    <definedName name="_xlnm._FilterDatabase" localSheetId="2" hidden="1">'12.08.2023  '!$A$2:$R$2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1" i="173" l="1" a="1"/>
  <c r="J21" i="173"/>
  <c r="L21" i="173" a="1"/>
  <c r="L21" i="173"/>
  <c r="N21" i="173" a="1"/>
  <c r="N21" i="173"/>
  <c r="P21" i="173" a="1"/>
  <c r="P21" i="173"/>
  <c r="Q21" i="173"/>
  <c r="J20" i="173" a="1"/>
  <c r="J20" i="173"/>
  <c r="L20" i="173" a="1"/>
  <c r="L20" i="173"/>
  <c r="N20" i="173" a="1"/>
  <c r="N20" i="173"/>
  <c r="P20" i="173" a="1"/>
  <c r="P20" i="173"/>
  <c r="Q20" i="173"/>
  <c r="P19" i="173" a="1"/>
  <c r="P19" i="173" s="1"/>
  <c r="N19" i="173" a="1"/>
  <c r="N19" i="173" s="1"/>
  <c r="L19" i="173" a="1"/>
  <c r="L19" i="173" s="1"/>
  <c r="J19" i="173" a="1"/>
  <c r="J19" i="173" s="1"/>
  <c r="Q19" i="173" s="1"/>
  <c r="P18" i="173" a="1"/>
  <c r="P18" i="173" s="1"/>
  <c r="N18" i="173" a="1"/>
  <c r="N18" i="173" s="1"/>
  <c r="L18" i="173" a="1"/>
  <c r="L18" i="173" s="1"/>
  <c r="J18" i="173" a="1"/>
  <c r="J18" i="173" s="1"/>
  <c r="Q18" i="173" s="1"/>
  <c r="P17" i="173" a="1"/>
  <c r="P17" i="173" s="1"/>
  <c r="N17" i="173" a="1"/>
  <c r="N17" i="173" s="1"/>
  <c r="L17" i="173" a="1"/>
  <c r="L17" i="173" s="1"/>
  <c r="J17" i="173" a="1"/>
  <c r="J17" i="173" s="1"/>
  <c r="Q17" i="173" s="1"/>
  <c r="P16" i="173" a="1"/>
  <c r="P16" i="173" s="1"/>
  <c r="N16" i="173" a="1"/>
  <c r="N16" i="173" s="1"/>
  <c r="L16" i="173" a="1"/>
  <c r="L16" i="173" s="1"/>
  <c r="J16" i="173" a="1"/>
  <c r="J16" i="173" s="1"/>
  <c r="Q16" i="173" s="1"/>
  <c r="P15" i="173" a="1"/>
  <c r="P15" i="173" s="1"/>
  <c r="N15" i="173" a="1"/>
  <c r="N15" i="173" s="1"/>
  <c r="L15" i="173" a="1"/>
  <c r="L15" i="173" s="1"/>
  <c r="J15" i="173" a="1"/>
  <c r="J15" i="173" s="1"/>
  <c r="Q15" i="173" s="1"/>
  <c r="P14" i="173" a="1"/>
  <c r="P14" i="173" s="1"/>
  <c r="N14" i="173" a="1"/>
  <c r="N14" i="173" s="1"/>
  <c r="L14" i="173" a="1"/>
  <c r="L14" i="173" s="1"/>
  <c r="J14" i="173" a="1"/>
  <c r="J14" i="173" s="1"/>
  <c r="Q14" i="173" s="1"/>
  <c r="P13" i="173" a="1"/>
  <c r="P13" i="173" s="1"/>
  <c r="N13" i="173" a="1"/>
  <c r="N13" i="173" s="1"/>
  <c r="L13" i="173" a="1"/>
  <c r="L13" i="173" s="1"/>
  <c r="J13" i="173" a="1"/>
  <c r="J13" i="173" s="1"/>
  <c r="Q13" i="173" s="1"/>
  <c r="P12" i="173" a="1"/>
  <c r="P12" i="173" s="1"/>
  <c r="N12" i="173" a="1"/>
  <c r="N12" i="173" s="1"/>
  <c r="L12" i="173" a="1"/>
  <c r="L12" i="173" s="1"/>
  <c r="J12" i="173" a="1"/>
  <c r="J12" i="173" s="1"/>
  <c r="Q12" i="173" s="1"/>
  <c r="P11" i="173" a="1"/>
  <c r="P11" i="173" s="1"/>
  <c r="N11" i="173" a="1"/>
  <c r="N11" i="173" s="1"/>
  <c r="L11" i="173" a="1"/>
  <c r="L11" i="173" s="1"/>
  <c r="J11" i="173" a="1"/>
  <c r="J11" i="173" s="1"/>
  <c r="Q11" i="173" s="1"/>
  <c r="P10" i="173" a="1"/>
  <c r="P10" i="173" s="1"/>
  <c r="N10" i="173" a="1"/>
  <c r="N10" i="173" s="1"/>
  <c r="L10" i="173" a="1"/>
  <c r="L10" i="173" s="1"/>
  <c r="J10" i="173" a="1"/>
  <c r="J10" i="173" s="1"/>
  <c r="Q10" i="173" s="1"/>
  <c r="P9" i="173" a="1"/>
  <c r="P9" i="173" s="1"/>
  <c r="N9" i="173" a="1"/>
  <c r="N9" i="173" s="1"/>
  <c r="L9" i="173" a="1"/>
  <c r="L9" i="173" s="1"/>
  <c r="J9" i="173" a="1"/>
  <c r="J9" i="173" s="1"/>
  <c r="Q9" i="173" s="1"/>
  <c r="P8" i="173" a="1"/>
  <c r="P8" i="173" s="1"/>
  <c r="N8" i="173" a="1"/>
  <c r="N8" i="173" s="1"/>
  <c r="L8" i="173" a="1"/>
  <c r="L8" i="173" s="1"/>
  <c r="J8" i="173" a="1"/>
  <c r="J8" i="173" s="1"/>
  <c r="Q8" i="173" s="1"/>
  <c r="P7" i="173" a="1"/>
  <c r="P7" i="173" s="1"/>
  <c r="N7" i="173" a="1"/>
  <c r="N7" i="173" s="1"/>
  <c r="L7" i="173" a="1"/>
  <c r="L7" i="173" s="1"/>
  <c r="J7" i="173" a="1"/>
  <c r="J7" i="173" s="1"/>
  <c r="Q7" i="173" s="1"/>
  <c r="P6" i="173" a="1"/>
  <c r="P6" i="173" s="1"/>
  <c r="N6" i="173" a="1"/>
  <c r="N6" i="173" s="1"/>
  <c r="L6" i="173" a="1"/>
  <c r="L6" i="173" s="1"/>
  <c r="J6" i="173" a="1"/>
  <c r="J6" i="173" s="1"/>
  <c r="Q6" i="173" s="1"/>
  <c r="P5" i="173" a="1"/>
  <c r="P5" i="173" s="1"/>
  <c r="N5" i="173" a="1"/>
  <c r="N5" i="173" s="1"/>
  <c r="L5" i="173" a="1"/>
  <c r="L5" i="173" s="1"/>
  <c r="J5" i="173" a="1"/>
  <c r="J5" i="173" s="1"/>
  <c r="Q5" i="173" s="1"/>
  <c r="P4" i="173" a="1"/>
  <c r="P4" i="173" s="1"/>
  <c r="N4" i="173" a="1"/>
  <c r="N4" i="173" s="1"/>
  <c r="L4" i="173" a="1"/>
  <c r="L4" i="173" s="1"/>
  <c r="J4" i="173" a="1"/>
  <c r="J4" i="173" s="1"/>
  <c r="Q4" i="173" s="1"/>
  <c r="P3" i="173" a="1"/>
  <c r="P3" i="173" s="1"/>
  <c r="N3" i="173" a="1"/>
  <c r="N3" i="173" s="1"/>
  <c r="L3" i="173" a="1"/>
  <c r="L3" i="173" s="1"/>
  <c r="J3" i="173" a="1"/>
  <c r="J3" i="173" s="1"/>
  <c r="Q3" i="173" s="1"/>
  <c r="P6" i="172" a="1"/>
  <c r="P6" i="172" s="1"/>
  <c r="N6" i="172" a="1"/>
  <c r="N6" i="172" s="1"/>
  <c r="L6" i="172" a="1"/>
  <c r="L6" i="172" s="1"/>
  <c r="J20" i="172" a="1"/>
  <c r="J20" i="172"/>
  <c r="L20" i="172" a="1"/>
  <c r="L20" i="172"/>
  <c r="N20" i="172" a="1"/>
  <c r="N20" i="172"/>
  <c r="P20" i="172" a="1"/>
  <c r="P20" i="172"/>
  <c r="Q20" i="172"/>
  <c r="J21" i="172" a="1"/>
  <c r="J21" i="172"/>
  <c r="L21" i="172" a="1"/>
  <c r="L21" i="172"/>
  <c r="N21" i="172" a="1"/>
  <c r="N21" i="172"/>
  <c r="P21" i="172" a="1"/>
  <c r="P21" i="172"/>
  <c r="Q21" i="172"/>
  <c r="J4" i="172" a="1"/>
  <c r="J4" i="172"/>
  <c r="J5" i="172" a="1"/>
  <c r="J5" i="172"/>
  <c r="J6" i="172" a="1"/>
  <c r="J6" i="172"/>
  <c r="J7" i="172" a="1"/>
  <c r="J7" i="172"/>
  <c r="J8" i="172" a="1"/>
  <c r="J8" i="172"/>
  <c r="J9" i="172" a="1"/>
  <c r="J9" i="172"/>
  <c r="J10" i="172" a="1"/>
  <c r="J10" i="172"/>
  <c r="J11" i="172" a="1"/>
  <c r="J11" i="172"/>
  <c r="J12" i="172" a="1"/>
  <c r="J12" i="172"/>
  <c r="J13" i="172" a="1"/>
  <c r="J13" i="172"/>
  <c r="J14" i="172" a="1"/>
  <c r="J14" i="172"/>
  <c r="J15" i="172" a="1"/>
  <c r="J15" i="172"/>
  <c r="J16" i="172" a="1"/>
  <c r="J16" i="172"/>
  <c r="J17" i="172" a="1"/>
  <c r="J17" i="172"/>
  <c r="J18" i="172" a="1"/>
  <c r="J18" i="172"/>
  <c r="J19" i="172" a="1"/>
  <c r="J19" i="172"/>
  <c r="L19" i="172" a="1"/>
  <c r="L19" i="172"/>
  <c r="N19" i="172" a="1"/>
  <c r="N19" i="172"/>
  <c r="P19" i="172" a="1"/>
  <c r="P19" i="172"/>
  <c r="Q19" i="172"/>
  <c r="L16" i="172" a="1"/>
  <c r="L16" i="172"/>
  <c r="N16" i="172" a="1"/>
  <c r="N16" i="172"/>
  <c r="P16" i="172" a="1"/>
  <c r="P16" i="172"/>
  <c r="Q16" i="172"/>
  <c r="L17" i="172" a="1"/>
  <c r="L17" i="172"/>
  <c r="N17" i="172" a="1"/>
  <c r="N17" i="172"/>
  <c r="P17" i="172" a="1"/>
  <c r="P17" i="172"/>
  <c r="Q17" i="172"/>
  <c r="L18" i="172" a="1"/>
  <c r="L18" i="172"/>
  <c r="N18" i="172" a="1"/>
  <c r="N18" i="172"/>
  <c r="P18" i="172" a="1"/>
  <c r="P18" i="172"/>
  <c r="Q18" i="172"/>
  <c r="P15" i="172" a="1"/>
  <c r="P15" i="172" s="1"/>
  <c r="N15" i="172" a="1"/>
  <c r="N15" i="172" s="1"/>
  <c r="L15" i="172" a="1"/>
  <c r="L15" i="172" s="1"/>
  <c r="Q15" i="172"/>
  <c r="P14" i="172" a="1"/>
  <c r="P14" i="172" s="1"/>
  <c r="N14" i="172" a="1"/>
  <c r="N14" i="172" s="1"/>
  <c r="L14" i="172" a="1"/>
  <c r="L14" i="172" s="1"/>
  <c r="Q14" i="172"/>
  <c r="P13" i="172" a="1"/>
  <c r="P13" i="172" s="1"/>
  <c r="N13" i="172" a="1"/>
  <c r="N13" i="172" s="1"/>
  <c r="L13" i="172" a="1"/>
  <c r="L13" i="172" s="1"/>
  <c r="Q13" i="172"/>
  <c r="P12" i="172" a="1"/>
  <c r="P12" i="172" s="1"/>
  <c r="N12" i="172" a="1"/>
  <c r="N12" i="172" s="1"/>
  <c r="L12" i="172" a="1"/>
  <c r="L12" i="172" s="1"/>
  <c r="Q12" i="172"/>
  <c r="P11" i="172" a="1"/>
  <c r="P11" i="172" s="1"/>
  <c r="N11" i="172" a="1"/>
  <c r="N11" i="172" s="1"/>
  <c r="L11" i="172" a="1"/>
  <c r="L11" i="172" s="1"/>
  <c r="Q11" i="172"/>
  <c r="P10" i="172" a="1"/>
  <c r="P10" i="172" s="1"/>
  <c r="N10" i="172" a="1"/>
  <c r="N10" i="172" s="1"/>
  <c r="L10" i="172" a="1"/>
  <c r="L10" i="172" s="1"/>
  <c r="Q10" i="172"/>
  <c r="P9" i="172" a="1"/>
  <c r="P9" i="172" s="1"/>
  <c r="N9" i="172" a="1"/>
  <c r="N9" i="172" s="1"/>
  <c r="L9" i="172" a="1"/>
  <c r="L9" i="172" s="1"/>
  <c r="Q9" i="172"/>
  <c r="P8" i="172" a="1"/>
  <c r="P8" i="172" s="1"/>
  <c r="N8" i="172" a="1"/>
  <c r="N8" i="172" s="1"/>
  <c r="L8" i="172" a="1"/>
  <c r="L8" i="172" s="1"/>
  <c r="Q8" i="172"/>
  <c r="P7" i="172" a="1"/>
  <c r="P7" i="172" s="1"/>
  <c r="N7" i="172" a="1"/>
  <c r="N7" i="172" s="1"/>
  <c r="L7" i="172" a="1"/>
  <c r="L7" i="172" s="1"/>
  <c r="Q7" i="172"/>
  <c r="Q6" i="172"/>
  <c r="P5" i="172" a="1"/>
  <c r="P5" i="172" s="1"/>
  <c r="N5" i="172" a="1"/>
  <c r="N5" i="172" s="1"/>
  <c r="L5" i="172" a="1"/>
  <c r="L5" i="172" s="1"/>
  <c r="Q5" i="172"/>
  <c r="P4" i="172" a="1"/>
  <c r="P4" i="172" s="1"/>
  <c r="N4" i="172" a="1"/>
  <c r="N4" i="172" s="1"/>
  <c r="L4" i="172" a="1"/>
  <c r="L4" i="172" s="1"/>
  <c r="Q4" i="172"/>
  <c r="P3" i="172" a="1"/>
  <c r="P3" i="172" s="1"/>
  <c r="N3" i="172" a="1"/>
  <c r="N3" i="172" s="1"/>
  <c r="L3" i="172" a="1"/>
  <c r="L3" i="172" s="1"/>
  <c r="J3" i="172" a="1"/>
  <c r="J3" i="172" s="1"/>
  <c r="Q3" i="17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<sst xmlns="http://schemas.openxmlformats.org/spreadsheetml/2006/main" count="390" uniqueCount="130">
  <si>
    <t>Pres</t>
  </si>
  <si>
    <t>Abs</t>
  </si>
  <si>
    <t>Date:05/08/2023</t>
  </si>
  <si>
    <t>Module: Study Period D,RS3</t>
  </si>
  <si>
    <t>Class:Mel Sat. 01</t>
  </si>
  <si>
    <t xml:space="preserve">Trainer: Adrian White </t>
  </si>
  <si>
    <t>Class Total:</t>
  </si>
  <si>
    <t>Student ID</t>
  </si>
  <si>
    <t>AC/IT</t>
  </si>
  <si>
    <t>Att</t>
  </si>
  <si>
    <t>Total Hrs</t>
  </si>
  <si>
    <t>Last Name</t>
  </si>
  <si>
    <t>First Name</t>
  </si>
  <si>
    <t>Preferred name</t>
  </si>
  <si>
    <t>Notes</t>
  </si>
  <si>
    <t>9:00 AM - 11:00 AM</t>
  </si>
  <si>
    <t>Morning Break
(11:00 AM- 11:15 AM)</t>
  </si>
  <si>
    <t>11:15 AM - 1:15 PM</t>
  </si>
  <si>
    <t>Lunch Break
(1:15 PM -1:45 PM)</t>
  </si>
  <si>
    <t>1:45 PM - 3:45 PM</t>
  </si>
  <si>
    <t>Tea Break
(3:45 PM- 4:00 PM)</t>
  </si>
  <si>
    <t>4:00 PM - 5:30 PM</t>
  </si>
  <si>
    <t>No of Hours at Final Session(5:30PM)</t>
  </si>
  <si>
    <t>Total Hours</t>
  </si>
  <si>
    <t>S.S Use Only. Lateness</t>
  </si>
  <si>
    <t>present</t>
  </si>
  <si>
    <t>feedback</t>
  </si>
  <si>
    <t>ATMC220611</t>
  </si>
  <si>
    <t>AC</t>
  </si>
  <si>
    <t>GARG</t>
  </si>
  <si>
    <t>KASHISH</t>
  </si>
  <si>
    <t>Kashish</t>
  </si>
  <si>
    <t>Present</t>
  </si>
  <si>
    <t>Mai</t>
  </si>
  <si>
    <t>Sachith</t>
  </si>
  <si>
    <t>ATMC230395</t>
  </si>
  <si>
    <t>IT</t>
  </si>
  <si>
    <t>PABBA</t>
  </si>
  <si>
    <t>RAHUL</t>
  </si>
  <si>
    <t>Rahul</t>
  </si>
  <si>
    <t>Fizza</t>
  </si>
  <si>
    <t>Yon</t>
  </si>
  <si>
    <t>Adrian</t>
  </si>
  <si>
    <t>ATMC230367</t>
  </si>
  <si>
    <t>ZHOU</t>
  </si>
  <si>
    <t>ZHAOHUI</t>
  </si>
  <si>
    <t>Vincent</t>
  </si>
  <si>
    <t>Late 30mins</t>
  </si>
  <si>
    <t>2 hour 45 mins</t>
  </si>
  <si>
    <t>Anna</t>
  </si>
  <si>
    <t>ATMC230168</t>
  </si>
  <si>
    <t>NAOTUNNAGE</t>
  </si>
  <si>
    <t>SACHITH VIMUKTHI</t>
  </si>
  <si>
    <t>Absent</t>
  </si>
  <si>
    <t>26 hrs</t>
  </si>
  <si>
    <t>walked out of class with mobile without a word and disappeared</t>
  </si>
  <si>
    <t>Farjan</t>
  </si>
  <si>
    <t>ATMC230498</t>
  </si>
  <si>
    <t>Akashjot Singh</t>
  </si>
  <si>
    <t>Akashjot</t>
  </si>
  <si>
    <t>Akash</t>
  </si>
  <si>
    <t>ATMC230422</t>
  </si>
  <si>
    <t>AHMED</t>
  </si>
  <si>
    <t>FARJAN</t>
  </si>
  <si>
    <t>11 hours</t>
  </si>
  <si>
    <t>adrian</t>
  </si>
  <si>
    <t>ATMC230410</t>
  </si>
  <si>
    <t>CHENG</t>
  </si>
  <si>
    <t>HAN-FANG</t>
  </si>
  <si>
    <t>Tianchen</t>
  </si>
  <si>
    <t>ATMC230464</t>
  </si>
  <si>
    <t>Yongchao</t>
  </si>
  <si>
    <t>XU</t>
  </si>
  <si>
    <t>ATMC230153</t>
  </si>
  <si>
    <t>Mai Thanh Thao</t>
  </si>
  <si>
    <t>HA</t>
  </si>
  <si>
    <t>ATMC230473</t>
  </si>
  <si>
    <t>KHAN</t>
  </si>
  <si>
    <t>Fizza Taimoor</t>
  </si>
  <si>
    <t>4 hours and 45 mins</t>
  </si>
  <si>
    <t>Arkash</t>
  </si>
  <si>
    <t>ATMC230546</t>
  </si>
  <si>
    <t>ANDRE</t>
  </si>
  <si>
    <t xml:space="preserve">Louis Nicholas </t>
  </si>
  <si>
    <t>Louis</t>
  </si>
  <si>
    <t>ATMC230522</t>
  </si>
  <si>
    <t>.</t>
  </si>
  <si>
    <t>Kulvir Kaur</t>
  </si>
  <si>
    <t>Kulvir</t>
  </si>
  <si>
    <t>ATMC230453</t>
  </si>
  <si>
    <t>SHAIK</t>
  </si>
  <si>
    <t>ABDUL MAHEER</t>
  </si>
  <si>
    <t>Transferred from Wed</t>
  </si>
  <si>
    <t>ATMC230549</t>
  </si>
  <si>
    <t>Mansi Sharma</t>
  </si>
  <si>
    <t>New Student</t>
  </si>
  <si>
    <t>ATMC230557</t>
  </si>
  <si>
    <t>Anya</t>
  </si>
  <si>
    <t>GUO</t>
  </si>
  <si>
    <t>ATMC230564</t>
  </si>
  <si>
    <t>Zian</t>
  </si>
  <si>
    <t>LIU</t>
  </si>
  <si>
    <t>ATMC230569</t>
  </si>
  <si>
    <t>CHAN</t>
  </si>
  <si>
    <t>Mei Yu</t>
  </si>
  <si>
    <t>ATMC220450</t>
  </si>
  <si>
    <t>PEI</t>
  </si>
  <si>
    <t>FEI</t>
  </si>
  <si>
    <t>Attendance Hours</t>
  </si>
  <si>
    <t>ATMC230218</t>
  </si>
  <si>
    <t>FAHAD</t>
  </si>
  <si>
    <t>MD MUMENAL ISLAM</t>
  </si>
  <si>
    <t xml:space="preserve">Please don't remove this part </t>
  </si>
  <si>
    <t>* Morning Break and Tea Break counted in total hours</t>
  </si>
  <si>
    <t>KEY</t>
  </si>
  <si>
    <t>A-Absent</t>
  </si>
  <si>
    <t>P-Present</t>
  </si>
  <si>
    <t>L-Late (15 mins)</t>
  </si>
  <si>
    <t>E-Excused</t>
  </si>
  <si>
    <t xml:space="preserve"> </t>
  </si>
  <si>
    <t>5.15pm</t>
  </si>
  <si>
    <t>Date:12/08/2023</t>
  </si>
  <si>
    <t>Module: Study Period D,RS4</t>
  </si>
  <si>
    <t>Maheer</t>
  </si>
  <si>
    <t>Mansi</t>
  </si>
  <si>
    <t>Mei</t>
  </si>
  <si>
    <t>MD MUMENUL ISLAM</t>
  </si>
  <si>
    <t>ATMC230317</t>
  </si>
  <si>
    <t>LAMA</t>
  </si>
  <si>
    <t xml:space="preserve">SAMIKCHHYA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</si>
</sst>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6100"/>
      <name val="Calibri"/>
      <family val="2"/>
    </font>
    <font>
      <sz val="11"/>
      <color rgb="FF000000"/>
      <name val="Calibri"/>
      <family val="2"/>
    </font>
    <font>
      <sz val="16"/>
      <color rgb="FF000000"/>
      <name val="Calibri"/>
      <family val="2"/>
    </font>
    <font>
      <sz val="10"/>
      <color rgb="FF000000"/>
      <name val="Calibri"/>
      <family val="2"/>
    </font>
    <font>
      <b/>
      <sz val="16"/>
      <color rgb="FFFF0000"/>
      <name val="Calibri"/>
      <family val="2"/>
    </font>
    <font>
      <i/>
      <sz val="16"/>
      <color rgb="FF000000"/>
      <name val="Calibri"/>
      <family val="2"/>
    </font>
    <font>
      <b/>
      <i/>
      <sz val="10"/>
      <color rgb="FF000000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C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000000"/>
      <name val="Calibri"/>
    </font>
    <font>
      <sz val="9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2" borderId="1" xfId="0" applyFont="1" applyFill="1" applyBorder="1"/>
    <xf numFmtId="0" fontId="6" fillId="5" borderId="2" xfId="0" applyFont="1" applyFill="1" applyBorder="1"/>
    <xf numFmtId="0" fontId="4" fillId="0" borderId="0" xfId="0" applyFont="1"/>
    <xf numFmtId="0" fontId="2" fillId="0" borderId="1" xfId="0" applyFont="1" applyBorder="1" applyAlignment="1">
      <alignment horizontal="center"/>
    </xf>
    <xf numFmtId="0" fontId="10" fillId="6" borderId="0" xfId="0" applyFont="1" applyFill="1"/>
    <xf numFmtId="0" fontId="11" fillId="6" borderId="0" xfId="0" applyFont="1" applyFill="1"/>
    <xf numFmtId="2" fontId="4" fillId="3" borderId="1" xfId="0" applyNumberFormat="1" applyFont="1" applyFill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/>
    <xf numFmtId="0" fontId="1" fillId="0" borderId="0" xfId="0" applyFont="1"/>
    <xf numFmtId="0" fontId="12" fillId="0" borderId="1" xfId="0" applyFont="1" applyBorder="1"/>
    <xf numFmtId="0" fontId="13" fillId="0" borderId="0" xfId="0" applyFont="1"/>
    <xf numFmtId="0" fontId="4" fillId="0" borderId="3" xfId="0" applyFont="1" applyBorder="1"/>
    <xf numFmtId="0" fontId="0" fillId="0" borderId="0" xfId="0" applyAlignment="1">
      <alignment vertical="center"/>
    </xf>
    <xf numFmtId="0" fontId="6" fillId="5" borderId="1" xfId="0" applyFont="1" applyFill="1" applyBorder="1"/>
    <xf numFmtId="0" fontId="4" fillId="0" borderId="4" xfId="0" applyFont="1" applyBorder="1"/>
    <xf numFmtId="0" fontId="2" fillId="0" borderId="2" xfId="0" applyFont="1" applyBorder="1" applyAlignment="1">
      <alignment horizontal="center"/>
    </xf>
    <xf numFmtId="0" fontId="4" fillId="0" borderId="2" xfId="0" applyFont="1" applyBorder="1"/>
    <xf numFmtId="0" fontId="12" fillId="0" borderId="2" xfId="0" applyFont="1" applyBorder="1"/>
    <xf numFmtId="0" fontId="11" fillId="6" borderId="5" xfId="0" applyFont="1" applyFill="1" applyBorder="1"/>
    <xf numFmtId="0" fontId="10" fillId="6" borderId="6" xfId="0" applyFont="1" applyFill="1" applyBorder="1"/>
    <xf numFmtId="0" fontId="10" fillId="6" borderId="5" xfId="0" applyFont="1" applyFill="1" applyBorder="1"/>
    <xf numFmtId="0" fontId="10" fillId="6" borderId="7" xfId="0" applyFont="1" applyFill="1" applyBorder="1"/>
    <xf numFmtId="0" fontId="10" fillId="6" borderId="8" xfId="0" applyFont="1" applyFill="1" applyBorder="1"/>
    <xf numFmtId="0" fontId="10" fillId="6" borderId="9" xfId="0" applyFont="1" applyFill="1" applyBorder="1"/>
    <xf numFmtId="2" fontId="4" fillId="3" borderId="2" xfId="0" applyNumberFormat="1" applyFont="1" applyFill="1" applyBorder="1" applyAlignment="1">
      <alignment horizontal="center"/>
    </xf>
    <xf numFmtId="0" fontId="2" fillId="2" borderId="10" xfId="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3" borderId="10" xfId="0" applyFont="1" applyFill="1" applyBorder="1" applyAlignment="1">
      <alignment wrapText="1"/>
    </xf>
    <xf numFmtId="0" fontId="1" fillId="2" borderId="10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2" fillId="0" borderId="0" xfId="0" applyFont="1"/>
    <xf numFmtId="0" fontId="0" fillId="0" borderId="1" xfId="0" applyBorder="1"/>
    <xf numFmtId="0" fontId="17" fillId="0" borderId="1" xfId="0" applyFont="1" applyBorder="1"/>
    <xf numFmtId="0" fontId="14" fillId="0" borderId="1" xfId="0" applyFont="1" applyBorder="1"/>
    <xf numFmtId="0" fontId="15" fillId="7" borderId="3" xfId="0" applyFont="1" applyFill="1" applyBorder="1" applyAlignment="1">
      <alignment horizontal="center" vertical="center" wrapText="1"/>
    </xf>
    <xf numFmtId="0" fontId="16" fillId="0" borderId="2" xfId="0" applyFont="1" applyBorder="1"/>
    <xf numFmtId="0" fontId="14" fillId="0" borderId="2" xfId="0" applyFont="1" applyBorder="1"/>
    <xf numFmtId="0" fontId="1" fillId="2" borderId="13" xfId="0" applyFont="1" applyFill="1" applyBorder="1"/>
    <xf numFmtId="2" fontId="3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2" borderId="14" xfId="0" applyFont="1" applyFill="1" applyBorder="1" applyAlignment="1">
      <alignment wrapText="1"/>
    </xf>
    <xf numFmtId="2" fontId="3" fillId="0" borderId="4" xfId="0" applyNumberFormat="1" applyFont="1" applyBorder="1" applyAlignment="1">
      <alignment horizontal="center"/>
    </xf>
    <xf numFmtId="0" fontId="18" fillId="0" borderId="1" xfId="0" applyFont="1" applyBorder="1" applyAlignment="1">
      <alignment horizontal="left" vertical="center"/>
    </xf>
    <xf numFmtId="0" fontId="13" fillId="0" borderId="1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/>
    </xf>
    <xf numFmtId="0" fontId="0" fillId="0" borderId="2" xfId="0" applyBorder="1"/>
    <xf numFmtId="0" fontId="13" fillId="0" borderId="2" xfId="0" applyFont="1" applyBorder="1" applyAlignment="1">
      <alignment horizontal="center"/>
    </xf>
    <xf numFmtId="2" fontId="3" fillId="0" borderId="13" xfId="0" applyNumberFormat="1" applyFont="1" applyBorder="1" applyAlignment="1">
      <alignment horizontal="center"/>
    </xf>
    <xf numFmtId="0" fontId="18" fillId="0" borderId="2" xfId="0" applyFont="1" applyBorder="1"/>
    <xf numFmtId="0" fontId="18" fillId="0" borderId="1" xfId="0" applyFont="1" applyBorder="1"/>
    <xf numFmtId="0" fontId="13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7" fillId="0" borderId="0" xfId="0" applyFont="1"/>
    <xf numFmtId="2" fontId="4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14" fillId="0" borderId="0" xfId="0" applyFont="1"/>
    <xf numFmtId="0" fontId="0" fillId="0" borderId="4" xfId="0" applyBorder="1"/>
    <xf numFmtId="0" fontId="17" fillId="0" borderId="2" xfId="0" applyFont="1" applyBorder="1"/>
    <xf numFmtId="0" fontId="14" fillId="8" borderId="2" xfId="0" applyFont="1" applyFill="1" applyBorder="1"/>
    <xf numFmtId="0" fontId="12" fillId="0" borderId="15" xfId="0" applyFont="1" applyBorder="1"/>
    <xf numFmtId="2" fontId="3" fillId="0" borderId="12" xfId="0" applyNumberFormat="1" applyFont="1" applyBorder="1" applyAlignment="1">
      <alignment horizontal="center"/>
    </xf>
    <xf numFmtId="0" fontId="19" fillId="0" borderId="1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12" fillId="0" borderId="2" xfId="0" applyFont="1" applyBorder="1" applyAlignment="1">
      <alignment wrapText="1"/>
    </xf>
    <xf numFmtId="0" fontId="1" fillId="2" borderId="2" xfId="0" applyFont="1" applyFill="1" applyBorder="1"/>
    <xf numFmtId="0" fontId="5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76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DC6D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DC6D"/>
        </patternFill>
      </fill>
    </dxf>
  </dxfs>
  <tableStyles count="0" defaultTableStyle="TableStyleMedium2" defaultPivotStyle="PivotStyleLight16"/>
  <colors>
    <mruColors>
      <color rgb="FFFFDC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AAE1-8D3C-486F-953F-F112B32AD946}">
  <dimension ref="A1:A2"/>
  <sheetViews>
    <sheetView workbookViewId="0">
      <selection activeCell="G3" sqref="G3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8554A-9818-425F-B447-4F34FD7CFE9A}">
  <dimension ref="A1:Z99"/>
  <sheetViews>
    <sheetView workbookViewId="0">
      <selection activeCell="H25" sqref="H25"/>
    </sheetView>
  </sheetViews>
  <sheetFormatPr defaultRowHeight="15"/>
  <cols>
    <col min="1" max="1" width="12.85546875" bestFit="1" customWidth="1"/>
    <col min="5" max="5" width="29.28515625" bestFit="1" customWidth="1"/>
    <col min="6" max="6" width="27.28515625" bestFit="1" customWidth="1"/>
    <col min="7" max="7" width="11.7109375" customWidth="1"/>
    <col min="8" max="8" width="36.140625" bestFit="1" customWidth="1"/>
    <col min="12" max="12" width="10" customWidth="1"/>
    <col min="18" max="18" width="17.28515625" customWidth="1"/>
  </cols>
  <sheetData>
    <row r="1" spans="1:26" s="16" customFormat="1" ht="29.25" customHeight="1">
      <c r="A1" s="77" t="s">
        <v>2</v>
      </c>
      <c r="B1" s="77"/>
      <c r="C1" s="78" t="s">
        <v>3</v>
      </c>
      <c r="D1" s="78"/>
      <c r="E1" s="78"/>
      <c r="F1" s="79" t="s">
        <v>4</v>
      </c>
      <c r="G1" s="80"/>
      <c r="H1" s="81"/>
      <c r="I1" s="79" t="s">
        <v>5</v>
      </c>
      <c r="J1" s="80"/>
      <c r="K1" s="80"/>
      <c r="L1" s="80"/>
      <c r="M1" s="80"/>
      <c r="N1" s="80"/>
      <c r="O1" s="81"/>
      <c r="P1" s="39" t="s">
        <v>6</v>
      </c>
      <c r="Q1" s="82">
        <v>19</v>
      </c>
      <c r="R1" s="82"/>
    </row>
    <row r="2" spans="1:26" ht="91.5">
      <c r="A2" s="30" t="s">
        <v>7</v>
      </c>
      <c r="B2" s="30" t="s">
        <v>8</v>
      </c>
      <c r="C2" s="30" t="s">
        <v>9</v>
      </c>
      <c r="D2" s="30" t="s">
        <v>10</v>
      </c>
      <c r="E2" s="30" t="s">
        <v>11</v>
      </c>
      <c r="F2" s="30" t="s">
        <v>12</v>
      </c>
      <c r="G2" s="30" t="s">
        <v>13</v>
      </c>
      <c r="H2" s="29" t="s">
        <v>14</v>
      </c>
      <c r="I2" s="29" t="s">
        <v>15</v>
      </c>
      <c r="J2" s="31" t="s">
        <v>16</v>
      </c>
      <c r="K2" s="29" t="s">
        <v>17</v>
      </c>
      <c r="L2" s="31" t="s">
        <v>18</v>
      </c>
      <c r="M2" s="32" t="s">
        <v>19</v>
      </c>
      <c r="N2" s="33" t="s">
        <v>20</v>
      </c>
      <c r="O2" s="34" t="s">
        <v>21</v>
      </c>
      <c r="P2" s="33" t="s">
        <v>22</v>
      </c>
      <c r="Q2" s="46" t="s">
        <v>23</v>
      </c>
      <c r="R2" s="49" t="s">
        <v>24</v>
      </c>
      <c r="U2" t="s">
        <v>25</v>
      </c>
      <c r="V2" t="s">
        <v>26</v>
      </c>
    </row>
    <row r="3" spans="1:26">
      <c r="A3" s="20" t="s">
        <v>27</v>
      </c>
      <c r="B3" s="40" t="s">
        <v>28</v>
      </c>
      <c r="C3" s="19">
        <v>27</v>
      </c>
      <c r="D3" s="57"/>
      <c r="E3" s="20" t="s">
        <v>29</v>
      </c>
      <c r="F3" s="20" t="s">
        <v>30</v>
      </c>
      <c r="G3" s="20" t="s">
        <v>31</v>
      </c>
      <c r="H3" s="21"/>
      <c r="I3" s="42" t="s">
        <v>32</v>
      </c>
      <c r="J3" s="28" cm="1">
        <f t="array" ref="J3">_xlfn.IFS(I3="Present",2,I3="Absent",0,I3="Late 15mins",1.75,I3="late 30mins",1.5,I3="late 45mins",1.25,I3="late 1 hour",1,I3="late 1.15mins",0.75,I3="late 1.30mins",0.5,I3="","")</f>
        <v>2</v>
      </c>
      <c r="K3" s="42" t="s">
        <v>32</v>
      </c>
      <c r="L3" s="28" cm="1">
        <f t="array" ref="L3">_xlfn.IFS(K3="Present",2,K3="Absent",0,K3="Late 15mins",1.75,K3="late 30mins",1.5,K3="late 45mins",1.25,K3="late 1 hour",1,K3="late 1.15mins",0.75,K3="late 1.30mins",0.5,K3="","")</f>
        <v>2</v>
      </c>
      <c r="M3" s="42" t="s">
        <v>32</v>
      </c>
      <c r="N3" s="28" cm="1">
        <f t="array" ref="N3">_xlfn.IFS(M3="Present",2,M3="Absent",0,M3="Late 15mins",1.75,M3="late 30mins",1.5,M3="late 45mins",1.25,M3="late 1 hour",1,M3="late 1.15mins",0.75,M3="late 1.30mins",0.5,M3="","")</f>
        <v>2</v>
      </c>
      <c r="O3" s="42" t="s">
        <v>32</v>
      </c>
      <c r="P3" s="28" cm="1">
        <f t="array" ref="P3">_xlfn.IFS(O3="Present",2,O3="Absent",0,O3="Late 15mins",1.75,O3="late 30mins",1.5,O3="late 45mins",1.25,O3="late 1 hour",1,O3="late 1.15mins",0.75,O3="late 1.30mins",0.5,O3="","")</f>
        <v>2</v>
      </c>
      <c r="Q3" s="47">
        <f t="shared" ref="Q3:Q14" si="0">SUM(J3,L3,N3,P3)</f>
        <v>8</v>
      </c>
      <c r="R3" s="38"/>
      <c r="U3">
        <v>1</v>
      </c>
      <c r="V3" t="s">
        <v>33</v>
      </c>
      <c r="W3" t="s">
        <v>34</v>
      </c>
    </row>
    <row r="4" spans="1:26">
      <c r="A4" s="44" t="s">
        <v>35</v>
      </c>
      <c r="B4" s="2" t="s">
        <v>36</v>
      </c>
      <c r="C4" s="19">
        <v>16</v>
      </c>
      <c r="D4" s="57"/>
      <c r="E4" s="44" t="s">
        <v>37</v>
      </c>
      <c r="F4" s="54" t="s">
        <v>38</v>
      </c>
      <c r="G4" s="20" t="s">
        <v>39</v>
      </c>
      <c r="H4" s="21"/>
      <c r="I4" s="42" t="s">
        <v>32</v>
      </c>
      <c r="J4" s="28" cm="1">
        <f t="array" ref="J4">_xlfn.IFS(I4="Present",2,I4="Absent",0,I4="Late 15mins",1.75,I4="late 30mins",1.5,I4="late 45mins",1.25,I4="late 1 hour",1,I4="late 1.15mins",0.75,I4="late 1.30mins",0.5,I4="","")</f>
        <v>2</v>
      </c>
      <c r="K4" s="42" t="s">
        <v>32</v>
      </c>
      <c r="L4" s="28" cm="1">
        <f t="array" ref="L4">_xlfn.IFS(K4="Present",2,K4="Absent",0,K4="Late 15mins",1.75,K4="late 30mins",1.5,K4="late 45mins",1.25,K4="late 1 hour",1,K4="late 1.15mins",0.75,K4="late 1.30mins",0.5,K4="","")</f>
        <v>2</v>
      </c>
      <c r="M4" s="42" t="s">
        <v>32</v>
      </c>
      <c r="N4" s="28" cm="1">
        <f t="array" ref="N4">_xlfn.IFS(M4="Present",2,M4="Absent",0,M4="Late 15mins",1.75,M4="late 30mins",1.5,M4="late 45mins",1.25,M4="late 1 hour",1,M4="late 1.15mins",0.75,M4="late 1.30mins",0.5,M4="","")</f>
        <v>2</v>
      </c>
      <c r="O4" s="42" t="s">
        <v>32</v>
      </c>
      <c r="P4" s="28" cm="1">
        <f t="array" ref="P4">_xlfn.IFS(O4="Present",2,O4="Absent",0,O4="Late 15mins",1.75,O4="late 30mins",1.5,O4="late 45mins",1.25,O4="late 1 hour",1,O4="late 1.15mins",0.75,O4="late 1.30mins",0.5,O4="","")</f>
        <v>2</v>
      </c>
      <c r="Q4" s="47">
        <f t="shared" si="0"/>
        <v>8</v>
      </c>
      <c r="R4" s="38"/>
      <c r="U4">
        <v>7</v>
      </c>
      <c r="V4" t="s">
        <v>40</v>
      </c>
      <c r="W4" t="s">
        <v>41</v>
      </c>
      <c r="Z4" t="s">
        <v>42</v>
      </c>
    </row>
    <row r="5" spans="1:26">
      <c r="A5" s="45" t="s">
        <v>43</v>
      </c>
      <c r="B5" s="2" t="s">
        <v>36</v>
      </c>
      <c r="C5" s="4">
        <v>12</v>
      </c>
      <c r="D5" s="58"/>
      <c r="E5" s="45" t="s">
        <v>44</v>
      </c>
      <c r="F5" s="55" t="s">
        <v>45</v>
      </c>
      <c r="G5" s="15" t="s">
        <v>46</v>
      </c>
      <c r="H5" s="13"/>
      <c r="I5" s="42" t="s">
        <v>32</v>
      </c>
      <c r="J5" s="28" cm="1">
        <f t="array" ref="J5">_xlfn.IFS(I5="Present",2,I5="Absent",0,I5="Late 15mins",1.75,I5="late 30mins",1.5,I5="late 45mins",1.25,I5="late 1 hour",1,I5="late 1.15mins",0.75,I5="late 1.30mins",0.5,I5="","")</f>
        <v>2</v>
      </c>
      <c r="K5" s="42" t="s">
        <v>32</v>
      </c>
      <c r="L5" s="28" cm="1">
        <f t="array" ref="L5">_xlfn.IFS(K5="Present",2,K5="Absent",0,K5="Late 15mins",1.75,K5="late 30mins",1.5,K5="late 45mins",1.25,K5="late 1 hour",1,K5="late 1.15mins",0.75,K5="late 1.30mins",0.5,K5="","")</f>
        <v>2</v>
      </c>
      <c r="M5" s="1" t="s">
        <v>47</v>
      </c>
      <c r="N5" s="28" cm="1">
        <f t="array" ref="N5">_xlfn.IFS(M5="Present",2,M5="Absent",0,M5="Late 15mins",1.75,M5="late 30mins",1.5,M5="late 45mins",1.25,M5="late 1 hour",1,M5="late 1.15mins",0.75,M5="late 1.30mins",0.5,M5="","")</f>
        <v>1.5</v>
      </c>
      <c r="O5" s="42" t="s">
        <v>32</v>
      </c>
      <c r="P5" s="28" cm="1">
        <f t="array" ref="P5">_xlfn.IFS(O5="Present",2,O5="Absent",0,O5="Late 15mins",1.75,O5="late 30mins",1.5,O5="late 45mins",1.25,O5="late 1 hour",1,O5="late 1.15mins",0.75,O5="late 1.30mins",0.5,O5="","")</f>
        <v>2</v>
      </c>
      <c r="Q5" s="47">
        <f t="shared" si="0"/>
        <v>7.5</v>
      </c>
      <c r="R5" s="38" t="s">
        <v>48</v>
      </c>
      <c r="U5">
        <v>5</v>
      </c>
      <c r="V5" t="s">
        <v>49</v>
      </c>
      <c r="W5" t="s">
        <v>31</v>
      </c>
    </row>
    <row r="6" spans="1:26">
      <c r="A6" s="44" t="s">
        <v>50</v>
      </c>
      <c r="B6" s="40" t="s">
        <v>28</v>
      </c>
      <c r="C6" s="19">
        <v>11</v>
      </c>
      <c r="D6" s="57"/>
      <c r="E6" s="44" t="s">
        <v>51</v>
      </c>
      <c r="F6" s="54" t="s">
        <v>52</v>
      </c>
      <c r="G6" s="18" t="s">
        <v>34</v>
      </c>
      <c r="H6" s="75"/>
      <c r="I6" s="42" t="s">
        <v>53</v>
      </c>
      <c r="J6" s="28" cm="1">
        <f t="array" ref="J6">_xlfn.IFS(I6="Present",2,I6="Absent",0,I6="Late 15mins",1.75,I6="late 30mins",1.5,I6="late 45mins",1.25,I6="late 1 hour",1,I6="late 1.15mins",0.75,I6="late 1.30mins",0.5,I6="","")</f>
        <v>0</v>
      </c>
      <c r="K6" s="42" t="s">
        <v>53</v>
      </c>
      <c r="L6" s="28" cm="1">
        <f t="array" ref="L6">_xlfn.IFS(K6="Present",2,K6="Absent",0,K6="Late 15mins",1.75,K6="late 30mins",1.5,K6="late 45mins",1.25,K6="late 1 hour",1,K6="late 1.15mins",0.75,K6="late 1.30mins",0.5,K6="","")</f>
        <v>0</v>
      </c>
      <c r="M6" s="42" t="s">
        <v>53</v>
      </c>
      <c r="N6" s="28" cm="1">
        <f t="array" ref="N6">_xlfn.IFS(M6="Present",2,M6="Absent",0,M6="Late 15mins",1.75,M6="late 30mins",1.5,M6="late 45mins",1.25,M6="late 1 hour",1,M6="late 1.15mins",0.75,M6="late 1.30mins",0.5,M6="","")</f>
        <v>0</v>
      </c>
      <c r="O6" s="42" t="s">
        <v>53</v>
      </c>
      <c r="P6" s="28" cm="1">
        <f t="array" ref="P6">_xlfn.IFS(O6="Present",2,O6="Absent",0,O6="Late 15mins",1.75,O6="late 30mins",1.5,O6="late 45mins",1.25,O6="late 1 hour",1,O6="late 1.15mins",0.75,O6="late 1.30mins",0.5,O6="","")</f>
        <v>0</v>
      </c>
      <c r="Q6" s="47">
        <f t="shared" si="0"/>
        <v>0</v>
      </c>
      <c r="R6" s="41" t="s">
        <v>54</v>
      </c>
      <c r="T6" t="s">
        <v>55</v>
      </c>
      <c r="U6">
        <v>2</v>
      </c>
      <c r="V6" t="s">
        <v>39</v>
      </c>
      <c r="W6" t="s">
        <v>56</v>
      </c>
    </row>
    <row r="7" spans="1:26">
      <c r="A7" s="51" t="s">
        <v>57</v>
      </c>
      <c r="B7" s="2" t="s">
        <v>36</v>
      </c>
      <c r="C7" s="52">
        <v>8</v>
      </c>
      <c r="D7" s="59"/>
      <c r="E7" s="51" t="s">
        <v>58</v>
      </c>
      <c r="F7" s="51" t="s">
        <v>59</v>
      </c>
      <c r="G7" s="68" t="s">
        <v>60</v>
      </c>
      <c r="H7" s="37"/>
      <c r="I7" s="42" t="s">
        <v>32</v>
      </c>
      <c r="J7" s="28" cm="1">
        <f t="array" ref="J7">_xlfn.IFS(I7="Present",2,I7="Absent",0,I7="Late 15mins",1.75,I7="late 30mins",1.5,I7="late 45mins",1.25,I7="late 1 hour",1,I7="late 1.15mins",0.75,I7="late 1.30mins",0.5,I7="","")</f>
        <v>2</v>
      </c>
      <c r="K7" s="42" t="s">
        <v>32</v>
      </c>
      <c r="L7" s="28" cm="1">
        <f t="array" ref="L7">_xlfn.IFS(K7="Present",2,K7="Absent",0,K7="Late 15mins",1.75,K7="late 30mins",1.5,K7="late 45mins",1.25,K7="late 1 hour",1,K7="late 1.15mins",0.75,K7="late 1.30mins",0.5,K7="","")</f>
        <v>2</v>
      </c>
      <c r="M7" s="42" t="s">
        <v>32</v>
      </c>
      <c r="N7" s="28" cm="1">
        <f t="array" ref="N7">_xlfn.IFS(M7="Present",2,M7="Absent",0,M7="Late 15mins",1.75,M7="late 30mins",1.5,M7="late 45mins",1.25,M7="late 1 hour",1,M7="late 1.15mins",0.75,M7="late 1.30mins",0.5,M7="","")</f>
        <v>2</v>
      </c>
      <c r="O7" s="42" t="s">
        <v>32</v>
      </c>
      <c r="P7" s="28" cm="1">
        <f t="array" ref="P7">_xlfn.IFS(O7="Present",2,O7="Absent",0,O7="Late 15mins",1.75,O7="late 30mins",1.5,O7="late 45mins",1.25,O7="late 1 hour",1,O7="late 1.15mins",0.75,O7="late 1.30mins",0.5,O7="","")</f>
        <v>2</v>
      </c>
      <c r="Q7" s="47">
        <f t="shared" si="0"/>
        <v>8</v>
      </c>
      <c r="R7" s="41"/>
      <c r="U7">
        <v>10</v>
      </c>
      <c r="V7" t="s">
        <v>33</v>
      </c>
      <c r="W7" t="s">
        <v>34</v>
      </c>
    </row>
    <row r="8" spans="1:26">
      <c r="A8" s="20" t="s">
        <v>61</v>
      </c>
      <c r="B8" s="40" t="s">
        <v>28</v>
      </c>
      <c r="C8" s="19">
        <v>11</v>
      </c>
      <c r="D8" s="57"/>
      <c r="E8" s="20" t="s">
        <v>62</v>
      </c>
      <c r="F8" s="20" t="s">
        <v>63</v>
      </c>
      <c r="G8" s="20" t="s">
        <v>56</v>
      </c>
      <c r="H8" s="71"/>
      <c r="I8" s="42" t="s">
        <v>32</v>
      </c>
      <c r="J8" s="28" cm="1">
        <f t="array" ref="J8">_xlfn.IFS(I8="Present",2,I8="Absent",0,I8="Late 15mins",1.75,I8="late 30mins",1.5,I8="late 45mins",1.25,I8="late 1 hour",1,I8="late 1.15mins",0.75,I8="late 1.30mins",0.5,I8="","")</f>
        <v>2</v>
      </c>
      <c r="K8" s="42" t="s">
        <v>32</v>
      </c>
      <c r="L8" s="28" cm="1">
        <f t="array" ref="L8">_xlfn.IFS(K8="Present",2,K8="Absent",0,K8="Late 15mins",1.75,K8="late 30mins",1.5,K8="late 45mins",1.25,K8="late 1 hour",1,K8="late 1.15mins",0.75,K8="late 1.30mins",0.5,K8="","")</f>
        <v>2</v>
      </c>
      <c r="M8" s="42" t="s">
        <v>32</v>
      </c>
      <c r="N8" s="28" cm="1">
        <f t="array" ref="N8">_xlfn.IFS(M8="Present",2,M8="Absent",0,M8="Late 15mins",1.75,M8="late 30mins",1.5,M8="late 45mins",1.25,M8="late 1 hour",1,M8="late 1.15mins",0.75,M8="late 1.30mins",0.5,M8="","")</f>
        <v>2</v>
      </c>
      <c r="O8" s="42" t="s">
        <v>32</v>
      </c>
      <c r="P8" s="28" cm="1">
        <f t="array" ref="P8">_xlfn.IFS(O8="Present",2,O8="Absent",0,O8="Late 15mins",1.75,O8="late 30mins",1.5,O8="late 45mins",1.25,O8="late 1 hour",1,O8="late 1.15mins",0.75,O8="late 1.30mins",0.5,O8="","")</f>
        <v>2</v>
      </c>
      <c r="Q8" s="47">
        <f t="shared" si="0"/>
        <v>8</v>
      </c>
      <c r="R8" s="41" t="s">
        <v>64</v>
      </c>
      <c r="U8">
        <v>9</v>
      </c>
      <c r="V8" t="s">
        <v>40</v>
      </c>
      <c r="W8" t="s">
        <v>41</v>
      </c>
      <c r="Y8" t="s">
        <v>65</v>
      </c>
    </row>
    <row r="9" spans="1:26">
      <c r="A9" s="20" t="s">
        <v>66</v>
      </c>
      <c r="B9" s="2" t="s">
        <v>36</v>
      </c>
      <c r="C9" s="19">
        <v>10</v>
      </c>
      <c r="D9" s="57"/>
      <c r="E9" s="44" t="s">
        <v>67</v>
      </c>
      <c r="F9" s="54" t="s">
        <v>68</v>
      </c>
      <c r="G9" s="20" t="s">
        <v>49</v>
      </c>
      <c r="H9" s="21"/>
      <c r="I9" s="42" t="s">
        <v>32</v>
      </c>
      <c r="J9" s="28" cm="1">
        <f t="array" ref="J9">_xlfn.IFS(I9="Present",2,I9="Absent",0,I9="Late 15mins",1.75,I9="late 30mins",1.5,I9="late 45mins",1.25,I9="late 1 hour",1,I9="late 1.15mins",0.75,I9="late 1.30mins",0.5,I9="","")</f>
        <v>2</v>
      </c>
      <c r="K9" s="42" t="s">
        <v>32</v>
      </c>
      <c r="L9" s="28" cm="1">
        <f t="array" ref="L9">_xlfn.IFS(K9="Present",2,K9="Absent",0,K9="Late 15mins",1.75,K9="late 30mins",1.5,K9="late 45mins",1.25,K9="late 1 hour",1,K9="late 1.15mins",0.75,K9="late 1.30mins",0.5,K9="","")</f>
        <v>2</v>
      </c>
      <c r="M9" s="42" t="s">
        <v>32</v>
      </c>
      <c r="N9" s="28" cm="1">
        <f t="array" ref="N9">_xlfn.IFS(M9="Present",2,M9="Absent",0,M9="Late 15mins",1.75,M9="late 30mins",1.5,M9="late 45mins",1.25,M9="late 1 hour",1,M9="late 1.15mins",0.75,M9="late 1.30mins",0.5,M9="","")</f>
        <v>2</v>
      </c>
      <c r="O9" s="42" t="s">
        <v>32</v>
      </c>
      <c r="P9" s="28" cm="1">
        <f t="array" ref="P9">_xlfn.IFS(O9="Present",2,O9="Absent",0,O9="Late 15mins",1.75,O9="late 30mins",1.5,O9="late 45mins",1.25,O9="late 1 hour",1,O9="late 1.15mins",0.75,O9="late 1.30mins",0.5,O9="","")</f>
        <v>2</v>
      </c>
      <c r="Q9" s="47">
        <f t="shared" si="0"/>
        <v>8</v>
      </c>
      <c r="R9" s="70"/>
      <c r="U9">
        <v>4</v>
      </c>
      <c r="V9" t="s">
        <v>56</v>
      </c>
      <c r="W9" t="s">
        <v>69</v>
      </c>
    </row>
    <row r="10" spans="1:26">
      <c r="A10" s="36" t="s">
        <v>70</v>
      </c>
      <c r="B10" s="17" t="s">
        <v>36</v>
      </c>
      <c r="C10" s="50">
        <v>8</v>
      </c>
      <c r="D10" s="56"/>
      <c r="E10" s="36" t="s">
        <v>71</v>
      </c>
      <c r="F10" s="36" t="s">
        <v>72</v>
      </c>
      <c r="G10" s="36" t="s">
        <v>41</v>
      </c>
      <c r="H10" s="37"/>
      <c r="I10" s="42" t="s">
        <v>32</v>
      </c>
      <c r="J10" s="28" cm="1">
        <f t="array" ref="J10">_xlfn.IFS(I10="Present",2,I10="Absent",0,I10="Late 15mins",1.75,I10="late 30mins",1.5,I10="late 45mins",1.25,I10="late 1 hour",1,I10="late 1.15mins",0.75,I10="late 1.30mins",0.5,I10="","")</f>
        <v>2</v>
      </c>
      <c r="K10" s="42" t="s">
        <v>32</v>
      </c>
      <c r="L10" s="7" cm="1">
        <f t="array" ref="L10">_xlfn.IFS(K10="Present",2,K10="Absent",0,K10="Late 15mins",1.75,K10="late 30mins",1.5,K10="late 45mins",1.25,K10="late 1 hour",1,K10="late 1.15mins",0.75,K10="late 1.30mins",0.5,K10="","")</f>
        <v>2</v>
      </c>
      <c r="M10" s="42" t="s">
        <v>32</v>
      </c>
      <c r="N10" s="7" cm="1">
        <f t="array" ref="N10">_xlfn.IFS(M10="Present",2,M10="Absent",0,M10="Late 15mins",1.75,M10="late 30mins",1.5,M10="late 45mins",1.25,M10="late 1 hour",1,M10="late 1.15mins",0.75,M10="late 1.30mins",0.5,M10="","")</f>
        <v>2</v>
      </c>
      <c r="O10" s="42" t="s">
        <v>32</v>
      </c>
      <c r="P10" s="7" cm="1">
        <f t="array" ref="P10">_xlfn.IFS(O10="Present",2,O10="Absent",0,O10="Late 15mins",1.75,O10="late 30mins",1.5,O10="late 45mins",1.25,O10="late 1 hour",1,O10="late 1.15mins",0.75,O10="late 1.30mins",0.5,O10="","")</f>
        <v>2</v>
      </c>
      <c r="Q10" s="72">
        <f t="shared" si="0"/>
        <v>8</v>
      </c>
      <c r="R10" s="36"/>
      <c r="U10">
        <v>8</v>
      </c>
      <c r="V10" t="s">
        <v>46</v>
      </c>
      <c r="W10" t="s">
        <v>31</v>
      </c>
    </row>
    <row r="11" spans="1:26">
      <c r="A11" s="36" t="s">
        <v>73</v>
      </c>
      <c r="B11" s="17" t="s">
        <v>36</v>
      </c>
      <c r="C11" s="50">
        <v>6</v>
      </c>
      <c r="D11" s="56"/>
      <c r="E11" s="36" t="s">
        <v>74</v>
      </c>
      <c r="F11" s="36" t="s">
        <v>75</v>
      </c>
      <c r="G11" s="36" t="s">
        <v>33</v>
      </c>
      <c r="H11" s="37"/>
      <c r="I11" s="42" t="s">
        <v>32</v>
      </c>
      <c r="J11" s="28" cm="1">
        <f t="array" ref="J11">_xlfn.IFS(I11="Present",2,I11="Absent",0,I11="Late 15mins",1.75,I11="late 30mins",1.5,I11="late 45mins",1.25,I11="late 1 hour",1,I11="late 1.15mins",0.75,I11="late 1.30mins",0.5,I11="","")</f>
        <v>2</v>
      </c>
      <c r="K11" s="42" t="s">
        <v>32</v>
      </c>
      <c r="L11" s="7" cm="1">
        <f t="array" ref="L11">_xlfn.IFS(K11="Present",2,K11="Absent",0,K11="Late 15mins",1.75,K11="late 30mins",1.5,K11="late 45mins",1.25,K11="late 1 hour",1,K11="late 1.15mins",0.75,K11="late 1.30mins",0.5,K11="","")</f>
        <v>2</v>
      </c>
      <c r="M11" s="42" t="s">
        <v>32</v>
      </c>
      <c r="N11" s="7" cm="1">
        <f t="array" ref="N11">_xlfn.IFS(M11="Present",2,M11="Absent",0,M11="Late 15mins",1.75,M11="late 30mins",1.5,M11="late 45mins",1.25,M11="late 1 hour",1,M11="late 1.15mins",0.75,M11="late 1.30mins",0.5,M11="","")</f>
        <v>2</v>
      </c>
      <c r="O11" s="42" t="s">
        <v>32</v>
      </c>
      <c r="P11" s="7" cm="1">
        <f t="array" ref="P11">_xlfn.IFS(O11="Present",2,O11="Absent",0,O11="Late 15mins",1.75,O11="late 30mins",1.5,O11="late 45mins",1.25,O11="late 1 hour",1,O11="late 1.15mins",0.75,O11="late 1.30mins",0.5,O11="","")</f>
        <v>2</v>
      </c>
      <c r="Q11" s="72">
        <f t="shared" si="0"/>
        <v>8</v>
      </c>
      <c r="R11" s="38"/>
      <c r="U11">
        <v>6</v>
      </c>
      <c r="V11" t="s">
        <v>46</v>
      </c>
      <c r="W11" t="s">
        <v>69</v>
      </c>
    </row>
    <row r="12" spans="1:26">
      <c r="A12" s="48" t="s">
        <v>76</v>
      </c>
      <c r="B12" s="17" t="s">
        <v>36</v>
      </c>
      <c r="C12" s="50">
        <v>7</v>
      </c>
      <c r="D12" s="56"/>
      <c r="E12" s="48" t="s">
        <v>77</v>
      </c>
      <c r="F12" s="48" t="s">
        <v>78</v>
      </c>
      <c r="G12" s="36" t="s">
        <v>40</v>
      </c>
      <c r="H12" s="37"/>
      <c r="I12" s="42" t="s">
        <v>32</v>
      </c>
      <c r="J12" s="28" cm="1">
        <f t="array" ref="J12">_xlfn.IFS(I12="Present",2,I12="Absent",0,I12="Late 15mins",1.75,I12="late 30mins",1.5,I12="late 45mins",1.25,I12="late 1 hour",1,I12="late 1.15mins",0.75,I12="late 1.30mins",0.5,I12="","")</f>
        <v>2</v>
      </c>
      <c r="K12" s="42" t="s">
        <v>32</v>
      </c>
      <c r="L12" s="7" cm="1">
        <f t="array" ref="L12">_xlfn.IFS(K12="Present",2,K12="Absent",0,K12="Late 15mins",1.75,K12="late 30mins",1.5,K12="late 45mins",1.25,K12="late 1 hour",1,K12="late 1.15mins",0.75,K12="late 1.30mins",0.5,K12="","")</f>
        <v>2</v>
      </c>
      <c r="M12" s="42" t="s">
        <v>32</v>
      </c>
      <c r="N12" s="7" cm="1">
        <f t="array" ref="N12">_xlfn.IFS(M12="Present",2,M12="Absent",0,M12="Late 15mins",1.75,M12="late 30mins",1.5,M12="late 45mins",1.25,M12="late 1 hour",1,M12="late 1.15mins",0.75,M12="late 1.30mins",0.5,M12="","")</f>
        <v>2</v>
      </c>
      <c r="O12" s="42" t="s">
        <v>32</v>
      </c>
      <c r="P12" s="7" cm="1">
        <f t="array" ref="P12">_xlfn.IFS(O12="Present",2,O12="Absent",0,O12="Late 15mins",1.75,O12="late 30mins",1.5,O12="late 45mins",1.25,O12="late 1 hour",1,O12="late 1.15mins",0.75,O12="late 1.30mins",0.5,O12="","")</f>
        <v>2</v>
      </c>
      <c r="Q12" s="72">
        <f t="shared" si="0"/>
        <v>8</v>
      </c>
      <c r="R12" s="38" t="s">
        <v>79</v>
      </c>
      <c r="U12">
        <v>3</v>
      </c>
      <c r="V12" t="s">
        <v>39</v>
      </c>
      <c r="W12" t="s">
        <v>80</v>
      </c>
    </row>
    <row r="13" spans="1:26">
      <c r="A13" s="60" t="s">
        <v>81</v>
      </c>
      <c r="B13" s="2" t="s">
        <v>36</v>
      </c>
      <c r="C13" s="52">
        <v>2</v>
      </c>
      <c r="D13" s="59"/>
      <c r="E13" s="60" t="s">
        <v>82</v>
      </c>
      <c r="F13" s="60" t="s">
        <v>83</v>
      </c>
      <c r="G13" s="51" t="s">
        <v>84</v>
      </c>
      <c r="H13" s="69"/>
      <c r="I13" s="42" t="s">
        <v>32</v>
      </c>
      <c r="J13" s="28" cm="1">
        <f t="array" ref="J13">_xlfn.IFS(I13="Present",2,I13="Absent",0,I13="Late 15mins",1.75,I13="late 30mins",1.5,I13="late 45mins",1.25,I13="late 1 hour",1,I13="late 1.15mins",0.75,I13="late 1.30mins",0.5,I13="","")</f>
        <v>2</v>
      </c>
      <c r="K13" s="42" t="s">
        <v>32</v>
      </c>
      <c r="L13" s="28" cm="1">
        <f t="array" ref="L13">_xlfn.IFS(K13="Present",2,K13="Absent",0,K13="Late 15mins",1.75,K13="late 30mins",1.5,K13="late 45mins",1.25,K13="late 1 hour",1,K13="late 1.15mins",0.75,K13="late 1.30mins",0.5,K13="","")</f>
        <v>2</v>
      </c>
      <c r="M13" s="42" t="s">
        <v>32</v>
      </c>
      <c r="N13" s="28" cm="1">
        <f t="array" ref="N13">_xlfn.IFS(M13="Present",2,M13="Absent",0,M13="Late 15mins",1.75,M13="late 30mins",1.5,M13="late 45mins",1.25,M13="late 1 hour",1,M13="late 1.15mins",0.75,M13="late 1.30mins",0.5,M13="","")</f>
        <v>2</v>
      </c>
      <c r="O13" s="42" t="s">
        <v>32</v>
      </c>
      <c r="P13" s="28" cm="1">
        <f t="array" ref="P13">_xlfn.IFS(O13="Present",2,O13="Absent",0,O13="Late 15mins",1.75,O13="late 30mins",1.5,O13="late 45mins",1.25,O13="late 1 hour",1,O13="late 1.15mins",0.75,O13="late 1.30mins",0.5,O13="","")</f>
        <v>2</v>
      </c>
      <c r="Q13" s="53">
        <f t="shared" si="0"/>
        <v>8</v>
      </c>
      <c r="R13" s="41"/>
    </row>
    <row r="14" spans="1:26">
      <c r="A14" s="48" t="s">
        <v>85</v>
      </c>
      <c r="B14" s="17" t="s">
        <v>28</v>
      </c>
      <c r="C14" s="50">
        <v>2</v>
      </c>
      <c r="D14" s="56"/>
      <c r="E14" s="48" t="s">
        <v>86</v>
      </c>
      <c r="F14" s="48" t="s">
        <v>87</v>
      </c>
      <c r="G14" s="36" t="s">
        <v>88</v>
      </c>
      <c r="H14" s="37"/>
      <c r="I14" s="42" t="s">
        <v>32</v>
      </c>
      <c r="J14" s="28" cm="1">
        <f t="array" ref="J14">_xlfn.IFS(I14="Present",2,I14="Absent",0,I14="Late 15mins",1.75,I14="late 30mins",1.5,I14="late 45mins",1.25,I14="late 1 hour",1,I14="late 1.15mins",0.75,I14="late 1.30mins",0.5,I14="","")</f>
        <v>2</v>
      </c>
      <c r="K14" s="42" t="s">
        <v>32</v>
      </c>
      <c r="L14" s="7" cm="1">
        <f t="array" ref="L14">_xlfn.IFS(K14="Present",2,K14="Absent",0,K14="Late 15mins",1.75,K14="late 30mins",1.5,K14="late 45mins",1.25,K14="late 1 hour",1,K14="late 1.15mins",0.75,K14="late 1.30mins",0.5,K14="","")</f>
        <v>2</v>
      </c>
      <c r="M14" s="42" t="s">
        <v>32</v>
      </c>
      <c r="N14" s="7" cm="1">
        <f t="array" ref="N14">_xlfn.IFS(M14="Present",2,M14="Absent",0,M14="Late 15mins",1.75,M14="late 30mins",1.5,M14="late 45mins",1.25,M14="late 1 hour",1,M14="late 1.15mins",0.75,M14="late 1.30mins",0.5,M14="","")</f>
        <v>2</v>
      </c>
      <c r="O14" s="42" t="s">
        <v>32</v>
      </c>
      <c r="P14" s="7" cm="1">
        <f t="array" ref="P14">_xlfn.IFS(O14="Present",2,O14="Absent",0,O14="Late 15mins",1.75,O14="late 30mins",1.5,O14="late 45mins",1.25,O14="late 1 hour",1,O14="late 1.15mins",0.75,O14="late 1.30mins",0.5,O14="","")</f>
        <v>2</v>
      </c>
      <c r="Q14" s="8">
        <f t="shared" si="0"/>
        <v>8</v>
      </c>
      <c r="R14" s="38"/>
    </row>
    <row r="15" spans="1:26">
      <c r="A15" s="48" t="s">
        <v>89</v>
      </c>
      <c r="B15" s="17" t="s">
        <v>36</v>
      </c>
      <c r="C15" s="50">
        <v>8</v>
      </c>
      <c r="D15" s="56"/>
      <c r="E15" s="48" t="s">
        <v>90</v>
      </c>
      <c r="F15" s="48" t="s">
        <v>91</v>
      </c>
      <c r="G15" s="36"/>
      <c r="H15" s="37" t="s">
        <v>92</v>
      </c>
      <c r="I15" s="42" t="s">
        <v>32</v>
      </c>
      <c r="J15" s="28" cm="1">
        <f t="array" ref="J15">_xlfn.IFS(I15="Present",2,I15="Absent",0,I15="Late 15mins",1.75,I15="late 30mins",1.5,I15="late 45mins",1.25,I15="late 1 hour",1,I15="late 1.15mins",0.75,I15="late 1.30mins",0.5,I15="","")</f>
        <v>2</v>
      </c>
      <c r="K15" s="42" t="s">
        <v>32</v>
      </c>
      <c r="L15" s="7" cm="1">
        <f t="array" ref="L15">_xlfn.IFS(K15="Present",2,K15="Absent",0,K15="Late 15mins",1.75,K15="late 30mins",1.5,K15="late 45mins",1.25,K15="late 1 hour",1,K15="late 1.15mins",0.75,K15="late 1.30mins",0.5,K15="","")</f>
        <v>2</v>
      </c>
      <c r="M15" s="42" t="s">
        <v>32</v>
      </c>
      <c r="N15" s="7" cm="1">
        <f t="array" ref="N15">_xlfn.IFS(M15="Present",2,M15="Absent",0,M15="Late 15mins",1.75,M15="late 30mins",1.5,M15="late 45mins",1.25,M15="late 1 hour",1,M15="late 1.15mins",0.75,M15="late 1.30mins",0.5,M15="","")</f>
        <v>2</v>
      </c>
      <c r="O15" s="42" t="s">
        <v>32</v>
      </c>
      <c r="P15" s="7" cm="1">
        <f t="array" ref="P15">_xlfn.IFS(O15="Present",2,O15="Absent",0,O15="Late 15mins",1.75,O15="late 30mins",1.5,O15="late 45mins",1.25,O15="late 1 hour",1,O15="late 1.15mins",0.75,O15="late 1.30mins",0.5,O15="","")</f>
        <v>2</v>
      </c>
      <c r="Q15" s="8">
        <f t="shared" ref="Q15" si="1">SUM(J15,L15,N15,P15)</f>
        <v>8</v>
      </c>
      <c r="R15" s="38"/>
    </row>
    <row r="16" spans="1:26">
      <c r="A16" s="48" t="s">
        <v>93</v>
      </c>
      <c r="B16" s="17" t="s">
        <v>28</v>
      </c>
      <c r="C16" s="50"/>
      <c r="D16" s="56"/>
      <c r="E16" s="48" t="s">
        <v>94</v>
      </c>
      <c r="F16" s="48" t="s">
        <v>86</v>
      </c>
      <c r="G16" s="36"/>
      <c r="H16" s="37" t="s">
        <v>95</v>
      </c>
      <c r="I16" s="1" t="s">
        <v>32</v>
      </c>
      <c r="J16" s="28" cm="1">
        <f t="array" ref="J16">_xlfn.IFS(I16="Present",2,I16="Absent",0,I16="Late 15mins",1.75,I16="late 30mins",1.5,I16="late 45mins",1.25,I16="late 1 hour",1,I16="late 1.15mins",0.75,I16="late 1.30mins",0.5,I16="","")</f>
        <v>2</v>
      </c>
      <c r="K16" s="42" t="s">
        <v>32</v>
      </c>
      <c r="L16" s="7" cm="1">
        <f t="array" ref="L16">_xlfn.IFS(K16="Present",2,K16="Absent",0,K16="Late 15mins",1.75,K16="late 30mins",1.5,K16="late 45mins",1.25,K16="late 1 hour",1,K16="late 1.15mins",0.75,K16="late 1.30mins",0.5,K16="","")</f>
        <v>2</v>
      </c>
      <c r="M16" s="42" t="s">
        <v>32</v>
      </c>
      <c r="N16" s="7" cm="1">
        <f t="array" ref="N16">_xlfn.IFS(M16="Present",2,M16="Absent",0,M16="Late 15mins",1.75,M16="late 30mins",1.5,M16="late 45mins",1.25,M16="late 1 hour",1,M16="late 1.15mins",0.75,M16="late 1.30mins",0.5,M16="","")</f>
        <v>2</v>
      </c>
      <c r="O16" s="42" t="s">
        <v>32</v>
      </c>
      <c r="P16" s="7" cm="1">
        <f t="array" ref="P16">_xlfn.IFS(O16="Present",2,O16="Absent",0,O16="Late 15mins",1.75,O16="late 30mins",1.5,O16="late 45mins",1.25,O16="late 1 hour",1,O16="late 1.15mins",0.75,O16="late 1.30mins",0.5,O16="","")</f>
        <v>2</v>
      </c>
      <c r="Q16" s="8">
        <f t="shared" ref="Q16:Q18" si="2">SUM(J16,L16,N16,P16)</f>
        <v>8</v>
      </c>
      <c r="R16" s="38"/>
    </row>
    <row r="17" spans="1:18">
      <c r="A17" s="48" t="s">
        <v>96</v>
      </c>
      <c r="B17" s="17" t="s">
        <v>28</v>
      </c>
      <c r="C17" s="50"/>
      <c r="D17" s="56"/>
      <c r="E17" s="48" t="s">
        <v>97</v>
      </c>
      <c r="F17" s="48" t="s">
        <v>98</v>
      </c>
      <c r="G17" s="36"/>
      <c r="H17" s="37" t="s">
        <v>95</v>
      </c>
      <c r="I17" s="1" t="s">
        <v>32</v>
      </c>
      <c r="J17" s="28" cm="1">
        <f t="array" ref="J17">_xlfn.IFS(I17="Present",2,I17="Absent",0,I17="Late 15mins",1.75,I17="late 30mins",1.5,I17="late 45mins",1.25,I17="late 1 hour",1,I17="late 1.15mins",0.75,I17="late 1.30mins",0.5,I17="","")</f>
        <v>2</v>
      </c>
      <c r="K17" s="42" t="s">
        <v>32</v>
      </c>
      <c r="L17" s="7" cm="1">
        <f t="array" ref="L17">_xlfn.IFS(K17="Present",2,K17="Absent",0,K17="Late 15mins",1.75,K17="late 30mins",1.5,K17="late 45mins",1.25,K17="late 1 hour",1,K17="late 1.15mins",0.75,K17="late 1.30mins",0.5,K17="","")</f>
        <v>2</v>
      </c>
      <c r="M17" s="42" t="s">
        <v>32</v>
      </c>
      <c r="N17" s="7" cm="1">
        <f t="array" ref="N17">_xlfn.IFS(M17="Present",2,M17="Absent",0,M17="Late 15mins",1.75,M17="late 30mins",1.5,M17="late 45mins",1.25,M17="late 1 hour",1,M17="late 1.15mins",0.75,M17="late 1.30mins",0.5,M17="","")</f>
        <v>2</v>
      </c>
      <c r="O17" s="42" t="s">
        <v>32</v>
      </c>
      <c r="P17" s="7" cm="1">
        <f t="array" ref="P17">_xlfn.IFS(O17="Present",2,O17="Absent",0,O17="Late 15mins",1.75,O17="late 30mins",1.5,O17="late 45mins",1.25,O17="late 1 hour",1,O17="late 1.15mins",0.75,O17="late 1.30mins",0.5,O17="","")</f>
        <v>2</v>
      </c>
      <c r="Q17" s="8">
        <f t="shared" si="2"/>
        <v>8</v>
      </c>
      <c r="R17" s="38"/>
    </row>
    <row r="18" spans="1:18">
      <c r="A18" s="60" t="s">
        <v>99</v>
      </c>
      <c r="B18" s="2" t="s">
        <v>36</v>
      </c>
      <c r="C18" s="52"/>
      <c r="D18" s="59"/>
      <c r="E18" s="60" t="s">
        <v>100</v>
      </c>
      <c r="F18" s="60" t="s">
        <v>101</v>
      </c>
      <c r="G18" s="51"/>
      <c r="H18" s="69" t="s">
        <v>95</v>
      </c>
      <c r="I18" s="1" t="s">
        <v>32</v>
      </c>
      <c r="J18" s="28" cm="1">
        <f t="array" ref="J18">_xlfn.IFS(I18="Present",2,I18="Absent",0,I18="Late 15mins",1.75,I18="late 30mins",1.5,I18="late 45mins",1.25,I18="late 1 hour",1,I18="late 1.15mins",0.75,I18="late 1.30mins",0.5,I18="","")</f>
        <v>2</v>
      </c>
      <c r="K18" s="42" t="s">
        <v>32</v>
      </c>
      <c r="L18" s="28" cm="1">
        <f t="array" ref="L18">_xlfn.IFS(K18="Present",2,K18="Absent",0,K18="Late 15mins",1.75,K18="late 30mins",1.5,K18="late 45mins",1.25,K18="late 1 hour",1,K18="late 1.15mins",0.75,K18="late 1.30mins",0.5,K18="","")</f>
        <v>2</v>
      </c>
      <c r="M18" s="42" t="s">
        <v>32</v>
      </c>
      <c r="N18" s="28" cm="1">
        <f t="array" ref="N18">_xlfn.IFS(M18="Present",2,M18="Absent",0,M18="Late 15mins",1.75,M18="late 30mins",1.5,M18="late 45mins",1.25,M18="late 1 hour",1,M18="late 1.15mins",0.75,M18="late 1.30mins",0.5,M18="","")</f>
        <v>2</v>
      </c>
      <c r="O18" s="42" t="s">
        <v>32</v>
      </c>
      <c r="P18" s="28" cm="1">
        <f t="array" ref="P18">_xlfn.IFS(O18="Present",2,O18="Absent",0,O18="Late 15mins",1.75,O18="late 30mins",1.5,O18="late 45mins",1.25,O18="late 1 hour",1,O18="late 1.15mins",0.75,O18="late 1.30mins",0.5,O18="","")</f>
        <v>2</v>
      </c>
      <c r="Q18" s="43">
        <f t="shared" si="2"/>
        <v>8</v>
      </c>
      <c r="R18" s="41"/>
    </row>
    <row r="19" spans="1:18">
      <c r="A19" s="60" t="s">
        <v>102</v>
      </c>
      <c r="B19" s="2" t="s">
        <v>36</v>
      </c>
      <c r="C19" s="52"/>
      <c r="D19" s="59"/>
      <c r="E19" s="60" t="s">
        <v>103</v>
      </c>
      <c r="F19" s="60" t="s">
        <v>104</v>
      </c>
      <c r="G19" s="51"/>
      <c r="H19" s="69" t="s">
        <v>95</v>
      </c>
      <c r="I19" s="1" t="s">
        <v>32</v>
      </c>
      <c r="J19" s="28" cm="1">
        <f t="array" ref="J19">_xlfn.IFS(I19="Present",2,I19="Absent",0,I19="Late 15mins",1.75,I19="late 30mins",1.5,I19="late 45mins",1.25,I19="late 1 hour",1,I19="late 1.15mins",0.75,I19="late 1.30mins",0.5,I19="","")</f>
        <v>2</v>
      </c>
      <c r="K19" s="42" t="s">
        <v>32</v>
      </c>
      <c r="L19" s="7" cm="1">
        <f t="array" ref="L19">_xlfn.IFS(K19="Present",2,K19="Absent",0,K19="Late 15mins",1.75,K19="late 30mins",1.5,K19="late 45mins",1.25,K19="late 1 hour",1,K19="late 1.15mins",0.75,K19="late 1.30mins",0.5,K19="","")</f>
        <v>2</v>
      </c>
      <c r="M19" s="42" t="s">
        <v>32</v>
      </c>
      <c r="N19" s="7" cm="1">
        <f t="array" ref="N19">_xlfn.IFS(M19="Present",2,M19="Absent",0,M19="Late 15mins",1.75,M19="late 30mins",1.5,M19="late 45mins",1.25,M19="late 1 hour",1,M19="late 1.15mins",0.75,M19="late 1.30mins",0.5,M19="","")</f>
        <v>2</v>
      </c>
      <c r="O19" s="42" t="s">
        <v>32</v>
      </c>
      <c r="P19" s="7" cm="1">
        <f t="array" ref="P19">_xlfn.IFS(O19="Present",2,O19="Absent",0,O19="Late 15mins",1.75,O19="late 30mins",1.5,O19="late 45mins",1.25,O19="late 1 hour",1,O19="late 1.15mins",0.75,O19="late 1.30mins",0.5,O19="","")</f>
        <v>2</v>
      </c>
      <c r="Q19" s="8">
        <f t="shared" ref="Q19" si="3">SUM(J19,L19,N19,P19)</f>
        <v>8</v>
      </c>
      <c r="R19" s="38"/>
    </row>
    <row r="20" spans="1:18">
      <c r="A20" s="48" t="s">
        <v>105</v>
      </c>
      <c r="B20" s="17" t="s">
        <v>36</v>
      </c>
      <c r="C20" s="50"/>
      <c r="D20" s="56"/>
      <c r="E20" s="48" t="s">
        <v>106</v>
      </c>
      <c r="F20" s="48" t="s">
        <v>107</v>
      </c>
      <c r="G20" s="36"/>
      <c r="H20" s="37" t="s">
        <v>108</v>
      </c>
      <c r="I20" s="1" t="s">
        <v>32</v>
      </c>
      <c r="J20" s="28" cm="1">
        <f t="array" ref="J20">_xlfn.IFS(I20="Present",2,I20="Absent",0,I20="Late 15mins",1.75,I20="late 30mins",1.5,I20="late 45mins",1.25,I20="late 1 hour",1,I20="late 1.15mins",0.75,I20="late 1.30mins",0.5,I20="","")</f>
        <v>2</v>
      </c>
      <c r="K20" s="42" t="s">
        <v>32</v>
      </c>
      <c r="L20" s="7" cm="1">
        <f t="array" ref="L20">_xlfn.IFS(K20="Present",2,K20="Absent",0,K20="Late 15mins",1.75,K20="late 30mins",1.5,K20="late 45mins",1.25,K20="late 1 hour",1,K20="late 1.15mins",0.75,K20="late 1.30mins",0.5,K20="","")</f>
        <v>2</v>
      </c>
      <c r="M20" s="42" t="s">
        <v>32</v>
      </c>
      <c r="N20" s="7" cm="1">
        <f t="array" ref="N20">_xlfn.IFS(M20="Present",2,M20="Absent",0,M20="Late 15mins",1.75,M20="late 30mins",1.5,M20="late 45mins",1.25,M20="late 1 hour",1,M20="late 1.15mins",0.75,M20="late 1.30mins",0.5,M20="","")</f>
        <v>2</v>
      </c>
      <c r="O20" s="42" t="s">
        <v>32</v>
      </c>
      <c r="P20" s="7" cm="1">
        <f t="array" ref="P20">_xlfn.IFS(O20="Present",2,O20="Absent",0,O20="Late 15mins",1.75,O20="late 30mins",1.5,O20="late 45mins",1.25,O20="late 1 hour",1,O20="late 1.15mins",0.75,O20="late 1.30mins",0.5,O20="","")</f>
        <v>2</v>
      </c>
      <c r="Q20" s="8">
        <f t="shared" ref="Q20:Q21" si="4">SUM(J20,L20,N20,P20)</f>
        <v>8</v>
      </c>
      <c r="R20" s="38"/>
    </row>
    <row r="21" spans="1:18">
      <c r="A21" s="48" t="s">
        <v>109</v>
      </c>
      <c r="B21" s="17" t="s">
        <v>36</v>
      </c>
      <c r="C21" s="50"/>
      <c r="D21" s="56"/>
      <c r="E21" s="48" t="s">
        <v>110</v>
      </c>
      <c r="F21" s="48" t="s">
        <v>111</v>
      </c>
      <c r="G21" s="36"/>
      <c r="H21" s="37" t="s">
        <v>108</v>
      </c>
      <c r="I21" s="1" t="s">
        <v>32</v>
      </c>
      <c r="J21" s="28" cm="1">
        <f t="array" ref="J21">_xlfn.IFS(I21="Present",2,I21="Absent",0,I21="Late 15mins",1.75,I21="late 30mins",1.5,I21="late 45mins",1.25,I21="late 1 hour",1,I21="late 1.15mins",0.75,I21="late 1.30mins",0.5,I21="","")</f>
        <v>2</v>
      </c>
      <c r="K21" s="42" t="s">
        <v>32</v>
      </c>
      <c r="L21" s="7" cm="1">
        <f t="array" ref="L21">_xlfn.IFS(K21="Present",2,K21="Absent",0,K21="Late 15mins",1.75,K21="late 30mins",1.5,K21="late 45mins",1.25,K21="late 1 hour",1,K21="late 1.15mins",0.75,K21="late 1.30mins",0.5,K21="","")</f>
        <v>2</v>
      </c>
      <c r="M21" s="42" t="s">
        <v>32</v>
      </c>
      <c r="N21" s="7" cm="1">
        <f t="array" ref="N21">_xlfn.IFS(M21="Present",2,M21="Absent",0,M21="Late 15mins",1.75,M21="late 30mins",1.5,M21="late 45mins",1.25,M21="late 1 hour",1,M21="late 1.15mins",0.75,M21="late 1.30mins",0.5,M21="","")</f>
        <v>2</v>
      </c>
      <c r="O21" s="42" t="s">
        <v>32</v>
      </c>
      <c r="P21" s="7" cm="1">
        <f t="array" ref="P21">_xlfn.IFS(O21="Present",2,O21="Absent",0,O21="Late 15mins",1.75,O21="late 30mins",1.5,O21="late 45mins",1.25,O21="late 1 hour",1,O21="late 1.15mins",0.75,O21="late 1.30mins",0.5,O21="","")</f>
        <v>2</v>
      </c>
      <c r="Q21" s="8">
        <f t="shared" si="4"/>
        <v>8</v>
      </c>
      <c r="R21" s="38"/>
    </row>
    <row r="22" spans="1:18">
      <c r="A22" s="61"/>
      <c r="C22" s="62"/>
      <c r="D22" s="63"/>
      <c r="E22" s="61"/>
      <c r="F22" s="61"/>
      <c r="H22" s="64"/>
      <c r="I22" s="12"/>
      <c r="J22" s="65"/>
      <c r="K22" s="12"/>
      <c r="L22" s="65"/>
      <c r="M22" s="12"/>
      <c r="N22" s="65"/>
      <c r="O22" s="12"/>
      <c r="P22" s="65"/>
      <c r="Q22" s="66"/>
      <c r="R22" s="67"/>
    </row>
    <row r="23" spans="1:18">
      <c r="G23" s="3"/>
      <c r="H23" s="11"/>
      <c r="I23" s="12"/>
      <c r="K23" s="22" t="s">
        <v>112</v>
      </c>
      <c r="L23" s="5"/>
      <c r="M23" s="5"/>
      <c r="N23" s="5"/>
      <c r="O23" s="5"/>
      <c r="P23" s="23"/>
    </row>
    <row r="24" spans="1:18">
      <c r="A24" s="3"/>
      <c r="C24" s="9"/>
      <c r="D24" s="10"/>
      <c r="E24" s="3"/>
      <c r="F24" s="3"/>
      <c r="G24" s="3"/>
      <c r="H24" s="11"/>
      <c r="I24" s="12"/>
      <c r="K24" s="22" t="s">
        <v>113</v>
      </c>
      <c r="L24" s="5"/>
      <c r="M24" s="6"/>
      <c r="N24" s="5"/>
      <c r="O24" s="5"/>
      <c r="P24" s="23"/>
    </row>
    <row r="25" spans="1:18">
      <c r="A25" s="3"/>
      <c r="C25" s="9"/>
      <c r="D25" s="10"/>
      <c r="E25" s="3"/>
      <c r="F25" s="3"/>
      <c r="G25" s="3"/>
      <c r="H25" s="11"/>
      <c r="I25" s="12"/>
      <c r="K25" s="24"/>
      <c r="L25" s="6" t="s">
        <v>114</v>
      </c>
      <c r="M25" s="5"/>
      <c r="N25" s="5"/>
      <c r="O25" s="5"/>
      <c r="P25" s="23"/>
    </row>
    <row r="26" spans="1:18">
      <c r="A26" s="3"/>
      <c r="C26" s="9"/>
      <c r="D26" s="10"/>
      <c r="E26" s="3"/>
      <c r="F26" s="3"/>
      <c r="G26" s="3"/>
      <c r="H26" s="11"/>
      <c r="I26" s="12"/>
      <c r="K26" s="24"/>
      <c r="L26" s="5" t="s">
        <v>115</v>
      </c>
      <c r="M26" s="5"/>
      <c r="N26" s="5"/>
      <c r="O26" s="5"/>
      <c r="P26" s="23"/>
    </row>
    <row r="27" spans="1:18">
      <c r="A27" s="35"/>
      <c r="K27" s="24"/>
      <c r="L27" s="5" t="s">
        <v>116</v>
      </c>
      <c r="M27" s="5"/>
      <c r="N27" s="5"/>
      <c r="O27" s="5"/>
      <c r="P27" s="23"/>
    </row>
    <row r="28" spans="1:18">
      <c r="A28" s="35"/>
      <c r="K28" s="24"/>
      <c r="L28" s="5" t="s">
        <v>117</v>
      </c>
      <c r="M28" s="5"/>
      <c r="N28" s="5"/>
      <c r="O28" s="5"/>
      <c r="P28" s="23"/>
    </row>
    <row r="29" spans="1:18">
      <c r="A29" s="14"/>
      <c r="K29" s="25"/>
      <c r="L29" s="26" t="s">
        <v>118</v>
      </c>
      <c r="M29" s="26"/>
      <c r="N29" s="26"/>
      <c r="O29" s="26"/>
      <c r="P29" s="27"/>
    </row>
    <row r="30" spans="1:18">
      <c r="B30" s="73"/>
      <c r="C30" s="73"/>
      <c r="D30" s="74"/>
    </row>
    <row r="35" spans="6:6">
      <c r="F35" t="s">
        <v>119</v>
      </c>
    </row>
    <row r="52" spans="1:1">
      <c r="A52" s="14"/>
    </row>
    <row r="58" spans="1:1">
      <c r="A58" s="14"/>
    </row>
    <row r="75" spans="1:1">
      <c r="A75" s="14"/>
    </row>
    <row r="86" spans="1:1">
      <c r="A86" s="14"/>
    </row>
    <row r="87" spans="1:1">
      <c r="A87" s="14"/>
    </row>
    <row r="88" spans="1:1">
      <c r="A88" s="14"/>
    </row>
    <row r="99" spans="1:1">
      <c r="A99" s="14" t="s">
        <v>120</v>
      </c>
    </row>
  </sheetData>
  <mergeCells count="5">
    <mergeCell ref="A1:B1"/>
    <mergeCell ref="C1:E1"/>
    <mergeCell ref="F1:H1"/>
    <mergeCell ref="I1:O1"/>
    <mergeCell ref="Q1:R1"/>
  </mergeCells>
  <conditionalFormatting sqref="B24:B29 B31:B1048576 B1:B22">
    <cfRule type="cellIs" dxfId="75" priority="37" operator="equal">
      <formula>"AC"</formula>
    </cfRule>
    <cfRule type="cellIs" dxfId="74" priority="38" operator="equal">
      <formula>"AC"</formula>
    </cfRule>
  </conditionalFormatting>
  <conditionalFormatting sqref="M5 I22:I26 K22:K29 M22:M29 O22:O29">
    <cfRule type="containsText" dxfId="73" priority="41" operator="containsText" text="Absent">
      <formula>NOT(ISERROR(SEARCH("Absent",I5)))</formula>
    </cfRule>
    <cfRule type="containsText" dxfId="72" priority="42" operator="containsText" text="Present">
      <formula>NOT(ISERROR(SEARCH("Present",I5)))</formula>
    </cfRule>
    <cfRule type="containsText" dxfId="71" priority="43" operator="containsText" text="Late">
      <formula>NOT(ISERROR(SEARCH("Late",I5)))</formula>
    </cfRule>
  </conditionalFormatting>
  <conditionalFormatting sqref="Q3:Q22">
    <cfRule type="cellIs" dxfId="70" priority="39" operator="equal">
      <formula>0</formula>
    </cfRule>
    <cfRule type="cellIs" dxfId="69" priority="40" operator="greaterThan">
      <formula>0</formula>
    </cfRule>
  </conditionalFormatting>
  <conditionalFormatting sqref="A4">
    <cfRule type="duplicateValues" dxfId="68" priority="36"/>
  </conditionalFormatting>
  <conditionalFormatting sqref="A5">
    <cfRule type="duplicateValues" dxfId="67" priority="35"/>
  </conditionalFormatting>
  <conditionalFormatting sqref="A6">
    <cfRule type="duplicateValues" dxfId="66" priority="34"/>
  </conditionalFormatting>
  <conditionalFormatting sqref="E4">
    <cfRule type="duplicateValues" dxfId="65" priority="33"/>
  </conditionalFormatting>
  <conditionalFormatting sqref="A12:A14 A22">
    <cfRule type="duplicateValues" dxfId="64" priority="280"/>
  </conditionalFormatting>
  <conditionalFormatting sqref="B30">
    <cfRule type="duplicateValues" dxfId="63" priority="32"/>
  </conditionalFormatting>
  <conditionalFormatting sqref="A15:A21">
    <cfRule type="duplicateValues" dxfId="62" priority="31"/>
  </conditionalFormatting>
  <conditionalFormatting sqref="I3:I21">
    <cfRule type="containsText" dxfId="61" priority="28" operator="containsText" text="Absent">
      <formula>NOT(ISERROR(SEARCH("Absent",I3)))</formula>
    </cfRule>
    <cfRule type="containsText" dxfId="60" priority="29" operator="containsText" text="Present">
      <formula>NOT(ISERROR(SEARCH("Present",I3)))</formula>
    </cfRule>
    <cfRule type="containsText" dxfId="59" priority="30" operator="containsText" text="Late">
      <formula>NOT(ISERROR(SEARCH("Late",I3)))</formula>
    </cfRule>
  </conditionalFormatting>
  <conditionalFormatting sqref="K6">
    <cfRule type="containsText" dxfId="58" priority="25" operator="containsText" text="Absent">
      <formula>NOT(ISERROR(SEARCH("Absent",K6)))</formula>
    </cfRule>
    <cfRule type="containsText" dxfId="57" priority="26" operator="containsText" text="Present">
      <formula>NOT(ISERROR(SEARCH("Present",K6)))</formula>
    </cfRule>
    <cfRule type="containsText" dxfId="56" priority="27" operator="containsText" text="Late">
      <formula>NOT(ISERROR(SEARCH("Late",K6)))</formula>
    </cfRule>
  </conditionalFormatting>
  <conditionalFormatting sqref="M6">
    <cfRule type="containsText" dxfId="55" priority="22" operator="containsText" text="Absent">
      <formula>NOT(ISERROR(SEARCH("Absent",M6)))</formula>
    </cfRule>
    <cfRule type="containsText" dxfId="54" priority="23" operator="containsText" text="Present">
      <formula>NOT(ISERROR(SEARCH("Present",M6)))</formula>
    </cfRule>
    <cfRule type="containsText" dxfId="53" priority="24" operator="containsText" text="Late">
      <formula>NOT(ISERROR(SEARCH("Late",M6)))</formula>
    </cfRule>
  </conditionalFormatting>
  <conditionalFormatting sqref="O6">
    <cfRule type="containsText" dxfId="52" priority="19" operator="containsText" text="Absent">
      <formula>NOT(ISERROR(SEARCH("Absent",O6)))</formula>
    </cfRule>
    <cfRule type="containsText" dxfId="51" priority="20" operator="containsText" text="Present">
      <formula>NOT(ISERROR(SEARCH("Present",O6)))</formula>
    </cfRule>
    <cfRule type="containsText" dxfId="50" priority="21" operator="containsText" text="Late">
      <formula>NOT(ISERROR(SEARCH("Late",O6)))</formula>
    </cfRule>
  </conditionalFormatting>
  <conditionalFormatting sqref="K3:K5">
    <cfRule type="containsText" dxfId="49" priority="16" operator="containsText" text="Absent">
      <formula>NOT(ISERROR(SEARCH("Absent",K3)))</formula>
    </cfRule>
    <cfRule type="containsText" dxfId="48" priority="17" operator="containsText" text="Present">
      <formula>NOT(ISERROR(SEARCH("Present",K3)))</formula>
    </cfRule>
    <cfRule type="containsText" dxfId="47" priority="18" operator="containsText" text="Late">
      <formula>NOT(ISERROR(SEARCH("Late",K3)))</formula>
    </cfRule>
  </conditionalFormatting>
  <conditionalFormatting sqref="K7:K21">
    <cfRule type="containsText" dxfId="46" priority="13" operator="containsText" text="Absent">
      <formula>NOT(ISERROR(SEARCH("Absent",K7)))</formula>
    </cfRule>
    <cfRule type="containsText" dxfId="45" priority="14" operator="containsText" text="Present">
      <formula>NOT(ISERROR(SEARCH("Present",K7)))</formula>
    </cfRule>
    <cfRule type="containsText" dxfId="44" priority="15" operator="containsText" text="Late">
      <formula>NOT(ISERROR(SEARCH("Late",K7)))</formula>
    </cfRule>
  </conditionalFormatting>
  <conditionalFormatting sqref="M3:M4">
    <cfRule type="containsText" dxfId="43" priority="10" operator="containsText" text="Absent">
      <formula>NOT(ISERROR(SEARCH("Absent",M3)))</formula>
    </cfRule>
    <cfRule type="containsText" dxfId="42" priority="11" operator="containsText" text="Present">
      <formula>NOT(ISERROR(SEARCH("Present",M3)))</formula>
    </cfRule>
    <cfRule type="containsText" dxfId="41" priority="12" operator="containsText" text="Late">
      <formula>NOT(ISERROR(SEARCH("Late",M3)))</formula>
    </cfRule>
  </conditionalFormatting>
  <conditionalFormatting sqref="M7:M21">
    <cfRule type="containsText" dxfId="40" priority="7" operator="containsText" text="Absent">
      <formula>NOT(ISERROR(SEARCH("Absent",M7)))</formula>
    </cfRule>
    <cfRule type="containsText" dxfId="39" priority="8" operator="containsText" text="Present">
      <formula>NOT(ISERROR(SEARCH("Present",M7)))</formula>
    </cfRule>
    <cfRule type="containsText" dxfId="38" priority="9" operator="containsText" text="Late">
      <formula>NOT(ISERROR(SEARCH("Late",M7)))</formula>
    </cfRule>
  </conditionalFormatting>
  <conditionalFormatting sqref="O3:O5">
    <cfRule type="containsText" dxfId="37" priority="4" operator="containsText" text="Absent">
      <formula>NOT(ISERROR(SEARCH("Absent",O3)))</formula>
    </cfRule>
    <cfRule type="containsText" dxfId="36" priority="5" operator="containsText" text="Present">
      <formula>NOT(ISERROR(SEARCH("Present",O3)))</formula>
    </cfRule>
    <cfRule type="containsText" dxfId="35" priority="6" operator="containsText" text="Late">
      <formula>NOT(ISERROR(SEARCH("Late",O3)))</formula>
    </cfRule>
  </conditionalFormatting>
  <conditionalFormatting sqref="O7:O21">
    <cfRule type="containsText" dxfId="34" priority="1" operator="containsText" text="Absent">
      <formula>NOT(ISERROR(SEARCH("Absent",O7)))</formula>
    </cfRule>
    <cfRule type="containsText" dxfId="33" priority="2" operator="containsText" text="Present">
      <formula>NOT(ISERROR(SEARCH("Present",O7)))</formula>
    </cfRule>
    <cfRule type="containsText" dxfId="32" priority="3" operator="containsText" text="Late">
      <formula>NOT(ISERROR(SEARCH("Late",O7)))</formula>
    </cfRule>
  </conditionalFormatting>
  <dataValidations count="1">
    <dataValidation type="list" allowBlank="1" showInputMessage="1" showErrorMessage="1" sqref="K3:K29 I3:I26 M3:M29 O3:O29" xr:uid="{E4B41FE6-4831-4925-82FB-F2FC19EB36CD}">
      <formula1>"Present,Absent,Late 15mins,Late 30mins,Late 45mins,Late 1 hour,Late 1.15mins,Late 1.30mins"</formula1>
    </dataValidation>
  </dataValidation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A023F-C233-4748-B8FD-92C812660862}">
  <dimension ref="A1:Z99"/>
  <sheetViews>
    <sheetView tabSelected="1" workbookViewId="0">
      <selection activeCell="Q2" sqref="Q2"/>
    </sheetView>
  </sheetViews>
  <sheetFormatPr defaultRowHeight="15"/>
  <cols>
    <col min="1" max="1" width="12.85546875" bestFit="1" customWidth="1"/>
    <col min="5" max="5" width="29.28515625" bestFit="1" customWidth="1"/>
    <col min="6" max="6" width="27.28515625" bestFit="1" customWidth="1"/>
    <col min="7" max="7" width="11.7109375" customWidth="1"/>
    <col min="8" max="8" width="36.140625" bestFit="1" customWidth="1"/>
    <col min="12" max="12" width="10" customWidth="1"/>
    <col min="18" max="18" width="17.28515625" customWidth="1"/>
  </cols>
  <sheetData>
    <row r="1" spans="1:26" s="16" customFormat="1" ht="29.25" customHeight="1">
      <c r="A1" s="77" t="s">
        <v>121</v>
      </c>
      <c r="B1" s="77"/>
      <c r="C1" s="78" t="s">
        <v>122</v>
      </c>
      <c r="D1" s="78"/>
      <c r="E1" s="78"/>
      <c r="F1" s="79" t="s">
        <v>4</v>
      </c>
      <c r="G1" s="80"/>
      <c r="H1" s="81"/>
      <c r="I1" s="79" t="s">
        <v>5</v>
      </c>
      <c r="J1" s="80"/>
      <c r="K1" s="80"/>
      <c r="L1" s="80"/>
      <c r="M1" s="80"/>
      <c r="N1" s="80"/>
      <c r="O1" s="81"/>
      <c r="P1" s="39" t="s">
        <v>6</v>
      </c>
      <c r="Q1" s="82">
        <v>19</v>
      </c>
      <c r="R1" s="82"/>
    </row>
    <row r="2" spans="1:26" ht="91.5">
      <c r="A2" s="30" t="s">
        <v>7</v>
      </c>
      <c r="B2" s="30" t="s">
        <v>8</v>
      </c>
      <c r="C2" s="30" t="s">
        <v>9</v>
      </c>
      <c r="D2" s="30" t="s">
        <v>10</v>
      </c>
      <c r="E2" s="30" t="s">
        <v>11</v>
      </c>
      <c r="F2" s="30" t="s">
        <v>12</v>
      </c>
      <c r="G2" s="30" t="s">
        <v>13</v>
      </c>
      <c r="H2" s="29" t="s">
        <v>14</v>
      </c>
      <c r="I2" s="29" t="s">
        <v>15</v>
      </c>
      <c r="J2" s="31" t="s">
        <v>16</v>
      </c>
      <c r="K2" s="29" t="s">
        <v>17</v>
      </c>
      <c r="L2" s="31" t="s">
        <v>18</v>
      </c>
      <c r="M2" s="32" t="s">
        <v>19</v>
      </c>
      <c r="N2" s="33" t="s">
        <v>20</v>
      </c>
      <c r="O2" s="34" t="s">
        <v>21</v>
      </c>
      <c r="P2" s="33" t="s">
        <v>22</v>
      </c>
      <c r="Q2" s="46" t="s">
        <v>23</v>
      </c>
      <c r="R2" s="49" t="s">
        <v>24</v>
      </c>
      <c r="U2" t="s">
        <v>25</v>
      </c>
      <c r="V2" t="s">
        <v>26</v>
      </c>
    </row>
    <row r="3" spans="1:26">
      <c r="A3" s="20" t="s">
        <v>27</v>
      </c>
      <c r="B3" s="40" t="s">
        <v>28</v>
      </c>
      <c r="C3" s="19">
        <v>28</v>
      </c>
      <c r="D3" s="57"/>
      <c r="E3" s="20" t="s">
        <v>29</v>
      </c>
      <c r="F3" s="20" t="s">
        <v>30</v>
      </c>
      <c r="G3" s="20" t="s">
        <v>31</v>
      </c>
      <c r="H3" s="21"/>
      <c r="I3" s="42"/>
      <c r="J3" s="28" t="str" cm="1">
        <f t="array" ref="J3">_xlfn.IFS(I3="Present",2,I3="Absent",0,I3="Late 15mins",1.75,I3="late 30mins",1.5,I3="late 45mins",1.25,I3="late 1 hour",1,I3="late 1.15mins",0.75,I3="late 1.30mins",0.5,I3="","")</f>
        <v/>
      </c>
      <c r="K3" s="42"/>
      <c r="L3" s="28" t="str" cm="1">
        <f t="array" ref="L3">_xlfn.IFS(K3="Present",2,K3="Absent",0,K3="Late 15mins",1.75,K3="late 30mins",1.5,K3="late 45mins",1.25,K3="late 1 hour",1,K3="late 1.15mins",0.75,K3="late 1.30mins",0.5,K3="","")</f>
        <v/>
      </c>
      <c r="M3" s="42"/>
      <c r="N3" s="28" t="str" cm="1">
        <f t="array" ref="N3">_xlfn.IFS(M3="Present",2,M3="Absent",0,M3="Late 15mins",1.75,M3="late 30mins",1.5,M3="late 45mins",1.25,M3="late 1 hour",1,M3="late 1.15mins",0.75,M3="late 1.30mins",0.5,M3="","")</f>
        <v/>
      </c>
      <c r="O3" s="42"/>
      <c r="P3" s="28" t="str" cm="1">
        <f t="array" ref="P3">_xlfn.IFS(O3="Present",2,O3="Absent",0,O3="Late 15mins",1.75,O3="late 30mins",1.5,O3="late 45mins",1.25,O3="late 1 hour",1,O3="late 1.15mins",0.75,O3="late 1.30mins",0.5,O3="","")</f>
        <v/>
      </c>
      <c r="Q3" s="47">
        <f t="shared" ref="Q3:Q19" si="0">SUM(J3,L3,N3,P3)</f>
        <v>0</v>
      </c>
      <c r="R3" s="38"/>
      <c r="U3">
        <v>1</v>
      </c>
      <c r="V3" t="s">
        <v>33</v>
      </c>
      <c r="W3" t="s">
        <v>34</v>
      </c>
    </row>
    <row r="4" spans="1:26">
      <c r="A4" s="44" t="s">
        <v>35</v>
      </c>
      <c r="B4" s="2" t="s">
        <v>36</v>
      </c>
      <c r="C4" s="19">
        <v>17</v>
      </c>
      <c r="D4" s="57"/>
      <c r="E4" s="44" t="s">
        <v>37</v>
      </c>
      <c r="F4" s="54" t="s">
        <v>38</v>
      </c>
      <c r="G4" s="20" t="s">
        <v>39</v>
      </c>
      <c r="H4" s="21"/>
      <c r="I4" s="42"/>
      <c r="J4" s="28" t="str" cm="1">
        <f t="array" ref="J4">_xlfn.IFS(I4="Present",2,I4="Absent",0,I4="Late 15mins",1.75,I4="late 30mins",1.5,I4="late 45mins",1.25,I4="late 1 hour",1,I4="late 1.15mins",0.75,I4="late 1.30mins",0.5,I4="","")</f>
        <v/>
      </c>
      <c r="K4" s="42"/>
      <c r="L4" s="28" t="str" cm="1">
        <f t="array" ref="L4">_xlfn.IFS(K4="Present",2,K4="Absent",0,K4="Late 15mins",1.75,K4="late 30mins",1.5,K4="late 45mins",1.25,K4="late 1 hour",1,K4="late 1.15mins",0.75,K4="late 1.30mins",0.5,K4="","")</f>
        <v/>
      </c>
      <c r="M4" s="42"/>
      <c r="N4" s="28" t="str" cm="1">
        <f t="array" ref="N4">_xlfn.IFS(M4="Present",2,M4="Absent",0,M4="Late 15mins",1.75,M4="late 30mins",1.5,M4="late 45mins",1.25,M4="late 1 hour",1,M4="late 1.15mins",0.75,M4="late 1.30mins",0.5,M4="","")</f>
        <v/>
      </c>
      <c r="O4" s="42"/>
      <c r="P4" s="28" t="str" cm="1">
        <f t="array" ref="P4">_xlfn.IFS(O4="Present",2,O4="Absent",0,O4="Late 15mins",1.75,O4="late 30mins",1.5,O4="late 45mins",1.25,O4="late 1 hour",1,O4="late 1.15mins",0.75,O4="late 1.30mins",0.5,O4="","")</f>
        <v/>
      </c>
      <c r="Q4" s="47">
        <f t="shared" si="0"/>
        <v>0</v>
      </c>
      <c r="R4" s="38"/>
      <c r="U4">
        <v>7</v>
      </c>
      <c r="V4" t="s">
        <v>40</v>
      </c>
      <c r="W4" t="s">
        <v>41</v>
      </c>
      <c r="Z4" t="s">
        <v>42</v>
      </c>
    </row>
    <row r="5" spans="1:26">
      <c r="A5" s="45" t="s">
        <v>43</v>
      </c>
      <c r="B5" s="2" t="s">
        <v>36</v>
      </c>
      <c r="C5" s="4">
        <v>13</v>
      </c>
      <c r="D5" s="58"/>
      <c r="E5" s="45" t="s">
        <v>44</v>
      </c>
      <c r="F5" s="55" t="s">
        <v>45</v>
      </c>
      <c r="G5" s="15" t="s">
        <v>46</v>
      </c>
      <c r="H5" s="13"/>
      <c r="I5" s="42"/>
      <c r="J5" s="28" t="str" cm="1">
        <f t="array" ref="J5">_xlfn.IFS(I5="Present",2,I5="Absent",0,I5="Late 15mins",1.75,I5="late 30mins",1.5,I5="late 45mins",1.25,I5="late 1 hour",1,I5="late 1.15mins",0.75,I5="late 1.30mins",0.5,I5="","")</f>
        <v/>
      </c>
      <c r="K5" s="42"/>
      <c r="L5" s="28" t="str" cm="1">
        <f t="array" ref="L5">_xlfn.IFS(K5="Present",2,K5="Absent",0,K5="Late 15mins",1.75,K5="late 30mins",1.5,K5="late 45mins",1.25,K5="late 1 hour",1,K5="late 1.15mins",0.75,K5="late 1.30mins",0.5,K5="","")</f>
        <v/>
      </c>
      <c r="M5" s="1"/>
      <c r="N5" s="28" t="str" cm="1">
        <f t="array" ref="N5">_xlfn.IFS(M5="Present",2,M5="Absent",0,M5="Late 15mins",1.75,M5="late 30mins",1.5,M5="late 45mins",1.25,M5="late 1 hour",1,M5="late 1.15mins",0.75,M5="late 1.30mins",0.5,M5="","")</f>
        <v/>
      </c>
      <c r="O5" s="42"/>
      <c r="P5" s="28" t="str" cm="1">
        <f t="array" ref="P5">_xlfn.IFS(O5="Present",2,O5="Absent",0,O5="Late 15mins",1.75,O5="late 30mins",1.5,O5="late 45mins",1.25,O5="late 1 hour",1,O5="late 1.15mins",0.75,O5="late 1.30mins",0.5,O5="","")</f>
        <v/>
      </c>
      <c r="Q5" s="47">
        <f t="shared" si="0"/>
        <v>0</v>
      </c>
      <c r="R5" s="38" t="s">
        <v>48</v>
      </c>
      <c r="U5">
        <v>5</v>
      </c>
      <c r="V5" t="s">
        <v>49</v>
      </c>
      <c r="W5" t="s">
        <v>31</v>
      </c>
    </row>
    <row r="6" spans="1:26">
      <c r="A6" s="44" t="s">
        <v>50</v>
      </c>
      <c r="B6" s="40" t="s">
        <v>28</v>
      </c>
      <c r="C6" s="19">
        <v>11</v>
      </c>
      <c r="D6" s="57"/>
      <c r="E6" s="44" t="s">
        <v>51</v>
      </c>
      <c r="F6" s="54" t="s">
        <v>52</v>
      </c>
      <c r="G6" s="18" t="s">
        <v>34</v>
      </c>
      <c r="H6" s="75"/>
      <c r="I6" s="42"/>
      <c r="J6" s="28" t="str" cm="1">
        <f t="array" ref="J6">_xlfn.IFS(I6="Present",2,I6="Absent",0,I6="Late 15mins",1.75,I6="late 30mins",1.5,I6="late 45mins",1.25,I6="late 1 hour",1,I6="late 1.15mins",0.75,I6="late 1.30mins",0.5,I6="","")</f>
        <v/>
      </c>
      <c r="K6" s="42"/>
      <c r="L6" s="28" t="str" cm="1">
        <f t="array" ref="L6">_xlfn.IFS(K6="Present",2,K6="Absent",0,K6="Late 15mins",1.75,K6="late 30mins",1.5,K6="late 45mins",1.25,K6="late 1 hour",1,K6="late 1.15mins",0.75,K6="late 1.30mins",0.5,K6="","")</f>
        <v/>
      </c>
      <c r="M6" s="42"/>
      <c r="N6" s="28" t="str" cm="1">
        <f t="array" ref="N6">_xlfn.IFS(M6="Present",2,M6="Absent",0,M6="Late 15mins",1.75,M6="late 30mins",1.5,M6="late 45mins",1.25,M6="late 1 hour",1,M6="late 1.15mins",0.75,M6="late 1.30mins",0.5,M6="","")</f>
        <v/>
      </c>
      <c r="O6" s="42"/>
      <c r="P6" s="28" t="str" cm="1">
        <f t="array" ref="P6">_xlfn.IFS(O6="Present",2,O6="Absent",0,O6="Late 15mins",1.75,O6="late 30mins",1.5,O6="late 45mins",1.25,O6="late 1 hour",1,O6="late 1.15mins",0.75,O6="late 1.30mins",0.5,O6="","")</f>
        <v/>
      </c>
      <c r="Q6" s="47">
        <f t="shared" si="0"/>
        <v>0</v>
      </c>
      <c r="R6" s="41" t="s">
        <v>54</v>
      </c>
      <c r="T6" t="s">
        <v>55</v>
      </c>
      <c r="U6">
        <v>2</v>
      </c>
      <c r="V6" t="s">
        <v>39</v>
      </c>
      <c r="W6" t="s">
        <v>56</v>
      </c>
    </row>
    <row r="7" spans="1:26">
      <c r="A7" s="51" t="s">
        <v>57</v>
      </c>
      <c r="B7" s="2" t="s">
        <v>36</v>
      </c>
      <c r="C7" s="52">
        <v>9</v>
      </c>
      <c r="D7" s="59"/>
      <c r="E7" s="51" t="s">
        <v>58</v>
      </c>
      <c r="F7" s="51" t="s">
        <v>59</v>
      </c>
      <c r="G7" s="68" t="s">
        <v>60</v>
      </c>
      <c r="H7" s="37"/>
      <c r="I7" s="42"/>
      <c r="J7" s="28" t="str" cm="1">
        <f t="array" ref="J7">_xlfn.IFS(I7="Present",2,I7="Absent",0,I7="Late 15mins",1.75,I7="late 30mins",1.5,I7="late 45mins",1.25,I7="late 1 hour",1,I7="late 1.15mins",0.75,I7="late 1.30mins",0.5,I7="","")</f>
        <v/>
      </c>
      <c r="K7" s="42"/>
      <c r="L7" s="28" t="str" cm="1">
        <f t="array" ref="L7">_xlfn.IFS(K7="Present",2,K7="Absent",0,K7="Late 15mins",1.75,K7="late 30mins",1.5,K7="late 45mins",1.25,K7="late 1 hour",1,K7="late 1.15mins",0.75,K7="late 1.30mins",0.5,K7="","")</f>
        <v/>
      </c>
      <c r="M7" s="42"/>
      <c r="N7" s="28" t="str" cm="1">
        <f t="array" ref="N7">_xlfn.IFS(M7="Present",2,M7="Absent",0,M7="Late 15mins",1.75,M7="late 30mins",1.5,M7="late 45mins",1.25,M7="late 1 hour",1,M7="late 1.15mins",0.75,M7="late 1.30mins",0.5,M7="","")</f>
        <v/>
      </c>
      <c r="O7" s="42"/>
      <c r="P7" s="28" t="str" cm="1">
        <f t="array" ref="P7">_xlfn.IFS(O7="Present",2,O7="Absent",0,O7="Late 15mins",1.75,O7="late 30mins",1.5,O7="late 45mins",1.25,O7="late 1 hour",1,O7="late 1.15mins",0.75,O7="late 1.30mins",0.5,O7="","")</f>
        <v/>
      </c>
      <c r="Q7" s="47">
        <f t="shared" si="0"/>
        <v>0</v>
      </c>
      <c r="R7" s="41"/>
      <c r="U7">
        <v>10</v>
      </c>
      <c r="V7" t="s">
        <v>33</v>
      </c>
      <c r="W7" t="s">
        <v>34</v>
      </c>
    </row>
    <row r="8" spans="1:26">
      <c r="A8" s="20" t="s">
        <v>61</v>
      </c>
      <c r="B8" s="40" t="s">
        <v>28</v>
      </c>
      <c r="C8" s="19">
        <v>12</v>
      </c>
      <c r="D8" s="57"/>
      <c r="E8" s="20" t="s">
        <v>62</v>
      </c>
      <c r="F8" s="20" t="s">
        <v>63</v>
      </c>
      <c r="G8" s="20" t="s">
        <v>56</v>
      </c>
      <c r="H8" s="71"/>
      <c r="I8" s="42"/>
      <c r="J8" s="28" t="str" cm="1">
        <f t="array" ref="J8">_xlfn.IFS(I8="Present",2,I8="Absent",0,I8="Late 15mins",1.75,I8="late 30mins",1.5,I8="late 45mins",1.25,I8="late 1 hour",1,I8="late 1.15mins",0.75,I8="late 1.30mins",0.5,I8="","")</f>
        <v/>
      </c>
      <c r="K8" s="42"/>
      <c r="L8" s="28" t="str" cm="1">
        <f t="array" ref="L8">_xlfn.IFS(K8="Present",2,K8="Absent",0,K8="Late 15mins",1.75,K8="late 30mins",1.5,K8="late 45mins",1.25,K8="late 1 hour",1,K8="late 1.15mins",0.75,K8="late 1.30mins",0.5,K8="","")</f>
        <v/>
      </c>
      <c r="M8" s="42"/>
      <c r="N8" s="28" t="str" cm="1">
        <f t="array" ref="N8">_xlfn.IFS(M8="Present",2,M8="Absent",0,M8="Late 15mins",1.75,M8="late 30mins",1.5,M8="late 45mins",1.25,M8="late 1 hour",1,M8="late 1.15mins",0.75,M8="late 1.30mins",0.5,M8="","")</f>
        <v/>
      </c>
      <c r="O8" s="42"/>
      <c r="P8" s="28" t="str" cm="1">
        <f t="array" ref="P8">_xlfn.IFS(O8="Present",2,O8="Absent",0,O8="Late 15mins",1.75,O8="late 30mins",1.5,O8="late 45mins",1.25,O8="late 1 hour",1,O8="late 1.15mins",0.75,O8="late 1.30mins",0.5,O8="","")</f>
        <v/>
      </c>
      <c r="Q8" s="47">
        <f t="shared" si="0"/>
        <v>0</v>
      </c>
      <c r="R8" s="41" t="s">
        <v>64</v>
      </c>
      <c r="U8">
        <v>9</v>
      </c>
      <c r="V8" t="s">
        <v>40</v>
      </c>
      <c r="W8" t="s">
        <v>41</v>
      </c>
      <c r="Y8" t="s">
        <v>65</v>
      </c>
    </row>
    <row r="9" spans="1:26">
      <c r="A9" s="20" t="s">
        <v>66</v>
      </c>
      <c r="B9" s="2" t="s">
        <v>36</v>
      </c>
      <c r="C9" s="19">
        <v>11</v>
      </c>
      <c r="D9" s="57"/>
      <c r="E9" s="44" t="s">
        <v>67</v>
      </c>
      <c r="F9" s="54" t="s">
        <v>68</v>
      </c>
      <c r="G9" s="20" t="s">
        <v>49</v>
      </c>
      <c r="H9" s="21"/>
      <c r="I9" s="42"/>
      <c r="J9" s="28" t="str" cm="1">
        <f t="array" ref="J9">_xlfn.IFS(I9="Present",2,I9="Absent",0,I9="Late 15mins",1.75,I9="late 30mins",1.5,I9="late 45mins",1.25,I9="late 1 hour",1,I9="late 1.15mins",0.75,I9="late 1.30mins",0.5,I9="","")</f>
        <v/>
      </c>
      <c r="K9" s="42"/>
      <c r="L9" s="28" t="str" cm="1">
        <f t="array" ref="L9">_xlfn.IFS(K9="Present",2,K9="Absent",0,K9="Late 15mins",1.75,K9="late 30mins",1.5,K9="late 45mins",1.25,K9="late 1 hour",1,K9="late 1.15mins",0.75,K9="late 1.30mins",0.5,K9="","")</f>
        <v/>
      </c>
      <c r="M9" s="42"/>
      <c r="N9" s="28" t="str" cm="1">
        <f t="array" ref="N9">_xlfn.IFS(M9="Present",2,M9="Absent",0,M9="Late 15mins",1.75,M9="late 30mins",1.5,M9="late 45mins",1.25,M9="late 1 hour",1,M9="late 1.15mins",0.75,M9="late 1.30mins",0.5,M9="","")</f>
        <v/>
      </c>
      <c r="O9" s="42"/>
      <c r="P9" s="28" t="str" cm="1">
        <f t="array" ref="P9">_xlfn.IFS(O9="Present",2,O9="Absent",0,O9="Late 15mins",1.75,O9="late 30mins",1.5,O9="late 45mins",1.25,O9="late 1 hour",1,O9="late 1.15mins",0.75,O9="late 1.30mins",0.5,O9="","")</f>
        <v/>
      </c>
      <c r="Q9" s="47">
        <f t="shared" si="0"/>
        <v>0</v>
      </c>
      <c r="R9" s="70"/>
      <c r="U9">
        <v>4</v>
      </c>
      <c r="V9" t="s">
        <v>56</v>
      </c>
      <c r="W9" t="s">
        <v>69</v>
      </c>
    </row>
    <row r="10" spans="1:26">
      <c r="A10" s="36" t="s">
        <v>70</v>
      </c>
      <c r="B10" s="17" t="s">
        <v>36</v>
      </c>
      <c r="C10" s="50">
        <v>9</v>
      </c>
      <c r="D10" s="56"/>
      <c r="E10" s="36" t="s">
        <v>71</v>
      </c>
      <c r="F10" s="36" t="s">
        <v>72</v>
      </c>
      <c r="G10" s="36" t="s">
        <v>41</v>
      </c>
      <c r="H10" s="37"/>
      <c r="I10" s="42"/>
      <c r="J10" s="28" t="str" cm="1">
        <f t="array" ref="J10">_xlfn.IFS(I10="Present",2,I10="Absent",0,I10="Late 15mins",1.75,I10="late 30mins",1.5,I10="late 45mins",1.25,I10="late 1 hour",1,I10="late 1.15mins",0.75,I10="late 1.30mins",0.5,I10="","")</f>
        <v/>
      </c>
      <c r="K10" s="42"/>
      <c r="L10" s="7" t="str" cm="1">
        <f t="array" ref="L10">_xlfn.IFS(K10="Present",2,K10="Absent",0,K10="Late 15mins",1.75,K10="late 30mins",1.5,K10="late 45mins",1.25,K10="late 1 hour",1,K10="late 1.15mins",0.75,K10="late 1.30mins",0.5,K10="","")</f>
        <v/>
      </c>
      <c r="M10" s="42"/>
      <c r="N10" s="7" t="str" cm="1">
        <f t="array" ref="N10">_xlfn.IFS(M10="Present",2,M10="Absent",0,M10="Late 15mins",1.75,M10="late 30mins",1.5,M10="late 45mins",1.25,M10="late 1 hour",1,M10="late 1.15mins",0.75,M10="late 1.30mins",0.5,M10="","")</f>
        <v/>
      </c>
      <c r="O10" s="42"/>
      <c r="P10" s="7" t="str" cm="1">
        <f t="array" ref="P10">_xlfn.IFS(O10="Present",2,O10="Absent",0,O10="Late 15mins",1.75,O10="late 30mins",1.5,O10="late 45mins",1.25,O10="late 1 hour",1,O10="late 1.15mins",0.75,O10="late 1.30mins",0.5,O10="","")</f>
        <v/>
      </c>
      <c r="Q10" s="72">
        <f t="shared" si="0"/>
        <v>0</v>
      </c>
      <c r="R10" s="36"/>
      <c r="U10">
        <v>8</v>
      </c>
      <c r="V10" t="s">
        <v>46</v>
      </c>
      <c r="W10" t="s">
        <v>31</v>
      </c>
    </row>
    <row r="11" spans="1:26">
      <c r="A11" s="36" t="s">
        <v>73</v>
      </c>
      <c r="B11" s="17" t="s">
        <v>36</v>
      </c>
      <c r="C11" s="50">
        <v>7</v>
      </c>
      <c r="D11" s="56"/>
      <c r="E11" s="36" t="s">
        <v>74</v>
      </c>
      <c r="F11" s="36" t="s">
        <v>75</v>
      </c>
      <c r="G11" s="36" t="s">
        <v>33</v>
      </c>
      <c r="H11" s="37"/>
      <c r="I11" s="42"/>
      <c r="J11" s="28" t="str" cm="1">
        <f t="array" ref="J11">_xlfn.IFS(I11="Present",2,I11="Absent",0,I11="Late 15mins",1.75,I11="late 30mins",1.5,I11="late 45mins",1.25,I11="late 1 hour",1,I11="late 1.15mins",0.75,I11="late 1.30mins",0.5,I11="","")</f>
        <v/>
      </c>
      <c r="K11" s="42"/>
      <c r="L11" s="7" t="str" cm="1">
        <f t="array" ref="L11">_xlfn.IFS(K11="Present",2,K11="Absent",0,K11="Late 15mins",1.75,K11="late 30mins",1.5,K11="late 45mins",1.25,K11="late 1 hour",1,K11="late 1.15mins",0.75,K11="late 1.30mins",0.5,K11="","")</f>
        <v/>
      </c>
      <c r="M11" s="42"/>
      <c r="N11" s="7" t="str" cm="1">
        <f t="array" ref="N11">_xlfn.IFS(M11="Present",2,M11="Absent",0,M11="Late 15mins",1.75,M11="late 30mins",1.5,M11="late 45mins",1.25,M11="late 1 hour",1,M11="late 1.15mins",0.75,M11="late 1.30mins",0.5,M11="","")</f>
        <v/>
      </c>
      <c r="O11" s="42"/>
      <c r="P11" s="7" t="str" cm="1">
        <f t="array" ref="P11">_xlfn.IFS(O11="Present",2,O11="Absent",0,O11="Late 15mins",1.75,O11="late 30mins",1.5,O11="late 45mins",1.25,O11="late 1 hour",1,O11="late 1.15mins",0.75,O11="late 1.30mins",0.5,O11="","")</f>
        <v/>
      </c>
      <c r="Q11" s="72">
        <f t="shared" si="0"/>
        <v>0</v>
      </c>
      <c r="R11" s="38"/>
      <c r="U11">
        <v>6</v>
      </c>
      <c r="V11" t="s">
        <v>46</v>
      </c>
      <c r="W11" t="s">
        <v>69</v>
      </c>
    </row>
    <row r="12" spans="1:26">
      <c r="A12" s="48" t="s">
        <v>76</v>
      </c>
      <c r="B12" s="17" t="s">
        <v>36</v>
      </c>
      <c r="C12" s="50">
        <v>8</v>
      </c>
      <c r="D12" s="56"/>
      <c r="E12" s="48" t="s">
        <v>77</v>
      </c>
      <c r="F12" s="48" t="s">
        <v>78</v>
      </c>
      <c r="G12" s="36" t="s">
        <v>40</v>
      </c>
      <c r="H12" s="37"/>
      <c r="I12" s="42"/>
      <c r="J12" s="28" t="str" cm="1">
        <f t="array" ref="J12">_xlfn.IFS(I12="Present",2,I12="Absent",0,I12="Late 15mins",1.75,I12="late 30mins",1.5,I12="late 45mins",1.25,I12="late 1 hour",1,I12="late 1.15mins",0.75,I12="late 1.30mins",0.5,I12="","")</f>
        <v/>
      </c>
      <c r="K12" s="42"/>
      <c r="L12" s="7" t="str" cm="1">
        <f t="array" ref="L12">_xlfn.IFS(K12="Present",2,K12="Absent",0,K12="Late 15mins",1.75,K12="late 30mins",1.5,K12="late 45mins",1.25,K12="late 1 hour",1,K12="late 1.15mins",0.75,K12="late 1.30mins",0.5,K12="","")</f>
        <v/>
      </c>
      <c r="M12" s="42"/>
      <c r="N12" s="7" t="str" cm="1">
        <f t="array" ref="N12">_xlfn.IFS(M12="Present",2,M12="Absent",0,M12="Late 15mins",1.75,M12="late 30mins",1.5,M12="late 45mins",1.25,M12="late 1 hour",1,M12="late 1.15mins",0.75,M12="late 1.30mins",0.5,M12="","")</f>
        <v/>
      </c>
      <c r="O12" s="42"/>
      <c r="P12" s="7" t="str" cm="1">
        <f t="array" ref="P12">_xlfn.IFS(O12="Present",2,O12="Absent",0,O12="Late 15mins",1.75,O12="late 30mins",1.5,O12="late 45mins",1.25,O12="late 1 hour",1,O12="late 1.15mins",0.75,O12="late 1.30mins",0.5,O12="","")</f>
        <v/>
      </c>
      <c r="Q12" s="72">
        <f t="shared" si="0"/>
        <v>0</v>
      </c>
      <c r="R12" s="38" t="s">
        <v>79</v>
      </c>
      <c r="U12">
        <v>3</v>
      </c>
      <c r="V12" t="s">
        <v>39</v>
      </c>
      <c r="W12" t="s">
        <v>80</v>
      </c>
    </row>
    <row r="13" spans="1:26">
      <c r="A13" s="60" t="s">
        <v>81</v>
      </c>
      <c r="B13" s="2" t="s">
        <v>36</v>
      </c>
      <c r="C13" s="52">
        <v>3</v>
      </c>
      <c r="D13" s="59"/>
      <c r="E13" s="60" t="s">
        <v>82</v>
      </c>
      <c r="F13" s="60" t="s">
        <v>83</v>
      </c>
      <c r="G13" s="51" t="s">
        <v>84</v>
      </c>
      <c r="H13" s="69"/>
      <c r="I13" s="42"/>
      <c r="J13" s="28" t="str" cm="1">
        <f t="array" ref="J13">_xlfn.IFS(I13="Present",2,I13="Absent",0,I13="Late 15mins",1.75,I13="late 30mins",1.5,I13="late 45mins",1.25,I13="late 1 hour",1,I13="late 1.15mins",0.75,I13="late 1.30mins",0.5,I13="","")</f>
        <v/>
      </c>
      <c r="K13" s="42"/>
      <c r="L13" s="28" t="str" cm="1">
        <f t="array" ref="L13">_xlfn.IFS(K13="Present",2,K13="Absent",0,K13="Late 15mins",1.75,K13="late 30mins",1.5,K13="late 45mins",1.25,K13="late 1 hour",1,K13="late 1.15mins",0.75,K13="late 1.30mins",0.5,K13="","")</f>
        <v/>
      </c>
      <c r="M13" s="42"/>
      <c r="N13" s="28" t="str" cm="1">
        <f t="array" ref="N13">_xlfn.IFS(M13="Present",2,M13="Absent",0,M13="Late 15mins",1.75,M13="late 30mins",1.5,M13="late 45mins",1.25,M13="late 1 hour",1,M13="late 1.15mins",0.75,M13="late 1.30mins",0.5,M13="","")</f>
        <v/>
      </c>
      <c r="O13" s="42"/>
      <c r="P13" s="28" t="str" cm="1">
        <f t="array" ref="P13">_xlfn.IFS(O13="Present",2,O13="Absent",0,O13="Late 15mins",1.75,O13="late 30mins",1.5,O13="late 45mins",1.25,O13="late 1 hour",1,O13="late 1.15mins",0.75,O13="late 1.30mins",0.5,O13="","")</f>
        <v/>
      </c>
      <c r="Q13" s="53">
        <f t="shared" si="0"/>
        <v>0</v>
      </c>
      <c r="R13" s="41"/>
    </row>
    <row r="14" spans="1:26">
      <c r="A14" s="48" t="s">
        <v>85</v>
      </c>
      <c r="B14" s="17" t="s">
        <v>28</v>
      </c>
      <c r="C14" s="50">
        <v>3</v>
      </c>
      <c r="D14" s="56"/>
      <c r="E14" s="48" t="s">
        <v>86</v>
      </c>
      <c r="F14" s="48" t="s">
        <v>87</v>
      </c>
      <c r="G14" s="36" t="s">
        <v>88</v>
      </c>
      <c r="H14" s="37"/>
      <c r="I14" s="42"/>
      <c r="J14" s="28" t="str" cm="1">
        <f t="array" ref="J14">_xlfn.IFS(I14="Present",2,I14="Absent",0,I14="Late 15mins",1.75,I14="late 30mins",1.5,I14="late 45mins",1.25,I14="late 1 hour",1,I14="late 1.15mins",0.75,I14="late 1.30mins",0.5,I14="","")</f>
        <v/>
      </c>
      <c r="K14" s="42"/>
      <c r="L14" s="7" t="str" cm="1">
        <f t="array" ref="L14">_xlfn.IFS(K14="Present",2,K14="Absent",0,K14="Late 15mins",1.75,K14="late 30mins",1.5,K14="late 45mins",1.25,K14="late 1 hour",1,K14="late 1.15mins",0.75,K14="late 1.30mins",0.5,K14="","")</f>
        <v/>
      </c>
      <c r="M14" s="42"/>
      <c r="N14" s="7" t="str" cm="1">
        <f t="array" ref="N14">_xlfn.IFS(M14="Present",2,M14="Absent",0,M14="Late 15mins",1.75,M14="late 30mins",1.5,M14="late 45mins",1.25,M14="late 1 hour",1,M14="late 1.15mins",0.75,M14="late 1.30mins",0.5,M14="","")</f>
        <v/>
      </c>
      <c r="O14" s="42"/>
      <c r="P14" s="7" t="str" cm="1">
        <f t="array" ref="P14">_xlfn.IFS(O14="Present",2,O14="Absent",0,O14="Late 15mins",1.75,O14="late 30mins",1.5,O14="late 45mins",1.25,O14="late 1 hour",1,O14="late 1.15mins",0.75,O14="late 1.30mins",0.5,O14="","")</f>
        <v/>
      </c>
      <c r="Q14" s="8">
        <f t="shared" si="0"/>
        <v>0</v>
      </c>
      <c r="R14" s="38"/>
    </row>
    <row r="15" spans="1:26">
      <c r="A15" s="60" t="s">
        <v>89</v>
      </c>
      <c r="B15" s="2" t="s">
        <v>36</v>
      </c>
      <c r="C15" s="52">
        <v>9</v>
      </c>
      <c r="D15" s="59"/>
      <c r="E15" s="60" t="s">
        <v>90</v>
      </c>
      <c r="F15" s="60" t="s">
        <v>91</v>
      </c>
      <c r="G15" s="51" t="s">
        <v>123</v>
      </c>
      <c r="H15" s="69"/>
      <c r="I15" s="42"/>
      <c r="J15" s="28" t="str" cm="1">
        <f t="array" ref="J15">_xlfn.IFS(I15="Present",2,I15="Absent",0,I15="Late 15mins",1.75,I15="late 30mins",1.5,I15="late 45mins",1.25,I15="late 1 hour",1,I15="late 1.15mins",0.75,I15="late 1.30mins",0.5,I15="","")</f>
        <v/>
      </c>
      <c r="K15" s="42"/>
      <c r="L15" s="28" t="str" cm="1">
        <f t="array" ref="L15">_xlfn.IFS(K15="Present",2,K15="Absent",0,K15="Late 15mins",1.75,K15="late 30mins",1.5,K15="late 45mins",1.25,K15="late 1 hour",1,K15="late 1.15mins",0.75,K15="late 1.30mins",0.5,K15="","")</f>
        <v/>
      </c>
      <c r="M15" s="42"/>
      <c r="N15" s="28" t="str" cm="1">
        <f t="array" ref="N15">_xlfn.IFS(M15="Present",2,M15="Absent",0,M15="Late 15mins",1.75,M15="late 30mins",1.5,M15="late 45mins",1.25,M15="late 1 hour",1,M15="late 1.15mins",0.75,M15="late 1.30mins",0.5,M15="","")</f>
        <v/>
      </c>
      <c r="O15" s="42"/>
      <c r="P15" s="28" t="str" cm="1">
        <f t="array" ref="P15">_xlfn.IFS(O15="Present",2,O15="Absent",0,O15="Late 15mins",1.75,O15="late 30mins",1.5,O15="late 45mins",1.25,O15="late 1 hour",1,O15="late 1.15mins",0.75,O15="late 1.30mins",0.5,O15="","")</f>
        <v/>
      </c>
      <c r="Q15" s="43">
        <f t="shared" si="0"/>
        <v>0</v>
      </c>
      <c r="R15" s="41"/>
    </row>
    <row r="16" spans="1:26">
      <c r="A16" s="48" t="s">
        <v>93</v>
      </c>
      <c r="B16" s="17" t="s">
        <v>28</v>
      </c>
      <c r="C16" s="50">
        <v>1</v>
      </c>
      <c r="D16" s="56"/>
      <c r="E16" s="48" t="s">
        <v>94</v>
      </c>
      <c r="F16" s="48" t="s">
        <v>86</v>
      </c>
      <c r="G16" s="36" t="s">
        <v>124</v>
      </c>
      <c r="H16" s="37"/>
      <c r="I16" s="1"/>
      <c r="J16" s="7" t="str" cm="1">
        <f t="array" ref="J16">_xlfn.IFS(I16="Present",2,I16="Absent",0,I16="Late 15mins",1.75,I16="late 30mins",1.5,I16="late 45mins",1.25,I16="late 1 hour",1,I16="late 1.15mins",0.75,I16="late 1.30mins",0.5,I16="","")</f>
        <v/>
      </c>
      <c r="K16" s="1"/>
      <c r="L16" s="7" t="str" cm="1">
        <f t="array" ref="L16">_xlfn.IFS(K16="Present",2,K16="Absent",0,K16="Late 15mins",1.75,K16="late 30mins",1.5,K16="late 45mins",1.25,K16="late 1 hour",1,K16="late 1.15mins",0.75,K16="late 1.30mins",0.5,K16="","")</f>
        <v/>
      </c>
      <c r="M16" s="1"/>
      <c r="N16" s="7" t="str" cm="1">
        <f t="array" ref="N16">_xlfn.IFS(M16="Present",2,M16="Absent",0,M16="Late 15mins",1.75,M16="late 30mins",1.5,M16="late 45mins",1.25,M16="late 1 hour",1,M16="late 1.15mins",0.75,M16="late 1.30mins",0.5,M16="","")</f>
        <v/>
      </c>
      <c r="O16" s="1"/>
      <c r="P16" s="7" t="str" cm="1">
        <f t="array" ref="P16">_xlfn.IFS(O16="Present",2,O16="Absent",0,O16="Late 15mins",1.75,O16="late 30mins",1.5,O16="late 45mins",1.25,O16="late 1 hour",1,O16="late 1.15mins",0.75,O16="late 1.30mins",0.5,O16="","")</f>
        <v/>
      </c>
      <c r="Q16" s="8">
        <f t="shared" si="0"/>
        <v>0</v>
      </c>
      <c r="R16" s="38"/>
    </row>
    <row r="17" spans="1:18">
      <c r="A17" s="48" t="s">
        <v>96</v>
      </c>
      <c r="B17" s="17" t="s">
        <v>28</v>
      </c>
      <c r="C17" s="50">
        <v>1</v>
      </c>
      <c r="D17" s="56"/>
      <c r="E17" s="48" t="s">
        <v>97</v>
      </c>
      <c r="F17" s="48" t="s">
        <v>98</v>
      </c>
      <c r="G17" s="36" t="s">
        <v>97</v>
      </c>
      <c r="H17" s="37"/>
      <c r="I17" s="1"/>
      <c r="J17" s="7" t="str" cm="1">
        <f t="array" ref="J17">_xlfn.IFS(I17="Present",2,I17="Absent",0,I17="Late 15mins",1.75,I17="late 30mins",1.5,I17="late 45mins",1.25,I17="late 1 hour",1,I17="late 1.15mins",0.75,I17="late 1.30mins",0.5,I17="","")</f>
        <v/>
      </c>
      <c r="K17" s="1"/>
      <c r="L17" s="7" t="str" cm="1">
        <f t="array" ref="L17">_xlfn.IFS(K17="Present",2,K17="Absent",0,K17="Late 15mins",1.75,K17="late 30mins",1.5,K17="late 45mins",1.25,K17="late 1 hour",1,K17="late 1.15mins",0.75,K17="late 1.30mins",0.5,K17="","")</f>
        <v/>
      </c>
      <c r="M17" s="1"/>
      <c r="N17" s="7" t="str" cm="1">
        <f t="array" ref="N17">_xlfn.IFS(M17="Present",2,M17="Absent",0,M17="Late 15mins",1.75,M17="late 30mins",1.5,M17="late 45mins",1.25,M17="late 1 hour",1,M17="late 1.15mins",0.75,M17="late 1.30mins",0.5,M17="","")</f>
        <v/>
      </c>
      <c r="O17" s="1"/>
      <c r="P17" s="7" t="str" cm="1">
        <f t="array" ref="P17">_xlfn.IFS(O17="Present",2,O17="Absent",0,O17="Late 15mins",1.75,O17="late 30mins",1.5,O17="late 45mins",1.25,O17="late 1 hour",1,O17="late 1.15mins",0.75,O17="late 1.30mins",0.5,O17="","")</f>
        <v/>
      </c>
      <c r="Q17" s="8">
        <f t="shared" si="0"/>
        <v>0</v>
      </c>
      <c r="R17" s="38"/>
    </row>
    <row r="18" spans="1:18">
      <c r="A18" s="48" t="s">
        <v>99</v>
      </c>
      <c r="B18" s="17" t="s">
        <v>36</v>
      </c>
      <c r="C18" s="50">
        <v>1</v>
      </c>
      <c r="D18" s="56"/>
      <c r="E18" s="48" t="s">
        <v>100</v>
      </c>
      <c r="F18" s="48" t="s">
        <v>101</v>
      </c>
      <c r="G18" s="36" t="s">
        <v>100</v>
      </c>
      <c r="H18" s="37"/>
      <c r="I18" s="1"/>
      <c r="J18" s="7" t="str" cm="1">
        <f t="array" ref="J18">_xlfn.IFS(I18="Present",2,I18="Absent",0,I18="Late 15mins",1.75,I18="late 30mins",1.5,I18="late 45mins",1.25,I18="late 1 hour",1,I18="late 1.15mins",0.75,I18="late 1.30mins",0.5,I18="","")</f>
        <v/>
      </c>
      <c r="K18" s="1"/>
      <c r="L18" s="7" t="str" cm="1">
        <f t="array" ref="L18">_xlfn.IFS(K18="Present",2,K18="Absent",0,K18="Late 15mins",1.75,K18="late 30mins",1.5,K18="late 45mins",1.25,K18="late 1 hour",1,K18="late 1.15mins",0.75,K18="late 1.30mins",0.5,K18="","")</f>
        <v/>
      </c>
      <c r="M18" s="1"/>
      <c r="N18" s="7" t="str" cm="1">
        <f t="array" ref="N18">_xlfn.IFS(M18="Present",2,M18="Absent",0,M18="Late 15mins",1.75,M18="late 30mins",1.5,M18="late 45mins",1.25,M18="late 1 hour",1,M18="late 1.15mins",0.75,M18="late 1.30mins",0.5,M18="","")</f>
        <v/>
      </c>
      <c r="O18" s="1"/>
      <c r="P18" s="7" t="str" cm="1">
        <f t="array" ref="P18">_xlfn.IFS(O18="Present",2,O18="Absent",0,O18="Late 15mins",1.75,O18="late 30mins",1.5,O18="late 45mins",1.25,O18="late 1 hour",1,O18="late 1.15mins",0.75,O18="late 1.30mins",0.5,O18="","")</f>
        <v/>
      </c>
      <c r="Q18" s="8">
        <f t="shared" si="0"/>
        <v>0</v>
      </c>
      <c r="R18" s="38"/>
    </row>
    <row r="19" spans="1:18">
      <c r="A19" s="60" t="s">
        <v>102</v>
      </c>
      <c r="B19" s="2" t="s">
        <v>36</v>
      </c>
      <c r="C19" s="52">
        <v>1</v>
      </c>
      <c r="D19" s="59"/>
      <c r="E19" s="60" t="s">
        <v>103</v>
      </c>
      <c r="F19" s="60" t="s">
        <v>104</v>
      </c>
      <c r="G19" s="51" t="s">
        <v>125</v>
      </c>
      <c r="H19" s="69"/>
      <c r="I19" s="76"/>
      <c r="J19" s="28" t="str" cm="1">
        <f t="array" ref="J19">_xlfn.IFS(I19="Present",2,I19="Absent",0,I19="Late 15mins",1.75,I19="late 30mins",1.5,I19="late 45mins",1.25,I19="late 1 hour",1,I19="late 1.15mins",0.75,I19="late 1.30mins",0.5,I19="","")</f>
        <v/>
      </c>
      <c r="K19" s="76"/>
      <c r="L19" s="28" t="str" cm="1">
        <f t="array" ref="L19">_xlfn.IFS(K19="Present",2,K19="Absent",0,K19="Late 15mins",1.75,K19="late 30mins",1.5,K19="late 45mins",1.25,K19="late 1 hour",1,K19="late 1.15mins",0.75,K19="late 1.30mins",0.5,K19="","")</f>
        <v/>
      </c>
      <c r="M19" s="76"/>
      <c r="N19" s="28" t="str" cm="1">
        <f t="array" ref="N19">_xlfn.IFS(M19="Present",2,M19="Absent",0,M19="Late 15mins",1.75,M19="late 30mins",1.5,M19="late 45mins",1.25,M19="late 1 hour",1,M19="late 1.15mins",0.75,M19="late 1.30mins",0.5,M19="","")</f>
        <v/>
      </c>
      <c r="O19" s="76"/>
      <c r="P19" s="28" t="str" cm="1">
        <f t="array" ref="P19">_xlfn.IFS(O19="Present",2,O19="Absent",0,O19="Late 15mins",1.75,O19="late 30mins",1.5,O19="late 45mins",1.25,O19="late 1 hour",1,O19="late 1.15mins",0.75,O19="late 1.30mins",0.5,O19="","")</f>
        <v/>
      </c>
      <c r="Q19" s="43">
        <f t="shared" si="0"/>
        <v>0</v>
      </c>
      <c r="R19" s="41"/>
    </row>
    <row r="20" spans="1:18">
      <c r="A20" s="48" t="s">
        <v>109</v>
      </c>
      <c r="B20" s="17" t="s">
        <v>36</v>
      </c>
      <c r="C20" s="50"/>
      <c r="D20" s="56"/>
      <c r="E20" s="48" t="s">
        <v>110</v>
      </c>
      <c r="F20" s="48" t="s">
        <v>126</v>
      </c>
      <c r="G20" s="36"/>
      <c r="H20" s="37" t="s">
        <v>108</v>
      </c>
      <c r="I20" s="1"/>
      <c r="J20" s="7" t="str" cm="1">
        <f t="array" ref="J20">_xlfn.IFS(I20="Present",2,I20="Absent",0,I20="Late 15mins",1.75,I20="late 30mins",1.5,I20="late 45mins",1.25,I20="late 1 hour",1,I20="late 1.15mins",0.75,I20="late 1.30mins",0.5,I20="","")</f>
        <v/>
      </c>
      <c r="K20" s="1"/>
      <c r="L20" s="7" t="str" cm="1">
        <f t="array" ref="L20">_xlfn.IFS(K20="Present",2,K20="Absent",0,K20="Late 15mins",1.75,K20="late 30mins",1.5,K20="late 45mins",1.25,K20="late 1 hour",1,K20="late 1.15mins",0.75,K20="late 1.30mins",0.5,K20="","")</f>
        <v/>
      </c>
      <c r="M20" s="1"/>
      <c r="N20" s="7" t="str" cm="1">
        <f t="array" ref="N20">_xlfn.IFS(M20="Present",2,M20="Absent",0,M20="Late 15mins",1.75,M20="late 30mins",1.5,M20="late 45mins",1.25,M20="late 1 hour",1,M20="late 1.15mins",0.75,M20="late 1.30mins",0.5,M20="","")</f>
        <v/>
      </c>
      <c r="O20" s="1"/>
      <c r="P20" s="7" t="str" cm="1">
        <f t="array" ref="P20">_xlfn.IFS(O20="Present",2,O20="Absent",0,O20="Late 15mins",1.75,O20="late 30mins",1.5,O20="late 45mins",1.25,O20="late 1 hour",1,O20="late 1.15mins",0.75,O20="late 1.30mins",0.5,O20="","")</f>
        <v/>
      </c>
      <c r="Q20" s="8">
        <f t="shared" ref="Q20" si="1">SUM(J20,L20,N20,P20)</f>
        <v>0</v>
      </c>
      <c r="R20" s="38"/>
    </row>
    <row r="21" spans="1:18">
      <c r="A21" s="48" t="s">
        <v>127</v>
      </c>
      <c r="B21" s="17" t="s">
        <v>28</v>
      </c>
      <c r="C21" s="50"/>
      <c r="D21" s="56"/>
      <c r="E21" s="48" t="s">
        <v>128</v>
      </c>
      <c r="F21" s="48" t="s">
        <v>129</v>
      </c>
      <c r="G21" s="36"/>
      <c r="H21" s="37" t="s">
        <v>108</v>
      </c>
      <c r="I21" s="1"/>
      <c r="J21" s="7" t="str" cm="1">
        <f t="array" ref="J21">_xlfn.IFS(I21="Present",2,I21="Absent",0,I21="Late 15mins",1.75,I21="late 30mins",1.5,I21="late 45mins",1.25,I21="late 1 hour",1,I21="late 1.15mins",0.75,I21="late 1.30mins",0.5,I21="","")</f>
        <v/>
      </c>
      <c r="K21" s="1"/>
      <c r="L21" s="7" t="str" cm="1">
        <f t="array" ref="L21">_xlfn.IFS(K21="Present",2,K21="Absent",0,K21="Late 15mins",1.75,K21="late 30mins",1.5,K21="late 45mins",1.25,K21="late 1 hour",1,K21="late 1.15mins",0.75,K21="late 1.30mins",0.5,K21="","")</f>
        <v/>
      </c>
      <c r="M21" s="1"/>
      <c r="N21" s="7" t="str" cm="1">
        <f t="array" ref="N21">_xlfn.IFS(M21="Present",2,M21="Absent",0,M21="Late 15mins",1.75,M21="late 30mins",1.5,M21="late 45mins",1.25,M21="late 1 hour",1,M21="late 1.15mins",0.75,M21="late 1.30mins",0.5,M21="","")</f>
        <v/>
      </c>
      <c r="O21" s="1"/>
      <c r="P21" s="7" t="str" cm="1">
        <f t="array" ref="P21">_xlfn.IFS(O21="Present",2,O21="Absent",0,O21="Late 15mins",1.75,O21="late 30mins",1.5,O21="late 45mins",1.25,O21="late 1 hour",1,O21="late 1.15mins",0.75,O21="late 1.30mins",0.5,O21="","")</f>
        <v/>
      </c>
      <c r="Q21" s="8">
        <f t="shared" ref="Q21" si="2">SUM(J21,L21,N21,P21)</f>
        <v>0</v>
      </c>
      <c r="R21" s="38"/>
    </row>
    <row r="22" spans="1:18">
      <c r="A22" s="61"/>
      <c r="C22" s="62"/>
      <c r="D22" s="63"/>
      <c r="E22" s="61"/>
      <c r="F22" s="61"/>
      <c r="H22" s="64"/>
      <c r="I22" s="12"/>
      <c r="J22" s="65"/>
      <c r="K22" s="12"/>
      <c r="L22" s="65"/>
      <c r="M22" s="12"/>
      <c r="N22" s="65"/>
      <c r="O22" s="12"/>
      <c r="P22" s="65"/>
      <c r="Q22" s="66"/>
      <c r="R22" s="67"/>
    </row>
    <row r="23" spans="1:18">
      <c r="G23" s="3"/>
      <c r="H23" s="11"/>
      <c r="I23" s="12"/>
      <c r="K23" s="22" t="s">
        <v>112</v>
      </c>
      <c r="L23" s="5"/>
      <c r="M23" s="5"/>
      <c r="N23" s="5"/>
      <c r="O23" s="5"/>
      <c r="P23" s="23"/>
    </row>
    <row r="24" spans="1:18">
      <c r="A24" s="3"/>
      <c r="C24" s="9"/>
      <c r="D24" s="10"/>
      <c r="E24" s="3"/>
      <c r="F24" s="3"/>
      <c r="G24" s="3"/>
      <c r="H24" s="11"/>
      <c r="I24" s="12"/>
      <c r="K24" s="22" t="s">
        <v>113</v>
      </c>
      <c r="L24" s="5"/>
      <c r="M24" s="6"/>
      <c r="N24" s="5"/>
      <c r="O24" s="5"/>
      <c r="P24" s="23"/>
    </row>
    <row r="25" spans="1:18">
      <c r="A25" s="3"/>
      <c r="C25" s="9"/>
      <c r="D25" s="10"/>
      <c r="E25" s="3"/>
      <c r="F25" s="3"/>
      <c r="G25" s="3"/>
      <c r="H25" s="11"/>
      <c r="I25" s="12"/>
      <c r="K25" s="24"/>
      <c r="L25" s="6" t="s">
        <v>114</v>
      </c>
      <c r="M25" s="5"/>
      <c r="N25" s="5"/>
      <c r="O25" s="5"/>
      <c r="P25" s="23"/>
    </row>
    <row r="26" spans="1:18">
      <c r="A26" s="3"/>
      <c r="C26" s="9"/>
      <c r="D26" s="10"/>
      <c r="E26" s="3"/>
      <c r="F26" s="3"/>
      <c r="G26" s="3"/>
      <c r="H26" s="11"/>
      <c r="I26" s="12"/>
      <c r="K26" s="24"/>
      <c r="L26" s="5" t="s">
        <v>115</v>
      </c>
      <c r="M26" s="5"/>
      <c r="N26" s="5"/>
      <c r="O26" s="5"/>
      <c r="P26" s="23"/>
    </row>
    <row r="27" spans="1:18">
      <c r="A27" s="35"/>
      <c r="K27" s="24"/>
      <c r="L27" s="5" t="s">
        <v>116</v>
      </c>
      <c r="M27" s="5"/>
      <c r="N27" s="5"/>
      <c r="O27" s="5"/>
      <c r="P27" s="23"/>
    </row>
    <row r="28" spans="1:18">
      <c r="A28" s="35"/>
      <c r="K28" s="24"/>
      <c r="L28" s="5" t="s">
        <v>117</v>
      </c>
      <c r="M28" s="5"/>
      <c r="N28" s="5"/>
      <c r="O28" s="5"/>
      <c r="P28" s="23"/>
    </row>
    <row r="29" spans="1:18">
      <c r="A29" s="14"/>
      <c r="K29" s="25"/>
      <c r="L29" s="26" t="s">
        <v>118</v>
      </c>
      <c r="M29" s="26"/>
      <c r="N29" s="26"/>
      <c r="O29" s="26"/>
      <c r="P29" s="27"/>
    </row>
    <row r="30" spans="1:18">
      <c r="B30" s="73"/>
      <c r="C30" s="73"/>
      <c r="D30" s="74"/>
    </row>
    <row r="35" spans="6:6">
      <c r="F35" t="s">
        <v>119</v>
      </c>
    </row>
    <row r="52" spans="1:1">
      <c r="A52" s="14"/>
    </row>
    <row r="58" spans="1:1">
      <c r="A58" s="14"/>
    </row>
    <row r="75" spans="1:1">
      <c r="A75" s="14"/>
    </row>
    <row r="86" spans="1:1">
      <c r="A86" s="14"/>
    </row>
    <row r="87" spans="1:1">
      <c r="A87" s="14"/>
    </row>
    <row r="88" spans="1:1">
      <c r="A88" s="14"/>
    </row>
    <row r="99" spans="1:1">
      <c r="A99" s="14" t="s">
        <v>120</v>
      </c>
    </row>
  </sheetData>
  <mergeCells count="5">
    <mergeCell ref="A1:B1"/>
    <mergeCell ref="C1:E1"/>
    <mergeCell ref="F1:H1"/>
    <mergeCell ref="I1:O1"/>
    <mergeCell ref="Q1:R1"/>
  </mergeCells>
  <conditionalFormatting sqref="B24:B29 B31:B1048576 B1:B22">
    <cfRule type="cellIs" dxfId="31" priority="37" operator="equal">
      <formula>"AC"</formula>
    </cfRule>
    <cfRule type="cellIs" dxfId="30" priority="38" operator="equal">
      <formula>"AC"</formula>
    </cfRule>
  </conditionalFormatting>
  <conditionalFormatting sqref="M5 I3:I26 K7:K29 M7:M29 O7:O29">
    <cfRule type="containsText" dxfId="29" priority="41" operator="containsText" text="Absent">
      <formula>NOT(ISERROR(SEARCH("Absent",I3)))</formula>
    </cfRule>
    <cfRule type="containsText" dxfId="28" priority="42" operator="containsText" text="Present">
      <formula>NOT(ISERROR(SEARCH("Present",I3)))</formula>
    </cfRule>
    <cfRule type="containsText" dxfId="27" priority="43" operator="containsText" text="Late">
      <formula>NOT(ISERROR(SEARCH("Late",I3)))</formula>
    </cfRule>
  </conditionalFormatting>
  <conditionalFormatting sqref="Q3:Q22">
    <cfRule type="cellIs" dxfId="26" priority="39" operator="equal">
      <formula>0</formula>
    </cfRule>
    <cfRule type="cellIs" dxfId="25" priority="40" operator="greaterThan">
      <formula>0</formula>
    </cfRule>
  </conditionalFormatting>
  <conditionalFormatting sqref="A4">
    <cfRule type="duplicateValues" dxfId="24" priority="36"/>
  </conditionalFormatting>
  <conditionalFormatting sqref="A5">
    <cfRule type="duplicateValues" dxfId="23" priority="35"/>
  </conditionalFormatting>
  <conditionalFormatting sqref="A6">
    <cfRule type="duplicateValues" dxfId="22" priority="34"/>
  </conditionalFormatting>
  <conditionalFormatting sqref="E4">
    <cfRule type="duplicateValues" dxfId="21" priority="33"/>
  </conditionalFormatting>
  <conditionalFormatting sqref="A22 A12:A14">
    <cfRule type="duplicateValues" dxfId="20" priority="44"/>
  </conditionalFormatting>
  <conditionalFormatting sqref="B30">
    <cfRule type="duplicateValues" dxfId="19" priority="32"/>
  </conditionalFormatting>
  <conditionalFormatting sqref="K6">
    <cfRule type="containsText" dxfId="18" priority="25" operator="containsText" text="Absent">
      <formula>NOT(ISERROR(SEARCH("Absent",K6)))</formula>
    </cfRule>
    <cfRule type="containsText" dxfId="17" priority="26" operator="containsText" text="Present">
      <formula>NOT(ISERROR(SEARCH("Present",K6)))</formula>
    </cfRule>
    <cfRule type="containsText" dxfId="16" priority="27" operator="containsText" text="Late">
      <formula>NOT(ISERROR(SEARCH("Late",K6)))</formula>
    </cfRule>
  </conditionalFormatting>
  <conditionalFormatting sqref="M6">
    <cfRule type="containsText" dxfId="15" priority="22" operator="containsText" text="Absent">
      <formula>NOT(ISERROR(SEARCH("Absent",M6)))</formula>
    </cfRule>
    <cfRule type="containsText" dxfId="14" priority="23" operator="containsText" text="Present">
      <formula>NOT(ISERROR(SEARCH("Present",M6)))</formula>
    </cfRule>
    <cfRule type="containsText" dxfId="13" priority="24" operator="containsText" text="Late">
      <formula>NOT(ISERROR(SEARCH("Late",M6)))</formula>
    </cfRule>
  </conditionalFormatting>
  <conditionalFormatting sqref="O6">
    <cfRule type="containsText" dxfId="12" priority="19" operator="containsText" text="Absent">
      <formula>NOT(ISERROR(SEARCH("Absent",O6)))</formula>
    </cfRule>
    <cfRule type="containsText" dxfId="11" priority="20" operator="containsText" text="Present">
      <formula>NOT(ISERROR(SEARCH("Present",O6)))</formula>
    </cfRule>
    <cfRule type="containsText" dxfId="10" priority="21" operator="containsText" text="Late">
      <formula>NOT(ISERROR(SEARCH("Late",O6)))</formula>
    </cfRule>
  </conditionalFormatting>
  <conditionalFormatting sqref="K3:K5">
    <cfRule type="containsText" dxfId="9" priority="16" operator="containsText" text="Absent">
      <formula>NOT(ISERROR(SEARCH("Absent",K3)))</formula>
    </cfRule>
    <cfRule type="containsText" dxfId="8" priority="17" operator="containsText" text="Present">
      <formula>NOT(ISERROR(SEARCH("Present",K3)))</formula>
    </cfRule>
    <cfRule type="containsText" dxfId="7" priority="18" operator="containsText" text="Late">
      <formula>NOT(ISERROR(SEARCH("Late",K3)))</formula>
    </cfRule>
  </conditionalFormatting>
  <conditionalFormatting sqref="M3:M4">
    <cfRule type="containsText" dxfId="6" priority="10" operator="containsText" text="Absent">
      <formula>NOT(ISERROR(SEARCH("Absent",M3)))</formula>
    </cfRule>
    <cfRule type="containsText" dxfId="5" priority="11" operator="containsText" text="Present">
      <formula>NOT(ISERROR(SEARCH("Present",M3)))</formula>
    </cfRule>
    <cfRule type="containsText" dxfId="4" priority="12" operator="containsText" text="Late">
      <formula>NOT(ISERROR(SEARCH("Late",M3)))</formula>
    </cfRule>
  </conditionalFormatting>
  <conditionalFormatting sqref="O3:O5">
    <cfRule type="containsText" dxfId="3" priority="4" operator="containsText" text="Absent">
      <formula>NOT(ISERROR(SEARCH("Absent",O3)))</formula>
    </cfRule>
    <cfRule type="containsText" dxfId="2" priority="5" operator="containsText" text="Present">
      <formula>NOT(ISERROR(SEARCH("Present",O3)))</formula>
    </cfRule>
    <cfRule type="containsText" dxfId="1" priority="6" operator="containsText" text="Late">
      <formula>NOT(ISERROR(SEARCH("Late",O3)))</formula>
    </cfRule>
  </conditionalFormatting>
  <conditionalFormatting sqref="A15:A21">
    <cfRule type="duplicateValues" dxfId="0" priority="290"/>
  </conditionalFormatting>
  <dataValidations count="1">
    <dataValidation type="list" allowBlank="1" showInputMessage="1" showErrorMessage="1" sqref="K3:K29 I3:I26 M3:M29 O3:O29" xr:uid="{E22A4043-2D72-4C30-8950-ECC5CE4DC1EA}">
      <formula1>"Present,Absent,Late 15mins,Late 30mins,Late 45mins,Late 1 hour,Late 1.15mins,Late 1.30mins"</formula1>
    </dataValidation>
  </dataValidations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afefb0c-0a1a-4faf-a7a3-3ea064ab936b">
      <UserInfo>
        <DisplayName>Yubin Yang</DisplayName>
        <AccountId>114</AccountId>
        <AccountType/>
      </UserInfo>
      <UserInfo>
        <DisplayName>Michael Michael</DisplayName>
        <AccountId>250</AccountId>
        <AccountType/>
      </UserInfo>
      <UserInfo>
        <DisplayName>Monica Singh Shekawat</DisplayName>
        <AccountId>119</AccountId>
        <AccountType/>
      </UserInfo>
      <UserInfo>
        <DisplayName>Paola Kollias</DisplayName>
        <AccountId>97</AccountId>
        <AccountType/>
      </UserInfo>
      <UserInfo>
        <DisplayName>Zoran Mladenovik</DisplayName>
        <AccountId>98</AccountId>
        <AccountType/>
      </UserInfo>
      <UserInfo>
        <DisplayName>Adrian White</DisplayName>
        <AccountId>360</AccountId>
        <AccountType/>
      </UserInfo>
      <UserInfo>
        <DisplayName>Abbas Shaik</DisplayName>
        <AccountId>330</AccountId>
        <AccountType/>
      </UserInfo>
      <UserInfo>
        <DisplayName>Despina Drakoulis</DisplayName>
        <AccountId>491</AccountId>
        <AccountType/>
      </UserInfo>
      <UserInfo>
        <DisplayName>Stephen Fennel</DisplayName>
        <AccountId>518</AccountId>
        <AccountType/>
      </UserInfo>
      <UserInfo>
        <DisplayName>Asif Sayed</DisplayName>
        <AccountId>93</AccountId>
        <AccountType/>
      </UserInfo>
      <UserInfo>
        <DisplayName>Aruna Vasudevan</DisplayName>
        <AccountId>594</AccountId>
        <AccountType/>
      </UserInfo>
      <UserInfo>
        <DisplayName>Philip Rosewarne</DisplayName>
        <AccountId>656</AccountId>
        <AccountType/>
      </UserInfo>
      <UserInfo>
        <DisplayName>Julia Tucker</DisplayName>
        <AccountId>621</AccountId>
        <AccountType/>
      </UserInfo>
      <UserInfo>
        <DisplayName>Lydia Bou-Ghosn</DisplayName>
        <AccountId>333</AccountId>
        <AccountType/>
      </UserInfo>
    </SharedWithUsers>
    <TaxCatchAll xmlns="0afefb0c-0a1a-4faf-a7a3-3ea064ab936b" xsi:nil="true"/>
    <lcf76f155ced4ddcb4097134ff3c332f xmlns="c94e79ac-1d82-4009-8855-4f5d0d5d25f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89E9F4261C334D90FE22C7909C22A7" ma:contentTypeVersion="17" ma:contentTypeDescription="Create a new document." ma:contentTypeScope="" ma:versionID="f62706a78fe84ae6a29c8a0675113634">
  <xsd:schema xmlns:xsd="http://www.w3.org/2001/XMLSchema" xmlns:xs="http://www.w3.org/2001/XMLSchema" xmlns:p="http://schemas.microsoft.com/office/2006/metadata/properties" xmlns:ns2="c94e79ac-1d82-4009-8855-4f5d0d5d25f1" xmlns:ns3="0afefb0c-0a1a-4faf-a7a3-3ea064ab936b" targetNamespace="http://schemas.microsoft.com/office/2006/metadata/properties" ma:root="true" ma:fieldsID="913f310a893d8575d128bc8d0b1eabe0" ns2:_="" ns3:_="">
    <xsd:import namespace="c94e79ac-1d82-4009-8855-4f5d0d5d25f1"/>
    <xsd:import namespace="0afefb0c-0a1a-4faf-a7a3-3ea064ab93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e79ac-1d82-4009-8855-4f5d0d5d25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14e2d26-6a15-4de5-b719-12bb197581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efb0c-0a1a-4faf-a7a3-3ea064ab936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eedd058-2ae6-4795-8edc-3d890494e00d}" ma:internalName="TaxCatchAll" ma:showField="CatchAllData" ma:web="0afefb0c-0a1a-4faf-a7a3-3ea064ab93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17F2E6-7627-409C-926C-30801B646080}"/>
</file>

<file path=customXml/itemProps2.xml><?xml version="1.0" encoding="utf-8"?>
<ds:datastoreItem xmlns:ds="http://schemas.openxmlformats.org/officeDocument/2006/customXml" ds:itemID="{60B35822-5D46-47FE-BA32-8C775B57FF22}"/>
</file>

<file path=customXml/itemProps3.xml><?xml version="1.0" encoding="utf-8"?>
<ds:datastoreItem xmlns:ds="http://schemas.openxmlformats.org/officeDocument/2006/customXml" ds:itemID="{12FB5BE4-BC83-4F4B-AA8E-5552DAF375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</dc:creator>
  <cp:keywords/>
  <dc:description/>
  <cp:lastModifiedBy/>
  <cp:revision/>
  <dcterms:created xsi:type="dcterms:W3CDTF">2020-03-25T02:03:46Z</dcterms:created>
  <dcterms:modified xsi:type="dcterms:W3CDTF">2023-08-10T07:02:46Z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0x010100AD89E9F4261C334D90FE22C7909C22A7</vt:lpwstr>
  </property>
  <property fmtid="{D5CDD505-2E9C-101B-9397-08002B2CF9AE}" pid="3" name="MediaServiceImageTags">
    <vt:lpwstr/>
  </property>
</Properties>
</file>