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8010"/>
  </bookViews>
  <sheets>
    <sheet name="Power_Area_Timing" sheetId="1" r:id="rId1"/>
  </sheets>
  <calcPr calcId="125725"/>
</workbook>
</file>

<file path=xl/calcChain.xml><?xml version="1.0" encoding="utf-8"?>
<calcChain xmlns="http://schemas.openxmlformats.org/spreadsheetml/2006/main">
  <c r="L15" i="1"/>
  <c r="J15"/>
  <c r="H15"/>
  <c r="F15"/>
  <c r="D15"/>
  <c r="B15"/>
  <c r="D7"/>
  <c r="E7"/>
  <c r="F7"/>
  <c r="G7"/>
  <c r="H7"/>
  <c r="I7"/>
  <c r="J7"/>
  <c r="K7"/>
  <c r="L7"/>
  <c r="M7"/>
  <c r="C7"/>
  <c r="B7"/>
  <c r="B8" s="1"/>
  <c r="H8" l="1"/>
  <c r="L8"/>
  <c r="J8"/>
  <c r="F8"/>
  <c r="D8"/>
</calcChain>
</file>

<file path=xl/sharedStrings.xml><?xml version="1.0" encoding="utf-8"?>
<sst xmlns="http://schemas.openxmlformats.org/spreadsheetml/2006/main" count="39" uniqueCount="22">
  <si>
    <t>1 Register Stage</t>
  </si>
  <si>
    <t>500Mhz</t>
  </si>
  <si>
    <t>1000Mhz</t>
  </si>
  <si>
    <t>1250Mhz</t>
  </si>
  <si>
    <t>Register</t>
  </si>
  <si>
    <t>Comb</t>
  </si>
  <si>
    <t>Internal</t>
  </si>
  <si>
    <t>Switching</t>
  </si>
  <si>
    <t>Leakage</t>
  </si>
  <si>
    <t>Total</t>
  </si>
  <si>
    <t>Power</t>
  </si>
  <si>
    <t>2 Register Stages</t>
  </si>
  <si>
    <t>Combined</t>
  </si>
  <si>
    <t>units in mW</t>
  </si>
  <si>
    <t>Area</t>
  </si>
  <si>
    <t>units in um^2</t>
  </si>
  <si>
    <t>Buf/Inv</t>
  </si>
  <si>
    <t>reg/comb</t>
  </si>
  <si>
    <t>Timing</t>
  </si>
  <si>
    <t>Violet/Met</t>
  </si>
  <si>
    <t>Met</t>
  </si>
  <si>
    <t>units in ns</t>
  </si>
</sst>
</file>

<file path=xl/styles.xml><?xml version="1.0" encoding="utf-8"?>
<styleSheet xmlns="http://schemas.openxmlformats.org/spreadsheetml/2006/main">
  <numFmts count="1">
    <numFmt numFmtId="164" formatCode="0.00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4" xfId="0" applyBorder="1"/>
    <xf numFmtId="0" fontId="0" fillId="0" borderId="3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/>
    <xf numFmtId="11" fontId="0" fillId="0" borderId="1" xfId="0" applyNumberFormat="1" applyBorder="1" applyAlignment="1">
      <alignment horizontal="right"/>
    </xf>
    <xf numFmtId="11" fontId="0" fillId="0" borderId="1" xfId="0" applyNumberFormat="1" applyBorder="1"/>
    <xf numFmtId="164" fontId="0" fillId="0" borderId="1" xfId="0" applyNumberFormat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/>
    <xf numFmtId="164" fontId="0" fillId="0" borderId="2" xfId="0" applyNumberFormat="1" applyBorder="1"/>
    <xf numFmtId="11" fontId="0" fillId="0" borderId="2" xfId="0" applyNumberFormat="1" applyBorder="1"/>
    <xf numFmtId="0" fontId="0" fillId="0" borderId="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0"/>
  <sheetViews>
    <sheetView tabSelected="1" workbookViewId="0">
      <pane xSplit="1" topLeftCell="B1" activePane="topRight" state="frozen"/>
      <selection pane="topRight" activeCell="F10" sqref="F10"/>
    </sheetView>
  </sheetViews>
  <sheetFormatPr defaultRowHeight="15"/>
  <cols>
    <col min="1" max="1" width="27.140625" style="6" customWidth="1"/>
    <col min="2" max="13" width="12.7109375" customWidth="1"/>
  </cols>
  <sheetData>
    <row r="1" spans="1:13">
      <c r="A1" s="13" t="s">
        <v>10</v>
      </c>
      <c r="B1" s="1" t="s">
        <v>0</v>
      </c>
      <c r="C1" s="1"/>
      <c r="D1" s="1"/>
      <c r="E1" s="1"/>
      <c r="F1" s="1"/>
      <c r="G1" s="1"/>
      <c r="H1" s="1" t="s">
        <v>11</v>
      </c>
      <c r="I1" s="1"/>
      <c r="J1" s="1"/>
      <c r="K1" s="1"/>
      <c r="L1" s="1"/>
      <c r="M1" s="1"/>
    </row>
    <row r="2" spans="1:13">
      <c r="A2" s="14" t="s">
        <v>13</v>
      </c>
      <c r="B2" s="1" t="s">
        <v>1</v>
      </c>
      <c r="C2" s="1"/>
      <c r="D2" s="1" t="s">
        <v>2</v>
      </c>
      <c r="E2" s="1"/>
      <c r="F2" s="1" t="s">
        <v>3</v>
      </c>
      <c r="G2" s="1"/>
      <c r="H2" s="1" t="s">
        <v>1</v>
      </c>
      <c r="I2" s="1"/>
      <c r="J2" s="1" t="s">
        <v>2</v>
      </c>
      <c r="K2" s="1"/>
      <c r="L2" s="1" t="s">
        <v>3</v>
      </c>
      <c r="M2" s="1"/>
    </row>
    <row r="3" spans="1:13">
      <c r="B3" s="3" t="s">
        <v>4</v>
      </c>
      <c r="C3" s="2" t="s">
        <v>5</v>
      </c>
      <c r="D3" s="2" t="s">
        <v>4</v>
      </c>
      <c r="E3" s="2" t="s">
        <v>5</v>
      </c>
      <c r="F3" s="2" t="s">
        <v>4</v>
      </c>
      <c r="G3" s="2" t="s">
        <v>5</v>
      </c>
      <c r="H3" s="2" t="s">
        <v>4</v>
      </c>
      <c r="I3" s="2" t="s">
        <v>5</v>
      </c>
      <c r="J3" s="2" t="s">
        <v>4</v>
      </c>
      <c r="K3" s="2" t="s">
        <v>5</v>
      </c>
      <c r="L3" s="2" t="s">
        <v>4</v>
      </c>
      <c r="M3" s="2" t="s">
        <v>5</v>
      </c>
    </row>
    <row r="4" spans="1:13">
      <c r="A4" s="7" t="s">
        <v>6</v>
      </c>
      <c r="B4" s="15">
        <v>0.83599999999999997</v>
      </c>
      <c r="C4" s="9">
        <v>0.35809999999999997</v>
      </c>
      <c r="D4" s="9">
        <v>1.6722999999999999</v>
      </c>
      <c r="E4" s="9">
        <v>1.3846000000000001</v>
      </c>
      <c r="F4" s="9">
        <v>2.0903</v>
      </c>
      <c r="G4" s="9">
        <v>1.7789999999999999</v>
      </c>
      <c r="H4" s="9">
        <v>1.6294</v>
      </c>
      <c r="I4" s="9">
        <v>0.22009999999999999</v>
      </c>
      <c r="J4" s="9">
        <v>3.2587999999999999</v>
      </c>
      <c r="K4" s="9">
        <v>0.53769999999999996</v>
      </c>
      <c r="L4" s="9">
        <v>4.0739999999999998</v>
      </c>
      <c r="M4" s="9">
        <v>0.86199999999999999</v>
      </c>
    </row>
    <row r="5" spans="1:13">
      <c r="A5" s="5" t="s">
        <v>7</v>
      </c>
      <c r="B5" s="15">
        <v>0</v>
      </c>
      <c r="C5" s="9">
        <v>0.29730000000000001</v>
      </c>
      <c r="D5" s="9">
        <v>0</v>
      </c>
      <c r="E5" s="9">
        <v>1.0920000000000001</v>
      </c>
      <c r="F5" s="9">
        <v>0</v>
      </c>
      <c r="G5" s="9">
        <v>1.4353</v>
      </c>
      <c r="H5" s="9">
        <v>2.2908000000000001E-2</v>
      </c>
      <c r="I5" s="9">
        <v>0.18090000000000001</v>
      </c>
      <c r="J5" s="11">
        <v>4.4143000000000002E-2</v>
      </c>
      <c r="K5" s="9">
        <v>0.42859999999999998</v>
      </c>
      <c r="L5" s="11">
        <v>5.7565999999999999E-2</v>
      </c>
      <c r="M5" s="9">
        <v>0.71209999999999996</v>
      </c>
    </row>
    <row r="6" spans="1:13">
      <c r="A6" s="5" t="s">
        <v>8</v>
      </c>
      <c r="B6" s="17">
        <v>1.02995E-5</v>
      </c>
      <c r="C6" s="11">
        <v>1.71514E-5</v>
      </c>
      <c r="D6" s="11">
        <v>1.02995E-5</v>
      </c>
      <c r="E6" s="11">
        <v>3.9764500000000002E-5</v>
      </c>
      <c r="F6" s="11">
        <v>1.02995E-5</v>
      </c>
      <c r="G6" s="11">
        <v>4.0905899999999997E-5</v>
      </c>
      <c r="H6" s="10">
        <v>2.05988E-5</v>
      </c>
      <c r="I6" s="11">
        <v>1.30259E-5</v>
      </c>
      <c r="J6" s="11">
        <v>2.05988E-5</v>
      </c>
      <c r="K6" s="11">
        <v>1.56327E-5</v>
      </c>
      <c r="L6" s="11">
        <v>2.0607000000000001E-5</v>
      </c>
      <c r="M6" s="11">
        <v>2.3161599999999999E-5</v>
      </c>
    </row>
    <row r="7" spans="1:13">
      <c r="A7" s="8" t="s">
        <v>9</v>
      </c>
      <c r="B7" s="16">
        <f>SUM(B4:B6)</f>
        <v>0.83601029949999994</v>
      </c>
      <c r="C7" s="16">
        <f>SUM(C4:C6)</f>
        <v>0.65541715140000001</v>
      </c>
      <c r="D7" s="16">
        <f t="shared" ref="D7:M7" si="0">SUM(D4:D6)</f>
        <v>1.6723102994999999</v>
      </c>
      <c r="E7" s="16">
        <f t="shared" si="0"/>
        <v>2.4766397645000002</v>
      </c>
      <c r="F7" s="16">
        <f t="shared" si="0"/>
        <v>2.0903102995</v>
      </c>
      <c r="G7" s="16">
        <f t="shared" si="0"/>
        <v>3.2143409058999999</v>
      </c>
      <c r="H7" s="16">
        <f t="shared" si="0"/>
        <v>1.6523285987999998</v>
      </c>
      <c r="I7" s="16">
        <f t="shared" si="0"/>
        <v>0.40101302590000004</v>
      </c>
      <c r="J7" s="16">
        <f t="shared" si="0"/>
        <v>3.3029635987999999</v>
      </c>
      <c r="K7" s="16">
        <f t="shared" si="0"/>
        <v>0.96631563269999998</v>
      </c>
      <c r="L7" s="16">
        <f t="shared" si="0"/>
        <v>4.1315866069999991</v>
      </c>
      <c r="M7" s="16">
        <f t="shared" si="0"/>
        <v>1.5741231616</v>
      </c>
    </row>
    <row r="8" spans="1:13">
      <c r="A8" s="9" t="s">
        <v>12</v>
      </c>
      <c r="B8" s="12">
        <f t="shared" ref="B8" si="1">SUM(B7:C7)</f>
        <v>1.4914274508999998</v>
      </c>
      <c r="C8" s="1"/>
      <c r="D8" s="12">
        <f t="shared" ref="D8" si="2">SUM(D7:E7)</f>
        <v>4.1489500640000001</v>
      </c>
      <c r="E8" s="1"/>
      <c r="F8" s="12">
        <f t="shared" ref="F8" si="3">SUM(F7:G7)</f>
        <v>5.3046512053999999</v>
      </c>
      <c r="G8" s="1"/>
      <c r="H8" s="12">
        <f>SUM(H7:I7)</f>
        <v>2.0533416246999998</v>
      </c>
      <c r="I8" s="1"/>
      <c r="J8" s="12">
        <f t="shared" ref="J8" si="4">SUM(J7:K7)</f>
        <v>4.2692792314999997</v>
      </c>
      <c r="K8" s="1"/>
      <c r="L8" s="12">
        <f t="shared" ref="L8" si="5">SUM(L7:M7)</f>
        <v>5.7057097685999993</v>
      </c>
      <c r="M8" s="1"/>
    </row>
    <row r="11" spans="1:13">
      <c r="A11" s="13" t="s">
        <v>14</v>
      </c>
    </row>
    <row r="12" spans="1:13">
      <c r="A12" s="14" t="s">
        <v>15</v>
      </c>
    </row>
    <row r="13" spans="1:13">
      <c r="A13" s="9" t="s">
        <v>17</v>
      </c>
      <c r="B13" s="9">
        <v>679.47</v>
      </c>
      <c r="C13" s="9">
        <v>1526.72</v>
      </c>
      <c r="D13" s="9">
        <v>679.47</v>
      </c>
      <c r="E13" s="9">
        <v>2123.0889999999999</v>
      </c>
      <c r="F13" s="9">
        <v>679.47</v>
      </c>
      <c r="G13" s="9">
        <v>2170.86</v>
      </c>
      <c r="H13" s="9">
        <v>1358.95</v>
      </c>
      <c r="I13" s="9">
        <v>1149.21</v>
      </c>
      <c r="J13" s="9">
        <v>1358.95</v>
      </c>
      <c r="K13" s="9">
        <v>1311.8975</v>
      </c>
      <c r="L13" s="9">
        <v>1359.06</v>
      </c>
      <c r="M13" s="9">
        <v>1578.3689999999999</v>
      </c>
    </row>
    <row r="14" spans="1:13">
      <c r="A14" s="9" t="s">
        <v>16</v>
      </c>
      <c r="B14" s="1">
        <v>189.44</v>
      </c>
      <c r="C14" s="1"/>
      <c r="D14" s="1">
        <v>293.39999999999998</v>
      </c>
      <c r="E14" s="1"/>
      <c r="F14" s="1">
        <v>311.64800000000002</v>
      </c>
      <c r="G14" s="1"/>
      <c r="H14" s="1">
        <v>20.399999999999999</v>
      </c>
      <c r="I14" s="1"/>
      <c r="J14" s="1">
        <v>56.07</v>
      </c>
      <c r="K14" s="1"/>
      <c r="L14" s="1">
        <v>101.02500000000001</v>
      </c>
      <c r="M14" s="1"/>
    </row>
    <row r="15" spans="1:13">
      <c r="A15" s="9" t="s">
        <v>9</v>
      </c>
      <c r="B15" s="1">
        <f>SUM(B13:C14)</f>
        <v>2395.63</v>
      </c>
      <c r="C15" s="1"/>
      <c r="D15" s="1">
        <f>SUM(D13:E14)</f>
        <v>3095.9590000000003</v>
      </c>
      <c r="E15" s="1"/>
      <c r="F15" s="1">
        <f>SUM(F13:G14)</f>
        <v>3161.9780000000001</v>
      </c>
      <c r="G15" s="1"/>
      <c r="H15" s="1">
        <f>SUM(H13:I14)</f>
        <v>2528.56</v>
      </c>
      <c r="I15" s="1"/>
      <c r="J15" s="1">
        <f>SUM(J13:K14)</f>
        <v>2726.9175</v>
      </c>
      <c r="K15" s="1"/>
      <c r="L15" s="1">
        <f>SUM(L13:M14)</f>
        <v>3038.4540000000002</v>
      </c>
      <c r="M15" s="1"/>
    </row>
    <row r="18" spans="1:13">
      <c r="A18" s="4" t="s">
        <v>18</v>
      </c>
    </row>
    <row r="19" spans="1:13">
      <c r="A19" s="20" t="s">
        <v>21</v>
      </c>
    </row>
    <row r="20" spans="1:13">
      <c r="A20" s="20" t="s">
        <v>19</v>
      </c>
      <c r="B20" s="1" t="s">
        <v>20</v>
      </c>
      <c r="C20" s="1"/>
      <c r="D20" s="1">
        <v>-0.24299999999999999</v>
      </c>
      <c r="E20" s="1"/>
      <c r="F20" s="19">
        <v>-0.34100000000000003</v>
      </c>
      <c r="G20" s="18"/>
      <c r="H20" s="1" t="s">
        <v>20</v>
      </c>
      <c r="I20" s="1"/>
      <c r="J20" s="1" t="s">
        <v>20</v>
      </c>
      <c r="K20" s="1"/>
      <c r="L20" s="1" t="s">
        <v>20</v>
      </c>
      <c r="M20" s="1"/>
    </row>
  </sheetData>
  <mergeCells count="32">
    <mergeCell ref="B20:C20"/>
    <mergeCell ref="D20:E20"/>
    <mergeCell ref="H20:I20"/>
    <mergeCell ref="J20:K20"/>
    <mergeCell ref="L20:M20"/>
    <mergeCell ref="F20:G20"/>
    <mergeCell ref="B15:C15"/>
    <mergeCell ref="D15:E15"/>
    <mergeCell ref="F15:G15"/>
    <mergeCell ref="H15:I15"/>
    <mergeCell ref="J15:K15"/>
    <mergeCell ref="L15:M15"/>
    <mergeCell ref="B14:C14"/>
    <mergeCell ref="D14:E14"/>
    <mergeCell ref="F14:G14"/>
    <mergeCell ref="H14:I14"/>
    <mergeCell ref="J14:K14"/>
    <mergeCell ref="L14:M14"/>
    <mergeCell ref="H1:M1"/>
    <mergeCell ref="B1:G1"/>
    <mergeCell ref="H8:I8"/>
    <mergeCell ref="B8:C8"/>
    <mergeCell ref="D8:E8"/>
    <mergeCell ref="F8:G8"/>
    <mergeCell ref="J8:K8"/>
    <mergeCell ref="L8:M8"/>
    <mergeCell ref="B2:C2"/>
    <mergeCell ref="D2:E2"/>
    <mergeCell ref="F2:G2"/>
    <mergeCell ref="H2:I2"/>
    <mergeCell ref="J2:K2"/>
    <mergeCell ref="L2:M2"/>
  </mergeCell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Power_Area_Timing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Xujan</dc:creator>
  <cp:lastModifiedBy>Xujan</cp:lastModifiedBy>
  <dcterms:created xsi:type="dcterms:W3CDTF">2017-12-09T20:41:37Z</dcterms:created>
  <dcterms:modified xsi:type="dcterms:W3CDTF">2017-12-10T00:24:52Z</dcterms:modified>
</cp:coreProperties>
</file>