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"/>
    </mc:Choice>
  </mc:AlternateContent>
  <xr:revisionPtr revIDLastSave="0" documentId="13_ncr:1_{36B83AED-BAB0-4C28-AB05-6C5ABB70A08F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Regression summary (version 1)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3" i="2"/>
</calcChain>
</file>

<file path=xl/sharedStrings.xml><?xml version="1.0" encoding="utf-8"?>
<sst xmlns="http://schemas.openxmlformats.org/spreadsheetml/2006/main" count="248" uniqueCount="67">
  <si>
    <t>intercept</t>
  </si>
  <si>
    <t>flow</t>
  </si>
  <si>
    <t>density</t>
  </si>
  <si>
    <t>speed</t>
  </si>
  <si>
    <t>small</t>
  </si>
  <si>
    <t>heavy</t>
  </si>
  <si>
    <t>truck prop</t>
  </si>
  <si>
    <t>co2</t>
  </si>
  <si>
    <t>pm25</t>
  </si>
  <si>
    <t>pm10</t>
  </si>
  <si>
    <t>co</t>
  </si>
  <si>
    <t>no</t>
  </si>
  <si>
    <t>o3</t>
  </si>
  <si>
    <t>humidity</t>
  </si>
  <si>
    <t>temperature</t>
  </si>
  <si>
    <t>WS</t>
  </si>
  <si>
    <t>WD</t>
  </si>
  <si>
    <t>Lasso</t>
  </si>
  <si>
    <t>no2</t>
  </si>
  <si>
    <t>Model</t>
  </si>
  <si>
    <t>R-Squared</t>
  </si>
  <si>
    <t>MLM</t>
  </si>
  <si>
    <t>CO</t>
  </si>
  <si>
    <t>CO2</t>
  </si>
  <si>
    <t>NO</t>
  </si>
  <si>
    <t>NO2</t>
  </si>
  <si>
    <t>O3</t>
  </si>
  <si>
    <t>PM2.5</t>
  </si>
  <si>
    <t>Intercept</t>
  </si>
  <si>
    <t>Density</t>
  </si>
  <si>
    <t>Stepwise</t>
  </si>
  <si>
    <t>Speed</t>
  </si>
  <si>
    <t>Small</t>
  </si>
  <si>
    <t>Heavy</t>
  </si>
  <si>
    <t>Neural Network</t>
  </si>
  <si>
    <t>RMSE</t>
  </si>
  <si>
    <t>RH</t>
  </si>
  <si>
    <t>TEMP</t>
  </si>
  <si>
    <t>LASSO</t>
  </si>
  <si>
    <t>internal</t>
  </si>
  <si>
    <t>external</t>
  </si>
  <si>
    <t>STEP</t>
  </si>
  <si>
    <t xml:space="preserve">        </t>
  </si>
  <si>
    <t xml:space="preserve">      </t>
  </si>
  <si>
    <t>Internal R^2</t>
  </si>
  <si>
    <t>External R^2</t>
  </si>
  <si>
    <t>STEPWISE</t>
  </si>
  <si>
    <t>NN</t>
  </si>
  <si>
    <t>CO2t+1</t>
  </si>
  <si>
    <t>NOt+1</t>
  </si>
  <si>
    <t>NO2t+1</t>
  </si>
  <si>
    <t>O3t+1</t>
  </si>
  <si>
    <t>PM2.5t+1</t>
  </si>
  <si>
    <t>Densityt</t>
  </si>
  <si>
    <t>Smallt</t>
  </si>
  <si>
    <t>Heavyt</t>
  </si>
  <si>
    <t>TEMPt</t>
  </si>
  <si>
    <t>WSt</t>
  </si>
  <si>
    <t>Cot</t>
  </si>
  <si>
    <t>CO2t</t>
  </si>
  <si>
    <t>NO2t</t>
  </si>
  <si>
    <t>O3t</t>
  </si>
  <si>
    <t>PM2.5t</t>
  </si>
  <si>
    <t>NOt</t>
  </si>
  <si>
    <t>COt</t>
  </si>
  <si>
    <t>COt+1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</si>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</sst>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Roboto"/>
    </font>
    <font>
      <b/>
      <sz val="11"/>
      <color rgb="FF000000"/>
      <name val="Roboto"/>
    </font>
    <font>
      <sz val="11"/>
      <color rgb="FF000000"/>
      <name val="Roboto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42" applyNumberFormat="1" applyFont="1"/>
    <xf numFmtId="10" fontId="0" fillId="0" borderId="0" xfId="42" applyNumberFormat="1" applyFont="1"/>
    <xf numFmtId="165" fontId="18" fillId="0" borderId="0" xfId="0" applyNumberFormat="1" applyFont="1"/>
    <xf numFmtId="165" fontId="18" fillId="0" borderId="0" xfId="0" applyNumberFormat="1" applyFont="1" applyAlignment="1">
      <alignment horizontal="center"/>
    </xf>
    <xf numFmtId="165" fontId="19" fillId="0" borderId="0" xfId="0" applyNumberFormat="1" applyFont="1" applyAlignment="1">
      <alignment horizontal="center" vertical="center"/>
    </xf>
    <xf numFmtId="165" fontId="19" fillId="0" borderId="0" xfId="0" applyNumberFormat="1" applyFont="1" applyAlignment="1">
      <alignment vertical="center"/>
    </xf>
    <xf numFmtId="165" fontId="20" fillId="0" borderId="0" xfId="0" applyNumberFormat="1" applyFont="1" applyAlignment="1">
      <alignment horizontal="center" vertical="center"/>
    </xf>
    <xf numFmtId="165" fontId="20" fillId="0" borderId="0" xfId="0" applyNumberFormat="1" applyFont="1" applyAlignment="1">
      <alignment vertical="center"/>
    </xf>
    <xf numFmtId="165" fontId="19" fillId="33" borderId="0" xfId="0" applyNumberFormat="1" applyFont="1" applyFill="1" applyAlignment="1">
      <alignment horizontal="center" vertical="center"/>
    </xf>
    <xf numFmtId="165" fontId="20" fillId="33" borderId="0" xfId="0" applyNumberFormat="1" applyFont="1" applyFill="1" applyAlignment="1">
      <alignment horizontal="center" vertical="center"/>
    </xf>
    <xf numFmtId="165" fontId="19" fillId="33" borderId="0" xfId="0" applyNumberFormat="1" applyFont="1" applyFill="1" applyAlignment="1">
      <alignment vertical="center"/>
    </xf>
    <xf numFmtId="165" fontId="20" fillId="33" borderId="0" xfId="0" applyNumberFormat="1" applyFont="1" applyFill="1" applyAlignment="1">
      <alignment vertical="center"/>
    </xf>
    <xf numFmtId="0" fontId="21" fillId="0" borderId="0" xfId="0" applyFont="1" applyAlignment="1">
      <alignment vertical="center"/>
    </xf>
    <xf numFmtId="11" fontId="21" fillId="0" borderId="0" xfId="0" applyNumberFormat="1" applyFont="1" applyAlignment="1">
      <alignment vertical="center"/>
    </xf>
    <xf numFmtId="11" fontId="21" fillId="33" borderId="0" xfId="0" applyNumberFormat="1" applyFont="1" applyFill="1" applyAlignment="1">
      <alignment vertical="center"/>
    </xf>
    <xf numFmtId="11" fontId="22" fillId="34" borderId="0" xfId="0" applyNumberFormat="1" applyFont="1" applyFill="1" applyAlignment="1">
      <alignment vertical="center"/>
    </xf>
    <xf numFmtId="11" fontId="22" fillId="0" borderId="0" xfId="0" applyNumberFormat="1" applyFont="1" applyFill="1" applyAlignment="1">
      <alignment vertical="center"/>
    </xf>
    <xf numFmtId="11" fontId="18" fillId="0" borderId="0" xfId="0" applyNumberFormat="1" applyFont="1"/>
    <xf numFmtId="11" fontId="23" fillId="0" borderId="0" xfId="0" applyNumberFormat="1" applyFont="1" applyAlignment="1">
      <alignment vertical="center"/>
    </xf>
    <xf numFmtId="11" fontId="0" fillId="0" borderId="0" xfId="0" applyNumberFormat="1"/>
    <xf numFmtId="11" fontId="24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293070137066202"/>
          <c:y val="0.11338692038495188"/>
          <c:w val="0.55914625255176431"/>
          <c:h val="0.68084937299504222"/>
        </c:manualLayout>
      </c:layout>
      <c:barChart>
        <c:barDir val="col"/>
        <c:grouping val="clustered"/>
        <c:varyColors val="0"/>
        <c:ser>
          <c:idx val="0"/>
          <c:order val="0"/>
          <c:tx>
            <c:v>Compared to Prior Years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Sheet1!$B$2:$B$7</c:f>
              <c:numCache>
                <c:formatCode>0.00%</c:formatCode>
                <c:ptCount val="6"/>
                <c:pt idx="0">
                  <c:v>0</c:v>
                </c:pt>
                <c:pt idx="1">
                  <c:v>-3.0999999999999999E-3</c:v>
                </c:pt>
                <c:pt idx="2">
                  <c:v>6.1000000000000004E-3</c:v>
                </c:pt>
                <c:pt idx="3">
                  <c:v>1.2E-2</c:v>
                </c:pt>
                <c:pt idx="4">
                  <c:v>6.6699999999999995E-2</c:v>
                </c:pt>
                <c:pt idx="5">
                  <c:v>2.6200000000000001E-2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5-4B8F-BAF2-C4E38D765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26480"/>
        <c:axId val="19726896"/>
      </c:barChart>
      <c:lineChart>
        <c:grouping val="standard"/>
        <c:varyColors val="0"/>
        <c:ser>
          <c:idx val="1"/>
          <c:order val="1"/>
          <c:tx>
            <c:v>Compared to Year 2011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Sheet1!$C$2:$C$7</c:f>
              <c:numCache>
                <c:formatCode>0.0%</c:formatCode>
                <c:ptCount val="6"/>
                <c:pt idx="0">
                  <c:v>0</c:v>
                </c:pt>
                <c:pt idx="1">
                  <c:v>-3.0999999999999917E-3</c:v>
                </c:pt>
                <c:pt idx="2">
                  <c:v>2.9810900000000196E-3</c:v>
                </c:pt>
                <c:pt idx="3">
                  <c:v>1.5016863080000054E-2</c:v>
                </c:pt>
                <c:pt idx="4">
                  <c:v>8.2718487847436073E-2</c:v>
                </c:pt>
                <c:pt idx="5">
                  <c:v>0.11108571222903896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5-4B8F-BAF2-C4E38D765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75712"/>
        <c:axId val="152163232"/>
      </c:lineChart>
      <c:catAx>
        <c:axId val="1972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26896"/>
        <c:crosses val="autoZero"/>
        <c:auto val="1"/>
        <c:lblAlgn val="ctr"/>
        <c:lblOffset val="100"/>
        <c:noMultiLvlLbl val="0"/>
      </c:catAx>
      <c:valAx>
        <c:axId val="1972689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26480"/>
        <c:crosses val="autoZero"/>
        <c:crossBetween val="between"/>
      </c:valAx>
      <c:valAx>
        <c:axId val="152163232"/>
        <c:scaling>
          <c:orientation val="minMax"/>
          <c:min val="-1.5000000000000003E-2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175712"/>
        <c:crosses val="max"/>
        <c:crossBetween val="between"/>
      </c:valAx>
      <c:catAx>
        <c:axId val="152175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16323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0"/>
        <c:showKeys val="0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763123359580052"/>
          <c:y val="2.7777777777777776E-2"/>
          <c:w val="0.76655551578779924"/>
          <c:h val="7.8537839020122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514348</xdr:colOff>
      <xdr:row>10</xdr:row>
      <xdr:rowOff>95251</xdr:rowOff>
    </xdr:from>
    <xdr:to>
      <xdr:col>15</xdr:col>
      <xdr:colOff>514348</xdr:colOff>
      <xdr:row>24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47093B-41FA-4E36-BE76-D8F63CF83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5"/>
  <sheetViews>
    <sheetView tabSelected="1" topLeftCell="A53" workbookViewId="0">
      <selection activeCell="Q76" sqref="Q76"/>
    </sheetView>
  </sheetViews>
  <sheetFormatPr defaultRowHeight="15" x14ac:dyDescent="0.25"/>
  <cols>
    <col min="1" max="1" width="13.5703125" style="3" customWidth="1"/>
    <col min="2" max="2" width="13" style="3" bestFit="1" customWidth="1"/>
    <col min="3" max="4" width="13.28515625" style="3" bestFit="1" customWidth="1"/>
    <col min="5" max="5" width="13" style="3" bestFit="1" customWidth="1"/>
    <col min="6" max="6" width="12.85546875" style="3" bestFit="1" customWidth="1"/>
    <col min="7" max="7" width="13" style="3" bestFit="1" customWidth="1"/>
    <col min="8" max="8" width="9.140625" style="3"/>
    <col min="9" max="9" width="15.5703125" style="3" customWidth="1"/>
    <col min="10" max="10" width="14.140625" style="3" bestFit="1" customWidth="1"/>
    <col min="11" max="11" width="12.5703125" style="3" bestFit="1" customWidth="1"/>
    <col min="12" max="12" width="11.28515625" style="3" bestFit="1" customWidth="1"/>
    <col min="13" max="13" width="12.42578125" style="3" bestFit="1" customWidth="1"/>
    <col min="14" max="15" width="11.28515625" style="3" bestFit="1" customWidth="1"/>
    <col min="16" max="16" width="9.140625" style="3"/>
    <col min="17" max="17" width="9.5703125" style="3" bestFit="1" customWidth="1"/>
    <col min="18" max="23" width="12.85546875" style="3" bestFit="1" customWidth="1"/>
    <col min="24" max="24" width="10.42578125" style="3" bestFit="1" customWidth="1"/>
    <col min="25" max="16384" width="9.140625" style="3"/>
  </cols>
  <sheetData>
    <row r="1" spans="1:24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24" x14ac:dyDescent="0.25">
      <c r="A2" s="3" t="s">
        <v>7</v>
      </c>
    </row>
    <row r="3" spans="1:24" x14ac:dyDescent="0.25">
      <c r="A3" s="3" t="s">
        <v>8</v>
      </c>
    </row>
    <row r="4" spans="1:24" x14ac:dyDescent="0.25">
      <c r="A4" s="3" t="s">
        <v>9</v>
      </c>
    </row>
    <row r="5" spans="1:24" x14ac:dyDescent="0.25">
      <c r="A5" s="3" t="s">
        <v>10</v>
      </c>
    </row>
    <row r="6" spans="1:24" x14ac:dyDescent="0.25">
      <c r="A6" s="3" t="s">
        <v>11</v>
      </c>
    </row>
    <row r="7" spans="1:24" x14ac:dyDescent="0.25">
      <c r="A7" s="3" t="s">
        <v>12</v>
      </c>
    </row>
    <row r="8" spans="1:24" x14ac:dyDescent="0.25">
      <c r="I8" s="3" t="s">
        <v>19</v>
      </c>
      <c r="J8" s="3" t="s">
        <v>20</v>
      </c>
      <c r="K8" s="3" t="s">
        <v>39</v>
      </c>
    </row>
    <row r="9" spans="1:24" x14ac:dyDescent="0.25">
      <c r="A9" s="4" t="s">
        <v>21</v>
      </c>
      <c r="B9" s="4" t="s">
        <v>22</v>
      </c>
      <c r="C9" s="4" t="s">
        <v>23</v>
      </c>
      <c r="D9" s="4" t="s">
        <v>24</v>
      </c>
      <c r="E9" s="4" t="s">
        <v>25</v>
      </c>
      <c r="F9" s="4" t="s">
        <v>26</v>
      </c>
      <c r="G9" s="4" t="s">
        <v>27</v>
      </c>
      <c r="J9" s="3" t="s">
        <v>10</v>
      </c>
      <c r="K9" s="3" t="s">
        <v>7</v>
      </c>
      <c r="L9" s="3" t="s">
        <v>11</v>
      </c>
      <c r="M9" s="3" t="s">
        <v>18</v>
      </c>
      <c r="N9" s="3" t="s">
        <v>12</v>
      </c>
      <c r="O9" s="3" t="s">
        <v>8</v>
      </c>
      <c r="R9" s="3" t="s">
        <v>41</v>
      </c>
      <c r="S9" s="3" t="s">
        <v>22</v>
      </c>
      <c r="T9" s="3" t="s">
        <v>23</v>
      </c>
      <c r="U9" s="3" t="s">
        <v>24</v>
      </c>
      <c r="V9" s="3" t="s">
        <v>25</v>
      </c>
      <c r="W9" s="3" t="s">
        <v>26</v>
      </c>
      <c r="X9" s="3" t="s">
        <v>27</v>
      </c>
    </row>
    <row r="10" spans="1:24" x14ac:dyDescent="0.25">
      <c r="A10" s="4" t="s">
        <v>28</v>
      </c>
      <c r="B10" s="5">
        <v>-0.115012</v>
      </c>
      <c r="C10" s="5">
        <v>0.33096500000000001</v>
      </c>
      <c r="D10" s="5">
        <v>0.15440200000000001</v>
      </c>
      <c r="E10" s="5">
        <v>0.64531300000000003</v>
      </c>
      <c r="F10" s="5">
        <v>-0.25359900000000002</v>
      </c>
      <c r="G10" s="5">
        <v>-0.217585</v>
      </c>
      <c r="I10" s="3" t="s">
        <v>21</v>
      </c>
      <c r="J10" s="3">
        <v>0.26129999999999998</v>
      </c>
      <c r="K10" s="3">
        <v>0.16420000000000001</v>
      </c>
      <c r="L10" s="3">
        <v>8.6099999999999996E-2</v>
      </c>
      <c r="M10" s="3">
        <v>0.71419999999999995</v>
      </c>
      <c r="N10" s="3">
        <v>0.51070000000000004</v>
      </c>
      <c r="O10" s="3">
        <v>0.3639</v>
      </c>
      <c r="R10" s="3" t="s">
        <v>28</v>
      </c>
      <c r="S10" s="6">
        <v>-0.14122000000000001</v>
      </c>
      <c r="T10" s="6">
        <v>0.31363000000000002</v>
      </c>
      <c r="U10" s="6">
        <v>0.13793</v>
      </c>
      <c r="V10" s="6">
        <v>0.67308000000000001</v>
      </c>
      <c r="W10" s="6">
        <v>-0.29020000000000001</v>
      </c>
      <c r="X10" s="6">
        <v>-0.26178600000000002</v>
      </c>
    </row>
    <row r="11" spans="1:24" x14ac:dyDescent="0.25">
      <c r="A11" s="4" t="s">
        <v>29</v>
      </c>
      <c r="B11" s="7">
        <v>-1.0716E-2</v>
      </c>
      <c r="C11" s="7">
        <v>-7.8434000000000004E-2</v>
      </c>
      <c r="D11" s="7">
        <v>-1.6143000000000001E-2</v>
      </c>
      <c r="E11" s="7">
        <v>2.1458000000000001E-2</v>
      </c>
      <c r="F11" s="7">
        <v>-3.8519999999999999E-2</v>
      </c>
      <c r="G11" s="7">
        <v>-3.5992000000000003E-2</v>
      </c>
      <c r="I11" s="3" t="s">
        <v>30</v>
      </c>
      <c r="J11" s="8">
        <v>0.2681</v>
      </c>
      <c r="K11" s="3">
        <v>0.1686</v>
      </c>
      <c r="L11" s="3">
        <v>7.5499999999999998E-2</v>
      </c>
      <c r="M11" s="3">
        <v>0.71319999999999995</v>
      </c>
      <c r="N11" s="3">
        <v>0.51200000000000001</v>
      </c>
      <c r="O11" s="3">
        <v>0.36830000000000002</v>
      </c>
      <c r="R11" s="3" t="s">
        <v>29</v>
      </c>
      <c r="S11" s="8"/>
      <c r="T11" s="8">
        <v>-7.4179999999999996E-2</v>
      </c>
      <c r="U11" s="8"/>
      <c r="V11" s="8"/>
      <c r="W11" s="8"/>
      <c r="X11" s="8"/>
    </row>
    <row r="12" spans="1:24" x14ac:dyDescent="0.25">
      <c r="A12" s="4" t="s">
        <v>31</v>
      </c>
      <c r="B12" s="7">
        <v>-1.2897E-2</v>
      </c>
      <c r="C12" s="5">
        <v>-6.9620000000000001E-2</v>
      </c>
      <c r="D12" s="7">
        <v>-3.3292000000000002E-2</v>
      </c>
      <c r="E12" s="7">
        <v>1.4206999999999999E-2</v>
      </c>
      <c r="F12" s="7">
        <v>-3.4484000000000001E-2</v>
      </c>
      <c r="G12" s="7">
        <v>-4.6057000000000001E-2</v>
      </c>
      <c r="I12" s="3" t="s">
        <v>17</v>
      </c>
      <c r="J12" s="8">
        <v>0.26729999999999998</v>
      </c>
      <c r="K12" s="3">
        <v>0.17069999999999999</v>
      </c>
      <c r="L12" s="3">
        <v>8.3799999999999999E-2</v>
      </c>
      <c r="M12" s="3">
        <v>0.72199999999999998</v>
      </c>
      <c r="N12" s="3">
        <v>0.51649999999999996</v>
      </c>
      <c r="O12" s="3">
        <v>0.378</v>
      </c>
      <c r="R12" s="3" t="s">
        <v>31</v>
      </c>
      <c r="S12" s="8"/>
      <c r="T12" s="6">
        <v>-6.5280000000000005E-2</v>
      </c>
      <c r="U12" s="8"/>
      <c r="V12" s="8"/>
      <c r="W12" s="8"/>
      <c r="X12" s="8">
        <v>-2.2720000000000001E-2</v>
      </c>
    </row>
    <row r="13" spans="1:24" x14ac:dyDescent="0.25">
      <c r="A13" s="4" t="s">
        <v>32</v>
      </c>
      <c r="B13" s="7">
        <v>-8.94E-3</v>
      </c>
      <c r="C13" s="7">
        <v>-8.4799999999999997E-3</v>
      </c>
      <c r="D13" s="7">
        <v>1.5970000000000002E-2</v>
      </c>
      <c r="E13" s="7">
        <v>-4.4580000000000002E-3</v>
      </c>
      <c r="F13" s="7">
        <v>-6.9519999999999998E-3</v>
      </c>
      <c r="G13" s="5">
        <v>-7.5251999999999999E-2</v>
      </c>
      <c r="I13" s="3" t="s">
        <v>34</v>
      </c>
      <c r="R13" s="3" t="s">
        <v>32</v>
      </c>
      <c r="S13" s="8"/>
      <c r="T13" s="8"/>
      <c r="U13" s="8"/>
      <c r="V13" s="8"/>
      <c r="W13" s="8"/>
      <c r="X13" s="6">
        <v>-6.5786999999999998E-2</v>
      </c>
    </row>
    <row r="14" spans="1:24" x14ac:dyDescent="0.25">
      <c r="A14" s="4" t="s">
        <v>33</v>
      </c>
      <c r="B14" s="7">
        <v>-9.4120000000000002E-3</v>
      </c>
      <c r="C14" s="7">
        <v>-7.1450000000000003E-3</v>
      </c>
      <c r="D14" s="5">
        <v>-4.1501999999999997E-2</v>
      </c>
      <c r="E14" s="7">
        <v>4.79E-3</v>
      </c>
      <c r="F14" s="7">
        <v>7.8910000000000004E-3</v>
      </c>
      <c r="G14" s="7">
        <v>2.0449999999999999E-3</v>
      </c>
      <c r="R14" s="3" t="s">
        <v>33</v>
      </c>
      <c r="S14" s="8"/>
      <c r="T14" s="8"/>
      <c r="U14" s="6">
        <v>-1.924E-2</v>
      </c>
      <c r="V14" s="8">
        <v>-1.9519999999999999E-2</v>
      </c>
      <c r="W14" s="8">
        <v>4.5499999999999999E-2</v>
      </c>
      <c r="X14" s="8"/>
    </row>
    <row r="15" spans="1:24" x14ac:dyDescent="0.25">
      <c r="A15" s="4" t="s">
        <v>23</v>
      </c>
      <c r="B15" s="5">
        <v>0.17213899999999999</v>
      </c>
      <c r="C15" s="7"/>
      <c r="D15" s="7">
        <v>-2.3049E-2</v>
      </c>
      <c r="E15" s="5">
        <v>6.0054000000000003E-2</v>
      </c>
      <c r="F15" s="5">
        <v>-0.201298</v>
      </c>
      <c r="G15" s="5">
        <v>-4.8619999999999997E-2</v>
      </c>
      <c r="I15" s="3" t="s">
        <v>19</v>
      </c>
      <c r="J15" s="3" t="s">
        <v>20</v>
      </c>
      <c r="K15" s="3" t="s">
        <v>40</v>
      </c>
      <c r="R15" s="3" t="s">
        <v>23</v>
      </c>
      <c r="S15" s="6">
        <v>0.17113999999999999</v>
      </c>
      <c r="T15" s="8"/>
      <c r="U15" s="8">
        <v>-3.2390000000000002E-2</v>
      </c>
      <c r="V15" s="6">
        <v>6.9409999999999999E-2</v>
      </c>
      <c r="W15" s="6">
        <v>-0.20355999999999999</v>
      </c>
      <c r="X15" s="6">
        <v>-5.4886999999999998E-2</v>
      </c>
    </row>
    <row r="16" spans="1:24" x14ac:dyDescent="0.25">
      <c r="A16" s="4" t="s">
        <v>27</v>
      </c>
      <c r="B16" s="5">
        <v>0.109351</v>
      </c>
      <c r="C16" s="5">
        <v>-4.2294999999999999E-2</v>
      </c>
      <c r="D16" s="5">
        <v>0.14189399999999999</v>
      </c>
      <c r="E16" s="5">
        <v>4.2700000000000002E-2</v>
      </c>
      <c r="F16" s="5">
        <v>0.15689900000000001</v>
      </c>
      <c r="G16" s="7"/>
      <c r="J16" s="3" t="s">
        <v>10</v>
      </c>
      <c r="K16" s="3" t="s">
        <v>7</v>
      </c>
      <c r="L16" s="3" t="s">
        <v>11</v>
      </c>
      <c r="M16" s="3" t="s">
        <v>18</v>
      </c>
      <c r="N16" s="3" t="s">
        <v>12</v>
      </c>
      <c r="O16" s="3" t="s">
        <v>8</v>
      </c>
      <c r="R16" s="3" t="s">
        <v>27</v>
      </c>
      <c r="S16" s="6">
        <v>0.10369</v>
      </c>
      <c r="T16" s="6">
        <v>-4.6390000000000001E-2</v>
      </c>
      <c r="U16" s="6">
        <v>0.13374</v>
      </c>
      <c r="V16" s="6">
        <v>5.1459999999999999E-2</v>
      </c>
      <c r="W16" s="6">
        <v>0.15853</v>
      </c>
      <c r="X16" s="8"/>
    </row>
    <row r="17" spans="1:24" x14ac:dyDescent="0.25">
      <c r="A17" s="4" t="s">
        <v>22</v>
      </c>
      <c r="B17" s="7"/>
      <c r="C17" s="5">
        <v>0.24196100000000001</v>
      </c>
      <c r="D17" s="5">
        <v>5.4677999999999997E-2</v>
      </c>
      <c r="E17" s="5">
        <v>0.22117999999999999</v>
      </c>
      <c r="F17" s="5">
        <v>4.6803999999999998E-2</v>
      </c>
      <c r="G17" s="5">
        <v>0.17669099999999999</v>
      </c>
      <c r="I17" s="3" t="s">
        <v>21</v>
      </c>
      <c r="J17" s="3">
        <v>0.29339999999999999</v>
      </c>
      <c r="K17" s="3">
        <v>0.16250000000000001</v>
      </c>
      <c r="L17" s="3">
        <v>8.2900000000000001E-2</v>
      </c>
      <c r="M17" s="3">
        <v>0.71599999999999997</v>
      </c>
      <c r="N17" s="3">
        <v>0.48759999999999998</v>
      </c>
      <c r="O17" s="3">
        <v>0.3795</v>
      </c>
      <c r="R17" s="3" t="s">
        <v>22</v>
      </c>
      <c r="S17" s="8"/>
      <c r="T17" s="6">
        <v>0.22969000000000001</v>
      </c>
      <c r="U17" s="6">
        <v>5.6910000000000002E-2</v>
      </c>
      <c r="V17" s="6">
        <v>0.22922999999999999</v>
      </c>
      <c r="W17" s="6">
        <v>4.258E-2</v>
      </c>
      <c r="X17" s="6">
        <v>0.16344500000000001</v>
      </c>
    </row>
    <row r="18" spans="1:24" x14ac:dyDescent="0.25">
      <c r="A18" s="4" t="s">
        <v>24</v>
      </c>
      <c r="B18" s="5">
        <v>5.0498000000000001E-2</v>
      </c>
      <c r="C18" s="7">
        <v>-2.9921E-2</v>
      </c>
      <c r="D18" s="7"/>
      <c r="E18" s="7">
        <v>4.8060000000000004E-3</v>
      </c>
      <c r="F18" s="5">
        <v>6.7740999999999996E-2</v>
      </c>
      <c r="G18" s="5">
        <v>0.21174599999999999</v>
      </c>
      <c r="I18" s="3" t="s">
        <v>30</v>
      </c>
      <c r="J18" s="3">
        <v>0.27950000000000003</v>
      </c>
      <c r="K18" s="3">
        <v>0.1522</v>
      </c>
      <c r="L18" s="3">
        <v>0.10440000000000001</v>
      </c>
      <c r="M18" s="3">
        <v>0.71889999999999998</v>
      </c>
      <c r="N18" s="3">
        <v>0.49120000000000003</v>
      </c>
      <c r="O18" s="3">
        <v>0.37990000000000002</v>
      </c>
      <c r="R18" s="3" t="s">
        <v>24</v>
      </c>
      <c r="S18" s="6">
        <v>5.11E-2</v>
      </c>
      <c r="T18" s="8">
        <v>-4.002E-2</v>
      </c>
      <c r="U18" s="8"/>
      <c r="V18" s="8"/>
      <c r="W18" s="6">
        <v>6.4509999999999998E-2</v>
      </c>
      <c r="X18" s="6">
        <v>0.19514799999999999</v>
      </c>
    </row>
    <row r="19" spans="1:24" x14ac:dyDescent="0.25">
      <c r="A19" s="4" t="s">
        <v>25</v>
      </c>
      <c r="B19" s="5">
        <v>0.27145799999999998</v>
      </c>
      <c r="C19" s="5">
        <v>0.103601</v>
      </c>
      <c r="D19" s="7">
        <v>6.3870000000000003E-3</v>
      </c>
      <c r="E19" s="7"/>
      <c r="F19" s="5">
        <v>0.55165600000000004</v>
      </c>
      <c r="G19" s="5">
        <v>8.4679000000000004E-2</v>
      </c>
      <c r="I19" s="3" t="s">
        <v>17</v>
      </c>
      <c r="J19" s="3">
        <v>0.28520000000000001</v>
      </c>
      <c r="K19" s="3">
        <v>0.15160000000000001</v>
      </c>
      <c r="L19" s="3">
        <v>9.8400000000000001E-2</v>
      </c>
      <c r="M19" s="3">
        <v>0.70340000000000003</v>
      </c>
      <c r="N19" s="3">
        <v>0.48370000000000002</v>
      </c>
      <c r="O19" s="3">
        <v>0.35849999999999999</v>
      </c>
      <c r="R19" s="3" t="s">
        <v>25</v>
      </c>
      <c r="S19" s="6">
        <v>0.29081000000000001</v>
      </c>
      <c r="T19" s="6">
        <v>0.11219</v>
      </c>
      <c r="U19" s="8">
        <v>-2.5239999999999999E-2</v>
      </c>
      <c r="V19" s="8"/>
      <c r="W19" s="6">
        <v>5.2821E-2</v>
      </c>
      <c r="X19" s="6">
        <v>0.103918</v>
      </c>
    </row>
    <row r="20" spans="1:24" x14ac:dyDescent="0.25">
      <c r="A20" s="4" t="s">
        <v>26</v>
      </c>
      <c r="B20" s="5">
        <v>4.7434999999999998E-2</v>
      </c>
      <c r="C20" s="5">
        <v>-0.28676099999999999</v>
      </c>
      <c r="D20" s="5">
        <v>7.4337E-2</v>
      </c>
      <c r="E20" s="5">
        <v>0.45554</v>
      </c>
      <c r="F20" s="7"/>
      <c r="G20" s="5">
        <v>0.25693700000000003</v>
      </c>
      <c r="I20" s="3" t="s">
        <v>34</v>
      </c>
      <c r="J20" s="3">
        <v>0.14860000000000001</v>
      </c>
      <c r="K20" s="3">
        <v>0.31900000000000001</v>
      </c>
      <c r="L20" s="3">
        <v>0.23730000000000001</v>
      </c>
      <c r="M20" s="3">
        <v>0.77500000000000002</v>
      </c>
      <c r="N20" s="3">
        <v>0.64729999999999999</v>
      </c>
      <c r="O20" s="3">
        <v>0.37930000000000003</v>
      </c>
      <c r="R20" s="3" t="s">
        <v>26</v>
      </c>
      <c r="S20" s="6">
        <v>4.3209999999999998E-2</v>
      </c>
      <c r="T20" s="6">
        <v>-0.29657</v>
      </c>
      <c r="U20" s="6">
        <v>7.6179999999999998E-2</v>
      </c>
      <c r="V20" s="6">
        <v>0.45881</v>
      </c>
      <c r="W20" s="8"/>
      <c r="X20" s="6">
        <v>0.27385799999999999</v>
      </c>
    </row>
    <row r="21" spans="1:24" x14ac:dyDescent="0.25">
      <c r="A21" s="4" t="s">
        <v>36</v>
      </c>
      <c r="B21" s="5">
        <v>-0.11285100000000001</v>
      </c>
      <c r="C21" s="7">
        <v>-2.3875E-2</v>
      </c>
      <c r="D21" s="7">
        <v>-1.9290000000000002E-2</v>
      </c>
      <c r="E21" s="5">
        <v>7.5213000000000002E-2</v>
      </c>
      <c r="F21" s="5">
        <v>0.10552300000000001</v>
      </c>
      <c r="G21" s="5">
        <v>0.28202199999999999</v>
      </c>
      <c r="R21" s="3" t="s">
        <v>36</v>
      </c>
      <c r="S21" s="6">
        <v>-0.12485</v>
      </c>
      <c r="T21" s="8">
        <v>-1.9519999999999999E-2</v>
      </c>
      <c r="U21" s="8"/>
      <c r="V21" s="6">
        <v>6.2899999999999998E-2</v>
      </c>
      <c r="W21" s="6">
        <v>0.114</v>
      </c>
      <c r="X21" s="6">
        <v>0.28320800000000002</v>
      </c>
    </row>
    <row r="22" spans="1:24" x14ac:dyDescent="0.25">
      <c r="A22" s="4" t="s">
        <v>37</v>
      </c>
      <c r="B22" s="5">
        <v>0.26659899999999997</v>
      </c>
      <c r="C22" s="5">
        <v>-0.136325</v>
      </c>
      <c r="D22" s="7">
        <v>-1.4525E-2</v>
      </c>
      <c r="E22" s="5">
        <v>-0.586754</v>
      </c>
      <c r="F22" s="7">
        <v>0.432695</v>
      </c>
      <c r="G22" s="5">
        <v>0.281858</v>
      </c>
      <c r="I22" s="3" t="s">
        <v>19</v>
      </c>
      <c r="J22" s="3" t="s">
        <v>35</v>
      </c>
      <c r="R22" s="3" t="s">
        <v>37</v>
      </c>
      <c r="S22" s="6">
        <v>0.27095999999999998</v>
      </c>
      <c r="T22" s="6">
        <v>-0.12683</v>
      </c>
      <c r="U22" s="8"/>
      <c r="V22" s="6">
        <v>-0.58348</v>
      </c>
      <c r="W22" s="6">
        <v>0.40955999999999998</v>
      </c>
      <c r="X22" s="6">
        <v>0.27949400000000002</v>
      </c>
    </row>
    <row r="23" spans="1:24" x14ac:dyDescent="0.25">
      <c r="A23" s="4" t="s">
        <v>15</v>
      </c>
      <c r="B23" s="9">
        <v>-6.6788E-2</v>
      </c>
      <c r="C23" s="10">
        <v>4.2033000000000001E-2</v>
      </c>
      <c r="D23" s="10">
        <v>-3.7843000000000002E-2</v>
      </c>
      <c r="E23" s="10">
        <v>1.8440999999999999E-2</v>
      </c>
      <c r="F23" s="10">
        <v>-1.3662000000000001E-2</v>
      </c>
      <c r="G23" s="10">
        <v>-1.7165E-2</v>
      </c>
      <c r="J23" s="3" t="s">
        <v>10</v>
      </c>
      <c r="K23" s="3" t="s">
        <v>7</v>
      </c>
      <c r="L23" s="3" t="s">
        <v>11</v>
      </c>
      <c r="M23" s="3" t="s">
        <v>18</v>
      </c>
      <c r="N23" s="3" t="s">
        <v>12</v>
      </c>
      <c r="O23" s="3" t="s">
        <v>8</v>
      </c>
      <c r="R23" s="3" t="s">
        <v>15</v>
      </c>
      <c r="S23" s="11">
        <v>-7.2289999999999993E-2</v>
      </c>
      <c r="T23" s="12">
        <v>4.2869999999999998E-2</v>
      </c>
      <c r="U23" s="12">
        <v>-3.9870000000000003E-2</v>
      </c>
      <c r="V23" s="12"/>
      <c r="W23" s="12"/>
      <c r="X23" s="12"/>
    </row>
    <row r="24" spans="1:24" x14ac:dyDescent="0.25">
      <c r="I24" s="3" t="s">
        <v>21</v>
      </c>
      <c r="J24" s="3">
        <v>0.32100000000000001</v>
      </c>
      <c r="K24" s="3">
        <v>97.857299999999995</v>
      </c>
      <c r="L24" s="3">
        <v>6.0502000000000002</v>
      </c>
      <c r="M24" s="3">
        <v>8.8131000000000004</v>
      </c>
      <c r="N24" s="3">
        <v>23.7546</v>
      </c>
      <c r="O24" s="3">
        <v>4.8666</v>
      </c>
    </row>
    <row r="25" spans="1:24" x14ac:dyDescent="0.25">
      <c r="I25" s="3" t="s">
        <v>30</v>
      </c>
      <c r="J25" s="3">
        <v>0.3226</v>
      </c>
      <c r="K25" s="3">
        <v>103.6653</v>
      </c>
      <c r="L25" s="3">
        <v>6.1529999999999996</v>
      </c>
      <c r="M25" s="3">
        <v>9.0092999999999996</v>
      </c>
      <c r="N25" s="3">
        <v>25.767600000000002</v>
      </c>
      <c r="O25" s="3">
        <v>4.8648999999999996</v>
      </c>
    </row>
    <row r="26" spans="1:24" x14ac:dyDescent="0.25">
      <c r="I26" s="3" t="s">
        <v>17</v>
      </c>
      <c r="J26" s="3">
        <v>0.30880000000000002</v>
      </c>
      <c r="K26" s="3">
        <v>104.95910000000001</v>
      </c>
      <c r="L26" s="3">
        <v>5.7335000000000003</v>
      </c>
      <c r="M26" s="3">
        <v>9.2271000000000001</v>
      </c>
      <c r="N26" s="3">
        <v>24.886099999999999</v>
      </c>
      <c r="O26" s="3">
        <v>5.2218999999999998</v>
      </c>
    </row>
    <row r="27" spans="1:24" x14ac:dyDescent="0.25">
      <c r="I27" s="3" t="s">
        <v>34</v>
      </c>
      <c r="J27" s="3">
        <v>0.36309999999999998</v>
      </c>
      <c r="K27" s="3">
        <v>93.022900000000007</v>
      </c>
      <c r="L27" s="3">
        <v>5.3125999999999998</v>
      </c>
      <c r="M27" s="3">
        <v>7.4455999999999998</v>
      </c>
      <c r="N27" s="3">
        <v>21.1739</v>
      </c>
      <c r="O27" s="3">
        <v>5.0201000000000002</v>
      </c>
    </row>
    <row r="30" spans="1:24" x14ac:dyDescent="0.25">
      <c r="A30" s="3" t="s">
        <v>38</v>
      </c>
      <c r="B30" s="3" t="s">
        <v>22</v>
      </c>
      <c r="C30" s="3" t="s">
        <v>23</v>
      </c>
      <c r="D30" s="3" t="s">
        <v>24</v>
      </c>
      <c r="E30" s="3" t="s">
        <v>25</v>
      </c>
      <c r="F30" s="3" t="s">
        <v>26</v>
      </c>
      <c r="G30" s="3" t="s">
        <v>27</v>
      </c>
      <c r="I30" s="3" t="s">
        <v>21</v>
      </c>
      <c r="J30" s="3" t="s">
        <v>44</v>
      </c>
      <c r="K30" s="3" t="s">
        <v>45</v>
      </c>
      <c r="L30" s="3" t="s">
        <v>35</v>
      </c>
      <c r="N30" s="3" t="s">
        <v>46</v>
      </c>
      <c r="O30" s="3" t="s">
        <v>44</v>
      </c>
      <c r="P30" s="3" t="s">
        <v>45</v>
      </c>
      <c r="Q30" s="3" t="s">
        <v>35</v>
      </c>
      <c r="S30" s="3" t="s">
        <v>47</v>
      </c>
      <c r="T30" s="3" t="s">
        <v>45</v>
      </c>
      <c r="U30" s="3" t="s">
        <v>35</v>
      </c>
    </row>
    <row r="31" spans="1:24" x14ac:dyDescent="0.25">
      <c r="A31" s="3" t="s">
        <v>28</v>
      </c>
      <c r="B31" s="8">
        <v>-0.14715809999999999</v>
      </c>
      <c r="C31" s="8">
        <v>0.26380928100000001</v>
      </c>
      <c r="D31" s="8">
        <v>0.12764020700000001</v>
      </c>
      <c r="E31" s="8">
        <v>0.65748722999999998</v>
      </c>
      <c r="F31" s="8">
        <v>-0.25877993300000002</v>
      </c>
      <c r="G31" s="8">
        <v>-0.26710981</v>
      </c>
      <c r="I31" s="4" t="s">
        <v>22</v>
      </c>
      <c r="J31" s="3">
        <v>0.26129999999999998</v>
      </c>
      <c r="K31" s="3">
        <v>0.29339999999999999</v>
      </c>
      <c r="L31" s="3">
        <v>0.32100000000000001</v>
      </c>
      <c r="N31" s="4" t="s">
        <v>22</v>
      </c>
      <c r="O31" s="8">
        <v>0.2681</v>
      </c>
      <c r="P31" s="3">
        <v>0.27950000000000003</v>
      </c>
      <c r="Q31" s="3">
        <v>0.3226</v>
      </c>
      <c r="S31" s="4" t="s">
        <v>22</v>
      </c>
      <c r="T31" s="3">
        <v>0.14860000000000001</v>
      </c>
      <c r="U31" s="3">
        <v>0.36309999999999998</v>
      </c>
    </row>
    <row r="32" spans="1:24" x14ac:dyDescent="0.25">
      <c r="A32" s="3" t="s">
        <v>29</v>
      </c>
      <c r="B32" s="8"/>
      <c r="C32" s="8" t="s">
        <v>42</v>
      </c>
      <c r="D32" s="8"/>
      <c r="E32" s="8"/>
      <c r="F32" s="8"/>
      <c r="G32" s="8"/>
      <c r="I32" s="4" t="s">
        <v>23</v>
      </c>
      <c r="J32" s="3">
        <v>0.16420000000000001</v>
      </c>
      <c r="K32" s="3">
        <v>0.16250000000000001</v>
      </c>
      <c r="L32" s="3">
        <v>97.857299999999995</v>
      </c>
      <c r="N32" s="4" t="s">
        <v>23</v>
      </c>
      <c r="O32" s="3">
        <v>0.1686</v>
      </c>
      <c r="P32" s="3">
        <v>0.1522</v>
      </c>
      <c r="Q32" s="3">
        <v>103.6653</v>
      </c>
      <c r="S32" s="4" t="s">
        <v>23</v>
      </c>
      <c r="T32" s="3">
        <v>0.31900000000000001</v>
      </c>
      <c r="U32" s="3">
        <v>93.022900000000007</v>
      </c>
    </row>
    <row r="33" spans="1:23" x14ac:dyDescent="0.25">
      <c r="A33" s="3" t="s">
        <v>31</v>
      </c>
      <c r="B33" s="8"/>
      <c r="C33" s="8">
        <v>-1.4950860000000001E-3</v>
      </c>
      <c r="D33" s="8">
        <v>-6.5771040000000003E-3</v>
      </c>
      <c r="E33" s="8"/>
      <c r="F33" s="8"/>
      <c r="G33" s="8">
        <v>-1.8067085E-2</v>
      </c>
      <c r="I33" s="4" t="s">
        <v>24</v>
      </c>
      <c r="J33" s="3">
        <v>8.6099999999999996E-2</v>
      </c>
      <c r="K33" s="3">
        <v>8.2900000000000001E-2</v>
      </c>
      <c r="L33" s="3">
        <v>6.0502000000000002</v>
      </c>
      <c r="N33" s="4" t="s">
        <v>24</v>
      </c>
      <c r="O33" s="3">
        <v>7.5499999999999998E-2</v>
      </c>
      <c r="P33" s="3">
        <v>0.10440000000000001</v>
      </c>
      <c r="Q33" s="3">
        <v>6.1529999999999996</v>
      </c>
      <c r="S33" s="4" t="s">
        <v>24</v>
      </c>
      <c r="T33" s="3">
        <v>0.23730000000000001</v>
      </c>
      <c r="U33" s="3">
        <v>5.3125999999999998</v>
      </c>
    </row>
    <row r="34" spans="1:23" x14ac:dyDescent="0.25">
      <c r="A34" s="3" t="s">
        <v>32</v>
      </c>
      <c r="B34" s="8"/>
      <c r="C34" s="8">
        <v>-1.0202536E-2</v>
      </c>
      <c r="D34" s="8"/>
      <c r="E34" s="8"/>
      <c r="F34" s="8">
        <v>-7.7880279999999998E-3</v>
      </c>
      <c r="G34" s="8">
        <v>-4.4217455000000003E-2</v>
      </c>
      <c r="I34" s="4" t="s">
        <v>25</v>
      </c>
      <c r="J34" s="3">
        <v>0.71419999999999995</v>
      </c>
      <c r="K34" s="3">
        <v>0.71599999999999997</v>
      </c>
      <c r="L34" s="3">
        <v>8.8131000000000004</v>
      </c>
      <c r="N34" s="4" t="s">
        <v>25</v>
      </c>
      <c r="O34" s="3">
        <v>0.71319999999999995</v>
      </c>
      <c r="P34" s="3">
        <v>0.1789</v>
      </c>
      <c r="Q34" s="3">
        <v>9.0092999999999996</v>
      </c>
      <c r="S34" s="4" t="s">
        <v>25</v>
      </c>
      <c r="T34" s="3">
        <v>0.77500000000000002</v>
      </c>
      <c r="U34" s="3">
        <v>7.4455999999999998</v>
      </c>
    </row>
    <row r="35" spans="1:23" x14ac:dyDescent="0.25">
      <c r="A35" s="3" t="s">
        <v>33</v>
      </c>
      <c r="B35" s="8"/>
      <c r="C35" s="8" t="s">
        <v>43</v>
      </c>
      <c r="D35" s="8">
        <v>-1.2303681E-2</v>
      </c>
      <c r="E35" s="8"/>
      <c r="F35" s="8">
        <v>2.2105280000000001E-2</v>
      </c>
      <c r="G35" s="8">
        <v>4.0258109999999998E-3</v>
      </c>
      <c r="I35" s="4" t="s">
        <v>26</v>
      </c>
      <c r="J35" s="3">
        <v>0.51070000000000004</v>
      </c>
      <c r="K35" s="3">
        <v>0.48759999999999998</v>
      </c>
      <c r="L35" s="3">
        <v>23.7546</v>
      </c>
      <c r="N35" s="4" t="s">
        <v>26</v>
      </c>
      <c r="O35" s="3">
        <v>0.51200000000000001</v>
      </c>
      <c r="P35" s="3">
        <v>0.49120000000000003</v>
      </c>
      <c r="Q35" s="3">
        <v>25.767600000000002</v>
      </c>
      <c r="S35" s="4" t="s">
        <v>26</v>
      </c>
      <c r="T35" s="3">
        <v>0.64729999999999999</v>
      </c>
      <c r="U35" s="3">
        <v>21.1739</v>
      </c>
    </row>
    <row r="36" spans="1:23" x14ac:dyDescent="0.25">
      <c r="A36" s="3" t="s">
        <v>23</v>
      </c>
      <c r="B36" s="8">
        <v>0.15936768000000001</v>
      </c>
      <c r="C36" s="8"/>
      <c r="D36" s="8">
        <v>-1.6496632000000001E-2</v>
      </c>
      <c r="E36" s="8">
        <v>5.9999780000000003E-2</v>
      </c>
      <c r="F36" s="8">
        <v>-0.20135507999999999</v>
      </c>
      <c r="G36" s="8">
        <v>-2.5320748000000001E-2</v>
      </c>
      <c r="I36" s="4" t="s">
        <v>27</v>
      </c>
      <c r="J36" s="3">
        <v>0.3639</v>
      </c>
      <c r="K36" s="3">
        <v>0.3795</v>
      </c>
      <c r="L36" s="3">
        <v>4.8666</v>
      </c>
      <c r="N36" s="4" t="s">
        <v>27</v>
      </c>
      <c r="O36" s="3">
        <v>0.36830000000000002</v>
      </c>
      <c r="P36" s="3">
        <v>0.37990000000000002</v>
      </c>
      <c r="Q36" s="3">
        <v>4.8648999999999996</v>
      </c>
      <c r="S36" s="4" t="s">
        <v>27</v>
      </c>
      <c r="T36" s="3">
        <v>0.37930000000000003</v>
      </c>
      <c r="U36" s="3">
        <v>5.0201000000000002</v>
      </c>
    </row>
    <row r="37" spans="1:23" x14ac:dyDescent="0.25">
      <c r="A37" s="3" t="s">
        <v>27</v>
      </c>
      <c r="B37" s="8">
        <v>0.10349905</v>
      </c>
      <c r="C37" s="8">
        <v>-2.7849210999999999E-2</v>
      </c>
      <c r="D37" s="8">
        <v>0.142626323</v>
      </c>
      <c r="E37" s="8">
        <v>5.5969850000000002E-2</v>
      </c>
      <c r="F37" s="8">
        <v>0.163356058</v>
      </c>
      <c r="G37" s="8"/>
    </row>
    <row r="38" spans="1:23" x14ac:dyDescent="0.25">
      <c r="A38" s="3" t="s">
        <v>22</v>
      </c>
      <c r="B38" s="8"/>
      <c r="C38" s="8">
        <v>0.20913283299999999</v>
      </c>
      <c r="D38" s="8">
        <v>3.5042364999999999E-2</v>
      </c>
      <c r="E38" s="8">
        <v>0.23175767999999999</v>
      </c>
      <c r="F38" s="8">
        <v>1.4941263999999999E-2</v>
      </c>
      <c r="G38" s="8">
        <v>0.15625155700000001</v>
      </c>
      <c r="I38" s="3" t="s">
        <v>38</v>
      </c>
      <c r="J38" s="3" t="s">
        <v>44</v>
      </c>
      <c r="K38" s="3" t="s">
        <v>45</v>
      </c>
      <c r="L38" s="3" t="s">
        <v>35</v>
      </c>
    </row>
    <row r="39" spans="1:23" x14ac:dyDescent="0.25">
      <c r="A39" s="3" t="s">
        <v>24</v>
      </c>
      <c r="B39" s="8">
        <v>3.2592580000000003E-2</v>
      </c>
      <c r="C39" s="8">
        <v>-2.3144113000000001E-2</v>
      </c>
      <c r="D39" s="8"/>
      <c r="E39" s="8"/>
      <c r="F39" s="8">
        <v>6.6660384000000003E-2</v>
      </c>
      <c r="G39" s="8">
        <v>0.20009154900000001</v>
      </c>
      <c r="I39" s="4" t="s">
        <v>22</v>
      </c>
      <c r="J39" s="8">
        <v>0.26729999999999998</v>
      </c>
      <c r="K39" s="3">
        <v>0.28520000000000001</v>
      </c>
      <c r="L39" s="3">
        <v>0.30880000000000002</v>
      </c>
    </row>
    <row r="40" spans="1:23" x14ac:dyDescent="0.25">
      <c r="A40" s="3" t="s">
        <v>25</v>
      </c>
      <c r="B40" s="8">
        <v>0.29430630000000002</v>
      </c>
      <c r="C40" s="8">
        <v>0.10131899799999999</v>
      </c>
      <c r="D40" s="8"/>
      <c r="E40" s="8"/>
      <c r="F40" s="8">
        <v>0.53336583599999998</v>
      </c>
      <c r="G40" s="8">
        <v>9.3063912999999998E-2</v>
      </c>
      <c r="I40" s="4" t="s">
        <v>23</v>
      </c>
      <c r="J40" s="3">
        <v>0.17069999999999999</v>
      </c>
      <c r="K40" s="3">
        <v>0.15160000000000001</v>
      </c>
      <c r="L40" s="3">
        <v>104.95910000000001</v>
      </c>
    </row>
    <row r="41" spans="1:23" x14ac:dyDescent="0.25">
      <c r="A41" s="3" t="s">
        <v>26</v>
      </c>
      <c r="B41" s="8">
        <v>2.2484939999999998E-2</v>
      </c>
      <c r="C41" s="8">
        <v>-0.28194874199999997</v>
      </c>
      <c r="D41" s="8">
        <v>7.6993731999999995E-2</v>
      </c>
      <c r="E41" s="8">
        <v>0.44399054999999998</v>
      </c>
      <c r="F41" s="8"/>
      <c r="G41" s="8">
        <v>0.26368360899999999</v>
      </c>
      <c r="I41" s="4" t="s">
        <v>24</v>
      </c>
      <c r="J41" s="3">
        <v>8.3799999999999999E-2</v>
      </c>
      <c r="K41" s="3">
        <v>9.8400000000000001E-2</v>
      </c>
      <c r="L41" s="3">
        <v>5.7335000000000003</v>
      </c>
    </row>
    <row r="42" spans="1:23" x14ac:dyDescent="0.25">
      <c r="A42" s="3" t="s">
        <v>36</v>
      </c>
      <c r="B42" s="8">
        <v>-0.10443267000000001</v>
      </c>
      <c r="C42" s="8">
        <v>-2.1228896000000001E-2</v>
      </c>
      <c r="D42" s="8">
        <v>-1.3757059E-2</v>
      </c>
      <c r="E42" s="8">
        <v>7.1333519999999997E-2</v>
      </c>
      <c r="F42" s="8">
        <v>9.7287990000000005E-2</v>
      </c>
      <c r="G42" s="8">
        <v>0.26902111299999998</v>
      </c>
      <c r="I42" s="4" t="s">
        <v>25</v>
      </c>
      <c r="J42" s="3">
        <v>0.72199999999999998</v>
      </c>
      <c r="K42" s="3">
        <v>0.70340000000000003</v>
      </c>
      <c r="L42" s="3">
        <v>9.2271000000000001</v>
      </c>
    </row>
    <row r="43" spans="1:23" x14ac:dyDescent="0.25">
      <c r="A43" s="3" t="s">
        <v>37</v>
      </c>
      <c r="B43" s="8">
        <v>0.27712565</v>
      </c>
      <c r="C43" s="8">
        <v>-0.12313898400000001</v>
      </c>
      <c r="D43" s="8"/>
      <c r="E43" s="8">
        <v>-0.57252230000000004</v>
      </c>
      <c r="F43" s="8">
        <v>0.40830103499999998</v>
      </c>
      <c r="G43" s="8">
        <v>0.265937058</v>
      </c>
      <c r="I43" s="4" t="s">
        <v>26</v>
      </c>
      <c r="J43" s="3">
        <v>0.51649999999999996</v>
      </c>
      <c r="K43" s="3">
        <v>0.48370000000000002</v>
      </c>
      <c r="L43" s="3">
        <v>24.886099999999999</v>
      </c>
    </row>
    <row r="44" spans="1:23" x14ac:dyDescent="0.25">
      <c r="A44" s="3" t="s">
        <v>15</v>
      </c>
      <c r="B44" s="12">
        <v>-5.3027640000000001E-2</v>
      </c>
      <c r="C44" s="12">
        <v>2.3418495000000001E-2</v>
      </c>
      <c r="D44" s="12">
        <v>-2.9378884000000001E-2</v>
      </c>
      <c r="E44" s="12">
        <v>1.6980829999999999E-2</v>
      </c>
      <c r="F44" s="12">
        <v>3.4658899999999999E-2</v>
      </c>
      <c r="G44" s="12">
        <v>-2.2633710000000001E-3</v>
      </c>
      <c r="I44" s="4" t="s">
        <v>27</v>
      </c>
      <c r="J44" s="3">
        <v>0.378</v>
      </c>
      <c r="K44" s="3">
        <v>0.35849999999999999</v>
      </c>
      <c r="L44" s="3">
        <v>5.2218999999999998</v>
      </c>
    </row>
    <row r="48" spans="1:23" x14ac:dyDescent="0.25">
      <c r="A48" s="3" t="s">
        <v>21</v>
      </c>
      <c r="B48" s="3" t="s">
        <v>65</v>
      </c>
      <c r="C48" s="3" t="s">
        <v>48</v>
      </c>
      <c r="D48" s="3" t="s">
        <v>49</v>
      </c>
      <c r="E48" s="3" t="s">
        <v>50</v>
      </c>
      <c r="F48" s="3" t="s">
        <v>51</v>
      </c>
      <c r="G48" s="3" t="s">
        <v>52</v>
      </c>
      <c r="Q48" s="3" t="s">
        <v>21</v>
      </c>
      <c r="R48" s="3" t="s">
        <v>65</v>
      </c>
      <c r="S48" s="3" t="s">
        <v>48</v>
      </c>
      <c r="T48" s="3" t="s">
        <v>49</v>
      </c>
      <c r="U48" s="3" t="s">
        <v>50</v>
      </c>
      <c r="V48" s="3" t="s">
        <v>51</v>
      </c>
      <c r="W48" s="3" t="s">
        <v>52</v>
      </c>
    </row>
    <row r="49" spans="1:23" x14ac:dyDescent="0.25">
      <c r="A49" s="3" t="s">
        <v>28</v>
      </c>
      <c r="B49" s="16">
        <v>0.1343</v>
      </c>
      <c r="C49" s="16">
        <v>197.5</v>
      </c>
      <c r="D49" s="16">
        <v>4.1159999999999997</v>
      </c>
      <c r="E49" s="16">
        <v>99.315429399999999</v>
      </c>
      <c r="F49" s="16">
        <v>66.803595200000004</v>
      </c>
      <c r="G49" s="16">
        <v>1.135</v>
      </c>
      <c r="Q49" s="3" t="s">
        <v>28</v>
      </c>
      <c r="R49" s="14">
        <v>0.17599999999999999</v>
      </c>
      <c r="S49" s="14">
        <v>201.4</v>
      </c>
      <c r="T49" s="20">
        <v>3.883</v>
      </c>
      <c r="U49" s="20">
        <v>99.495800000000003</v>
      </c>
      <c r="V49" s="14">
        <v>63.748787299999996</v>
      </c>
      <c r="W49" s="20">
        <v>1.3173999999999999</v>
      </c>
    </row>
    <row r="50" spans="1:23" x14ac:dyDescent="0.25">
      <c r="A50" s="3" t="s">
        <v>53</v>
      </c>
      <c r="B50" s="14">
        <v>1.104E-4</v>
      </c>
      <c r="C50" s="14">
        <v>-2.0410000000000001E-2</v>
      </c>
      <c r="D50" s="14">
        <v>6.8950000000000001E-4</v>
      </c>
      <c r="E50" s="16">
        <v>7.2334000000000001E-3</v>
      </c>
      <c r="F50" s="16">
        <v>1.7280899999999998E-2</v>
      </c>
      <c r="G50" s="14">
        <v>1.6169999999999999E-3</v>
      </c>
      <c r="Q50" s="3" t="s">
        <v>53</v>
      </c>
      <c r="R50" s="14">
        <v>9.569E-5</v>
      </c>
      <c r="S50" s="14">
        <v>-4.3119999999999999E-2</v>
      </c>
      <c r="T50" s="20"/>
      <c r="U50" s="20">
        <v>4.9769999999999997E-3</v>
      </c>
      <c r="V50" s="14">
        <v>2.1029300000000001E-2</v>
      </c>
      <c r="W50" s="20"/>
    </row>
    <row r="51" spans="1:23" x14ac:dyDescent="0.25">
      <c r="A51" s="3" t="s">
        <v>54</v>
      </c>
      <c r="B51" s="14">
        <v>-3.3069999999999998E-6</v>
      </c>
      <c r="C51" s="16">
        <v>2.2659999999999998E-3</v>
      </c>
      <c r="D51" s="14">
        <v>3.0490000000000001E-5</v>
      </c>
      <c r="E51" s="14">
        <v>-1.4210000000000001E-4</v>
      </c>
      <c r="F51" s="16">
        <v>-4.4260000000000002E-4</v>
      </c>
      <c r="G51" s="14">
        <v>-7.0630000000000006E-5</v>
      </c>
      <c r="J51" s="8"/>
      <c r="Q51" s="3" t="s">
        <v>54</v>
      </c>
      <c r="R51" s="14">
        <v>-5.9680000000000003E-6</v>
      </c>
      <c r="S51" s="14">
        <v>3.5439999999999998E-3</v>
      </c>
      <c r="T51" s="20">
        <v>7.8399999999999995E-5</v>
      </c>
      <c r="U51" s="20"/>
      <c r="V51" s="14">
        <v>-7.0120000000000002E-4</v>
      </c>
      <c r="W51" s="20"/>
    </row>
    <row r="52" spans="1:23" x14ac:dyDescent="0.25">
      <c r="A52" s="3" t="s">
        <v>55</v>
      </c>
      <c r="B52" s="14">
        <v>-6.8159999999999998E-5</v>
      </c>
      <c r="C52" s="14">
        <v>-8.7029999999999996E-4</v>
      </c>
      <c r="D52" s="14">
        <v>5.888E-4</v>
      </c>
      <c r="E52" s="16">
        <v>-3.3865000000000002E-3</v>
      </c>
      <c r="F52" s="14">
        <v>-1.6391999999999999E-3</v>
      </c>
      <c r="G52" s="14">
        <v>-7.4220000000000004E-4</v>
      </c>
      <c r="J52" s="8"/>
      <c r="Q52" s="3" t="s">
        <v>55</v>
      </c>
      <c r="R52" s="14">
        <v>-3.5070000000000001E-5</v>
      </c>
      <c r="S52" s="14"/>
      <c r="T52" s="20"/>
      <c r="U52" s="20">
        <v>-3.545E-3</v>
      </c>
      <c r="V52" s="14"/>
      <c r="W52" s="20"/>
    </row>
    <row r="53" spans="1:23" x14ac:dyDescent="0.25">
      <c r="A53" s="3" t="s">
        <v>56</v>
      </c>
      <c r="B53" s="16">
        <v>4.4819999999999999E-3</v>
      </c>
      <c r="C53" s="16">
        <v>-0.28539999999999999</v>
      </c>
      <c r="D53" s="16">
        <v>4.2979999999999997E-2</v>
      </c>
      <c r="E53" s="16">
        <v>-0.58585359999999997</v>
      </c>
      <c r="F53" s="16">
        <v>-0.392202</v>
      </c>
      <c r="G53" s="16">
        <v>1.1339999999999999E-2</v>
      </c>
      <c r="Q53" s="3" t="s">
        <v>56</v>
      </c>
      <c r="R53" s="14">
        <v>4.0530000000000002E-3</v>
      </c>
      <c r="S53" s="14">
        <v>-0.37719999999999998</v>
      </c>
      <c r="T53" s="20">
        <v>4.2500000000000003E-2</v>
      </c>
      <c r="U53" s="20">
        <v>-0.60229999999999995</v>
      </c>
      <c r="V53" s="14">
        <v>-0.36207830000000002</v>
      </c>
      <c r="W53" s="20"/>
    </row>
    <row r="54" spans="1:23" x14ac:dyDescent="0.25">
      <c r="A54" s="3" t="s">
        <v>57</v>
      </c>
      <c r="B54" s="14">
        <v>5.2469999999999999E-3</v>
      </c>
      <c r="C54" s="14">
        <v>1.131</v>
      </c>
      <c r="D54" s="16">
        <v>-0.32369999999999999</v>
      </c>
      <c r="E54" s="14">
        <v>-0.44665739999999998</v>
      </c>
      <c r="F54" s="16">
        <v>-1.4414868999999999</v>
      </c>
      <c r="G54" s="14">
        <v>-2.0580000000000001E-2</v>
      </c>
      <c r="Q54" s="3" t="s">
        <v>57</v>
      </c>
      <c r="R54" s="14"/>
      <c r="S54" s="14"/>
      <c r="T54" s="20">
        <v>-0.27879999999999999</v>
      </c>
      <c r="U54" s="20"/>
      <c r="V54" s="14">
        <v>-1.1698232</v>
      </c>
      <c r="W54" s="20"/>
    </row>
    <row r="55" spans="1:23" x14ac:dyDescent="0.25">
      <c r="A55" s="3" t="s">
        <v>58</v>
      </c>
      <c r="B55" s="16">
        <v>0.32079999999999997</v>
      </c>
      <c r="C55" s="14"/>
      <c r="D55" s="17"/>
      <c r="E55" s="14"/>
      <c r="F55" s="14"/>
      <c r="G55" s="15"/>
      <c r="I55" s="3" t="s">
        <v>19</v>
      </c>
      <c r="J55" s="3" t="s">
        <v>20</v>
      </c>
      <c r="K55" s="3" t="s">
        <v>40</v>
      </c>
      <c r="Q55" s="3" t="s">
        <v>64</v>
      </c>
      <c r="R55" s="15">
        <v>0.31340000000000001</v>
      </c>
      <c r="S55" s="14"/>
      <c r="T55" s="20"/>
      <c r="U55" s="20"/>
      <c r="V55" s="14"/>
      <c r="W55" s="20"/>
    </row>
    <row r="56" spans="1:23" x14ac:dyDescent="0.25">
      <c r="A56" s="3" t="s">
        <v>59</v>
      </c>
      <c r="B56" s="18"/>
      <c r="C56" s="16">
        <v>0.71160000000000001</v>
      </c>
      <c r="D56" s="17"/>
      <c r="E56" s="14"/>
      <c r="F56" s="14"/>
      <c r="G56" s="14"/>
      <c r="J56" s="3" t="s">
        <v>22</v>
      </c>
      <c r="K56" s="3" t="s">
        <v>23</v>
      </c>
      <c r="L56" s="3" t="s">
        <v>24</v>
      </c>
      <c r="M56" s="3" t="s">
        <v>25</v>
      </c>
      <c r="N56" s="3" t="s">
        <v>26</v>
      </c>
      <c r="O56" s="3" t="s">
        <v>27</v>
      </c>
      <c r="Q56" s="3" t="s">
        <v>59</v>
      </c>
      <c r="R56" s="20"/>
      <c r="S56" s="15">
        <v>0.71009999999999995</v>
      </c>
      <c r="T56" s="20"/>
      <c r="U56" s="20"/>
      <c r="V56" s="14"/>
      <c r="W56" s="20"/>
    </row>
    <row r="57" spans="1:23" x14ac:dyDescent="0.25">
      <c r="A57" s="3" t="s">
        <v>63</v>
      </c>
      <c r="B57" s="18"/>
      <c r="C57" s="18"/>
      <c r="D57" s="16">
        <v>0.28589999999999999</v>
      </c>
      <c r="E57" s="14"/>
      <c r="F57" s="14"/>
      <c r="G57" s="14"/>
      <c r="I57" s="3" t="s">
        <v>21</v>
      </c>
      <c r="J57" s="3">
        <v>0.10780000000000001</v>
      </c>
      <c r="K57" s="3">
        <v>0.51739999999999997</v>
      </c>
      <c r="L57" s="3">
        <v>0.1208</v>
      </c>
      <c r="M57" s="3">
        <v>0.44429999999999997</v>
      </c>
      <c r="N57" s="3">
        <v>0.50170000000000003</v>
      </c>
      <c r="O57" s="3">
        <v>0.66210000000000002</v>
      </c>
      <c r="Q57" s="3" t="s">
        <v>63</v>
      </c>
      <c r="R57" s="20"/>
      <c r="S57" s="20"/>
      <c r="T57" s="20">
        <v>0.307</v>
      </c>
      <c r="U57" s="20"/>
      <c r="V57" s="14"/>
      <c r="W57" s="20"/>
    </row>
    <row r="58" spans="1:23" x14ac:dyDescent="0.25">
      <c r="A58" s="3" t="s">
        <v>60</v>
      </c>
      <c r="B58" s="18"/>
      <c r="C58" s="18"/>
      <c r="D58" s="18"/>
      <c r="E58" s="16">
        <v>0.26853909999999998</v>
      </c>
      <c r="F58" s="14"/>
      <c r="G58" s="14"/>
      <c r="I58" s="3" t="s">
        <v>30</v>
      </c>
      <c r="J58" s="3">
        <v>0.11899999999999999</v>
      </c>
      <c r="K58" s="3">
        <v>0.49259999999999998</v>
      </c>
      <c r="L58" s="3">
        <v>8.5800000000000001E-2</v>
      </c>
      <c r="M58" s="3">
        <v>0.41789999999999999</v>
      </c>
      <c r="N58" s="3">
        <v>0.49580000000000002</v>
      </c>
      <c r="O58" s="3">
        <v>0.63660000000000005</v>
      </c>
      <c r="Q58" s="3" t="s">
        <v>60</v>
      </c>
      <c r="R58" s="20"/>
      <c r="S58" s="20"/>
      <c r="T58" s="20"/>
      <c r="U58" s="20">
        <v>0.26819999999999999</v>
      </c>
      <c r="V58" s="14"/>
      <c r="W58" s="20"/>
    </row>
    <row r="59" spans="1:23" x14ac:dyDescent="0.25">
      <c r="A59" s="3" t="s">
        <v>61</v>
      </c>
      <c r="B59" s="18"/>
      <c r="C59" s="18"/>
      <c r="D59" s="18"/>
      <c r="E59" s="18"/>
      <c r="F59" s="16">
        <v>0.6739096</v>
      </c>
      <c r="G59" s="14"/>
      <c r="I59" s="3" t="s">
        <v>17</v>
      </c>
      <c r="J59" s="3">
        <v>0.13159999999999999</v>
      </c>
      <c r="K59" s="3">
        <v>0.49390000000000001</v>
      </c>
      <c r="L59" s="3">
        <v>9.7699999999999995E-2</v>
      </c>
      <c r="M59" s="3">
        <v>0.41720000000000002</v>
      </c>
      <c r="N59" s="3">
        <v>0.52110000000000001</v>
      </c>
      <c r="O59" s="3">
        <v>0.61660000000000004</v>
      </c>
      <c r="Q59" s="3" t="s">
        <v>61</v>
      </c>
      <c r="R59" s="20"/>
      <c r="S59" s="20"/>
      <c r="T59" s="20"/>
      <c r="U59" s="20"/>
      <c r="V59" s="15">
        <v>0.68489040000000001</v>
      </c>
      <c r="W59" s="20"/>
    </row>
    <row r="60" spans="1:23" x14ac:dyDescent="0.25">
      <c r="A60" s="3" t="s">
        <v>62</v>
      </c>
      <c r="B60" s="18"/>
      <c r="C60" s="18"/>
      <c r="D60" s="18"/>
      <c r="E60" s="18"/>
      <c r="F60" s="18"/>
      <c r="G60" s="16">
        <v>0.77590000000000003</v>
      </c>
      <c r="I60" s="3" t="s">
        <v>34</v>
      </c>
      <c r="J60" s="3">
        <v>-0.10680000000000001</v>
      </c>
      <c r="K60" s="3">
        <v>0.50209999999999999</v>
      </c>
      <c r="L60" s="3">
        <v>0.16800000000000001</v>
      </c>
      <c r="M60" s="3">
        <v>0.4602</v>
      </c>
      <c r="N60" s="3">
        <v>0.55130000000000001</v>
      </c>
      <c r="O60" s="3">
        <v>0.68210000000000004</v>
      </c>
      <c r="Q60" s="3" t="s">
        <v>62</v>
      </c>
      <c r="R60" s="20"/>
      <c r="S60" s="20"/>
      <c r="T60" s="20"/>
      <c r="U60" s="20"/>
      <c r="V60" s="20"/>
      <c r="W60" s="20">
        <v>0.7944</v>
      </c>
    </row>
    <row r="61" spans="1:23" x14ac:dyDescent="0.25">
      <c r="R61"/>
      <c r="S61"/>
      <c r="V61" s="20"/>
    </row>
    <row r="62" spans="1:23" x14ac:dyDescent="0.25">
      <c r="I62" s="3" t="s">
        <v>19</v>
      </c>
      <c r="J62" s="3" t="s">
        <v>35</v>
      </c>
      <c r="S62"/>
      <c r="V62" s="20"/>
    </row>
    <row r="63" spans="1:23" x14ac:dyDescent="0.25">
      <c r="J63" s="3" t="s">
        <v>22</v>
      </c>
      <c r="K63" s="3" t="s">
        <v>23</v>
      </c>
      <c r="L63" s="3" t="s">
        <v>24</v>
      </c>
      <c r="M63" s="3" t="s">
        <v>25</v>
      </c>
      <c r="N63" s="3" t="s">
        <v>26</v>
      </c>
      <c r="O63" s="3" t="s">
        <v>27</v>
      </c>
      <c r="S63"/>
      <c r="V63" s="20"/>
    </row>
    <row r="64" spans="1:23" x14ac:dyDescent="0.25">
      <c r="I64" s="3" t="s">
        <v>21</v>
      </c>
      <c r="J64" s="3">
        <v>0.38040000000000002</v>
      </c>
      <c r="K64" s="3">
        <v>80.246799999999993</v>
      </c>
      <c r="L64" s="3">
        <v>6.6192000000000002</v>
      </c>
      <c r="M64" s="3">
        <v>12.3996</v>
      </c>
      <c r="N64" s="3">
        <v>24.264399999999998</v>
      </c>
      <c r="O64" s="3">
        <v>4.1719999999999997</v>
      </c>
      <c r="V64" s="20"/>
    </row>
    <row r="65" spans="9:22" x14ac:dyDescent="0.25">
      <c r="I65" s="3" t="s">
        <v>30</v>
      </c>
      <c r="J65" s="3">
        <v>0.41770000000000002</v>
      </c>
      <c r="K65" s="3">
        <v>83.273399999999995</v>
      </c>
      <c r="L65" s="3">
        <v>7.3360000000000003</v>
      </c>
      <c r="M65" s="3">
        <v>12.5701</v>
      </c>
      <c r="N65" s="3">
        <v>23.731300000000001</v>
      </c>
      <c r="O65" s="3">
        <v>4.3906999999999998</v>
      </c>
      <c r="V65" s="20"/>
    </row>
    <row r="66" spans="9:22" x14ac:dyDescent="0.25">
      <c r="I66" s="3" t="s">
        <v>17</v>
      </c>
      <c r="J66" s="3">
        <v>0.41830000000000001</v>
      </c>
      <c r="K66" s="3">
        <v>79.292699999999996</v>
      </c>
      <c r="L66" s="3">
        <v>6.7912999999999997</v>
      </c>
      <c r="M66" s="3">
        <v>12.607900000000001</v>
      </c>
      <c r="N66" s="3">
        <v>22.861999999999998</v>
      </c>
      <c r="O66" s="3">
        <v>4.3456000000000001</v>
      </c>
    </row>
    <row r="67" spans="9:22" x14ac:dyDescent="0.25">
      <c r="I67" s="3" t="s">
        <v>34</v>
      </c>
      <c r="J67" s="3">
        <v>0.44290000000000002</v>
      </c>
      <c r="K67" s="3">
        <v>87.523899999999998</v>
      </c>
      <c r="L67" s="3">
        <v>7.0652999999999997</v>
      </c>
      <c r="M67" s="3">
        <v>12.134</v>
      </c>
      <c r="N67" s="3">
        <v>22.2254</v>
      </c>
      <c r="O67" s="3">
        <v>3.9933000000000001</v>
      </c>
    </row>
    <row r="70" spans="9:22" x14ac:dyDescent="0.25">
      <c r="I70" s="3" t="s">
        <v>21</v>
      </c>
      <c r="J70" s="3" t="s">
        <v>65</v>
      </c>
      <c r="K70" s="3" t="s">
        <v>48</v>
      </c>
      <c r="L70" s="3" t="s">
        <v>49</v>
      </c>
      <c r="M70" s="3" t="s">
        <v>50</v>
      </c>
      <c r="N70" s="3" t="s">
        <v>51</v>
      </c>
      <c r="O70" s="3" t="s">
        <v>52</v>
      </c>
    </row>
    <row r="71" spans="9:22" x14ac:dyDescent="0.25">
      <c r="I71" s="3" t="s">
        <v>28</v>
      </c>
      <c r="J71" s="14">
        <v>0.1542</v>
      </c>
      <c r="K71" s="14">
        <v>209.363</v>
      </c>
      <c r="L71" s="14">
        <v>3.7364359999999999</v>
      </c>
      <c r="M71" s="20">
        <v>98.864999999999995</v>
      </c>
      <c r="N71" s="14">
        <v>66.048000000000002</v>
      </c>
      <c r="O71" s="14">
        <v>0.99222549999999998</v>
      </c>
    </row>
    <row r="72" spans="9:22" x14ac:dyDescent="0.25">
      <c r="I72" s="3" t="s">
        <v>53</v>
      </c>
      <c r="J72" s="14"/>
      <c r="K72" s="14">
        <v>-5.9744999999999999E-2</v>
      </c>
      <c r="L72" s="14">
        <v>5.7745219999999996E-4</v>
      </c>
      <c r="M72" s="20">
        <v>7.0229999999999997E-3</v>
      </c>
      <c r="N72" s="14">
        <v>1.8095E-2</v>
      </c>
      <c r="O72" s="14">
        <v>7.8065719999999999E-4</v>
      </c>
    </row>
    <row r="73" spans="9:22" x14ac:dyDescent="0.25">
      <c r="I73" s="3" t="s">
        <v>54</v>
      </c>
      <c r="J73" s="14">
        <v>-1.5796000000000001E-6</v>
      </c>
      <c r="K73" s="14">
        <v>3.2200000000000002E-3</v>
      </c>
      <c r="L73" s="14">
        <v>4.8646339999999998E-5</v>
      </c>
      <c r="M73" s="20">
        <v>-2.4159999999999999E-4</v>
      </c>
      <c r="N73" s="14">
        <v>-5.5579999999999996E-4</v>
      </c>
      <c r="O73" s="14">
        <v>-5.4015579999999997E-5</v>
      </c>
    </row>
    <row r="74" spans="9:22" x14ac:dyDescent="0.25">
      <c r="I74" s="3" t="s">
        <v>55</v>
      </c>
      <c r="J74" s="14">
        <v>-2.5015999999999999E-5</v>
      </c>
      <c r="K74" s="14">
        <v>7.8390000000000005E-3</v>
      </c>
      <c r="L74" s="14">
        <v>5.8146279999999999E-4</v>
      </c>
      <c r="M74" s="20">
        <v>-2.8029999999999999E-3</v>
      </c>
      <c r="N74" s="14">
        <v>-2.4168000000000002E-3</v>
      </c>
      <c r="O74" s="14">
        <v>-4.5733500000000001E-4</v>
      </c>
    </row>
    <row r="75" spans="9:22" x14ac:dyDescent="0.25">
      <c r="I75" s="3" t="s">
        <v>56</v>
      </c>
      <c r="J75" s="14">
        <v>4.2741000000000003E-3</v>
      </c>
      <c r="K75" s="14">
        <v>-0.35549999999999998</v>
      </c>
      <c r="L75" s="14">
        <v>4.4610120000000003E-2</v>
      </c>
      <c r="M75" s="20">
        <v>-0.59109999999999996</v>
      </c>
      <c r="N75" s="14">
        <v>-0.38419999999999999</v>
      </c>
      <c r="O75" s="14">
        <v>1.0594370000000001E-2</v>
      </c>
    </row>
    <row r="76" spans="9:22" x14ac:dyDescent="0.25">
      <c r="I76" s="3" t="s">
        <v>57</v>
      </c>
      <c r="J76" s="14"/>
      <c r="K76" s="14">
        <v>1.4162999999999999</v>
      </c>
      <c r="L76" s="14">
        <v>-0.35808279999999998</v>
      </c>
      <c r="M76" s="20">
        <v>5.5239999999999997E-2</v>
      </c>
      <c r="N76" s="14">
        <v>-0.96287999999999996</v>
      </c>
      <c r="O76" s="14">
        <v>2.2562659999999998E-2</v>
      </c>
    </row>
    <row r="77" spans="9:22" x14ac:dyDescent="0.25">
      <c r="I77" s="3" t="s">
        <v>64</v>
      </c>
      <c r="J77" s="15">
        <v>0.28464</v>
      </c>
      <c r="K77" s="14"/>
      <c r="L77" s="14"/>
      <c r="M77" s="20"/>
      <c r="N77" s="14"/>
    </row>
    <row r="78" spans="9:22" x14ac:dyDescent="0.25">
      <c r="I78" s="3" t="s">
        <v>59</v>
      </c>
      <c r="J78" s="20"/>
      <c r="K78" s="15">
        <v>0.69389999999999996</v>
      </c>
      <c r="L78" s="14"/>
      <c r="M78" s="20"/>
      <c r="N78" s="14"/>
      <c r="O78" s="20"/>
    </row>
    <row r="79" spans="9:22" x14ac:dyDescent="0.25">
      <c r="I79" s="3" t="s">
        <v>63</v>
      </c>
      <c r="J79" s="20"/>
      <c r="K79" s="20"/>
      <c r="L79" s="15">
        <v>0.31191410000000003</v>
      </c>
      <c r="M79" s="20"/>
      <c r="N79" s="14"/>
      <c r="O79" s="20"/>
    </row>
    <row r="80" spans="9:22" x14ac:dyDescent="0.25">
      <c r="I80" s="3" t="s">
        <v>60</v>
      </c>
      <c r="J80" s="20"/>
      <c r="K80" s="20"/>
      <c r="L80" s="20"/>
      <c r="M80" s="20">
        <v>0.2757</v>
      </c>
      <c r="N80" s="14"/>
      <c r="O80" s="20"/>
    </row>
    <row r="81" spans="9:15" x14ac:dyDescent="0.25">
      <c r="I81" s="3" t="s">
        <v>61</v>
      </c>
      <c r="J81" s="20"/>
      <c r="K81" s="20"/>
      <c r="L81" s="20"/>
      <c r="M81" s="20"/>
      <c r="N81" s="15">
        <v>0.68176999999999999</v>
      </c>
      <c r="O81" s="20"/>
    </row>
    <row r="82" spans="9:15" x14ac:dyDescent="0.25">
      <c r="I82" s="3" t="s">
        <v>62</v>
      </c>
      <c r="J82" s="20"/>
      <c r="K82" s="20"/>
      <c r="L82" s="20"/>
      <c r="M82" s="20"/>
      <c r="N82" s="20"/>
      <c r="O82" s="15">
        <v>0.78206730000000002</v>
      </c>
    </row>
    <row r="83" spans="9:15" x14ac:dyDescent="0.25">
      <c r="I83" s="3" t="s">
        <v>66</v>
      </c>
      <c r="J83" s="19">
        <v>2.5118860000000001E-3</v>
      </c>
      <c r="K83" s="19">
        <v>1E-3</v>
      </c>
      <c r="L83" s="19">
        <v>7.9432819999999994E-3</v>
      </c>
      <c r="M83" s="19">
        <v>3.1622780000000003E-2</v>
      </c>
      <c r="N83" s="21">
        <v>0.01</v>
      </c>
      <c r="O83" s="19">
        <v>3.1622780000000001E-3</v>
      </c>
    </row>
    <row r="84" spans="9:15" x14ac:dyDescent="0.25">
      <c r="L84" s="20"/>
    </row>
    <row r="85" spans="9:15" x14ac:dyDescent="0.25">
      <c r="L85" s="13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FD85-E3F6-4B95-B793-65F04E2995CB}">
  <dimension ref="A2:C7"/>
  <sheetViews>
    <sheetView workbookViewId="0">
      <selection activeCell="V18" sqref="V18"/>
    </sheetView>
  </sheetViews>
  <sheetFormatPr defaultRowHeight="15" x14ac:dyDescent="0.25"/>
  <sheetData>
    <row r="2" spans="1:3" x14ac:dyDescent="0.25">
      <c r="A2">
        <v>2011</v>
      </c>
      <c r="B2" s="2">
        <v>0</v>
      </c>
      <c r="C2" s="1">
        <v>0</v>
      </c>
    </row>
    <row r="3" spans="1:3" x14ac:dyDescent="0.25">
      <c r="A3">
        <v>2012</v>
      </c>
      <c r="B3" s="2">
        <v>-3.0999999999999999E-3</v>
      </c>
      <c r="C3" s="1">
        <f>(C2+1)*(1+B3)-1</f>
        <v>-3.0999999999999917E-3</v>
      </c>
    </row>
    <row r="4" spans="1:3" x14ac:dyDescent="0.25">
      <c r="A4">
        <v>2013</v>
      </c>
      <c r="B4" s="2">
        <v>6.1000000000000004E-3</v>
      </c>
      <c r="C4" s="1">
        <f>(C3+1)*(1+B4)-1</f>
        <v>2.9810900000000196E-3</v>
      </c>
    </row>
    <row r="5" spans="1:3" x14ac:dyDescent="0.25">
      <c r="A5">
        <v>2014</v>
      </c>
      <c r="B5" s="2">
        <v>1.2E-2</v>
      </c>
      <c r="C5" s="1">
        <f>(C4+1)*(1+B5)-1</f>
        <v>1.5016863080000054E-2</v>
      </c>
    </row>
    <row r="6" spans="1:3" x14ac:dyDescent="0.25">
      <c r="A6">
        <v>2015</v>
      </c>
      <c r="B6" s="2">
        <v>6.6699999999999995E-2</v>
      </c>
      <c r="C6" s="1">
        <f>(C5+1)*(1+B6)-1</f>
        <v>8.2718487847436073E-2</v>
      </c>
    </row>
    <row r="7" spans="1:3" x14ac:dyDescent="0.25">
      <c r="A7">
        <v>2016</v>
      </c>
      <c r="B7" s="2">
        <v>2.6200000000000001E-2</v>
      </c>
      <c r="C7" s="1">
        <f>(C6+1)*(1+B7)-1</f>
        <v>0.11108571222903896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 summary (version 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2021-04-26T23:59:33Z</dcterms:created>
  <dcterms:modified xsi:type="dcterms:W3CDTF">2021-06-03T23:37:47Z</dcterms:modified>
</cp:coreProperties>
</file>