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hill\Documents\shielding_calc\spw\"/>
    </mc:Choice>
  </mc:AlternateContent>
  <xr:revisionPtr revIDLastSave="0" documentId="13_ncr:1_{BF1633A1-D1C2-49A0-AEE9-0A0330687C49}" xr6:coauthVersionLast="47" xr6:coauthVersionMax="47" xr10:uidLastSave="{00000000-0000-0000-0000-000000000000}"/>
  <bookViews>
    <workbookView xWindow="-19310" yWindow="-110" windowWidth="19420" windowHeight="11500" xr2:uid="{D2A58E60-C2AE-4F5C-BF91-922EA3DBEA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2" i="1"/>
  <c r="F3" i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<sst xmlns="http://schemas.openxmlformats.org/spreadsheetml/2006/main" count="11" uniqueCount="8">
  <si>
    <t>Num Angle</t>
  </si>
  <si>
    <t>Fluence</t>
  </si>
  <si>
    <t>Total Flux</t>
  </si>
  <si>
    <t>Test Protons</t>
  </si>
  <si>
    <t>Eq. Flux</t>
  </si>
  <si>
    <t>Real Protons</t>
  </si>
  <si>
    <t>Energie per Decade</t>
  </si>
  <si>
    <t>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</si>
</sst>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2.99606914955316E+16</c:v>
                </c:pt>
                <c:pt idx="1">
                  <c:v>2.77376937535304E+16</c:v>
                </c:pt>
                <c:pt idx="2">
                  <c:v>2.47945314684104E+16</c:v>
                </c:pt>
                <c:pt idx="3">
                  <c:v>2.96175735129666E+16</c:v>
                </c:pt>
                <c:pt idx="4">
                  <c:v>2.73278809942573E+16</c:v>
                </c:pt>
                <c:pt idx="5">
                  <c:v>2.52290618918624E+16</c:v>
                </c:pt>
                <c:pt idx="6">
                  <c:v>2.8389675115457E+16</c:v>
                </c:pt>
                <c:pt idx="7" formatCode="0.00E+00">
                  <c:v>2.68E+16</c:v>
                </c:pt>
                <c:pt idx="8" formatCode="0.00E+00">
                  <c:v>2.57E+16</c:v>
                </c:pt>
                <c:pt idx="9" formatCode="0.00E+00">
                  <c:v>2.72E+16</c:v>
                </c:pt>
                <c:pt idx="10" formatCode="0.00E+00">
                  <c:v>2.64E+16</c:v>
                </c:pt>
                <c:pt idx="11" formatCode="0.00E+00">
                  <c:v>2.61E+16</c:v>
                </c:pt>
                <c:pt idx="12" formatCode="0.00E+00">
                  <c:v>2.67E+16</c:v>
                </c:pt>
                <c:pt idx="13" formatCode="0.00E+00">
                  <c:v>2.63E+16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B0-46C7-BCC4-D5FAA2D9B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252431"/>
        <c:axId val="1069253871"/>
      </c:scatterChart>
      <c:valAx>
        <c:axId val="106925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253871"/>
        <c:crosses val="autoZero"/>
        <c:crossBetween val="midCat"/>
      </c:valAx>
      <c:valAx>
        <c:axId val="106925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252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40</c:v>
                </c:pt>
                <c:pt idx="5">
                  <c:v>100</c:v>
                </c:pt>
                <c:pt idx="6">
                  <c:v>200</c:v>
                </c:pt>
                <c:pt idx="7">
                  <c:v>50</c:v>
                </c:pt>
              </c:numCache>
            </c:numRef>
          </c:xVal>
          <c:yVal>
            <c:numRef>
              <c:f>Sheet1!$F$2:$F$9</c:f>
              <c:numCache>
                <c:formatCode>0.00E+00</c:formatCode>
                <c:ptCount val="8"/>
                <c:pt idx="0">
                  <c:v>1</c:v>
                </c:pt>
                <c:pt idx="1">
                  <c:v>6.7621951709376127</c:v>
                </c:pt>
                <c:pt idx="2">
                  <c:v>8.1146342051251352</c:v>
                </c:pt>
                <c:pt idx="3">
                  <c:v>8.2273374579740945</c:v>
                </c:pt>
                <c:pt idx="4">
                  <c:v>10.368699262104339</c:v>
                </c:pt>
                <c:pt idx="5">
                  <c:v>11.833841549140821</c:v>
                </c:pt>
                <c:pt idx="6">
                  <c:v>11.833841549140821</c:v>
                </c:pt>
                <c:pt idx="7">
                  <c:v>10.774430972360596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61-417B-963F-404E34A24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755647"/>
        <c:axId val="219757087"/>
      </c:scatterChart>
      <c:valAx>
        <c:axId val="219755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57087"/>
        <c:crosses val="autoZero"/>
        <c:crossBetween val="midCat"/>
      </c:valAx>
      <c:valAx>
        <c:axId val="21975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55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40</c:v>
                </c:pt>
                <c:pt idx="5">
                  <c:v>100</c:v>
                </c:pt>
                <c:pt idx="6">
                  <c:v>200</c:v>
                </c:pt>
                <c:pt idx="7">
                  <c:v>50</c:v>
                </c:pt>
              </c:numCache>
            </c:numRef>
          </c:xVal>
          <c:yVal>
            <c:numRef>
              <c:f>Sheet1!$H$2:$H$9</c:f>
              <c:numCache>
                <c:formatCode>0.00E+00</c:formatCode>
                <c:ptCount val="8"/>
                <c:pt idx="0">
                  <c:v>1</c:v>
                </c:pt>
                <c:pt idx="1">
                  <c:v>19.405204460966544</c:v>
                </c:pt>
                <c:pt idx="2">
                  <c:v>18.141263940520446</c:v>
                </c:pt>
                <c:pt idx="3">
                  <c:v>23.643122676579925</c:v>
                </c:pt>
                <c:pt idx="4">
                  <c:v>27.881040892193308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BD-4DBC-BBF6-8049B18F0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755647"/>
        <c:axId val="219757087"/>
      </c:scatterChart>
      <c:valAx>
        <c:axId val="219755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57087"/>
        <c:crosses val="autoZero"/>
        <c:crossBetween val="midCat"/>
      </c:valAx>
      <c:valAx>
        <c:axId val="21975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55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250825</xdr:colOff>
      <xdr:row>0</xdr:row>
      <xdr:rowOff>129540</xdr:rowOff>
    </xdr:from>
    <xdr:to>
      <xdr:col>17</xdr:col>
      <xdr:colOff>555625</xdr:colOff>
      <xdr:row>15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B07D1B-54C1-5CBA-1FA1-CCFFECE4C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111125</xdr:colOff>
      <xdr:row>16</xdr:row>
      <xdr:rowOff>39370</xdr:rowOff>
    </xdr:from>
    <xdr:to>
      <xdr:col>15</xdr:col>
      <xdr:colOff>418465</xdr:colOff>
      <xdr:row>31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F4C90F-112D-2211-6015-E2AAA3D8D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12</xdr:row>
      <xdr:rowOff>0</xdr:rowOff>
    </xdr:from>
    <xdr:to>
      <xdr:col>14</xdr:col>
      <xdr:colOff>307340</xdr:colOff>
      <xdr:row>26</xdr:row>
      <xdr:rowOff>170180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2B0AAC-B140-4C40-BADF-08CDE9A56B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E441E-2D6C-4A4F-A4E9-DA0B5FFD04C4}">
  <dimension ref="A1:H23"/>
  <sheetViews>
    <sheetView tabSelected="1" topLeftCell="A4" workbookViewId="0">
      <selection activeCell="G7" sqref="G7"/>
    </sheetView>
  </sheetViews>
  <sheetFormatPr defaultRowHeight="14.4" x14ac:dyDescent="0.3"/>
  <cols>
    <col min="1" max="1" width="9.6640625" bestFit="1" customWidth="1"/>
    <col min="2" max="2" width="12.109375" bestFit="1" customWidth="1"/>
    <col min="4" max="4" width="16.88671875" bestFit="1" customWidth="1"/>
    <col min="6" max="6" width="10.21875" bestFit="1" customWidth="1"/>
  </cols>
  <sheetData>
    <row r="1" spans="1:8" x14ac:dyDescent="0.3">
      <c r="A1" t="s">
        <v>0</v>
      </c>
      <c r="B1" t="s">
        <v>1</v>
      </c>
      <c r="D1" t="s">
        <v>6</v>
      </c>
      <c r="E1" t="s">
        <v>2</v>
      </c>
      <c r="F1" t="s">
        <v>7</v>
      </c>
      <c r="G1" t="s">
        <v>4</v>
      </c>
      <c r="H1" t="s">
        <v>7</v>
      </c>
    </row>
    <row r="2" spans="1:8" x14ac:dyDescent="0.3">
      <c r="A2">
        <v>3</v>
      </c>
      <c r="B2">
        <v>2.99606914955316E+16</v>
      </c>
      <c r="D2">
        <v>5</v>
      </c>
      <c r="E2" s="1">
        <v>8872858366742.5703</v>
      </c>
      <c r="F2" s="1">
        <f>E2/E$2</f>
        <v>1</v>
      </c>
      <c r="G2" s="1">
        <v>2.69E+16</v>
      </c>
      <c r="H2" s="1">
        <f>G2/G$2</f>
        <v>1</v>
      </c>
    </row>
    <row r="3" spans="1:8" x14ac:dyDescent="0.3">
      <c r="A3">
        <v>4</v>
      </c>
      <c r="B3">
        <v>2.77376937535304E+16</v>
      </c>
      <c r="D3">
        <v>10</v>
      </c>
      <c r="E3" s="1">
        <v>60000000000000</v>
      </c>
      <c r="F3" s="1">
        <f t="shared" ref="F3:F9" si="0">E3/E$2</f>
        <v>6.7621951709376127</v>
      </c>
      <c r="G3" s="1">
        <v>5.22E+17</v>
      </c>
      <c r="H3" s="1">
        <f t="shared" ref="H3:H9" si="1">G3/G$2</f>
        <v>19.405204460966544</v>
      </c>
    </row>
    <row r="4" spans="1:8" x14ac:dyDescent="0.3">
      <c r="A4">
        <v>5</v>
      </c>
      <c r="B4">
        <v>2.47945314684104E+16</v>
      </c>
      <c r="D4">
        <v>15</v>
      </c>
      <c r="E4" s="1">
        <v>72000000000000</v>
      </c>
      <c r="F4" s="1">
        <f t="shared" si="0"/>
        <v>8.1146342051251352</v>
      </c>
      <c r="G4" s="1">
        <v>4.88E+17</v>
      </c>
      <c r="H4" s="1">
        <f t="shared" si="1"/>
        <v>18.141263940520446</v>
      </c>
    </row>
    <row r="5" spans="1:8" x14ac:dyDescent="0.3">
      <c r="A5">
        <v>6</v>
      </c>
      <c r="B5">
        <v>2.96175735129666E+16</v>
      </c>
      <c r="D5">
        <v>20</v>
      </c>
      <c r="E5" s="1">
        <v>73000000000000</v>
      </c>
      <c r="F5" s="1">
        <f t="shared" si="0"/>
        <v>8.2273374579740945</v>
      </c>
      <c r="G5" s="1">
        <v>6.36E+17</v>
      </c>
      <c r="H5" s="1">
        <f t="shared" si="1"/>
        <v>23.643122676579925</v>
      </c>
    </row>
    <row r="6" spans="1:8" x14ac:dyDescent="0.3">
      <c r="A6">
        <v>7</v>
      </c>
      <c r="B6">
        <v>2.73278809942573E+16</v>
      </c>
      <c r="D6">
        <v>40</v>
      </c>
      <c r="E6" s="1">
        <v>92000000000000</v>
      </c>
      <c r="F6" s="1">
        <f t="shared" si="0"/>
        <v>10.368699262104339</v>
      </c>
      <c r="G6" s="1">
        <v>7.5E+17</v>
      </c>
      <c r="H6" s="1">
        <f t="shared" si="1"/>
        <v>27.881040892193308</v>
      </c>
    </row>
    <row r="7" spans="1:8" x14ac:dyDescent="0.3">
      <c r="A7">
        <v>8</v>
      </c>
      <c r="B7">
        <v>2.52290618918624E+16</v>
      </c>
      <c r="D7">
        <v>100</v>
      </c>
      <c r="E7" s="1">
        <v>105000000000000</v>
      </c>
      <c r="F7" s="1">
        <f t="shared" si="0"/>
        <v>11.833841549140821</v>
      </c>
      <c r="H7" s="1">
        <f t="shared" si="1"/>
        <v>0</v>
      </c>
    </row>
    <row r="8" spans="1:8" x14ac:dyDescent="0.3">
      <c r="A8">
        <v>9</v>
      </c>
      <c r="B8">
        <v>2.8389675115457E+16</v>
      </c>
      <c r="D8">
        <v>200</v>
      </c>
      <c r="E8" s="1">
        <v>105000000000000</v>
      </c>
      <c r="F8" s="1">
        <f t="shared" si="0"/>
        <v>11.833841549140821</v>
      </c>
      <c r="H8" s="1">
        <f t="shared" si="1"/>
        <v>0</v>
      </c>
    </row>
    <row r="9" spans="1:8" x14ac:dyDescent="0.3">
      <c r="A9">
        <v>10</v>
      </c>
      <c r="B9" s="1">
        <v>2.68E+16</v>
      </c>
      <c r="D9">
        <v>50</v>
      </c>
      <c r="E9" s="1">
        <v>95600000000000</v>
      </c>
      <c r="F9" s="1">
        <f t="shared" si="0"/>
        <v>10.774430972360596</v>
      </c>
      <c r="H9" s="1">
        <f t="shared" si="1"/>
        <v>0</v>
      </c>
    </row>
    <row r="10" spans="1:8" x14ac:dyDescent="0.3">
      <c r="A10">
        <v>11</v>
      </c>
      <c r="B10" s="1">
        <v>2.57E+16</v>
      </c>
    </row>
    <row r="11" spans="1:8" x14ac:dyDescent="0.3">
      <c r="A11">
        <v>12</v>
      </c>
      <c r="B11" s="1">
        <v>2.72E+16</v>
      </c>
    </row>
    <row r="12" spans="1:8" x14ac:dyDescent="0.3">
      <c r="A12">
        <v>13</v>
      </c>
      <c r="B12" s="1">
        <v>2.64E+16</v>
      </c>
    </row>
    <row r="13" spans="1:8" x14ac:dyDescent="0.3">
      <c r="A13">
        <v>14</v>
      </c>
      <c r="B13" s="1">
        <v>2.61E+16</v>
      </c>
      <c r="D13" t="s">
        <v>3</v>
      </c>
      <c r="E13" s="1" t="s">
        <v>4</v>
      </c>
      <c r="H13" s="1"/>
    </row>
    <row r="14" spans="1:8" x14ac:dyDescent="0.3">
      <c r="A14">
        <v>15</v>
      </c>
      <c r="B14" s="1">
        <v>2.67E+16</v>
      </c>
      <c r="D14">
        <v>1</v>
      </c>
      <c r="E14" s="1">
        <v>6.4E+17</v>
      </c>
      <c r="G14" s="1"/>
      <c r="H14" s="1"/>
    </row>
    <row r="15" spans="1:8" x14ac:dyDescent="0.3">
      <c r="A15">
        <v>16</v>
      </c>
      <c r="B15" s="1">
        <v>2.63E+16</v>
      </c>
      <c r="D15">
        <v>10</v>
      </c>
      <c r="E15">
        <v>6.3616999999999999</v>
      </c>
      <c r="G15" s="1"/>
      <c r="H15" s="1"/>
    </row>
    <row r="16" spans="1:8" x14ac:dyDescent="0.3">
      <c r="D16">
        <v>100</v>
      </c>
      <c r="E16" s="1">
        <v>6.36E+17</v>
      </c>
      <c r="H16" s="1"/>
    </row>
    <row r="17" spans="4:8" x14ac:dyDescent="0.3">
      <c r="E17" s="1"/>
      <c r="H17" s="1"/>
    </row>
    <row r="18" spans="4:8" x14ac:dyDescent="0.3">
      <c r="D18" t="s">
        <v>5</v>
      </c>
      <c r="E18" s="1" t="s">
        <v>4</v>
      </c>
    </row>
    <row r="19" spans="4:8" x14ac:dyDescent="0.3">
      <c r="D19">
        <v>1</v>
      </c>
      <c r="E19" s="1">
        <v>5.88E+17</v>
      </c>
    </row>
    <row r="20" spans="4:8" x14ac:dyDescent="0.3">
      <c r="D20" s="1">
        <v>10</v>
      </c>
      <c r="E20" s="1">
        <v>5.89E+17</v>
      </c>
    </row>
    <row r="21" spans="4:8" x14ac:dyDescent="0.3">
      <c r="D21" s="1">
        <v>100</v>
      </c>
      <c r="E21" s="1">
        <v>6.36E+17</v>
      </c>
    </row>
    <row r="22" spans="4:8" x14ac:dyDescent="0.3">
      <c r="D22" s="1">
        <v>1000</v>
      </c>
      <c r="E22" s="1">
        <v>6.43E+17</v>
      </c>
    </row>
    <row r="23" spans="4:8" x14ac:dyDescent="0.3">
      <c r="D23" s="1">
        <v>10000</v>
      </c>
      <c r="E23" s="1">
        <v>6.41E+17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Jahelka, Phillip R. (Phil)</dc:creator>
  <cp:lastModifiedBy>Jahelka, Phillip R. (Phil)</cp:lastModifiedBy>
  <dcterms:created xsi:type="dcterms:W3CDTF">2025-04-21T20:34:08Z</dcterms:created>
  <dcterms:modified xsi:type="dcterms:W3CDTF">2025-04-22T20:08:18Z</dcterms:modified>
</cp:coreProperties>
</file>