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base2/code/tables/"/>
    </mc:Choice>
  </mc:AlternateContent>
  <xr:revisionPtr revIDLastSave="0" documentId="13_ncr:1_{C68B573D-184B-3641-8D35-31CC6F7D4EBF}" xr6:coauthVersionLast="46" xr6:coauthVersionMax="46" xr10:uidLastSave="{00000000-0000-0000-0000-000000000000}"/>
  <bookViews>
    <workbookView xWindow="10140" yWindow="1840" windowWidth="28560" windowHeight="17600" xr2:uid="{FFB53F13-BE38-F341-8A27-3D33575CD179}"/>
  </bookViews>
  <sheets>
    <sheet name="Sheet1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20" l="1"/>
  <c r="AG7" i="20"/>
  <c r="AG8" i="20"/>
  <c r="AG38" i="20"/>
  <c r="AG39" i="20"/>
  <c r="AG4" i="20"/>
  <c r="AB38" i="20"/>
  <c r="AB7" i="20"/>
  <c r="AB8" i="20"/>
  <c r="AB5" i="20"/>
  <c r="AB4" i="20"/>
  <c r="W5" i="20"/>
  <c r="W7" i="20"/>
  <c r="W8" i="20"/>
  <c r="W4" i="20"/>
  <c r="P4" i="20"/>
  <c r="Q4" i="20"/>
  <c r="R4" i="20"/>
  <c r="T4" i="20"/>
  <c r="U4" i="20"/>
  <c r="P5" i="20"/>
  <c r="Q5" i="20"/>
  <c r="R5" i="20"/>
  <c r="T5" i="20"/>
  <c r="U5" i="20"/>
  <c r="P7" i="20"/>
  <c r="Q7" i="20"/>
  <c r="R7" i="20"/>
  <c r="T7" i="20"/>
  <c r="U7" i="20"/>
  <c r="P8" i="20"/>
  <c r="Q8" i="20"/>
  <c r="R8" i="20"/>
  <c r="T8" i="20"/>
  <c r="U8" i="20"/>
  <c r="AE5" i="20"/>
  <c r="AE7" i="20"/>
  <c r="AE8" i="20"/>
  <c r="AE4" i="20"/>
  <c r="V5" i="20"/>
  <c r="Y5" i="20"/>
  <c r="Z5" i="20"/>
  <c r="AA5" i="20"/>
  <c r="AD5" i="20"/>
  <c r="AF5" i="20"/>
  <c r="V7" i="20"/>
  <c r="Y7" i="20"/>
  <c r="Z7" i="20"/>
  <c r="AA7" i="20"/>
  <c r="AD7" i="20"/>
  <c r="AF7" i="20"/>
  <c r="V8" i="20"/>
  <c r="Y8" i="20"/>
  <c r="Z8" i="20"/>
  <c r="AA8" i="20"/>
  <c r="AD8" i="20"/>
  <c r="AF8" i="20"/>
  <c r="AF4" i="20"/>
  <c r="AA4" i="20"/>
  <c r="Z4" i="20"/>
  <c r="V4" i="20"/>
  <c r="AD4" i="20"/>
  <c r="Y4" i="20"/>
</calcChain>
</file>

<file path=xl/sharedStrings.xml><?xml version="1.0" encoding="utf-8"?>
<sst xmlns="http://schemas.openxmlformats.org/spreadsheetml/2006/main" count="41" uniqueCount="26">
  <si>
    <t>pheno</t>
  </si>
  <si>
    <t>phenoname</t>
  </si>
  <si>
    <t>hypothesis</t>
  </si>
  <si>
    <t>n</t>
  </si>
  <si>
    <t>ncovs</t>
  </si>
  <si>
    <t>gm_estimate</t>
  </si>
  <si>
    <t>gm_p.value</t>
  </si>
  <si>
    <t>wm_estimate</t>
  </si>
  <si>
    <t>wm_p.value</t>
  </si>
  <si>
    <t>gwm_estimate</t>
  </si>
  <si>
    <t>gwm_p.value</t>
  </si>
  <si>
    <t>Educ_final</t>
  </si>
  <si>
    <t>Years of education</t>
  </si>
  <si>
    <t>-</t>
  </si>
  <si>
    <t>hnetto</t>
  </si>
  <si>
    <t>Household income</t>
  </si>
  <si>
    <t>Variable</t>
  </si>
  <si>
    <t>rho</t>
  </si>
  <si>
    <t>t</t>
  </si>
  <si>
    <t>p</t>
  </si>
  <si>
    <t>Replication</t>
  </si>
  <si>
    <t>gm_statistic</t>
  </si>
  <si>
    <t>wm_statistic</t>
  </si>
  <si>
    <t>gwm_statistic</t>
  </si>
  <si>
    <t>paste content of expl_income_education.txt below</t>
  </si>
  <si>
    <t>Copy the formated results below and paste them into suppl. Table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</si>
</sst>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sz val="7"/>
      <color theme="1"/>
      <name val="CMU Serif Roman"/>
    </font>
    <font>
      <sz val="7"/>
      <color theme="1"/>
      <name val="Calibri"/>
      <family val="2"/>
      <scheme val="minor"/>
    </font>
    <font>
      <b/>
      <sz val="7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586F-4EFB-B347-8B56-DC7FED444F97}">
  <dimension ref="A1:AG39"/>
  <sheetViews>
    <sheetView tabSelected="1" workbookViewId="0">
      <selection sqref="A1:N1"/>
    </sheetView>
  </sheetViews>
  <sheetFormatPr baseColWidth="10" defaultRowHeight="16" x14ac:dyDescent="0.2"/>
  <cols>
    <col min="1" max="2" width="9.83203125" customWidth="1"/>
    <col min="3" max="5" width="3.83203125" customWidth="1"/>
    <col min="6" max="14" width="9.83203125" customWidth="1"/>
    <col min="17" max="17" width="3.83203125" customWidth="1"/>
    <col min="18" max="18" width="4.83203125" customWidth="1"/>
    <col min="19" max="19" width="1.83203125" customWidth="1"/>
    <col min="20" max="22" width="5.83203125" customWidth="1"/>
    <col min="23" max="23" width="3.33203125" customWidth="1"/>
    <col min="24" max="24" width="1.83203125" customWidth="1"/>
    <col min="25" max="27" width="5.83203125" customWidth="1"/>
    <col min="28" max="28" width="3.33203125" customWidth="1"/>
    <col min="29" max="29" width="1.83203125" customWidth="1"/>
    <col min="30" max="32" width="5.83203125" customWidth="1"/>
    <col min="33" max="33" width="3.33203125" customWidth="1"/>
  </cols>
  <sheetData>
    <row r="1" spans="1:33" x14ac:dyDescent="0.2">
      <c r="A1" s="6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7" t="s">
        <v>25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21</v>
      </c>
      <c r="H2" t="s">
        <v>6</v>
      </c>
      <c r="I2" t="s">
        <v>7</v>
      </c>
      <c r="J2" t="s">
        <v>22</v>
      </c>
      <c r="K2" t="s">
        <v>8</v>
      </c>
      <c r="L2" t="s">
        <v>9</v>
      </c>
      <c r="M2" t="s">
        <v>23</v>
      </c>
      <c r="N2" t="s">
        <v>10</v>
      </c>
      <c r="P2" s="1" t="s">
        <v>16</v>
      </c>
      <c r="Q2" s="1" t="s">
        <v>2</v>
      </c>
      <c r="R2" s="1" t="s">
        <v>3</v>
      </c>
      <c r="S2" s="2"/>
      <c r="T2" s="3" t="s">
        <v>17</v>
      </c>
      <c r="U2" s="3" t="s">
        <v>18</v>
      </c>
      <c r="V2" s="3" t="s">
        <v>19</v>
      </c>
      <c r="W2" s="3"/>
      <c r="X2" s="2"/>
      <c r="Y2" s="3" t="s">
        <v>17</v>
      </c>
      <c r="Z2" s="3" t="s">
        <v>18</v>
      </c>
      <c r="AA2" s="3" t="s">
        <v>19</v>
      </c>
      <c r="AB2" s="3"/>
      <c r="AC2" s="2"/>
      <c r="AD2" s="3" t="s">
        <v>17</v>
      </c>
      <c r="AE2" s="3" t="s">
        <v>18</v>
      </c>
      <c r="AF2" s="3" t="s">
        <v>19</v>
      </c>
      <c r="AG2" s="2"/>
    </row>
    <row r="3" spans="1:33" x14ac:dyDescent="0.2">
      <c r="A3" t="s">
        <v>11</v>
      </c>
      <c r="B3" t="s">
        <v>12</v>
      </c>
      <c r="C3" t="s">
        <v>13</v>
      </c>
      <c r="D3">
        <v>300</v>
      </c>
      <c r="E3">
        <v>4</v>
      </c>
      <c r="F3">
        <v>-3.3138660344332799E-2</v>
      </c>
      <c r="G3">
        <v>-0.56852191305613398</v>
      </c>
      <c r="H3">
        <v>0.28505731077520202</v>
      </c>
      <c r="I3">
        <v>-0.14328920501204301</v>
      </c>
      <c r="J3">
        <v>-2.48251549156757</v>
      </c>
      <c r="K3">
        <v>6.8019488151954402E-3</v>
      </c>
      <c r="L3">
        <v>-0.115833326288437</v>
      </c>
      <c r="M3">
        <v>-1.9995877073843999</v>
      </c>
      <c r="N3">
        <v>2.3232371873279301E-2</v>
      </c>
      <c r="P3" s="4" t="s">
        <v>20</v>
      </c>
      <c r="Q3" s="1"/>
      <c r="R3" s="1"/>
      <c r="S3" s="2"/>
      <c r="T3" s="3"/>
      <c r="U3" s="3"/>
      <c r="V3" s="3"/>
      <c r="W3" s="3"/>
      <c r="X3" s="2"/>
      <c r="Y3" s="3"/>
      <c r="Z3" s="3"/>
      <c r="AA3" s="3"/>
      <c r="AB3" s="3"/>
      <c r="AC3" s="2"/>
      <c r="AD3" s="3"/>
      <c r="AE3" s="3"/>
      <c r="AF3" s="3"/>
      <c r="AG3" s="2"/>
    </row>
    <row r="4" spans="1:33" x14ac:dyDescent="0.2">
      <c r="A4" t="s">
        <v>14</v>
      </c>
      <c r="B4" t="s">
        <v>15</v>
      </c>
      <c r="C4" t="s">
        <v>13</v>
      </c>
      <c r="D4">
        <v>221</v>
      </c>
      <c r="E4">
        <v>4</v>
      </c>
      <c r="F4">
        <v>-0.13087628550633401</v>
      </c>
      <c r="G4">
        <v>-1.9356723298032601</v>
      </c>
      <c r="H4">
        <v>2.7109600360755999E-2</v>
      </c>
      <c r="I4">
        <v>-0.14509470166487501</v>
      </c>
      <c r="J4">
        <v>-2.1502604991480401</v>
      </c>
      <c r="K4">
        <v>1.6325381033185399E-2</v>
      </c>
      <c r="L4">
        <v>-0.158070227090464</v>
      </c>
      <c r="M4">
        <v>-2.3472747398668998</v>
      </c>
      <c r="N4">
        <v>9.9100276256367803E-3</v>
      </c>
      <c r="P4" s="1" t="str">
        <f>B3</f>
        <v>Years of education</v>
      </c>
      <c r="Q4" s="3" t="str">
        <f>C3</f>
        <v>-</v>
      </c>
      <c r="R4" s="3">
        <f>D3</f>
        <v>300</v>
      </c>
      <c r="S4" s="5"/>
      <c r="T4" s="3" t="str">
        <f>TEXT(F3,"#.000")</f>
        <v>-.033</v>
      </c>
      <c r="U4" s="3" t="str">
        <f>TEXT(G3,"0.000")</f>
        <v>-0.569</v>
      </c>
      <c r="V4" s="3" t="str">
        <f>IF(H3&lt;0.00095,TEXT(H3,"0E+0"),TEXT(H3,"#.000"))</f>
        <v>.285</v>
      </c>
      <c r="W4" s="1" t="str">
        <f>IF(H3="","",IF(H3*1&lt;0.001,"**",IF(H3*1&lt;0.05,"*","")))</f>
        <v/>
      </c>
      <c r="X4" s="3"/>
      <c r="Y4" s="3" t="str">
        <f>TEXT(I3,"#.000")</f>
        <v>-.143</v>
      </c>
      <c r="Z4" s="3" t="str">
        <f>TEXT(J3,"0.000")</f>
        <v>-2.483</v>
      </c>
      <c r="AA4" s="3" t="str">
        <f>IF(K3&lt;0.00095,TEXT(K3,"0E+0"),TEXT(K3,"#.000"))</f>
        <v>.007</v>
      </c>
      <c r="AB4" s="1" t="str">
        <f>IF(K3="","",IF(K3*1&lt;0.001,"**",IF(K3*1&lt;0.05,"*","")))</f>
        <v>*</v>
      </c>
      <c r="AC4" s="3"/>
      <c r="AD4" s="3" t="str">
        <f>TEXT(L3,"#.000")</f>
        <v>-.116</v>
      </c>
      <c r="AE4" s="3" t="str">
        <f>TEXT(M3,"0.000")</f>
        <v>-2.000</v>
      </c>
      <c r="AF4" s="3" t="str">
        <f>IF(N3&lt;0.00095,TEXT(N3,"0E+0"),TEXT(N3,"#.000"))</f>
        <v>.023</v>
      </c>
      <c r="AG4" s="1" t="str">
        <f>IF(N3="","",IF(N3*1&lt;0.001,"**",IF(N3*1&lt;0.05,"*","")))</f>
        <v>*</v>
      </c>
    </row>
    <row r="5" spans="1:33" x14ac:dyDescent="0.2">
      <c r="A5" t="s">
        <v>11</v>
      </c>
      <c r="B5" t="s">
        <v>12</v>
      </c>
      <c r="C5" t="s">
        <v>13</v>
      </c>
      <c r="D5">
        <v>219</v>
      </c>
      <c r="E5">
        <v>5</v>
      </c>
      <c r="F5">
        <v>-1.89681020371203E-2</v>
      </c>
      <c r="G5">
        <v>-0.27622943105398501</v>
      </c>
      <c r="H5">
        <v>0.39132047467096998</v>
      </c>
      <c r="I5">
        <v>-0.173611464375098</v>
      </c>
      <c r="J5">
        <v>-2.5667999212705901</v>
      </c>
      <c r="K5">
        <v>5.4765440884375202E-3</v>
      </c>
      <c r="L5">
        <v>-0.130347132118283</v>
      </c>
      <c r="M5">
        <v>-1.9142141650484601</v>
      </c>
      <c r="N5">
        <v>2.84696649094743E-2</v>
      </c>
      <c r="P5" s="1" t="str">
        <f t="shared" ref="P5" si="0">B4</f>
        <v>Household income</v>
      </c>
      <c r="Q5" s="3" t="str">
        <f t="shared" ref="Q5" si="1">C4</f>
        <v>-</v>
      </c>
      <c r="R5" s="3">
        <f t="shared" ref="R5" si="2">D4</f>
        <v>221</v>
      </c>
      <c r="S5" s="5"/>
      <c r="T5" s="3" t="str">
        <f t="shared" ref="T5" si="3">TEXT(F4,"#.000")</f>
        <v>-.131</v>
      </c>
      <c r="U5" s="3" t="str">
        <f t="shared" ref="U5" si="4">TEXT(G4,"0.000")</f>
        <v>-1.936</v>
      </c>
      <c r="V5" s="3" t="str">
        <f t="shared" ref="V5" si="5">IF(H4&lt;0.00095,TEXT(H4,"0E+0"),TEXT(H4,"#.000"))</f>
        <v>.027</v>
      </c>
      <c r="W5" s="1" t="str">
        <f t="shared" ref="W5" si="6">IF(H4="","",IF(H4*1&lt;0.001,"**",IF(H4*1&lt;0.05,"*","")))</f>
        <v>*</v>
      </c>
      <c r="X5" s="3"/>
      <c r="Y5" s="3" t="str">
        <f t="shared" ref="Y5" si="7">TEXT(I4,"#.000")</f>
        <v>-.145</v>
      </c>
      <c r="Z5" s="3" t="str">
        <f t="shared" ref="Z5" si="8">TEXT(J4,"0.000")</f>
        <v>-2.150</v>
      </c>
      <c r="AA5" s="3" t="str">
        <f t="shared" ref="AA5" si="9">IF(K4&lt;0.00095,TEXT(K4,"0E+0"),TEXT(K4,"#.000"))</f>
        <v>.016</v>
      </c>
      <c r="AB5" s="1" t="str">
        <f>IF(K4="","",IF(K4*1&lt;0.001,"**",IF(K4*1&lt;0.05,"*","")))</f>
        <v>*</v>
      </c>
      <c r="AC5" s="3"/>
      <c r="AD5" s="3" t="str">
        <f t="shared" ref="AD5" si="10">TEXT(L4,"#.000")</f>
        <v>-.158</v>
      </c>
      <c r="AE5" s="3" t="str">
        <f t="shared" ref="AE5" si="11">TEXT(M4,"0.000")</f>
        <v>-2.347</v>
      </c>
      <c r="AF5" s="3" t="str">
        <f t="shared" ref="AF5" si="12">IF(N4&lt;0.00095,TEXT(N4,"0E+0"),TEXT(N4,"#.000"))</f>
        <v>.010</v>
      </c>
      <c r="AG5" s="1" t="str">
        <f t="shared" ref="AG5" si="13">IF(N4="","",IF(N4*1&lt;0.001,"**",IF(N4*1&lt;0.05,"*","")))</f>
        <v>*</v>
      </c>
    </row>
    <row r="6" spans="1:33" x14ac:dyDescent="0.2">
      <c r="A6" t="s">
        <v>14</v>
      </c>
      <c r="B6" t="s">
        <v>15</v>
      </c>
      <c r="C6" t="s">
        <v>13</v>
      </c>
      <c r="D6">
        <v>219</v>
      </c>
      <c r="E6">
        <v>5</v>
      </c>
      <c r="F6">
        <v>-0.117794781135066</v>
      </c>
      <c r="G6">
        <v>-1.7271423365298399</v>
      </c>
      <c r="H6">
        <v>4.2799304588204197E-2</v>
      </c>
      <c r="I6">
        <v>-9.52592551782694E-2</v>
      </c>
      <c r="J6">
        <v>-1.3933318718413601</v>
      </c>
      <c r="K6">
        <v>8.2489281023916394E-2</v>
      </c>
      <c r="L6">
        <v>-0.116638469075154</v>
      </c>
      <c r="M6">
        <v>-1.70995313270852</v>
      </c>
      <c r="N6">
        <v>4.4368806712291202E-2</v>
      </c>
      <c r="P6" s="1"/>
      <c r="Q6" s="3"/>
      <c r="R6" s="3"/>
      <c r="S6" s="5"/>
      <c r="T6" s="3"/>
      <c r="U6" s="3"/>
      <c r="V6" s="3"/>
      <c r="W6" s="1"/>
      <c r="X6" s="3"/>
      <c r="Y6" s="3"/>
      <c r="Z6" s="3"/>
      <c r="AA6" s="3"/>
      <c r="AB6" s="1"/>
      <c r="AC6" s="3"/>
      <c r="AD6" s="3"/>
      <c r="AE6" s="3"/>
      <c r="AF6" s="3"/>
      <c r="AG6" s="1"/>
    </row>
    <row r="7" spans="1:33" x14ac:dyDescent="0.2">
      <c r="P7" s="1" t="str">
        <f t="shared" ref="P7:R8" si="14">B5</f>
        <v>Years of education</v>
      </c>
      <c r="Q7" s="3" t="str">
        <f t="shared" si="14"/>
        <v>-</v>
      </c>
      <c r="R7" s="3">
        <f t="shared" si="14"/>
        <v>219</v>
      </c>
      <c r="S7" s="5"/>
      <c r="T7" s="3" t="str">
        <f>TEXT(F5,"#.000")</f>
        <v>-.019</v>
      </c>
      <c r="U7" s="3" t="str">
        <f>TEXT(G5,"0.000")</f>
        <v>-0.276</v>
      </c>
      <c r="V7" s="3" t="str">
        <f>IF(H5&lt;0.00095,TEXT(H5,"0E+0"),TEXT(H5,"#.000"))</f>
        <v>.391</v>
      </c>
      <c r="W7" s="1" t="str">
        <f>IF(H5="","",IF(H5*1&lt;0.001,"**",IF(H5*1&lt;0.05,"*","")))</f>
        <v/>
      </c>
      <c r="X7" s="3"/>
      <c r="Y7" s="3" t="str">
        <f>TEXT(I5,"#.000")</f>
        <v>-.174</v>
      </c>
      <c r="Z7" s="3" t="str">
        <f>TEXT(J5,"0.000")</f>
        <v>-2.567</v>
      </c>
      <c r="AA7" s="3" t="str">
        <f>IF(K5&lt;0.00095,TEXT(K5,"0E+0"),TEXT(K5,"#.000"))</f>
        <v>.005</v>
      </c>
      <c r="AB7" s="1" t="str">
        <f>IF(K5="","",IF(K5*1&lt;0.001,"**",IF(K5*1&lt;0.05,"*","")))</f>
        <v>*</v>
      </c>
      <c r="AC7" s="3"/>
      <c r="AD7" s="3" t="str">
        <f>TEXT(L5,"#.000")</f>
        <v>-.130</v>
      </c>
      <c r="AE7" s="3" t="str">
        <f>TEXT(M5,"0.000")</f>
        <v>-1.914</v>
      </c>
      <c r="AF7" s="3" t="str">
        <f>IF(N5&lt;0.00095,TEXT(N5,"0E+0"),TEXT(N5,"#.000"))</f>
        <v>.028</v>
      </c>
      <c r="AG7" s="1" t="str">
        <f>IF(N5="","",IF(N5*1&lt;0.001,"**",IF(N5*1&lt;0.05,"*","")))</f>
        <v>*</v>
      </c>
    </row>
    <row r="8" spans="1:33" x14ac:dyDescent="0.2">
      <c r="P8" s="1" t="str">
        <f t="shared" si="14"/>
        <v>Household income</v>
      </c>
      <c r="Q8" s="3" t="str">
        <f t="shared" si="14"/>
        <v>-</v>
      </c>
      <c r="R8" s="3">
        <f t="shared" si="14"/>
        <v>219</v>
      </c>
      <c r="S8" s="5"/>
      <c r="T8" s="3" t="str">
        <f>TEXT(F6,"#.000")</f>
        <v>-.118</v>
      </c>
      <c r="U8" s="3" t="str">
        <f>TEXT(G6,"0.000")</f>
        <v>-1.727</v>
      </c>
      <c r="V8" s="3" t="str">
        <f>IF(H6&lt;0.00095,TEXT(H6,"0E+0"),TEXT(H6,"#.000"))</f>
        <v>.043</v>
      </c>
      <c r="W8" s="1" t="str">
        <f>IF(H6="","",IF(H6*1&lt;0.001,"**",IF(H6*1&lt;0.05,"*","")))</f>
        <v>*</v>
      </c>
      <c r="X8" s="3"/>
      <c r="Y8" s="3" t="str">
        <f>TEXT(I6,"#.000")</f>
        <v>-.095</v>
      </c>
      <c r="Z8" s="3" t="str">
        <f>TEXT(J6,"0.000")</f>
        <v>-1.393</v>
      </c>
      <c r="AA8" s="3" t="str">
        <f>IF(K6&lt;0.00095,TEXT(K6,"0E+0"),TEXT(K6,"#.000"))</f>
        <v>.082</v>
      </c>
      <c r="AB8" s="1" t="str">
        <f>IF(K6="","",IF(K6*1&lt;0.001,"**",IF(K6*1&lt;0.05,"*","")))</f>
        <v/>
      </c>
      <c r="AC8" s="3"/>
      <c r="AD8" s="3" t="str">
        <f>TEXT(L6,"#.000")</f>
        <v>-.117</v>
      </c>
      <c r="AE8" s="3" t="str">
        <f>TEXT(M6,"0.000")</f>
        <v>-1.710</v>
      </c>
      <c r="AF8" s="3" t="str">
        <f>IF(N6&lt;0.00095,TEXT(N6,"0E+0"),TEXT(N6,"#.000"))</f>
        <v>.044</v>
      </c>
      <c r="AG8" s="1" t="str">
        <f>IF(N6="","",IF(N6*1&lt;0.001,"**",IF(N6*1&lt;0.05,"*","")))</f>
        <v>*</v>
      </c>
    </row>
    <row r="9" spans="1:33" x14ac:dyDescent="0.2">
      <c r="P9" s="1"/>
      <c r="Q9" s="3"/>
      <c r="R9" s="3"/>
      <c r="S9" s="5"/>
      <c r="T9" s="3"/>
      <c r="U9" s="3"/>
      <c r="V9" s="3"/>
      <c r="W9" s="1"/>
      <c r="X9" s="3"/>
      <c r="Y9" s="3"/>
      <c r="Z9" s="3"/>
      <c r="AA9" s="3"/>
      <c r="AB9" s="1"/>
      <c r="AC9" s="3"/>
      <c r="AD9" s="3"/>
      <c r="AE9" s="3"/>
      <c r="AF9" s="3"/>
      <c r="AG9" s="1"/>
    </row>
    <row r="10" spans="1:33" x14ac:dyDescent="0.2">
      <c r="P10" s="1"/>
      <c r="Q10" s="3"/>
      <c r="R10" s="3"/>
      <c r="S10" s="5"/>
      <c r="T10" s="3"/>
      <c r="U10" s="3"/>
      <c r="V10" s="3"/>
      <c r="W10" s="1"/>
      <c r="X10" s="3"/>
      <c r="Y10" s="3"/>
      <c r="Z10" s="3"/>
      <c r="AA10" s="3"/>
      <c r="AB10" s="1"/>
      <c r="AC10" s="3"/>
      <c r="AD10" s="3"/>
      <c r="AE10" s="3"/>
      <c r="AF10" s="3"/>
      <c r="AG10" s="1"/>
    </row>
    <row r="11" spans="1:33" x14ac:dyDescent="0.2">
      <c r="P11" s="1"/>
      <c r="Q11" s="3"/>
      <c r="R11" s="3"/>
      <c r="S11" s="5"/>
      <c r="T11" s="3"/>
      <c r="U11" s="3"/>
      <c r="V11" s="3"/>
      <c r="W11" s="1"/>
      <c r="X11" s="3"/>
      <c r="Y11" s="3"/>
      <c r="Z11" s="3"/>
      <c r="AA11" s="3"/>
      <c r="AB11" s="1"/>
      <c r="AC11" s="3"/>
      <c r="AD11" s="3"/>
      <c r="AE11" s="3"/>
      <c r="AF11" s="3"/>
      <c r="AG11" s="1"/>
    </row>
    <row r="12" spans="1:33" x14ac:dyDescent="0.2">
      <c r="P12" s="1"/>
      <c r="Q12" s="3"/>
      <c r="R12" s="3"/>
      <c r="S12" s="5"/>
      <c r="T12" s="3"/>
      <c r="U12" s="3"/>
      <c r="V12" s="3"/>
      <c r="W12" s="1"/>
      <c r="X12" s="3"/>
      <c r="Y12" s="3"/>
      <c r="Z12" s="3"/>
      <c r="AA12" s="3"/>
      <c r="AB12" s="1"/>
      <c r="AC12" s="3"/>
      <c r="AD12" s="3"/>
      <c r="AE12" s="3"/>
      <c r="AF12" s="3"/>
      <c r="AG12" s="1"/>
    </row>
    <row r="13" spans="1:33" x14ac:dyDescent="0.2">
      <c r="P13" s="1"/>
      <c r="Q13" s="3"/>
      <c r="R13" s="3"/>
      <c r="S13" s="5"/>
      <c r="T13" s="3"/>
      <c r="U13" s="3"/>
      <c r="V13" s="3"/>
      <c r="W13" s="1"/>
      <c r="X13" s="3"/>
      <c r="Y13" s="3"/>
      <c r="Z13" s="3"/>
      <c r="AA13" s="3"/>
      <c r="AB13" s="1"/>
      <c r="AC13" s="3"/>
      <c r="AD13" s="3"/>
      <c r="AE13" s="3"/>
      <c r="AF13" s="3"/>
      <c r="AG13" s="1"/>
    </row>
    <row r="14" spans="1:33" x14ac:dyDescent="0.2">
      <c r="P14" s="1"/>
      <c r="Q14" s="3"/>
      <c r="R14" s="3"/>
      <c r="S14" s="5"/>
      <c r="T14" s="3"/>
      <c r="U14" s="3"/>
      <c r="V14" s="3"/>
      <c r="W14" s="1"/>
      <c r="X14" s="3"/>
      <c r="Y14" s="3"/>
      <c r="Z14" s="3"/>
      <c r="AA14" s="3"/>
      <c r="AB14" s="1"/>
      <c r="AC14" s="3"/>
      <c r="AD14" s="3"/>
      <c r="AE14" s="3"/>
      <c r="AF14" s="3"/>
      <c r="AG14" s="1"/>
    </row>
    <row r="15" spans="1:33" x14ac:dyDescent="0.2">
      <c r="P15" s="1"/>
      <c r="Q15" s="3"/>
      <c r="R15" s="3"/>
      <c r="S15" s="5"/>
      <c r="T15" s="3"/>
      <c r="U15" s="3"/>
      <c r="V15" s="3"/>
      <c r="W15" s="1"/>
      <c r="X15" s="3"/>
      <c r="Y15" s="3"/>
      <c r="Z15" s="3"/>
      <c r="AA15" s="3"/>
      <c r="AB15" s="1"/>
      <c r="AC15" s="3"/>
      <c r="AD15" s="3"/>
      <c r="AE15" s="3"/>
      <c r="AF15" s="3"/>
      <c r="AG15" s="1"/>
    </row>
    <row r="16" spans="1:33" x14ac:dyDescent="0.2">
      <c r="P16" s="1"/>
      <c r="Q16" s="3"/>
      <c r="R16" s="3"/>
      <c r="S16" s="5"/>
      <c r="T16" s="3"/>
      <c r="U16" s="3"/>
      <c r="V16" s="3"/>
      <c r="W16" s="1"/>
      <c r="X16" s="3"/>
      <c r="Y16" s="3"/>
      <c r="Z16" s="3"/>
      <c r="AA16" s="3"/>
      <c r="AB16" s="1"/>
      <c r="AC16" s="3"/>
      <c r="AD16" s="3"/>
      <c r="AE16" s="3"/>
      <c r="AF16" s="3"/>
      <c r="AG16" s="1"/>
    </row>
    <row r="17" spans="16:33" x14ac:dyDescent="0.2">
      <c r="P17" s="1"/>
      <c r="Q17" s="3"/>
      <c r="R17" s="3"/>
      <c r="S17" s="5"/>
      <c r="T17" s="3"/>
      <c r="U17" s="3"/>
      <c r="V17" s="3"/>
      <c r="W17" s="1"/>
      <c r="X17" s="3"/>
      <c r="Y17" s="3"/>
      <c r="Z17" s="3"/>
      <c r="AA17" s="3"/>
      <c r="AB17" s="1"/>
      <c r="AC17" s="3"/>
      <c r="AD17" s="3"/>
      <c r="AE17" s="3"/>
      <c r="AF17" s="3"/>
      <c r="AG17" s="1"/>
    </row>
    <row r="18" spans="16:33" x14ac:dyDescent="0.2">
      <c r="P18" s="1"/>
      <c r="Q18" s="3"/>
      <c r="R18" s="3"/>
      <c r="S18" s="5"/>
      <c r="T18" s="3"/>
      <c r="U18" s="3"/>
      <c r="V18" s="3"/>
      <c r="W18" s="1"/>
      <c r="X18" s="3"/>
      <c r="Y18" s="3"/>
      <c r="Z18" s="3"/>
      <c r="AA18" s="3"/>
      <c r="AB18" s="1"/>
      <c r="AC18" s="3"/>
      <c r="AD18" s="3"/>
      <c r="AE18" s="3"/>
      <c r="AF18" s="3"/>
      <c r="AG18" s="1"/>
    </row>
    <row r="19" spans="16:33" x14ac:dyDescent="0.2">
      <c r="P19" s="1"/>
      <c r="Q19" s="3"/>
      <c r="R19" s="3"/>
      <c r="S19" s="5"/>
      <c r="T19" s="3"/>
      <c r="U19" s="3"/>
      <c r="V19" s="3"/>
      <c r="W19" s="1"/>
      <c r="X19" s="3"/>
      <c r="Y19" s="3"/>
      <c r="Z19" s="3"/>
      <c r="AA19" s="3"/>
      <c r="AB19" s="1"/>
      <c r="AC19" s="3"/>
      <c r="AD19" s="3"/>
      <c r="AE19" s="3"/>
      <c r="AF19" s="3"/>
      <c r="AG19" s="1"/>
    </row>
    <row r="20" spans="16:33" x14ac:dyDescent="0.2">
      <c r="P20" s="1"/>
      <c r="Q20" s="3"/>
      <c r="R20" s="3"/>
      <c r="S20" s="5"/>
      <c r="T20" s="3"/>
      <c r="U20" s="3"/>
      <c r="V20" s="3"/>
      <c r="W20" s="1"/>
      <c r="X20" s="3"/>
      <c r="Y20" s="3"/>
      <c r="Z20" s="3"/>
      <c r="AA20" s="3"/>
      <c r="AB20" s="1"/>
      <c r="AC20" s="3"/>
      <c r="AD20" s="3"/>
      <c r="AE20" s="3"/>
      <c r="AF20" s="3"/>
      <c r="AG20" s="1"/>
    </row>
    <row r="21" spans="16:33" x14ac:dyDescent="0.2">
      <c r="P21" s="1"/>
      <c r="Q21" s="3"/>
      <c r="R21" s="3"/>
      <c r="S21" s="5"/>
      <c r="T21" s="3"/>
      <c r="U21" s="3"/>
      <c r="V21" s="3"/>
      <c r="W21" s="1"/>
      <c r="X21" s="3"/>
      <c r="Y21" s="3"/>
      <c r="Z21" s="3"/>
      <c r="AA21" s="3"/>
      <c r="AB21" s="1"/>
      <c r="AC21" s="3"/>
      <c r="AD21" s="3"/>
      <c r="AE21" s="3"/>
      <c r="AF21" s="3"/>
      <c r="AG21" s="1"/>
    </row>
    <row r="22" spans="16:33" x14ac:dyDescent="0.2">
      <c r="P22" s="1"/>
      <c r="Q22" s="3"/>
      <c r="R22" s="3"/>
      <c r="S22" s="5"/>
      <c r="T22" s="3"/>
      <c r="U22" s="3"/>
      <c r="V22" s="3"/>
      <c r="W22" s="1"/>
      <c r="X22" s="3"/>
      <c r="Y22" s="3"/>
      <c r="Z22" s="3"/>
      <c r="AA22" s="3"/>
      <c r="AB22" s="1"/>
      <c r="AC22" s="3"/>
      <c r="AD22" s="3"/>
      <c r="AE22" s="3"/>
      <c r="AF22" s="3"/>
      <c r="AG22" s="1"/>
    </row>
    <row r="23" spans="16:33" x14ac:dyDescent="0.2">
      <c r="P23" s="1"/>
      <c r="Q23" s="3"/>
      <c r="R23" s="3"/>
      <c r="S23" s="5"/>
      <c r="T23" s="3"/>
      <c r="U23" s="3"/>
      <c r="V23" s="3"/>
      <c r="W23" s="1"/>
      <c r="X23" s="3"/>
      <c r="Y23" s="3"/>
      <c r="Z23" s="3"/>
      <c r="AA23" s="3"/>
      <c r="AB23" s="1"/>
      <c r="AC23" s="3"/>
      <c r="AD23" s="3"/>
      <c r="AE23" s="3"/>
      <c r="AF23" s="3"/>
      <c r="AG23" s="1"/>
    </row>
    <row r="24" spans="16:33" x14ac:dyDescent="0.2">
      <c r="P24" s="1"/>
      <c r="Q24" s="3"/>
      <c r="R24" s="3"/>
      <c r="S24" s="5"/>
      <c r="T24" s="3"/>
      <c r="U24" s="3"/>
      <c r="V24" s="3"/>
      <c r="W24" s="1"/>
      <c r="X24" s="3"/>
      <c r="Y24" s="3"/>
      <c r="Z24" s="3"/>
      <c r="AA24" s="3"/>
      <c r="AB24" s="1"/>
      <c r="AC24" s="3"/>
      <c r="AD24" s="3"/>
      <c r="AE24" s="3"/>
      <c r="AF24" s="3"/>
      <c r="AG24" s="1"/>
    </row>
    <row r="25" spans="16:33" x14ac:dyDescent="0.2">
      <c r="P25" s="1"/>
      <c r="Q25" s="3"/>
      <c r="R25" s="3"/>
      <c r="S25" s="5"/>
      <c r="T25" s="3"/>
      <c r="U25" s="3"/>
      <c r="V25" s="3"/>
      <c r="W25" s="1"/>
      <c r="X25" s="3"/>
      <c r="Y25" s="3"/>
      <c r="Z25" s="3"/>
      <c r="AA25" s="3"/>
      <c r="AB25" s="1"/>
      <c r="AC25" s="3"/>
      <c r="AD25" s="3"/>
      <c r="AE25" s="3"/>
      <c r="AF25" s="3"/>
      <c r="AG25" s="1"/>
    </row>
    <row r="26" spans="16:33" x14ac:dyDescent="0.2">
      <c r="P26" s="4"/>
      <c r="Q26" s="3"/>
      <c r="R26" s="3"/>
      <c r="S26" s="5"/>
      <c r="T26" s="3"/>
      <c r="U26" s="3"/>
      <c r="V26" s="3"/>
      <c r="W26" s="1"/>
      <c r="X26" s="3"/>
      <c r="Y26" s="3"/>
      <c r="Z26" s="3"/>
      <c r="AA26" s="3"/>
      <c r="AB26" s="1"/>
      <c r="AC26" s="3"/>
      <c r="AD26" s="3"/>
      <c r="AE26" s="3"/>
      <c r="AF26" s="3"/>
      <c r="AG26" s="1"/>
    </row>
    <row r="27" spans="16:33" x14ac:dyDescent="0.2">
      <c r="P27" s="1"/>
      <c r="Q27" s="3"/>
      <c r="R27" s="3"/>
      <c r="S27" s="5"/>
      <c r="T27" s="3"/>
      <c r="U27" s="3"/>
      <c r="V27" s="3"/>
      <c r="W27" s="1"/>
      <c r="X27" s="3"/>
      <c r="Y27" s="3"/>
      <c r="Z27" s="3"/>
      <c r="AA27" s="3"/>
      <c r="AB27" s="1"/>
      <c r="AC27" s="3"/>
      <c r="AD27" s="3"/>
      <c r="AE27" s="3"/>
      <c r="AF27" s="3"/>
      <c r="AG27" s="1"/>
    </row>
    <row r="28" spans="16:33" x14ac:dyDescent="0.2">
      <c r="P28" s="1"/>
      <c r="Q28" s="3"/>
      <c r="R28" s="3"/>
      <c r="S28" s="5"/>
      <c r="T28" s="3"/>
      <c r="U28" s="3"/>
      <c r="V28" s="3"/>
      <c r="W28" s="1"/>
      <c r="X28" s="3"/>
      <c r="Y28" s="3"/>
      <c r="Z28" s="3"/>
      <c r="AA28" s="3"/>
      <c r="AB28" s="1"/>
      <c r="AC28" s="3"/>
      <c r="AD28" s="3"/>
      <c r="AE28" s="3"/>
      <c r="AF28" s="3"/>
      <c r="AG28" s="1"/>
    </row>
    <row r="29" spans="16:33" x14ac:dyDescent="0.2">
      <c r="P29" s="1"/>
      <c r="Q29" s="3"/>
      <c r="R29" s="3"/>
      <c r="S29" s="5"/>
      <c r="T29" s="3"/>
      <c r="U29" s="3"/>
      <c r="V29" s="3"/>
      <c r="W29" s="1"/>
      <c r="X29" s="3"/>
      <c r="Y29" s="3"/>
      <c r="Z29" s="3"/>
      <c r="AA29" s="3"/>
      <c r="AB29" s="1"/>
      <c r="AC29" s="3"/>
      <c r="AD29" s="3"/>
      <c r="AE29" s="3"/>
      <c r="AF29" s="3"/>
      <c r="AG29" s="1"/>
    </row>
    <row r="30" spans="16:33" x14ac:dyDescent="0.2">
      <c r="P30" s="1"/>
      <c r="Q30" s="3"/>
      <c r="R30" s="3"/>
      <c r="S30" s="5"/>
      <c r="T30" s="3"/>
      <c r="U30" s="3"/>
      <c r="V30" s="3"/>
      <c r="W30" s="1"/>
      <c r="X30" s="3"/>
      <c r="Y30" s="3"/>
      <c r="Z30" s="3"/>
      <c r="AA30" s="3"/>
      <c r="AB30" s="1"/>
      <c r="AC30" s="3"/>
      <c r="AD30" s="3"/>
      <c r="AE30" s="3"/>
      <c r="AF30" s="3"/>
      <c r="AG30" s="1"/>
    </row>
    <row r="31" spans="16:33" x14ac:dyDescent="0.2">
      <c r="P31" s="4"/>
      <c r="Q31" s="3"/>
      <c r="R31" s="3"/>
      <c r="S31" s="5"/>
      <c r="T31" s="3"/>
      <c r="U31" s="3"/>
      <c r="V31" s="3"/>
      <c r="W31" s="1"/>
      <c r="X31" s="3"/>
      <c r="Y31" s="3"/>
      <c r="Z31" s="3"/>
      <c r="AA31" s="3"/>
      <c r="AB31" s="1"/>
      <c r="AC31" s="3"/>
      <c r="AD31" s="3"/>
      <c r="AE31" s="3"/>
      <c r="AF31" s="3"/>
      <c r="AG31" s="1"/>
    </row>
    <row r="32" spans="16:33" x14ac:dyDescent="0.2">
      <c r="P32" s="1"/>
      <c r="Q32" s="3"/>
      <c r="R32" s="3"/>
      <c r="S32" s="5"/>
      <c r="T32" s="3"/>
      <c r="U32" s="3"/>
      <c r="V32" s="3"/>
      <c r="W32" s="1"/>
      <c r="X32" s="3"/>
      <c r="Y32" s="3"/>
      <c r="Z32" s="3"/>
      <c r="AA32" s="3"/>
      <c r="AB32" s="1"/>
      <c r="AC32" s="3"/>
      <c r="AD32" s="3"/>
      <c r="AE32" s="3"/>
      <c r="AF32" s="3"/>
      <c r="AG32" s="1"/>
    </row>
    <row r="33" spans="16:33" x14ac:dyDescent="0.2">
      <c r="P33" s="1"/>
      <c r="Q33" s="3"/>
      <c r="R33" s="3"/>
      <c r="S33" s="5"/>
      <c r="T33" s="3"/>
      <c r="U33" s="3"/>
      <c r="V33" s="3"/>
      <c r="W33" s="1"/>
      <c r="X33" s="3"/>
      <c r="Y33" s="3"/>
      <c r="Z33" s="3"/>
      <c r="AA33" s="3"/>
      <c r="AB33" s="1"/>
      <c r="AC33" s="3"/>
      <c r="AD33" s="3"/>
      <c r="AE33" s="3"/>
      <c r="AF33" s="3"/>
      <c r="AG33" s="1"/>
    </row>
    <row r="34" spans="16:33" x14ac:dyDescent="0.2">
      <c r="AB34" s="1"/>
      <c r="AG34" s="1"/>
    </row>
    <row r="35" spans="16:33" x14ac:dyDescent="0.2">
      <c r="AB35" s="1"/>
      <c r="AG35" s="1"/>
    </row>
    <row r="36" spans="16:33" x14ac:dyDescent="0.2">
      <c r="AB36" s="1"/>
      <c r="AG36" s="1"/>
    </row>
    <row r="37" spans="16:33" x14ac:dyDescent="0.2">
      <c r="AB37" s="1"/>
      <c r="AG37" s="1"/>
    </row>
    <row r="38" spans="16:33" x14ac:dyDescent="0.2">
      <c r="AB38" s="1" t="str">
        <f>IF(K34="","",IF(K34*1&lt;0.001,"**",IF(K34*1&lt;0.05,"*","")))</f>
        <v/>
      </c>
      <c r="AG38" s="1" t="str">
        <f>IF(N34="","",IF(N34*1&lt;0.001,"**",IF(N34*1&lt;0.05,"*","")))</f>
        <v/>
      </c>
    </row>
    <row r="39" spans="16:33" x14ac:dyDescent="0.2">
      <c r="AG39" s="1" t="str">
        <f>IF(N35="","",IF(N35*1&lt;0.001,"**",IF(N35*1&lt;0.05,"*","")))</f>
        <v/>
      </c>
    </row>
  </sheetData>
  <mergeCells count="2">
    <mergeCell ref="A1:N1"/>
    <mergeCell ref="P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2022-04-03T21:36:49Z</dcterms:modified>
  <cp:category/>
</cp:coreProperties>
</file>