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<sst xmlns="http://schemas.openxmlformats.org/spreadsheetml/2006/main" count="712" uniqueCount="476">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</sst>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13</v>
      </c>
      <c r="C2" s="16">
        <v>69</v>
      </c>
      <c r="D2" s="16">
        <v>1591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1011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0</v>
      </c>
      <c r="C4" s="16">
        <v>0</v>
      </c>
      <c r="D4" s="16">
        <v>813</v>
      </c>
      <c r="E4" s="13">
        <f t="shared" si="1"/>
        <v>5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962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41918.632268518515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1045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06.10.2014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945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15:10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1095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-54</v>
      </c>
      <c r="C9" s="16">
        <v>79</v>
      </c>
      <c r="D9" s="16">
        <v>1475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</v>
      </c>
      <c r="C10" s="16">
        <v>-2</v>
      </c>
      <c r="D10" s="16">
        <v>1376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730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1098.7249999999999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20</v>
      </c>
      <c r="D12" s="16">
        <v>978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1376.45</v>
      </c>
      <c r="N12" s="17"/>
      <c r="P12" s="6"/>
      <c r="Q12" s="6"/>
      <c r="R12" s="6"/>
      <c r="V12" s="3"/>
    </row>
    <row r="13" spans="1:22">
      <c r="A13" s="13">
        <v>12</v>
      </c>
      <c r="B13" s="16">
        <v>-16</v>
      </c>
      <c r="C13" s="16">
        <v>-9</v>
      </c>
      <c r="D13" s="16">
        <v>1226</v>
      </c>
      <c r="E13" s="13">
        <f t="shared" si="1"/>
        <v>5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1283.55</v>
      </c>
      <c r="N13" s="17"/>
      <c r="P13" s="6"/>
      <c r="Q13" s="6"/>
      <c r="R13" s="6"/>
      <c r="V13" s="3"/>
    </row>
    <row r="14" spans="1:22">
      <c r="A14" s="13">
        <v>13</v>
      </c>
      <c r="B14" s="16">
        <v>-2</v>
      </c>
      <c r="C14" s="16">
        <v>43</v>
      </c>
      <c r="D14" s="16">
        <v>961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1191.625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945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1114.9000000000001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1211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1082.55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928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1452.2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1409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1300.7</v>
      </c>
      <c r="O18" s="6"/>
      <c r="P18" s="6"/>
      <c r="Q18" s="6"/>
      <c r="R18" s="6"/>
      <c r="V18" s="3"/>
    </row>
    <row r="19" spans="1:22">
      <c r="A19" s="13">
        <v>18</v>
      </c>
      <c r="B19" s="16">
        <v>12</v>
      </c>
      <c r="C19" s="16">
        <v>12</v>
      </c>
      <c r="D19" s="16">
        <v>945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1127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5</v>
      </c>
      <c r="O20" s="6"/>
      <c r="P20" s="6"/>
      <c r="Q20" s="6"/>
      <c r="R20" s="6"/>
      <c r="V20" s="3"/>
    </row>
    <row r="21" spans="1:22">
      <c r="A21" s="13">
        <v>20</v>
      </c>
      <c r="B21" s="16">
        <v>6</v>
      </c>
      <c r="C21" s="16">
        <v>14</v>
      </c>
      <c r="D21" s="16">
        <v>1674</v>
      </c>
      <c r="E21" s="13">
        <f t="shared" si="1"/>
        <v>5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5.2</v>
      </c>
      <c r="O21" s="6"/>
      <c r="P21" s="6"/>
      <c r="Q21" s="6"/>
      <c r="R21" s="6"/>
      <c r="V21" s="3"/>
    </row>
    <row r="22" spans="1:22">
      <c r="A22" s="13">
        <v>21</v>
      </c>
      <c r="B22" s="16">
        <v>-14</v>
      </c>
      <c r="C22" s="16">
        <v>-6</v>
      </c>
      <c r="D22" s="16">
        <v>1061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5.0750000000000002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-58</v>
      </c>
      <c r="C23" s="16">
        <v>-8</v>
      </c>
      <c r="D23" s="16">
        <v>1509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5.125</v>
      </c>
      <c r="O23" s="6"/>
      <c r="P23" s="6"/>
      <c r="Q23" s="6"/>
      <c r="R23" s="6"/>
      <c r="V23" s="3"/>
    </row>
    <row r="24" spans="1:22">
      <c r="A24" s="13">
        <v>23</v>
      </c>
      <c r="B24" s="16">
        <v>-27</v>
      </c>
      <c r="C24" s="16">
        <v>24</v>
      </c>
      <c r="D24" s="16">
        <v>1409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878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878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5.15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945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5.25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1276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9</v>
      </c>
      <c r="D29" s="16">
        <v>1774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</v>
      </c>
      <c r="O29" s="6"/>
      <c r="P29" s="6"/>
      <c r="Q29" s="6"/>
      <c r="R29" s="6"/>
      <c r="V29" s="3"/>
    </row>
    <row r="30" spans="1:22">
      <c r="A30" s="13">
        <v>29</v>
      </c>
      <c r="B30" s="16">
        <v>1</v>
      </c>
      <c r="C30" s="16">
        <v>10</v>
      </c>
      <c r="D30" s="16">
        <v>1227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-7</v>
      </c>
      <c r="C31" s="16">
        <v>-21</v>
      </c>
      <c r="D31" s="16">
        <v>1061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1028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829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-58</v>
      </c>
      <c r="C34" s="16">
        <v>22</v>
      </c>
      <c r="D34" s="16">
        <v>1691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994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5.35</v>
      </c>
      <c r="O35" s="6"/>
      <c r="P35" s="6"/>
      <c r="Q35" s="6"/>
      <c r="R35" s="6"/>
      <c r="V35" s="3"/>
    </row>
    <row r="36" spans="1:22">
      <c r="A36" s="13">
        <v>35</v>
      </c>
      <c r="B36" s="16">
        <v>2</v>
      </c>
      <c r="C36" s="16">
        <v>7</v>
      </c>
      <c r="D36" s="16">
        <v>1923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995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-29</v>
      </c>
      <c r="C38" s="16">
        <v>-8</v>
      </c>
      <c r="D38" s="16">
        <v>1774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18</v>
      </c>
      <c r="C39" s="16">
        <v>10</v>
      </c>
      <c r="D39" s="16">
        <v>1575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-8</v>
      </c>
      <c r="C40" s="16">
        <v>-1</v>
      </c>
      <c r="D40" s="16">
        <v>1226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0</v>
      </c>
      <c r="C41" s="16">
        <v>0</v>
      </c>
      <c r="D41" s="16">
        <v>1161</v>
      </c>
      <c r="E41" s="13">
        <f t="shared" si="1"/>
        <v>5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</v>
      </c>
      <c r="C42" s="16">
        <v>8</v>
      </c>
      <c r="D42" s="16">
        <v>1011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30</v>
      </c>
      <c r="C43" s="16">
        <v>23</v>
      </c>
      <c r="D43" s="16">
        <v>1392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</v>
      </c>
      <c r="C44" s="16">
        <v>-1</v>
      </c>
      <c r="D44" s="16">
        <v>1094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961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-17</v>
      </c>
      <c r="C46" s="16">
        <v>-6</v>
      </c>
      <c r="D46" s="16">
        <v>1642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-2</v>
      </c>
      <c r="C47" s="16">
        <v>5</v>
      </c>
      <c r="D47" s="16">
        <v>1243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</v>
      </c>
      <c r="C48" s="16">
        <v>19</v>
      </c>
      <c r="D48" s="16">
        <v>1990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</v>
      </c>
      <c r="C49" s="16">
        <v>-15</v>
      </c>
      <c r="D49" s="16">
        <v>1094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-24</v>
      </c>
      <c r="C50" s="16">
        <v>17</v>
      </c>
      <c r="D50" s="16">
        <v>1890</v>
      </c>
      <c r="E50" s="13">
        <f t="shared" si="1"/>
        <v>5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895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995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-61</v>
      </c>
      <c r="C53" s="16">
        <v>4</v>
      </c>
      <c r="D53" s="16">
        <v>1011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763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696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1741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-24</v>
      </c>
      <c r="C57" s="16">
        <v>15</v>
      </c>
      <c r="D57" s="16">
        <v>1741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1260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763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-17</v>
      </c>
      <c r="C60" s="16">
        <v>9</v>
      </c>
      <c r="D60" s="16">
        <v>1857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1841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1210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-23</v>
      </c>
      <c r="C63" s="16">
        <v>37</v>
      </c>
      <c r="D63" s="16">
        <v>1741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0</v>
      </c>
      <c r="D64" s="16">
        <v>994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</v>
      </c>
      <c r="C65" s="16">
        <v>29</v>
      </c>
      <c r="D65" s="16">
        <v>1625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979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-48</v>
      </c>
      <c r="C67" s="16">
        <v>-6</v>
      </c>
      <c r="D67" s="16">
        <v>1708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845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1243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995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-21</v>
      </c>
      <c r="C71" s="16">
        <v>13</v>
      </c>
      <c r="D71" s="16">
        <v>1509</v>
      </c>
      <c r="E71" s="13">
        <f t="shared" si="3"/>
        <v>5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</v>
      </c>
      <c r="C72" s="16">
        <v>-5</v>
      </c>
      <c r="D72" s="16">
        <v>1692</v>
      </c>
      <c r="E72" s="13">
        <f t="shared" si="3"/>
        <v>5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1360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-26</v>
      </c>
      <c r="C74" s="16">
        <v>2</v>
      </c>
      <c r="D74" s="16">
        <v>1874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961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-41</v>
      </c>
      <c r="C76" s="16">
        <v>28</v>
      </c>
      <c r="D76" s="16">
        <v>1425</v>
      </c>
      <c r="E76" s="13">
        <f t="shared" si="3"/>
        <v>6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</v>
      </c>
      <c r="C77" s="16">
        <v>-3</v>
      </c>
      <c r="D77" s="16">
        <v>1542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979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-7</v>
      </c>
      <c r="C79" s="16">
        <v>8</v>
      </c>
      <c r="D79" s="16">
        <v>1392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829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0</v>
      </c>
      <c r="C81" s="16">
        <v>0</v>
      </c>
      <c r="D81" s="16">
        <v>563</v>
      </c>
      <c r="E81" s="13">
        <f t="shared" si="3"/>
        <v>5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T_049</v>
      </c>
      <c r="B2" s="3" t="str">
        <f>Daten!L2</f>
        <v>T_049_er.dat</v>
      </c>
      <c r="C2" s="22" t="str">
        <f>TEXT(Daten!L5,"TT.MM.JJJJ HH:MM")</f>
        <v>06.10.2014 15:10</v>
      </c>
      <c r="D2" s="3" t="str">
        <f>TEXT(Daten!L6,"TT.MM.JJJJ")</f>
        <v>06.10.2014</v>
      </c>
      <c r="E2" s="3" t="str">
        <f>TEXT(Daten!L7,"HH:MM")</f>
        <v>15:10</v>
      </c>
      <c r="F2" s="3">
        <f>Daten!L9</f>
        <v>80</v>
      </c>
      <c r="G2" s="2">
        <f t="array" ref="G2:N2">TRANSPOSE(Daten!L10:L18)</f>
        <v>0</v>
      </c>
      <c r="H2" s="2">
        <v>1098.7249999999999</v>
      </c>
      <c r="I2" s="2">
        <v>1376.45</v>
      </c>
      <c r="J2" s="2">
        <v>1283.55</v>
      </c>
      <c r="K2" s="2">
        <v>1191.625</v>
      </c>
      <c r="L2" s="2">
        <v>1114.9000000000001</v>
      </c>
      <c r="M2" s="2">
        <v>1082.55</v>
      </c>
      <c r="N2" s="2">
        <v>1452.2</v>
      </c>
      <c r="O2" s="3">
        <f t="array" ref="O2:V2">TRANSPOSE(Daten!L20:L27)</f>
        <v>5</v>
      </c>
      <c r="P2" s="3">
        <v>5.2</v>
      </c>
      <c r="Q2" s="3">
        <v>5.0750000000000002</v>
      </c>
      <c r="R2" s="3">
        <v>5.125</v>
      </c>
      <c r="S2" s="3">
        <v>5</v>
      </c>
      <c r="T2" s="3">
        <v>5</v>
      </c>
      <c r="U2" s="3">
        <v>5.15</v>
      </c>
      <c r="V2" s="3">
        <v>5.25</v>
      </c>
      <c r="W2" s="3">
        <f t="array" ref="W2:AD2">TRANSPOSE(Daten!L29:L36)</f>
        <v>5</v>
      </c>
      <c r="X2" s="3">
        <v>5.1749999999999998</v>
      </c>
      <c r="Y2" s="3">
        <v>5.1749999999999998</v>
      </c>
      <c r="Z2" s="3">
        <v>5</v>
      </c>
      <c r="AA2" s="3">
        <v>5</v>
      </c>
      <c r="AB2" s="3">
        <v>5</v>
      </c>
      <c r="AC2" s="3">
        <v>5.35</v>
      </c>
      <c r="AD2" s="9">
        <v>5</v>
      </c>
      <c r="AE2" s="9">
        <f t="array" ref="AE2:DF2">TRANSPOSE(Daten!D2:D81)</f>
        <v>1591</v>
      </c>
      <c r="AF2" s="9">
        <v>1011</v>
      </c>
      <c r="AG2" s="9">
        <v>813</v>
      </c>
      <c r="AH2" s="9">
        <v>962</v>
      </c>
      <c r="AI2" s="9">
        <v>1045</v>
      </c>
      <c r="AJ2" s="9">
        <v>945</v>
      </c>
      <c r="AK2" s="9">
        <v>1095</v>
      </c>
      <c r="AL2" s="9">
        <v>1475</v>
      </c>
      <c r="AM2" s="9">
        <v>1376</v>
      </c>
      <c r="AN2" s="9">
        <v>730</v>
      </c>
      <c r="AO2" s="9">
        <v>978</v>
      </c>
      <c r="AP2" s="9">
        <v>1226</v>
      </c>
      <c r="AQ2" s="9">
        <v>961</v>
      </c>
      <c r="AR2" s="9">
        <v>945</v>
      </c>
      <c r="AS2" s="9">
        <v>1211</v>
      </c>
      <c r="AT2" s="9">
        <v>928</v>
      </c>
      <c r="AU2" s="9">
        <v>1409</v>
      </c>
      <c r="AV2" s="9">
        <v>945</v>
      </c>
      <c r="AW2" s="9">
        <v>1127</v>
      </c>
      <c r="AX2" s="9">
        <v>1674</v>
      </c>
      <c r="AY2" s="9">
        <v>1061</v>
      </c>
      <c r="AZ2" s="9">
        <v>1509</v>
      </c>
      <c r="BA2" s="9">
        <v>1409</v>
      </c>
      <c r="BB2" s="9">
        <v>878</v>
      </c>
      <c r="BC2" s="9">
        <v>878</v>
      </c>
      <c r="BD2" s="9">
        <v>945</v>
      </c>
      <c r="BE2" s="9">
        <v>1276</v>
      </c>
      <c r="BF2" s="9">
        <v>1774</v>
      </c>
      <c r="BG2" s="9">
        <v>1227</v>
      </c>
      <c r="BH2" s="9">
        <v>1061</v>
      </c>
      <c r="BI2" s="9">
        <v>1028</v>
      </c>
      <c r="BJ2" s="9">
        <v>829</v>
      </c>
      <c r="BK2" s="9">
        <v>1691</v>
      </c>
      <c r="BL2" s="9">
        <v>994</v>
      </c>
      <c r="BM2" s="9">
        <v>1923</v>
      </c>
      <c r="BN2" s="9">
        <v>995</v>
      </c>
      <c r="BO2" s="9">
        <v>1774</v>
      </c>
      <c r="BP2" s="9">
        <v>1575</v>
      </c>
      <c r="BQ2" s="9">
        <v>1226</v>
      </c>
      <c r="BR2" s="9">
        <v>1161</v>
      </c>
      <c r="BS2" s="9">
        <v>1011</v>
      </c>
      <c r="BT2" s="9">
        <v>1392</v>
      </c>
      <c r="BU2" s="9">
        <v>1094</v>
      </c>
      <c r="BV2" s="9">
        <v>961</v>
      </c>
      <c r="BW2" s="9">
        <v>1642</v>
      </c>
      <c r="BX2" s="9">
        <v>1243</v>
      </c>
      <c r="BY2" s="9">
        <v>1990</v>
      </c>
      <c r="BZ2" s="9">
        <v>1094</v>
      </c>
      <c r="CA2" s="9">
        <v>1890</v>
      </c>
      <c r="CB2" s="9">
        <v>895</v>
      </c>
      <c r="CC2" s="9">
        <v>995</v>
      </c>
      <c r="CD2" s="9">
        <v>1011</v>
      </c>
      <c r="CE2" s="9">
        <v>763</v>
      </c>
      <c r="CF2" s="9">
        <v>696</v>
      </c>
      <c r="CG2" s="9">
        <v>1741</v>
      </c>
      <c r="CH2" s="9">
        <v>1741</v>
      </c>
      <c r="CI2" s="9">
        <v>1260</v>
      </c>
      <c r="CJ2" s="9">
        <v>763</v>
      </c>
      <c r="CK2" s="9">
        <v>1857</v>
      </c>
      <c r="CL2" s="9">
        <v>1841</v>
      </c>
      <c r="CM2" s="9">
        <v>1210</v>
      </c>
      <c r="CN2" s="9">
        <v>1741</v>
      </c>
      <c r="CO2" s="9">
        <v>994</v>
      </c>
      <c r="CP2" s="9">
        <v>1625</v>
      </c>
      <c r="CQ2" s="9">
        <v>979</v>
      </c>
      <c r="CR2" s="9">
        <v>1708</v>
      </c>
      <c r="CS2" s="9">
        <v>845</v>
      </c>
      <c r="CT2" s="9">
        <v>1243</v>
      </c>
      <c r="CU2" s="9">
        <v>995</v>
      </c>
      <c r="CV2" s="9">
        <v>1509</v>
      </c>
      <c r="CW2" s="9">
        <v>1692</v>
      </c>
      <c r="CX2" s="9">
        <v>1360</v>
      </c>
      <c r="CY2" s="9">
        <v>1874</v>
      </c>
      <c r="CZ2" s="9">
        <v>961</v>
      </c>
      <c r="DA2" s="9">
        <v>1425</v>
      </c>
      <c r="DB2" s="9">
        <v>1542</v>
      </c>
      <c r="DC2" s="9">
        <v>979</v>
      </c>
      <c r="DD2" s="9">
        <v>1392</v>
      </c>
      <c r="DE2" s="9">
        <v>829</v>
      </c>
      <c r="DF2" s="9">
        <v>563</v>
      </c>
      <c r="DG2" s="9">
        <f t="array" ref="DG2:GH2">TRANSPOSE(Daten!E2:E81)</f>
        <v>5</v>
      </c>
      <c r="DH2" s="9">
        <v>5</v>
      </c>
      <c r="DI2" s="9">
        <v>5</v>
      </c>
      <c r="DJ2" s="9">
        <v>5</v>
      </c>
      <c r="DK2" s="9">
        <v>5</v>
      </c>
      <c r="DL2" s="9">
        <v>5</v>
      </c>
      <c r="DM2" s="9">
        <v>5</v>
      </c>
      <c r="DN2" s="9">
        <v>6</v>
      </c>
      <c r="DO2" s="9">
        <v>5</v>
      </c>
      <c r="DP2" s="9">
        <v>5</v>
      </c>
      <c r="DQ2" s="9">
        <v>5</v>
      </c>
      <c r="DR2" s="9">
        <v>5</v>
      </c>
      <c r="DS2" s="9">
        <v>5</v>
      </c>
      <c r="DT2" s="9">
        <v>5</v>
      </c>
      <c r="DU2" s="9">
        <v>5</v>
      </c>
      <c r="DV2" s="9">
        <v>5</v>
      </c>
      <c r="DW2" s="9">
        <v>5</v>
      </c>
      <c r="DX2" s="9">
        <v>5</v>
      </c>
      <c r="DY2" s="9">
        <v>5</v>
      </c>
      <c r="DZ2" s="9">
        <v>5</v>
      </c>
      <c r="EA2" s="9">
        <v>5</v>
      </c>
      <c r="EB2" s="9">
        <v>6</v>
      </c>
      <c r="EC2" s="9">
        <v>6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5</v>
      </c>
      <c r="EJ2" s="9">
        <v>5</v>
      </c>
      <c r="EK2" s="9">
        <v>5</v>
      </c>
      <c r="EL2" s="9">
        <v>5</v>
      </c>
      <c r="EM2" s="9">
        <v>6</v>
      </c>
      <c r="EN2" s="9">
        <v>5</v>
      </c>
      <c r="EO2" s="9">
        <v>5</v>
      </c>
      <c r="EP2" s="9">
        <v>5</v>
      </c>
      <c r="EQ2" s="9">
        <v>6</v>
      </c>
      <c r="ER2" s="9">
        <v>5</v>
      </c>
      <c r="ES2" s="9">
        <v>5</v>
      </c>
      <c r="ET2" s="9">
        <v>5</v>
      </c>
      <c r="EU2" s="9">
        <v>5</v>
      </c>
      <c r="EV2" s="9">
        <v>4</v>
      </c>
      <c r="EW2" s="9">
        <v>5</v>
      </c>
      <c r="EX2" s="9">
        <v>5</v>
      </c>
      <c r="EY2" s="9">
        <v>5</v>
      </c>
      <c r="EZ2" s="9">
        <v>5</v>
      </c>
      <c r="FA2" s="9">
        <v>5</v>
      </c>
      <c r="FB2" s="9">
        <v>5</v>
      </c>
      <c r="FC2" s="9">
        <v>5</v>
      </c>
      <c r="FD2" s="9">
        <v>5</v>
      </c>
      <c r="FE2" s="9">
        <v>5</v>
      </c>
      <c r="FF2" s="9">
        <v>6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5</v>
      </c>
      <c r="FQ2" s="9">
        <v>5</v>
      </c>
      <c r="FR2" s="9">
        <v>5</v>
      </c>
      <c r="FS2" s="9">
        <v>5</v>
      </c>
      <c r="FT2" s="9">
        <v>6</v>
      </c>
      <c r="FU2" s="9">
        <v>5</v>
      </c>
      <c r="FV2" s="9">
        <v>5</v>
      </c>
      <c r="FW2" s="9">
        <v>5</v>
      </c>
      <c r="FX2" s="9">
        <v>5</v>
      </c>
      <c r="FY2" s="9">
        <v>5</v>
      </c>
      <c r="FZ2" s="9">
        <v>5</v>
      </c>
      <c r="GA2" s="9">
        <v>6</v>
      </c>
      <c r="GB2" s="9">
        <v>5</v>
      </c>
      <c r="GC2" s="9">
        <v>6</v>
      </c>
      <c r="GD2" s="9">
        <v>5</v>
      </c>
      <c r="GE2" s="9">
        <v>5</v>
      </c>
      <c r="GF2" s="9">
        <v>5</v>
      </c>
      <c r="GG2" s="9">
        <v>5</v>
      </c>
      <c r="GH2" s="9">
        <v>5</v>
      </c>
      <c r="GI2" s="9">
        <f t="array" ref="GI2:JJ2">TRANSPOSE(Daten!F2:F81)</f>
        <v>6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5</v>
      </c>
      <c r="GS2" s="9">
        <v>5</v>
      </c>
      <c r="GT2" s="9">
        <v>5</v>
      </c>
      <c r="GU2" s="9">
        <v>6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5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5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6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5</v>
      </c>
      <c r="JA2" s="9">
        <v>5</v>
      </c>
      <c r="JB2" s="9">
        <v>5</v>
      </c>
      <c r="JC2" s="9">
        <v>5</v>
      </c>
      <c r="JD2" s="9">
        <v>5</v>
      </c>
      <c r="JE2" s="9">
        <v>6</v>
      </c>
      <c r="JF2" s="9">
        <v>5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2015-11-09T17:59:21Z</dcterms:modified>
</cp:coreProperties>
</file>