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<sst xmlns="http://schemas.openxmlformats.org/spreadsheetml/2006/main" count="712" uniqueCount="476">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</sst>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-95</v>
      </c>
      <c r="C2" s="16">
        <v>-5</v>
      </c>
      <c r="D2" s="16">
        <v>1807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62</v>
      </c>
      <c r="C3" s="16">
        <v>-1</v>
      </c>
      <c r="D3" s="16">
        <v>1409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-154</v>
      </c>
      <c r="C4" s="16">
        <v>41</v>
      </c>
      <c r="D4" s="16">
        <v>1724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90</v>
      </c>
      <c r="C5" s="16">
        <v>0</v>
      </c>
      <c r="D5" s="16">
        <v>1658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42023.473263888889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-88</v>
      </c>
      <c r="C6" s="16">
        <v>-3</v>
      </c>
      <c r="D6" s="16">
        <v>945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448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2</v>
      </c>
      <c r="D8" s="16">
        <v>597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0</v>
      </c>
      <c r="D9" s="16">
        <v>696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-46</v>
      </c>
      <c r="C10" s="16">
        <v>-1</v>
      </c>
      <c r="D10" s="16">
        <v>911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-42</v>
      </c>
      <c r="C11" s="16">
        <v>-6</v>
      </c>
      <c r="D11" s="16">
        <v>1293</v>
      </c>
      <c r="E11" s="13">
        <f t="shared" si="1"/>
        <v>6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729.85</v>
      </c>
      <c r="N11" s="17"/>
      <c r="P11" s="6"/>
      <c r="Q11" s="6"/>
      <c r="R11" s="6"/>
      <c r="V11" s="3"/>
    </row>
    <row r="12" spans="1:22">
      <c r="A12" s="13">
        <v>11</v>
      </c>
      <c r="B12" s="16">
        <v>-38</v>
      </c>
      <c r="C12" s="16">
        <v>0</v>
      </c>
      <c r="D12" s="16">
        <v>2486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1854.325</v>
      </c>
      <c r="N12" s="17"/>
      <c r="P12" s="6"/>
      <c r="Q12" s="6"/>
      <c r="R12" s="6"/>
      <c r="V12" s="3"/>
    </row>
    <row r="13" spans="1:22">
      <c r="A13" s="13">
        <v>12</v>
      </c>
      <c r="B13" s="16">
        <v>-139</v>
      </c>
      <c r="C13" s="16">
        <v>105</v>
      </c>
      <c r="D13" s="16">
        <v>2155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1319.6</v>
      </c>
      <c r="N13" s="17"/>
      <c r="P13" s="6"/>
      <c r="Q13" s="6"/>
      <c r="R13" s="6"/>
      <c r="V13" s="3"/>
    </row>
    <row r="14" spans="1:22">
      <c r="A14" s="13">
        <v>13</v>
      </c>
      <c r="B14" s="16">
        <v>-85</v>
      </c>
      <c r="C14" s="16">
        <v>88</v>
      </c>
      <c r="D14" s="16">
        <v>2603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1264.575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</v>
      </c>
      <c r="D15" s="16">
        <v>530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755.95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-110</v>
      </c>
      <c r="C16" s="16">
        <v>97</v>
      </c>
      <c r="D16" s="16">
        <v>2122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703.75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-53</v>
      </c>
      <c r="C17" s="16">
        <v>1</v>
      </c>
      <c r="D17" s="16">
        <v>945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1883.25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564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1825.4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498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51</v>
      </c>
      <c r="C20" s="16">
        <v>-4</v>
      </c>
      <c r="D20" s="16">
        <v>1078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-94</v>
      </c>
      <c r="C21" s="16">
        <v>4</v>
      </c>
      <c r="D21" s="16">
        <v>1724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447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-105</v>
      </c>
      <c r="C23" s="16">
        <v>144</v>
      </c>
      <c r="D23" s="16">
        <v>2304</v>
      </c>
      <c r="E23" s="13">
        <f t="shared" si="1"/>
        <v>7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-100</v>
      </c>
      <c r="C24" s="16">
        <v>90</v>
      </c>
      <c r="D24" s="16">
        <v>2106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746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364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-105</v>
      </c>
      <c r="C27" s="16">
        <v>5</v>
      </c>
      <c r="D27" s="16">
        <v>4029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54</v>
      </c>
      <c r="C28" s="16">
        <v>5</v>
      </c>
      <c r="D28" s="16">
        <v>896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-14</v>
      </c>
      <c r="C29" s="16">
        <v>0</v>
      </c>
      <c r="D29" s="16">
        <v>945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</v>
      </c>
      <c r="O29" s="6"/>
      <c r="P29" s="6"/>
      <c r="Q29" s="6"/>
      <c r="R29" s="6"/>
      <c r="V29" s="3"/>
    </row>
    <row r="30" spans="1:22">
      <c r="A30" s="13">
        <v>29</v>
      </c>
      <c r="B30" s="16">
        <v>-64</v>
      </c>
      <c r="C30" s="16">
        <v>6</v>
      </c>
      <c r="D30" s="16">
        <v>1658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6.125</v>
      </c>
      <c r="O30" s="6"/>
      <c r="P30" s="6"/>
      <c r="Q30" s="6"/>
      <c r="R30" s="6"/>
      <c r="V30" s="3"/>
    </row>
    <row r="31" spans="1:22">
      <c r="A31" s="13">
        <v>30</v>
      </c>
      <c r="B31" s="16">
        <v>-63</v>
      </c>
      <c r="C31" s="16">
        <v>47</v>
      </c>
      <c r="D31" s="16">
        <v>2321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48</v>
      </c>
      <c r="C32" s="16">
        <v>3</v>
      </c>
      <c r="D32" s="16">
        <v>2039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5.35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531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-106</v>
      </c>
      <c r="C34" s="16">
        <v>100</v>
      </c>
      <c r="D34" s="16">
        <v>1426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93</v>
      </c>
      <c r="C35" s="16">
        <v>-7</v>
      </c>
      <c r="D35" s="16">
        <v>978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6.55</v>
      </c>
      <c r="O35" s="6"/>
      <c r="P35" s="6"/>
      <c r="Q35" s="6"/>
      <c r="R35" s="6"/>
      <c r="V35" s="3"/>
    </row>
    <row r="36" spans="1:22">
      <c r="A36" s="13">
        <v>35</v>
      </c>
      <c r="B36" s="16">
        <v>-3</v>
      </c>
      <c r="C36" s="16">
        <v>0</v>
      </c>
      <c r="D36" s="16">
        <v>563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397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-98</v>
      </c>
      <c r="C38" s="16">
        <v>101</v>
      </c>
      <c r="D38" s="16">
        <v>2520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38</v>
      </c>
      <c r="C39" s="16">
        <v>4</v>
      </c>
      <c r="D39" s="16">
        <v>879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-38</v>
      </c>
      <c r="C40" s="16">
        <v>96</v>
      </c>
      <c r="D40" s="16">
        <v>2238</v>
      </c>
      <c r="E40" s="13">
        <f t="shared" si="1"/>
        <v>6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-56</v>
      </c>
      <c r="C41" s="16">
        <v>2</v>
      </c>
      <c r="D41" s="16">
        <v>1741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746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-53</v>
      </c>
      <c r="C43" s="16">
        <v>-2</v>
      </c>
      <c r="D43" s="16">
        <v>1177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-135</v>
      </c>
      <c r="C44" s="16">
        <v>142</v>
      </c>
      <c r="D44" s="16">
        <v>1542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531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-89</v>
      </c>
      <c r="C46" s="16">
        <v>-1</v>
      </c>
      <c r="D46" s="16">
        <v>1857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746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</v>
      </c>
      <c r="C48" s="16">
        <v>1</v>
      </c>
      <c r="D48" s="16">
        <v>4029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-100</v>
      </c>
      <c r="C49" s="16">
        <v>2</v>
      </c>
      <c r="D49" s="16">
        <v>1525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-110</v>
      </c>
      <c r="C50" s="16">
        <v>-1</v>
      </c>
      <c r="D50" s="16">
        <v>2222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431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696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-156</v>
      </c>
      <c r="C53" s="16">
        <v>148</v>
      </c>
      <c r="D53" s="16">
        <v>1210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779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39</v>
      </c>
      <c r="C55" s="16">
        <v>-1</v>
      </c>
      <c r="D55" s="16">
        <v>746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0</v>
      </c>
      <c r="D56" s="16">
        <v>613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-53</v>
      </c>
      <c r="C57" s="16">
        <v>47</v>
      </c>
      <c r="D57" s="16">
        <v>1442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679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36</v>
      </c>
      <c r="C59" s="16">
        <v>2</v>
      </c>
      <c r="D59" s="16">
        <v>862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597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514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548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-100</v>
      </c>
      <c r="C63" s="16">
        <v>-4</v>
      </c>
      <c r="D63" s="16">
        <v>1260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481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-41</v>
      </c>
      <c r="C65" s="16">
        <v>41</v>
      </c>
      <c r="D65" s="16">
        <v>2156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581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-205</v>
      </c>
      <c r="C67" s="16">
        <v>156</v>
      </c>
      <c r="D67" s="16">
        <v>1674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514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481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40</v>
      </c>
      <c r="C70" s="16">
        <v>-12</v>
      </c>
      <c r="D70" s="16">
        <v>1011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-98</v>
      </c>
      <c r="C71" s="16">
        <v>97</v>
      </c>
      <c r="D71" s="16">
        <v>2122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-160</v>
      </c>
      <c r="C72" s="16">
        <v>138</v>
      </c>
      <c r="D72" s="16">
        <v>1244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397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-145</v>
      </c>
      <c r="C74" s="16">
        <v>104</v>
      </c>
      <c r="D74" s="16">
        <v>2636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30</v>
      </c>
      <c r="C75" s="16">
        <v>1</v>
      </c>
      <c r="D75" s="16">
        <v>762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-106</v>
      </c>
      <c r="C76" s="16">
        <v>146</v>
      </c>
      <c r="D76" s="16">
        <v>1924</v>
      </c>
      <c r="E76" s="13">
        <f t="shared" si="3"/>
        <v>7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-109</v>
      </c>
      <c r="C77" s="16">
        <v>55</v>
      </c>
      <c r="D77" s="16">
        <v>2354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464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-54</v>
      </c>
      <c r="C79" s="16">
        <v>49</v>
      </c>
      <c r="D79" s="16">
        <v>1757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448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-158</v>
      </c>
      <c r="C81" s="16">
        <v>134</v>
      </c>
      <c r="D81" s="16">
        <v>2288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T_114</v>
      </c>
      <c r="B2" s="3" t="str">
        <f>Daten!L2</f>
        <v>T_114_er.dat</v>
      </c>
      <c r="C2" s="22" t="str">
        <f>TEXT(Daten!L5,"TT.MM.JJJJ HH:MM")</f>
        <v>19.01.2015 11:21</v>
      </c>
      <c r="D2" s="3" t="str">
        <f>TEXT(Daten!L6,"TT.MM.JJJJ")</f>
        <v>19.01.2015</v>
      </c>
      <c r="E2" s="3" t="str">
        <f>TEXT(Daten!L7,"HH:MM")</f>
        <v>11:21</v>
      </c>
      <c r="F2" s="3">
        <f>Daten!L9</f>
        <v>80</v>
      </c>
      <c r="G2" s="2">
        <f t="array" ref="G2:N2">TRANSPOSE(Daten!L10:L18)</f>
        <v>0</v>
      </c>
      <c r="H2" s="2">
        <v>729.85</v>
      </c>
      <c r="I2" s="2">
        <v>1854.325</v>
      </c>
      <c r="J2" s="2">
        <v>1319.6</v>
      </c>
      <c r="K2" s="2">
        <v>1264.575</v>
      </c>
      <c r="L2" s="2">
        <v>755.95</v>
      </c>
      <c r="M2" s="2">
        <v>703.75</v>
      </c>
      <c r="N2" s="2">
        <v>1883.25</v>
      </c>
      <c r="O2" s="3">
        <f t="array" ref="O2:V2">TRANSPOSE(Daten!L20:L27)</f>
        <v>4.7</v>
      </c>
      <c r="P2" s="3">
        <v>6.75</v>
      </c>
      <c r="Q2" s="3">
        <v>5.9249999999999998</v>
      </c>
      <c r="R2" s="3">
        <v>5.5250000000000004</v>
      </c>
      <c r="S2" s="3">
        <v>4.5999999999999996</v>
      </c>
      <c r="T2" s="3">
        <v>4.8</v>
      </c>
      <c r="U2" s="3">
        <v>7.25</v>
      </c>
      <c r="V2" s="3">
        <v>6.25</v>
      </c>
      <c r="W2" s="3">
        <f t="array" ref="W2:AD2">TRANSPOSE(Daten!L29:L36)</f>
        <v>5</v>
      </c>
      <c r="X2" s="3">
        <v>6.125</v>
      </c>
      <c r="Y2" s="3">
        <v>5.7750000000000004</v>
      </c>
      <c r="Z2" s="3">
        <v>5.35</v>
      </c>
      <c r="AA2" s="3">
        <v>5</v>
      </c>
      <c r="AB2" s="3">
        <v>5</v>
      </c>
      <c r="AC2" s="3">
        <v>6.55</v>
      </c>
      <c r="AD2" s="9">
        <v>5.7</v>
      </c>
      <c r="AE2" s="9">
        <f t="array" ref="AE2:DF2">TRANSPOSE(Daten!D2:D81)</f>
        <v>1807</v>
      </c>
      <c r="AF2" s="9">
        <v>1409</v>
      </c>
      <c r="AG2" s="9">
        <v>1724</v>
      </c>
      <c r="AH2" s="9">
        <v>1658</v>
      </c>
      <c r="AI2" s="9">
        <v>945</v>
      </c>
      <c r="AJ2" s="9">
        <v>448</v>
      </c>
      <c r="AK2" s="9">
        <v>597</v>
      </c>
      <c r="AL2" s="9">
        <v>696</v>
      </c>
      <c r="AM2" s="9">
        <v>911</v>
      </c>
      <c r="AN2" s="9">
        <v>1293</v>
      </c>
      <c r="AO2" s="9">
        <v>2486</v>
      </c>
      <c r="AP2" s="9">
        <v>2155</v>
      </c>
      <c r="AQ2" s="9">
        <v>2603</v>
      </c>
      <c r="AR2" s="9">
        <v>530</v>
      </c>
      <c r="AS2" s="9">
        <v>2122</v>
      </c>
      <c r="AT2" s="9">
        <v>945</v>
      </c>
      <c r="AU2" s="9">
        <v>564</v>
      </c>
      <c r="AV2" s="9">
        <v>498</v>
      </c>
      <c r="AW2" s="9">
        <v>1078</v>
      </c>
      <c r="AX2" s="9">
        <v>1724</v>
      </c>
      <c r="AY2" s="9">
        <v>447</v>
      </c>
      <c r="AZ2" s="9">
        <v>2304</v>
      </c>
      <c r="BA2" s="9">
        <v>2106</v>
      </c>
      <c r="BB2" s="9">
        <v>746</v>
      </c>
      <c r="BC2" s="9">
        <v>364</v>
      </c>
      <c r="BD2" s="9">
        <v>4029</v>
      </c>
      <c r="BE2" s="9">
        <v>896</v>
      </c>
      <c r="BF2" s="9">
        <v>945</v>
      </c>
      <c r="BG2" s="9">
        <v>1658</v>
      </c>
      <c r="BH2" s="9">
        <v>2321</v>
      </c>
      <c r="BI2" s="9">
        <v>2039</v>
      </c>
      <c r="BJ2" s="9">
        <v>531</v>
      </c>
      <c r="BK2" s="9">
        <v>1426</v>
      </c>
      <c r="BL2" s="9">
        <v>978</v>
      </c>
      <c r="BM2" s="9">
        <v>563</v>
      </c>
      <c r="BN2" s="9">
        <v>397</v>
      </c>
      <c r="BO2" s="9">
        <v>2520</v>
      </c>
      <c r="BP2" s="9">
        <v>879</v>
      </c>
      <c r="BQ2" s="9">
        <v>2238</v>
      </c>
      <c r="BR2" s="9">
        <v>1741</v>
      </c>
      <c r="BS2" s="9">
        <v>746</v>
      </c>
      <c r="BT2" s="9">
        <v>1177</v>
      </c>
      <c r="BU2" s="9">
        <v>1542</v>
      </c>
      <c r="BV2" s="9">
        <v>531</v>
      </c>
      <c r="BW2" s="9">
        <v>1857</v>
      </c>
      <c r="BX2" s="9">
        <v>746</v>
      </c>
      <c r="BY2" s="9">
        <v>4029</v>
      </c>
      <c r="BZ2" s="9">
        <v>1525</v>
      </c>
      <c r="CA2" s="9">
        <v>2222</v>
      </c>
      <c r="CB2" s="9">
        <v>431</v>
      </c>
      <c r="CC2" s="9">
        <v>696</v>
      </c>
      <c r="CD2" s="9">
        <v>1210</v>
      </c>
      <c r="CE2" s="9">
        <v>779</v>
      </c>
      <c r="CF2" s="9">
        <v>746</v>
      </c>
      <c r="CG2" s="9">
        <v>613</v>
      </c>
      <c r="CH2" s="9">
        <v>1442</v>
      </c>
      <c r="CI2" s="9">
        <v>679</v>
      </c>
      <c r="CJ2" s="9">
        <v>862</v>
      </c>
      <c r="CK2" s="9">
        <v>597</v>
      </c>
      <c r="CL2" s="9">
        <v>514</v>
      </c>
      <c r="CM2" s="9">
        <v>548</v>
      </c>
      <c r="CN2" s="9">
        <v>1260</v>
      </c>
      <c r="CO2" s="9">
        <v>481</v>
      </c>
      <c r="CP2" s="9">
        <v>2156</v>
      </c>
      <c r="CQ2" s="9">
        <v>581</v>
      </c>
      <c r="CR2" s="9">
        <v>1674</v>
      </c>
      <c r="CS2" s="9">
        <v>514</v>
      </c>
      <c r="CT2" s="9">
        <v>481</v>
      </c>
      <c r="CU2" s="9">
        <v>1011</v>
      </c>
      <c r="CV2" s="9">
        <v>2122</v>
      </c>
      <c r="CW2" s="9">
        <v>1244</v>
      </c>
      <c r="CX2" s="9">
        <v>397</v>
      </c>
      <c r="CY2" s="9">
        <v>2636</v>
      </c>
      <c r="CZ2" s="9">
        <v>762</v>
      </c>
      <c r="DA2" s="9">
        <v>1924</v>
      </c>
      <c r="DB2" s="9">
        <v>2354</v>
      </c>
      <c r="DC2" s="9">
        <v>464</v>
      </c>
      <c r="DD2" s="9">
        <v>1757</v>
      </c>
      <c r="DE2" s="9">
        <v>448</v>
      </c>
      <c r="DF2" s="9">
        <v>2288</v>
      </c>
      <c r="DG2" s="9">
        <f t="array" ref="DG2:GH2">TRANSPOSE(Daten!E2:E81)</f>
        <v>7</v>
      </c>
      <c r="DH2" s="9">
        <v>4</v>
      </c>
      <c r="DI2" s="9">
        <v>8</v>
      </c>
      <c r="DJ2" s="9">
        <v>3</v>
      </c>
      <c r="DK2" s="9">
        <v>7</v>
      </c>
      <c r="DL2" s="9">
        <v>5</v>
      </c>
      <c r="DM2" s="9">
        <v>5</v>
      </c>
      <c r="DN2" s="9">
        <v>5</v>
      </c>
      <c r="DO2" s="9">
        <v>6</v>
      </c>
      <c r="DP2" s="9">
        <v>6</v>
      </c>
      <c r="DQ2" s="9">
        <v>6</v>
      </c>
      <c r="DR2" s="9">
        <v>8</v>
      </c>
      <c r="DS2" s="9">
        <v>7</v>
      </c>
      <c r="DT2" s="9">
        <v>5</v>
      </c>
      <c r="DU2" s="9">
        <v>7</v>
      </c>
      <c r="DV2" s="9">
        <v>6</v>
      </c>
      <c r="DW2" s="9">
        <v>5</v>
      </c>
      <c r="DX2" s="9">
        <v>5</v>
      </c>
      <c r="DY2" s="9">
        <v>4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7</v>
      </c>
      <c r="EG2" s="9">
        <v>4</v>
      </c>
      <c r="EH2" s="9">
        <v>5</v>
      </c>
      <c r="EI2" s="9">
        <v>6</v>
      </c>
      <c r="EJ2" s="9">
        <v>6</v>
      </c>
      <c r="EK2" s="9">
        <v>4</v>
      </c>
      <c r="EL2" s="9">
        <v>5</v>
      </c>
      <c r="EM2" s="9">
        <v>7</v>
      </c>
      <c r="EN2" s="9">
        <v>3</v>
      </c>
      <c r="EO2" s="9">
        <v>5</v>
      </c>
      <c r="EP2" s="9">
        <v>5</v>
      </c>
      <c r="EQ2" s="9">
        <v>7</v>
      </c>
      <c r="ER2" s="9">
        <v>4</v>
      </c>
      <c r="ES2" s="9">
        <v>6</v>
      </c>
      <c r="ET2" s="9">
        <v>6</v>
      </c>
      <c r="EU2" s="9">
        <v>5</v>
      </c>
      <c r="EV2" s="9">
        <v>6</v>
      </c>
      <c r="EW2" s="9">
        <v>8</v>
      </c>
      <c r="EX2" s="9">
        <v>5</v>
      </c>
      <c r="EY2" s="9">
        <v>7</v>
      </c>
      <c r="EZ2" s="9">
        <v>5</v>
      </c>
      <c r="FA2" s="9">
        <v>5</v>
      </c>
      <c r="FB2" s="9">
        <v>7</v>
      </c>
      <c r="FC2" s="9">
        <v>7</v>
      </c>
      <c r="FD2" s="9">
        <v>5</v>
      </c>
      <c r="FE2" s="9">
        <v>5</v>
      </c>
      <c r="FF2" s="9">
        <v>8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5</v>
      </c>
      <c r="FT2" s="9">
        <v>9</v>
      </c>
      <c r="FU2" s="9">
        <v>5</v>
      </c>
      <c r="FV2" s="9">
        <v>5</v>
      </c>
      <c r="FW2" s="9">
        <v>4</v>
      </c>
      <c r="FX2" s="9">
        <v>7</v>
      </c>
      <c r="FY2" s="9">
        <v>8</v>
      </c>
      <c r="FZ2" s="9">
        <v>5</v>
      </c>
      <c r="GA2" s="9">
        <v>8</v>
      </c>
      <c r="GB2" s="9">
        <v>4</v>
      </c>
      <c r="GC2" s="9">
        <v>7</v>
      </c>
      <c r="GD2" s="9">
        <v>7</v>
      </c>
      <c r="GE2" s="9">
        <v>5</v>
      </c>
      <c r="GF2" s="9">
        <v>6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7</v>
      </c>
      <c r="GU2" s="9">
        <v>7</v>
      </c>
      <c r="GV2" s="9">
        <v>5</v>
      </c>
      <c r="GW2" s="9">
        <v>7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8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6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7</v>
      </c>
      <c r="HT2" s="9">
        <v>5</v>
      </c>
      <c r="HU2" s="9">
        <v>7</v>
      </c>
      <c r="HV2" s="9">
        <v>5</v>
      </c>
      <c r="HW2" s="9">
        <v>5</v>
      </c>
      <c r="HX2" s="9">
        <v>5</v>
      </c>
      <c r="HY2" s="9">
        <v>8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8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6</v>
      </c>
      <c r="IU2" s="9">
        <v>5</v>
      </c>
      <c r="IV2" s="9">
        <v>8</v>
      </c>
      <c r="IW2" s="9">
        <v>5</v>
      </c>
      <c r="IX2" s="9">
        <v>5</v>
      </c>
      <c r="IY2" s="9">
        <v>5</v>
      </c>
      <c r="IZ2" s="9">
        <v>7</v>
      </c>
      <c r="JA2" s="9">
        <v>8</v>
      </c>
      <c r="JB2" s="9">
        <v>5</v>
      </c>
      <c r="JC2" s="9">
        <v>7</v>
      </c>
      <c r="JD2" s="9">
        <v>5</v>
      </c>
      <c r="JE2" s="9">
        <v>8</v>
      </c>
      <c r="JF2" s="9">
        <v>6</v>
      </c>
      <c r="JG2" s="9">
        <v>5</v>
      </c>
      <c r="JH2" s="9">
        <v>6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2015-11-09T17:57:51Z</dcterms:modified>
</cp:coreProperties>
</file>