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980" windowHeight="7065"/>
  </bookViews>
  <sheets>
    <sheet name="ComputerFirst" sheetId="1" r:id="rId1"/>
    <sheet name="HumanFirst" sheetId="4" r:id="rId2"/>
  </sheets>
  <calcPr calcId="145621"/>
</workbook>
</file>

<file path=xl/calcChain.xml><?xml version="1.0" encoding="utf-8"?>
<calcChain xmlns="http://schemas.openxmlformats.org/spreadsheetml/2006/main">
  <c r="E14" i="4" l="1"/>
  <c r="F14" i="4"/>
  <c r="I12" i="4" s="1"/>
  <c r="M13" i="4"/>
  <c r="M9" i="4"/>
  <c r="M5" i="4"/>
  <c r="W33" i="1"/>
  <c r="W25" i="1"/>
  <c r="K32" i="1"/>
  <c r="N32" i="1" s="1"/>
  <c r="W29" i="1"/>
  <c r="W21" i="1"/>
  <c r="K24" i="1" s="1"/>
  <c r="W17" i="1"/>
  <c r="P18" i="1" s="1"/>
  <c r="O18" i="1" s="1"/>
  <c r="W13" i="1"/>
  <c r="W9" i="1"/>
  <c r="W5" i="1"/>
  <c r="A10" i="4" l="1"/>
  <c r="D4" i="4" s="1"/>
  <c r="J32" i="1"/>
  <c r="F32" i="1"/>
  <c r="N28" i="1"/>
  <c r="N20" i="1"/>
  <c r="F24" i="1"/>
  <c r="J24" i="1"/>
  <c r="N24" i="1"/>
  <c r="K8" i="1"/>
  <c r="S16" i="1"/>
  <c r="K16" i="1"/>
  <c r="J16" i="1" s="1"/>
  <c r="D8" i="4" l="1"/>
  <c r="A11" i="4"/>
  <c r="D12" i="4"/>
  <c r="I30" i="1"/>
  <c r="E32" i="1"/>
  <c r="A20" i="1"/>
  <c r="D30" i="1"/>
  <c r="A21" i="1"/>
  <c r="D6" i="1"/>
  <c r="I22" i="1"/>
  <c r="E24" i="1"/>
  <c r="F8" i="1"/>
  <c r="J8" i="1"/>
  <c r="N8" i="1"/>
  <c r="N4" i="1"/>
  <c r="F16" i="1"/>
  <c r="N12" i="1"/>
  <c r="N16" i="1"/>
  <c r="D22" i="1" l="1"/>
  <c r="D14" i="1"/>
  <c r="E8" i="1"/>
  <c r="E16" i="1"/>
  <c r="I6" i="1"/>
  <c r="I14" i="1"/>
</calcChain>
</file>

<file path=xl/sharedStrings.xml><?xml version="1.0" encoding="utf-8"?>
<sst xmlns="http://schemas.openxmlformats.org/spreadsheetml/2006/main" count="43" uniqueCount="36">
  <si>
    <t>MV1: Cell (x = 8)</t>
  </si>
  <si>
    <t>MV2: Cell (y = 5)</t>
  </si>
  <si>
    <t>MV2: Cell (y &gt; 6)</t>
  </si>
  <si>
    <t>VM</t>
  </si>
  <si>
    <t>UV</t>
  </si>
  <si>
    <t>MV3: Cell (x = 2)</t>
  </si>
  <si>
    <t>MV3: Cell (x = 4)</t>
  </si>
  <si>
    <t>MV3: Cell (x = 6)</t>
  </si>
  <si>
    <t>MV4: Cell (y = 0 % 2)</t>
  </si>
  <si>
    <t>MV4: Cell (y = 1 % 2)</t>
  </si>
  <si>
    <t>DRAW</t>
  </si>
  <si>
    <t>BLOCK AND WIN</t>
  </si>
  <si>
    <t>MV4: Cell (y &lt; 4)</t>
  </si>
  <si>
    <t>MV4: Cell (y &gt; 4)</t>
  </si>
  <si>
    <t>MV5: Cell (x = 2)</t>
  </si>
  <si>
    <t>MV2: Cell (y = 3)</t>
  </si>
  <si>
    <t>MV2: Cell (y = 1)</t>
  </si>
  <si>
    <t>MV4: Cell (y = 1)</t>
  </si>
  <si>
    <t>MV4: Cell (y != 1)</t>
  </si>
  <si>
    <t>MV4: Cell (y = 3)</t>
  </si>
  <si>
    <t>MV4: Cell (y != 3)</t>
  </si>
  <si>
    <t>BLOCK</t>
  </si>
  <si>
    <t>FORK AND WIN</t>
  </si>
  <si>
    <t>MV1: Cell (y = 0 % 2)</t>
  </si>
  <si>
    <t>MV1: Cell (y = 1 % 2)</t>
  </si>
  <si>
    <t>MV1: Cell (y = 5)</t>
  </si>
  <si>
    <t>CENTER</t>
  </si>
  <si>
    <t>CORNER</t>
  </si>
  <si>
    <t>EDGE</t>
  </si>
  <si>
    <t>HUMAN FIRST</t>
  </si>
  <si>
    <t>MV2: Cell (x = 5)</t>
  </si>
  <si>
    <t>MV1</t>
  </si>
  <si>
    <t>MV2</t>
  </si>
  <si>
    <t>MV3</t>
  </si>
  <si>
    <t>MV4</t>
  </si>
  <si>
    <t>MV5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</si>
</sst>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NumberFormat="1" applyFont="1" applyFill="1"/>
    <xf numFmtId="0" fontId="3" fillId="2" borderId="0" xfId="0" applyFont="1" applyFill="1"/>
    <xf numFmtId="0" fontId="1" fillId="3" borderId="0" xfId="0" applyNumberFormat="1" applyFont="1" applyFill="1"/>
    <xf numFmtId="0" fontId="3" fillId="3" borderId="0" xfId="0" applyFont="1" applyFill="1"/>
    <xf numFmtId="0" fontId="1" fillId="4" borderId="0" xfId="0" applyNumberFormat="1" applyFont="1" applyFill="1"/>
    <xf numFmtId="0" fontId="3" fillId="4" borderId="0" xfId="0" applyFont="1" applyFill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2</xdr:col>
      <xdr:colOff>0</xdr:colOff>
      <xdr:row>19</xdr:row>
      <xdr:rowOff>9525</xdr:rowOff>
    </xdr:to>
    <xdr:sp macro="" textlink="">
      <xdr:nvSpPr>
        <xdr:cNvPr id="17" name="TrNd "/>
        <xdr:cNvSpPr>
          <a:spLocks/>
        </xdr:cNvSpPr>
      </xdr:nvSpPr>
      <xdr:spPr>
        <a:xfrm>
          <a:off x="723900" y="13716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6</xdr:row>
      <xdr:rowOff>76200</xdr:rowOff>
    </xdr:from>
    <xdr:to>
      <xdr:col>6</xdr:col>
      <xdr:colOff>0</xdr:colOff>
      <xdr:row>6</xdr:row>
      <xdr:rowOff>76200</xdr:rowOff>
    </xdr:to>
    <xdr:cxnSp macro="">
      <xdr:nvCxnSpPr>
        <xdr:cNvPr id="19" name="Branch 1"/>
        <xdr:cNvCxnSpPr/>
      </xdr:nvCxnSpPr>
      <xdr:spPr>
        <a:xfrm>
          <a:off x="1133475" y="14478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14</xdr:row>
      <xdr:rowOff>76200</xdr:rowOff>
    </xdr:from>
    <xdr:to>
      <xdr:col>6</xdr:col>
      <xdr:colOff>0</xdr:colOff>
      <xdr:row>14</xdr:row>
      <xdr:rowOff>76200</xdr:rowOff>
    </xdr:to>
    <xdr:cxnSp macro="">
      <xdr:nvCxnSpPr>
        <xdr:cNvPr id="22" name="Branch 2"/>
        <xdr:cNvCxnSpPr/>
      </xdr:nvCxnSpPr>
      <xdr:spPr>
        <a:xfrm>
          <a:off x="1133475" y="20574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22</xdr:row>
      <xdr:rowOff>76200</xdr:rowOff>
    </xdr:from>
    <xdr:to>
      <xdr:col>6</xdr:col>
      <xdr:colOff>0</xdr:colOff>
      <xdr:row>22</xdr:row>
      <xdr:rowOff>76200</xdr:rowOff>
    </xdr:to>
    <xdr:cxnSp macro="">
      <xdr:nvCxnSpPr>
        <xdr:cNvPr id="25" name="Branch 3"/>
        <xdr:cNvCxnSpPr/>
      </xdr:nvCxnSpPr>
      <xdr:spPr>
        <a:xfrm>
          <a:off x="1133475" y="19050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0</xdr:rowOff>
    </xdr:from>
    <xdr:to>
      <xdr:col>7</xdr:col>
      <xdr:colOff>0</xdr:colOff>
      <xdr:row>7</xdr:row>
      <xdr:rowOff>9525</xdr:rowOff>
    </xdr:to>
    <xdr:sp macro="" textlink="">
      <xdr:nvSpPr>
        <xdr:cNvPr id="30" name="TrNd 1"/>
        <xdr:cNvSpPr>
          <a:spLocks/>
        </xdr:cNvSpPr>
      </xdr:nvSpPr>
      <xdr:spPr>
        <a:xfrm>
          <a:off x="2476500" y="6096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6</xdr:row>
      <xdr:rowOff>76200</xdr:rowOff>
    </xdr:from>
    <xdr:to>
      <xdr:col>11</xdr:col>
      <xdr:colOff>0</xdr:colOff>
      <xdr:row>6</xdr:row>
      <xdr:rowOff>76200</xdr:rowOff>
    </xdr:to>
    <xdr:cxnSp macro="">
      <xdr:nvCxnSpPr>
        <xdr:cNvPr id="35" name="Branch 11"/>
        <xdr:cNvCxnSpPr/>
      </xdr:nvCxnSpPr>
      <xdr:spPr>
        <a:xfrm>
          <a:off x="2886075" y="6858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9525</xdr:rowOff>
    </xdr:to>
    <xdr:sp macro="" textlink="">
      <xdr:nvSpPr>
        <xdr:cNvPr id="46" name="TrNd 2"/>
        <xdr:cNvSpPr>
          <a:spLocks/>
        </xdr:cNvSpPr>
      </xdr:nvSpPr>
      <xdr:spPr>
        <a:xfrm>
          <a:off x="2524125" y="12192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14</xdr:row>
      <xdr:rowOff>76200</xdr:rowOff>
    </xdr:from>
    <xdr:to>
      <xdr:col>11</xdr:col>
      <xdr:colOff>0</xdr:colOff>
      <xdr:row>14</xdr:row>
      <xdr:rowOff>76200</xdr:rowOff>
    </xdr:to>
    <xdr:cxnSp macro="">
      <xdr:nvCxnSpPr>
        <xdr:cNvPr id="51" name="Branch 21"/>
        <xdr:cNvCxnSpPr/>
      </xdr:nvCxnSpPr>
      <xdr:spPr>
        <a:xfrm>
          <a:off x="2933700" y="12954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22</xdr:row>
      <xdr:rowOff>0</xdr:rowOff>
    </xdr:from>
    <xdr:to>
      <xdr:col>7</xdr:col>
      <xdr:colOff>0</xdr:colOff>
      <xdr:row>23</xdr:row>
      <xdr:rowOff>9525</xdr:rowOff>
    </xdr:to>
    <xdr:sp macro="" textlink="">
      <xdr:nvSpPr>
        <xdr:cNvPr id="60" name="TrNd 3"/>
        <xdr:cNvSpPr>
          <a:spLocks/>
        </xdr:cNvSpPr>
      </xdr:nvSpPr>
      <xdr:spPr>
        <a:xfrm>
          <a:off x="2524125" y="18288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22</xdr:row>
      <xdr:rowOff>76200</xdr:rowOff>
    </xdr:from>
    <xdr:to>
      <xdr:col>11</xdr:col>
      <xdr:colOff>0</xdr:colOff>
      <xdr:row>22</xdr:row>
      <xdr:rowOff>76200</xdr:rowOff>
    </xdr:to>
    <xdr:cxnSp macro="">
      <xdr:nvCxnSpPr>
        <xdr:cNvPr id="65" name="Branch 31"/>
        <xdr:cNvCxnSpPr/>
      </xdr:nvCxnSpPr>
      <xdr:spPr>
        <a:xfrm>
          <a:off x="2933700" y="19050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7</xdr:row>
      <xdr:rowOff>9525</xdr:rowOff>
    </xdr:to>
    <xdr:sp macro="" textlink="">
      <xdr:nvSpPr>
        <xdr:cNvPr id="70" name="TrNd 11"/>
        <xdr:cNvSpPr>
          <a:spLocks/>
        </xdr:cNvSpPr>
      </xdr:nvSpPr>
      <xdr:spPr>
        <a:xfrm>
          <a:off x="4276725" y="6096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6</xdr:row>
      <xdr:rowOff>76200</xdr:rowOff>
    </xdr:from>
    <xdr:to>
      <xdr:col>8</xdr:col>
      <xdr:colOff>0</xdr:colOff>
      <xdr:row>6</xdr:row>
      <xdr:rowOff>80963</xdr:rowOff>
    </xdr:to>
    <xdr:cxnSp macro="">
      <xdr:nvCxnSpPr>
        <xdr:cNvPr id="71" name="FBranch 11"/>
        <xdr:cNvCxnSpPr/>
      </xdr:nvCxnSpPr>
      <xdr:spPr>
        <a:xfrm flipV="1">
          <a:off x="2686050" y="9906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</xdr:row>
      <xdr:rowOff>76200</xdr:rowOff>
    </xdr:from>
    <xdr:to>
      <xdr:col>13</xdr:col>
      <xdr:colOff>0</xdr:colOff>
      <xdr:row>6</xdr:row>
      <xdr:rowOff>76200</xdr:rowOff>
    </xdr:to>
    <xdr:cxnSp macro="">
      <xdr:nvCxnSpPr>
        <xdr:cNvPr id="75" name="FBranch 111"/>
        <xdr:cNvCxnSpPr/>
      </xdr:nvCxnSpPr>
      <xdr:spPr>
        <a:xfrm flipV="1">
          <a:off x="4438650" y="6858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4</xdr:row>
      <xdr:rowOff>76200</xdr:rowOff>
    </xdr:from>
    <xdr:to>
      <xdr:col>16</xdr:col>
      <xdr:colOff>0</xdr:colOff>
      <xdr:row>4</xdr:row>
      <xdr:rowOff>76200</xdr:rowOff>
    </xdr:to>
    <xdr:cxnSp macro="">
      <xdr:nvCxnSpPr>
        <xdr:cNvPr id="76" name="Branch 111"/>
        <xdr:cNvCxnSpPr/>
      </xdr:nvCxnSpPr>
      <xdr:spPr>
        <a:xfrm>
          <a:off x="4686300" y="6858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4</xdr:row>
      <xdr:rowOff>19050</xdr:rowOff>
    </xdr:from>
    <xdr:to>
      <xdr:col>21</xdr:col>
      <xdr:colOff>0</xdr:colOff>
      <xdr:row>4</xdr:row>
      <xdr:rowOff>133350</xdr:rowOff>
    </xdr:to>
    <xdr:cxnSp macro="">
      <xdr:nvCxnSpPr>
        <xdr:cNvPr id="77" name="Leaf 111"/>
        <xdr:cNvCxnSpPr/>
      </xdr:nvCxnSpPr>
      <xdr:spPr>
        <a:xfrm>
          <a:off x="7781925" y="6286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6</xdr:row>
      <xdr:rowOff>76200</xdr:rowOff>
    </xdr:from>
    <xdr:to>
      <xdr:col>13</xdr:col>
      <xdr:colOff>0</xdr:colOff>
      <xdr:row>8</xdr:row>
      <xdr:rowOff>76200</xdr:rowOff>
    </xdr:to>
    <xdr:cxnSp macro="">
      <xdr:nvCxnSpPr>
        <xdr:cNvPr id="78" name="FBranch 112"/>
        <xdr:cNvCxnSpPr/>
      </xdr:nvCxnSpPr>
      <xdr:spPr>
        <a:xfrm>
          <a:off x="4438650" y="9906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76200</xdr:rowOff>
    </xdr:from>
    <xdr:to>
      <xdr:col>16</xdr:col>
      <xdr:colOff>0</xdr:colOff>
      <xdr:row>8</xdr:row>
      <xdr:rowOff>76200</xdr:rowOff>
    </xdr:to>
    <xdr:cxnSp macro="">
      <xdr:nvCxnSpPr>
        <xdr:cNvPr id="79" name="Branch 112"/>
        <xdr:cNvCxnSpPr/>
      </xdr:nvCxnSpPr>
      <xdr:spPr>
        <a:xfrm>
          <a:off x="4686300" y="12954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8</xdr:row>
      <xdr:rowOff>19050</xdr:rowOff>
    </xdr:from>
    <xdr:to>
      <xdr:col>21</xdr:col>
      <xdr:colOff>0</xdr:colOff>
      <xdr:row>8</xdr:row>
      <xdr:rowOff>133350</xdr:rowOff>
    </xdr:to>
    <xdr:cxnSp macro="">
      <xdr:nvCxnSpPr>
        <xdr:cNvPr id="80" name="Leaf 112"/>
        <xdr:cNvCxnSpPr/>
      </xdr:nvCxnSpPr>
      <xdr:spPr>
        <a:xfrm>
          <a:off x="7781925" y="12382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14</xdr:row>
      <xdr:rowOff>0</xdr:rowOff>
    </xdr:from>
    <xdr:to>
      <xdr:col>12</xdr:col>
      <xdr:colOff>0</xdr:colOff>
      <xdr:row>15</xdr:row>
      <xdr:rowOff>9525</xdr:rowOff>
    </xdr:to>
    <xdr:sp macro="" textlink="">
      <xdr:nvSpPr>
        <xdr:cNvPr id="84" name="TrNd 21"/>
        <xdr:cNvSpPr>
          <a:spLocks/>
        </xdr:cNvSpPr>
      </xdr:nvSpPr>
      <xdr:spPr>
        <a:xfrm>
          <a:off x="4276725" y="18288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12</xdr:row>
      <xdr:rowOff>76200</xdr:rowOff>
    </xdr:from>
    <xdr:to>
      <xdr:col>16</xdr:col>
      <xdr:colOff>0</xdr:colOff>
      <xdr:row>12</xdr:row>
      <xdr:rowOff>76200</xdr:rowOff>
    </xdr:to>
    <xdr:cxnSp macro="">
      <xdr:nvCxnSpPr>
        <xdr:cNvPr id="90" name="Branch 211"/>
        <xdr:cNvCxnSpPr/>
      </xdr:nvCxnSpPr>
      <xdr:spPr>
        <a:xfrm>
          <a:off x="4686300" y="19050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12</xdr:row>
      <xdr:rowOff>19050</xdr:rowOff>
    </xdr:from>
    <xdr:to>
      <xdr:col>21</xdr:col>
      <xdr:colOff>0</xdr:colOff>
      <xdr:row>12</xdr:row>
      <xdr:rowOff>133350</xdr:rowOff>
    </xdr:to>
    <xdr:cxnSp macro="">
      <xdr:nvCxnSpPr>
        <xdr:cNvPr id="91" name="Leaf 211"/>
        <xdr:cNvCxnSpPr/>
      </xdr:nvCxnSpPr>
      <xdr:spPr>
        <a:xfrm>
          <a:off x="7781925" y="18478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16</xdr:row>
      <xdr:rowOff>76200</xdr:rowOff>
    </xdr:from>
    <xdr:to>
      <xdr:col>16</xdr:col>
      <xdr:colOff>0</xdr:colOff>
      <xdr:row>16</xdr:row>
      <xdr:rowOff>76200</xdr:rowOff>
    </xdr:to>
    <xdr:cxnSp macro="">
      <xdr:nvCxnSpPr>
        <xdr:cNvPr id="93" name="Branch 212"/>
        <xdr:cNvCxnSpPr/>
      </xdr:nvCxnSpPr>
      <xdr:spPr>
        <a:xfrm>
          <a:off x="4686300" y="25146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16</xdr:row>
      <xdr:rowOff>0</xdr:rowOff>
    </xdr:from>
    <xdr:to>
      <xdr:col>17</xdr:col>
      <xdr:colOff>0</xdr:colOff>
      <xdr:row>17</xdr:row>
      <xdr:rowOff>9525</xdr:rowOff>
    </xdr:to>
    <xdr:sp macro="" textlink="">
      <xdr:nvSpPr>
        <xdr:cNvPr id="95" name="TrNd 212"/>
        <xdr:cNvSpPr>
          <a:spLocks/>
        </xdr:cNvSpPr>
      </xdr:nvSpPr>
      <xdr:spPr>
        <a:xfrm>
          <a:off x="6029325" y="24384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16</xdr:row>
      <xdr:rowOff>76200</xdr:rowOff>
    </xdr:from>
    <xdr:to>
      <xdr:col>21</xdr:col>
      <xdr:colOff>0</xdr:colOff>
      <xdr:row>16</xdr:row>
      <xdr:rowOff>76200</xdr:rowOff>
    </xdr:to>
    <xdr:cxnSp macro="">
      <xdr:nvCxnSpPr>
        <xdr:cNvPr id="103" name="Branch 2121"/>
        <xdr:cNvCxnSpPr/>
      </xdr:nvCxnSpPr>
      <xdr:spPr>
        <a:xfrm>
          <a:off x="6438900" y="25146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16</xdr:row>
      <xdr:rowOff>19050</xdr:rowOff>
    </xdr:from>
    <xdr:to>
      <xdr:col>21</xdr:col>
      <xdr:colOff>0</xdr:colOff>
      <xdr:row>16</xdr:row>
      <xdr:rowOff>133350</xdr:rowOff>
    </xdr:to>
    <xdr:cxnSp macro="">
      <xdr:nvCxnSpPr>
        <xdr:cNvPr id="104" name="Leaf 2121"/>
        <xdr:cNvCxnSpPr/>
      </xdr:nvCxnSpPr>
      <xdr:spPr>
        <a:xfrm>
          <a:off x="7781925" y="24574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</xdr:row>
      <xdr:rowOff>76200</xdr:rowOff>
    </xdr:from>
    <xdr:to>
      <xdr:col>21</xdr:col>
      <xdr:colOff>0</xdr:colOff>
      <xdr:row>4</xdr:row>
      <xdr:rowOff>76200</xdr:rowOff>
    </xdr:to>
    <xdr:cxnSp macro="">
      <xdr:nvCxnSpPr>
        <xdr:cNvPr id="108" name="XBranch 111"/>
        <xdr:cNvCxnSpPr/>
      </xdr:nvCxnSpPr>
      <xdr:spPr>
        <a:xfrm>
          <a:off x="6029325" y="6858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76200</xdr:rowOff>
    </xdr:from>
    <xdr:to>
      <xdr:col>21</xdr:col>
      <xdr:colOff>0</xdr:colOff>
      <xdr:row>8</xdr:row>
      <xdr:rowOff>76200</xdr:rowOff>
    </xdr:to>
    <xdr:cxnSp macro="">
      <xdr:nvCxnSpPr>
        <xdr:cNvPr id="109" name="XBranch 112"/>
        <xdr:cNvCxnSpPr/>
      </xdr:nvCxnSpPr>
      <xdr:spPr>
        <a:xfrm>
          <a:off x="6029325" y="12954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12</xdr:row>
      <xdr:rowOff>76200</xdr:rowOff>
    </xdr:from>
    <xdr:to>
      <xdr:col>21</xdr:col>
      <xdr:colOff>0</xdr:colOff>
      <xdr:row>12</xdr:row>
      <xdr:rowOff>76200</xdr:rowOff>
    </xdr:to>
    <xdr:cxnSp macro="">
      <xdr:nvCxnSpPr>
        <xdr:cNvPr id="110" name="XBranch 211"/>
        <xdr:cNvCxnSpPr/>
      </xdr:nvCxnSpPr>
      <xdr:spPr>
        <a:xfrm>
          <a:off x="6029325" y="19050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76200</xdr:rowOff>
    </xdr:from>
    <xdr:to>
      <xdr:col>18</xdr:col>
      <xdr:colOff>0</xdr:colOff>
      <xdr:row>16</xdr:row>
      <xdr:rowOff>80963</xdr:rowOff>
    </xdr:to>
    <xdr:cxnSp macro="">
      <xdr:nvCxnSpPr>
        <xdr:cNvPr id="111" name="FBranch 2121"/>
        <xdr:cNvCxnSpPr/>
      </xdr:nvCxnSpPr>
      <xdr:spPr>
        <a:xfrm flipV="1">
          <a:off x="6191250" y="25146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76200</xdr:rowOff>
    </xdr:from>
    <xdr:to>
      <xdr:col>13</xdr:col>
      <xdr:colOff>0</xdr:colOff>
      <xdr:row>14</xdr:row>
      <xdr:rowOff>80963</xdr:rowOff>
    </xdr:to>
    <xdr:cxnSp macro="">
      <xdr:nvCxnSpPr>
        <xdr:cNvPr id="112" name="FBranch 211"/>
        <xdr:cNvCxnSpPr/>
      </xdr:nvCxnSpPr>
      <xdr:spPr>
        <a:xfrm flipV="1">
          <a:off x="4438650" y="1905000"/>
          <a:ext cx="247650" cy="309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14</xdr:row>
      <xdr:rowOff>80963</xdr:rowOff>
    </xdr:from>
    <xdr:to>
      <xdr:col>13</xdr:col>
      <xdr:colOff>0</xdr:colOff>
      <xdr:row>16</xdr:row>
      <xdr:rowOff>76200</xdr:rowOff>
    </xdr:to>
    <xdr:cxnSp macro="">
      <xdr:nvCxnSpPr>
        <xdr:cNvPr id="113" name="FBranch 212"/>
        <xdr:cNvCxnSpPr/>
      </xdr:nvCxnSpPr>
      <xdr:spPr>
        <a:xfrm>
          <a:off x="4438650" y="2214563"/>
          <a:ext cx="247650" cy="300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76200</xdr:rowOff>
    </xdr:from>
    <xdr:to>
      <xdr:col>8</xdr:col>
      <xdr:colOff>0</xdr:colOff>
      <xdr:row>14</xdr:row>
      <xdr:rowOff>80963</xdr:rowOff>
    </xdr:to>
    <xdr:cxnSp macro="">
      <xdr:nvCxnSpPr>
        <xdr:cNvPr id="114" name="FBranch 21"/>
        <xdr:cNvCxnSpPr/>
      </xdr:nvCxnSpPr>
      <xdr:spPr>
        <a:xfrm flipV="1">
          <a:off x="2686050" y="22098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30</xdr:row>
      <xdr:rowOff>76200</xdr:rowOff>
    </xdr:from>
    <xdr:to>
      <xdr:col>6</xdr:col>
      <xdr:colOff>0</xdr:colOff>
      <xdr:row>30</xdr:row>
      <xdr:rowOff>76200</xdr:rowOff>
    </xdr:to>
    <xdr:cxnSp macro="">
      <xdr:nvCxnSpPr>
        <xdr:cNvPr id="119" name="Branch 4"/>
        <xdr:cNvCxnSpPr/>
      </xdr:nvCxnSpPr>
      <xdr:spPr>
        <a:xfrm>
          <a:off x="1238250" y="4648200"/>
          <a:ext cx="1285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30</xdr:row>
      <xdr:rowOff>0</xdr:rowOff>
    </xdr:from>
    <xdr:to>
      <xdr:col>7</xdr:col>
      <xdr:colOff>0</xdr:colOff>
      <xdr:row>31</xdr:row>
      <xdr:rowOff>9525</xdr:rowOff>
    </xdr:to>
    <xdr:sp macro="" textlink="">
      <xdr:nvSpPr>
        <xdr:cNvPr id="131" name="TrNd 4"/>
        <xdr:cNvSpPr>
          <a:spLocks/>
        </xdr:cNvSpPr>
      </xdr:nvSpPr>
      <xdr:spPr>
        <a:xfrm>
          <a:off x="2524125" y="36576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30</xdr:row>
      <xdr:rowOff>76200</xdr:rowOff>
    </xdr:from>
    <xdr:to>
      <xdr:col>11</xdr:col>
      <xdr:colOff>0</xdr:colOff>
      <xdr:row>30</xdr:row>
      <xdr:rowOff>76200</xdr:rowOff>
    </xdr:to>
    <xdr:cxnSp macro="">
      <xdr:nvCxnSpPr>
        <xdr:cNvPr id="137" name="Branch 41"/>
        <xdr:cNvCxnSpPr/>
      </xdr:nvCxnSpPr>
      <xdr:spPr>
        <a:xfrm>
          <a:off x="2933700" y="37338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22</xdr:row>
      <xdr:rowOff>0</xdr:rowOff>
    </xdr:from>
    <xdr:to>
      <xdr:col>12</xdr:col>
      <xdr:colOff>0</xdr:colOff>
      <xdr:row>23</xdr:row>
      <xdr:rowOff>9525</xdr:rowOff>
    </xdr:to>
    <xdr:sp macro="" textlink="">
      <xdr:nvSpPr>
        <xdr:cNvPr id="149" name="TrNd 31"/>
        <xdr:cNvSpPr>
          <a:spLocks/>
        </xdr:cNvSpPr>
      </xdr:nvSpPr>
      <xdr:spPr>
        <a:xfrm>
          <a:off x="4276725" y="30480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22</xdr:row>
      <xdr:rowOff>76200</xdr:rowOff>
    </xdr:from>
    <xdr:to>
      <xdr:col>8</xdr:col>
      <xdr:colOff>0</xdr:colOff>
      <xdr:row>22</xdr:row>
      <xdr:rowOff>80963</xdr:rowOff>
    </xdr:to>
    <xdr:cxnSp macro="">
      <xdr:nvCxnSpPr>
        <xdr:cNvPr id="150" name="FBranch 31"/>
        <xdr:cNvCxnSpPr/>
      </xdr:nvCxnSpPr>
      <xdr:spPr>
        <a:xfrm flipV="1">
          <a:off x="2686050" y="34290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20</xdr:row>
      <xdr:rowOff>76200</xdr:rowOff>
    </xdr:from>
    <xdr:to>
      <xdr:col>13</xdr:col>
      <xdr:colOff>0</xdr:colOff>
      <xdr:row>22</xdr:row>
      <xdr:rowOff>76200</xdr:rowOff>
    </xdr:to>
    <xdr:cxnSp macro="">
      <xdr:nvCxnSpPr>
        <xdr:cNvPr id="155" name="FBranch 311"/>
        <xdr:cNvCxnSpPr/>
      </xdr:nvCxnSpPr>
      <xdr:spPr>
        <a:xfrm flipV="1">
          <a:off x="4438650" y="31242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20</xdr:row>
      <xdr:rowOff>76200</xdr:rowOff>
    </xdr:from>
    <xdr:to>
      <xdr:col>16</xdr:col>
      <xdr:colOff>0</xdr:colOff>
      <xdr:row>20</xdr:row>
      <xdr:rowOff>76200</xdr:rowOff>
    </xdr:to>
    <xdr:cxnSp macro="">
      <xdr:nvCxnSpPr>
        <xdr:cNvPr id="156" name="Branch 311"/>
        <xdr:cNvCxnSpPr/>
      </xdr:nvCxnSpPr>
      <xdr:spPr>
        <a:xfrm>
          <a:off x="4686300" y="31242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20</xdr:row>
      <xdr:rowOff>19050</xdr:rowOff>
    </xdr:from>
    <xdr:to>
      <xdr:col>21</xdr:col>
      <xdr:colOff>0</xdr:colOff>
      <xdr:row>20</xdr:row>
      <xdr:rowOff>133350</xdr:rowOff>
    </xdr:to>
    <xdr:cxnSp macro="">
      <xdr:nvCxnSpPr>
        <xdr:cNvPr id="157" name="Leaf 311"/>
        <xdr:cNvCxnSpPr/>
      </xdr:nvCxnSpPr>
      <xdr:spPr>
        <a:xfrm>
          <a:off x="7781925" y="30670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22</xdr:row>
      <xdr:rowOff>76200</xdr:rowOff>
    </xdr:from>
    <xdr:to>
      <xdr:col>13</xdr:col>
      <xdr:colOff>0</xdr:colOff>
      <xdr:row>24</xdr:row>
      <xdr:rowOff>76200</xdr:rowOff>
    </xdr:to>
    <xdr:cxnSp macro="">
      <xdr:nvCxnSpPr>
        <xdr:cNvPr id="158" name="FBranch 312"/>
        <xdr:cNvCxnSpPr/>
      </xdr:nvCxnSpPr>
      <xdr:spPr>
        <a:xfrm>
          <a:off x="4438650" y="34290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24</xdr:row>
      <xdr:rowOff>76200</xdr:rowOff>
    </xdr:from>
    <xdr:to>
      <xdr:col>16</xdr:col>
      <xdr:colOff>0</xdr:colOff>
      <xdr:row>24</xdr:row>
      <xdr:rowOff>76200</xdr:rowOff>
    </xdr:to>
    <xdr:cxnSp macro="">
      <xdr:nvCxnSpPr>
        <xdr:cNvPr id="159" name="Branch 312"/>
        <xdr:cNvCxnSpPr/>
      </xdr:nvCxnSpPr>
      <xdr:spPr>
        <a:xfrm>
          <a:off x="4686300" y="37338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24</xdr:row>
      <xdr:rowOff>19050</xdr:rowOff>
    </xdr:from>
    <xdr:to>
      <xdr:col>21</xdr:col>
      <xdr:colOff>0</xdr:colOff>
      <xdr:row>24</xdr:row>
      <xdr:rowOff>133350</xdr:rowOff>
    </xdr:to>
    <xdr:cxnSp macro="">
      <xdr:nvCxnSpPr>
        <xdr:cNvPr id="160" name="Leaf 312"/>
        <xdr:cNvCxnSpPr/>
      </xdr:nvCxnSpPr>
      <xdr:spPr>
        <a:xfrm>
          <a:off x="7781925" y="36766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20</xdr:row>
      <xdr:rowOff>76200</xdr:rowOff>
    </xdr:from>
    <xdr:to>
      <xdr:col>21</xdr:col>
      <xdr:colOff>0</xdr:colOff>
      <xdr:row>20</xdr:row>
      <xdr:rowOff>76200</xdr:rowOff>
    </xdr:to>
    <xdr:cxnSp macro="">
      <xdr:nvCxnSpPr>
        <xdr:cNvPr id="161" name="XBranch 311"/>
        <xdr:cNvCxnSpPr/>
      </xdr:nvCxnSpPr>
      <xdr:spPr>
        <a:xfrm>
          <a:off x="6029325" y="31242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24</xdr:row>
      <xdr:rowOff>76200</xdr:rowOff>
    </xdr:from>
    <xdr:to>
      <xdr:col>21</xdr:col>
      <xdr:colOff>0</xdr:colOff>
      <xdr:row>24</xdr:row>
      <xdr:rowOff>76200</xdr:rowOff>
    </xdr:to>
    <xdr:cxnSp macro="">
      <xdr:nvCxnSpPr>
        <xdr:cNvPr id="162" name="XBranch 312"/>
        <xdr:cNvCxnSpPr/>
      </xdr:nvCxnSpPr>
      <xdr:spPr>
        <a:xfrm>
          <a:off x="6029325" y="37338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30</xdr:row>
      <xdr:rowOff>0</xdr:rowOff>
    </xdr:from>
    <xdr:to>
      <xdr:col>12</xdr:col>
      <xdr:colOff>0</xdr:colOff>
      <xdr:row>31</xdr:row>
      <xdr:rowOff>9525</xdr:rowOff>
    </xdr:to>
    <xdr:sp macro="" textlink="">
      <xdr:nvSpPr>
        <xdr:cNvPr id="163" name="TrNd 41"/>
        <xdr:cNvSpPr>
          <a:spLocks/>
        </xdr:cNvSpPr>
      </xdr:nvSpPr>
      <xdr:spPr>
        <a:xfrm>
          <a:off x="4276725" y="42672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0</xdr:colOff>
      <xdr:row>30</xdr:row>
      <xdr:rowOff>76200</xdr:rowOff>
    </xdr:from>
    <xdr:to>
      <xdr:col>8</xdr:col>
      <xdr:colOff>0</xdr:colOff>
      <xdr:row>30</xdr:row>
      <xdr:rowOff>80963</xdr:rowOff>
    </xdr:to>
    <xdr:cxnSp macro="">
      <xdr:nvCxnSpPr>
        <xdr:cNvPr id="164" name="FBranch 41"/>
        <xdr:cNvCxnSpPr/>
      </xdr:nvCxnSpPr>
      <xdr:spPr>
        <a:xfrm flipV="1">
          <a:off x="2686050" y="46482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</xdr:row>
      <xdr:rowOff>76200</xdr:rowOff>
    </xdr:from>
    <xdr:to>
      <xdr:col>3</xdr:col>
      <xdr:colOff>0</xdr:colOff>
      <xdr:row>18</xdr:row>
      <xdr:rowOff>80963</xdr:rowOff>
    </xdr:to>
    <xdr:cxnSp macro="">
      <xdr:nvCxnSpPr>
        <xdr:cNvPr id="165" name="FBranch 1"/>
        <xdr:cNvCxnSpPr/>
      </xdr:nvCxnSpPr>
      <xdr:spPr>
        <a:xfrm flipV="1">
          <a:off x="990600" y="990600"/>
          <a:ext cx="247650" cy="18335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</xdr:row>
      <xdr:rowOff>76200</xdr:rowOff>
    </xdr:from>
    <xdr:to>
      <xdr:col>3</xdr:col>
      <xdr:colOff>0</xdr:colOff>
      <xdr:row>18</xdr:row>
      <xdr:rowOff>80963</xdr:rowOff>
    </xdr:to>
    <xdr:cxnSp macro="">
      <xdr:nvCxnSpPr>
        <xdr:cNvPr id="166" name="FBranch 2"/>
        <xdr:cNvCxnSpPr/>
      </xdr:nvCxnSpPr>
      <xdr:spPr>
        <a:xfrm flipV="1">
          <a:off x="990600" y="2209800"/>
          <a:ext cx="247650" cy="614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80963</xdr:rowOff>
    </xdr:from>
    <xdr:to>
      <xdr:col>3</xdr:col>
      <xdr:colOff>0</xdr:colOff>
      <xdr:row>22</xdr:row>
      <xdr:rowOff>76200</xdr:rowOff>
    </xdr:to>
    <xdr:cxnSp macro="">
      <xdr:nvCxnSpPr>
        <xdr:cNvPr id="167" name="FBranch 3"/>
        <xdr:cNvCxnSpPr/>
      </xdr:nvCxnSpPr>
      <xdr:spPr>
        <a:xfrm>
          <a:off x="990600" y="2824163"/>
          <a:ext cx="247650" cy="6048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</xdr:row>
      <xdr:rowOff>80963</xdr:rowOff>
    </xdr:from>
    <xdr:to>
      <xdr:col>3</xdr:col>
      <xdr:colOff>0</xdr:colOff>
      <xdr:row>30</xdr:row>
      <xdr:rowOff>76200</xdr:rowOff>
    </xdr:to>
    <xdr:cxnSp macro="">
      <xdr:nvCxnSpPr>
        <xdr:cNvPr id="168" name="FBranch 4"/>
        <xdr:cNvCxnSpPr/>
      </xdr:nvCxnSpPr>
      <xdr:spPr>
        <a:xfrm>
          <a:off x="990600" y="2824163"/>
          <a:ext cx="247650" cy="1824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76200</xdr:rowOff>
    </xdr:from>
    <xdr:to>
      <xdr:col>13</xdr:col>
      <xdr:colOff>0</xdr:colOff>
      <xdr:row>30</xdr:row>
      <xdr:rowOff>76200</xdr:rowOff>
    </xdr:to>
    <xdr:cxnSp macro="">
      <xdr:nvCxnSpPr>
        <xdr:cNvPr id="169" name="FBranch 411"/>
        <xdr:cNvCxnSpPr/>
      </xdr:nvCxnSpPr>
      <xdr:spPr>
        <a:xfrm flipV="1">
          <a:off x="4438650" y="43434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28</xdr:row>
      <xdr:rowOff>76200</xdr:rowOff>
    </xdr:from>
    <xdr:to>
      <xdr:col>16</xdr:col>
      <xdr:colOff>0</xdr:colOff>
      <xdr:row>28</xdr:row>
      <xdr:rowOff>76200</xdr:rowOff>
    </xdr:to>
    <xdr:cxnSp macro="">
      <xdr:nvCxnSpPr>
        <xdr:cNvPr id="170" name="Branch 411"/>
        <xdr:cNvCxnSpPr/>
      </xdr:nvCxnSpPr>
      <xdr:spPr>
        <a:xfrm>
          <a:off x="4686300" y="43434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28</xdr:row>
      <xdr:rowOff>19050</xdr:rowOff>
    </xdr:from>
    <xdr:to>
      <xdr:col>21</xdr:col>
      <xdr:colOff>0</xdr:colOff>
      <xdr:row>28</xdr:row>
      <xdr:rowOff>133350</xdr:rowOff>
    </xdr:to>
    <xdr:cxnSp macro="">
      <xdr:nvCxnSpPr>
        <xdr:cNvPr id="171" name="Leaf 411"/>
        <xdr:cNvCxnSpPr/>
      </xdr:nvCxnSpPr>
      <xdr:spPr>
        <a:xfrm>
          <a:off x="7781925" y="42862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30</xdr:row>
      <xdr:rowOff>76200</xdr:rowOff>
    </xdr:from>
    <xdr:to>
      <xdr:col>13</xdr:col>
      <xdr:colOff>0</xdr:colOff>
      <xdr:row>32</xdr:row>
      <xdr:rowOff>76200</xdr:rowOff>
    </xdr:to>
    <xdr:cxnSp macro="">
      <xdr:nvCxnSpPr>
        <xdr:cNvPr id="172" name="FBranch 412"/>
        <xdr:cNvCxnSpPr/>
      </xdr:nvCxnSpPr>
      <xdr:spPr>
        <a:xfrm>
          <a:off x="4438650" y="4648200"/>
          <a:ext cx="2476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32</xdr:row>
      <xdr:rowOff>76200</xdr:rowOff>
    </xdr:from>
    <xdr:to>
      <xdr:col>16</xdr:col>
      <xdr:colOff>0</xdr:colOff>
      <xdr:row>32</xdr:row>
      <xdr:rowOff>76200</xdr:rowOff>
    </xdr:to>
    <xdr:cxnSp macro="">
      <xdr:nvCxnSpPr>
        <xdr:cNvPr id="173" name="Branch 412"/>
        <xdr:cNvCxnSpPr/>
      </xdr:nvCxnSpPr>
      <xdr:spPr>
        <a:xfrm>
          <a:off x="4686300" y="49530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32</xdr:row>
      <xdr:rowOff>19050</xdr:rowOff>
    </xdr:from>
    <xdr:to>
      <xdr:col>21</xdr:col>
      <xdr:colOff>0</xdr:colOff>
      <xdr:row>32</xdr:row>
      <xdr:rowOff>133350</xdr:rowOff>
    </xdr:to>
    <xdr:cxnSp macro="">
      <xdr:nvCxnSpPr>
        <xdr:cNvPr id="174" name="Leaf 412"/>
        <xdr:cNvCxnSpPr/>
      </xdr:nvCxnSpPr>
      <xdr:spPr>
        <a:xfrm>
          <a:off x="7781925" y="48958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28</xdr:row>
      <xdr:rowOff>76200</xdr:rowOff>
    </xdr:from>
    <xdr:to>
      <xdr:col>21</xdr:col>
      <xdr:colOff>0</xdr:colOff>
      <xdr:row>28</xdr:row>
      <xdr:rowOff>76200</xdr:rowOff>
    </xdr:to>
    <xdr:cxnSp macro="">
      <xdr:nvCxnSpPr>
        <xdr:cNvPr id="175" name="XBranch 411"/>
        <xdr:cNvCxnSpPr/>
      </xdr:nvCxnSpPr>
      <xdr:spPr>
        <a:xfrm>
          <a:off x="6029325" y="43434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32</xdr:row>
      <xdr:rowOff>76200</xdr:rowOff>
    </xdr:from>
    <xdr:to>
      <xdr:col>21</xdr:col>
      <xdr:colOff>0</xdr:colOff>
      <xdr:row>32</xdr:row>
      <xdr:rowOff>76200</xdr:rowOff>
    </xdr:to>
    <xdr:cxnSp macro="">
      <xdr:nvCxnSpPr>
        <xdr:cNvPr id="176" name="XBranch 412"/>
        <xdr:cNvCxnSpPr/>
      </xdr:nvCxnSpPr>
      <xdr:spPr>
        <a:xfrm>
          <a:off x="6029325" y="49530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0</xdr:colOff>
      <xdr:row>9</xdr:row>
      <xdr:rowOff>9525</xdr:rowOff>
    </xdr:to>
    <xdr:sp macro="" textlink="">
      <xdr:nvSpPr>
        <xdr:cNvPr id="2" name="TrNd "/>
        <xdr:cNvSpPr>
          <a:spLocks/>
        </xdr:cNvSpPr>
      </xdr:nvSpPr>
      <xdr:spPr>
        <a:xfrm>
          <a:off x="828675" y="27432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4</xdr:row>
      <xdr:rowOff>76200</xdr:rowOff>
    </xdr:from>
    <xdr:to>
      <xdr:col>6</xdr:col>
      <xdr:colOff>0</xdr:colOff>
      <xdr:row>4</xdr:row>
      <xdr:rowOff>76200</xdr:rowOff>
    </xdr:to>
    <xdr:cxnSp macro="">
      <xdr:nvCxnSpPr>
        <xdr:cNvPr id="3" name="Branch 1"/>
        <xdr:cNvCxnSpPr/>
      </xdr:nvCxnSpPr>
      <xdr:spPr>
        <a:xfrm>
          <a:off x="1238250" y="990600"/>
          <a:ext cx="1285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76200</xdr:rowOff>
    </xdr:from>
    <xdr:to>
      <xdr:col>6</xdr:col>
      <xdr:colOff>0</xdr:colOff>
      <xdr:row>8</xdr:row>
      <xdr:rowOff>76200</xdr:rowOff>
    </xdr:to>
    <xdr:cxnSp macro="">
      <xdr:nvCxnSpPr>
        <xdr:cNvPr id="4" name="Branch 2"/>
        <xdr:cNvCxnSpPr/>
      </xdr:nvCxnSpPr>
      <xdr:spPr>
        <a:xfrm>
          <a:off x="1238250" y="2209800"/>
          <a:ext cx="1285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12</xdr:row>
      <xdr:rowOff>76200</xdr:rowOff>
    </xdr:from>
    <xdr:to>
      <xdr:col>6</xdr:col>
      <xdr:colOff>0</xdr:colOff>
      <xdr:row>12</xdr:row>
      <xdr:rowOff>76200</xdr:rowOff>
    </xdr:to>
    <xdr:cxnSp macro="">
      <xdr:nvCxnSpPr>
        <xdr:cNvPr id="5" name="Branch 3"/>
        <xdr:cNvCxnSpPr/>
      </xdr:nvCxnSpPr>
      <xdr:spPr>
        <a:xfrm>
          <a:off x="1238250" y="3429000"/>
          <a:ext cx="12858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</xdr:row>
      <xdr:rowOff>23813</xdr:rowOff>
    </xdr:from>
    <xdr:to>
      <xdr:col>11</xdr:col>
      <xdr:colOff>0</xdr:colOff>
      <xdr:row>4</xdr:row>
      <xdr:rowOff>138113</xdr:rowOff>
    </xdr:to>
    <xdr:cxnSp macro="">
      <xdr:nvCxnSpPr>
        <xdr:cNvPr id="95" name="Leaf 1"/>
        <xdr:cNvCxnSpPr/>
      </xdr:nvCxnSpPr>
      <xdr:spPr>
        <a:xfrm>
          <a:off x="4486275" y="633413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23813</xdr:rowOff>
    </xdr:from>
    <xdr:to>
      <xdr:col>11</xdr:col>
      <xdr:colOff>0</xdr:colOff>
      <xdr:row>8</xdr:row>
      <xdr:rowOff>138113</xdr:rowOff>
    </xdr:to>
    <xdr:cxnSp macro="">
      <xdr:nvCxnSpPr>
        <xdr:cNvPr id="97" name="Leaf 2"/>
        <xdr:cNvCxnSpPr/>
      </xdr:nvCxnSpPr>
      <xdr:spPr>
        <a:xfrm>
          <a:off x="4486275" y="1243013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9525</xdr:rowOff>
    </xdr:to>
    <xdr:sp macro="" textlink="">
      <xdr:nvSpPr>
        <xdr:cNvPr id="100" name="TrNd 3"/>
        <xdr:cNvSpPr>
          <a:spLocks/>
        </xdr:cNvSpPr>
      </xdr:nvSpPr>
      <xdr:spPr>
        <a:xfrm>
          <a:off x="2733675" y="1828800"/>
          <a:ext cx="161925" cy="161925"/>
        </a:xfrm>
        <a:prstGeom prst="rect">
          <a:avLst/>
        </a:prstGeom>
        <a:solidFill>
          <a:srgbClr val="9999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12</xdr:row>
      <xdr:rowOff>76200</xdr:rowOff>
    </xdr:from>
    <xdr:to>
      <xdr:col>11</xdr:col>
      <xdr:colOff>0</xdr:colOff>
      <xdr:row>12</xdr:row>
      <xdr:rowOff>76200</xdr:rowOff>
    </xdr:to>
    <xdr:cxnSp macro="">
      <xdr:nvCxnSpPr>
        <xdr:cNvPr id="105" name="Branch 31"/>
        <xdr:cNvCxnSpPr/>
      </xdr:nvCxnSpPr>
      <xdr:spPr>
        <a:xfrm>
          <a:off x="3143250" y="1905000"/>
          <a:ext cx="13430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12</xdr:row>
      <xdr:rowOff>19050</xdr:rowOff>
    </xdr:from>
    <xdr:to>
      <xdr:col>11</xdr:col>
      <xdr:colOff>0</xdr:colOff>
      <xdr:row>12</xdr:row>
      <xdr:rowOff>133350</xdr:rowOff>
    </xdr:to>
    <xdr:cxnSp macro="">
      <xdr:nvCxnSpPr>
        <xdr:cNvPr id="106" name="Leaf 31"/>
        <xdr:cNvCxnSpPr/>
      </xdr:nvCxnSpPr>
      <xdr:spPr>
        <a:xfrm>
          <a:off x="4486275" y="1847850"/>
          <a:ext cx="0" cy="114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76200</xdr:rowOff>
    </xdr:from>
    <xdr:to>
      <xdr:col>11</xdr:col>
      <xdr:colOff>0</xdr:colOff>
      <xdr:row>4</xdr:row>
      <xdr:rowOff>76200</xdr:rowOff>
    </xdr:to>
    <xdr:cxnSp macro="">
      <xdr:nvCxnSpPr>
        <xdr:cNvPr id="110" name="XBranch 1"/>
        <xdr:cNvCxnSpPr/>
      </xdr:nvCxnSpPr>
      <xdr:spPr>
        <a:xfrm>
          <a:off x="2733675" y="6858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8</xdr:row>
      <xdr:rowOff>76200</xdr:rowOff>
    </xdr:from>
    <xdr:to>
      <xdr:col>11</xdr:col>
      <xdr:colOff>0</xdr:colOff>
      <xdr:row>8</xdr:row>
      <xdr:rowOff>76200</xdr:rowOff>
    </xdr:to>
    <xdr:cxnSp macro="">
      <xdr:nvCxnSpPr>
        <xdr:cNvPr id="111" name="XBranch 2"/>
        <xdr:cNvCxnSpPr/>
      </xdr:nvCxnSpPr>
      <xdr:spPr>
        <a:xfrm>
          <a:off x="2733675" y="1295400"/>
          <a:ext cx="1752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76200</xdr:rowOff>
    </xdr:from>
    <xdr:to>
      <xdr:col>8</xdr:col>
      <xdr:colOff>0</xdr:colOff>
      <xdr:row>12</xdr:row>
      <xdr:rowOff>80963</xdr:rowOff>
    </xdr:to>
    <xdr:cxnSp macro="">
      <xdr:nvCxnSpPr>
        <xdr:cNvPr id="112" name="FBranch 31"/>
        <xdr:cNvCxnSpPr/>
      </xdr:nvCxnSpPr>
      <xdr:spPr>
        <a:xfrm flipV="1">
          <a:off x="2895600" y="19050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</xdr:row>
      <xdr:rowOff>76200</xdr:rowOff>
    </xdr:from>
    <xdr:to>
      <xdr:col>3</xdr:col>
      <xdr:colOff>0</xdr:colOff>
      <xdr:row>8</xdr:row>
      <xdr:rowOff>80963</xdr:rowOff>
    </xdr:to>
    <xdr:cxnSp macro="">
      <xdr:nvCxnSpPr>
        <xdr:cNvPr id="113" name="FBranch 1"/>
        <xdr:cNvCxnSpPr/>
      </xdr:nvCxnSpPr>
      <xdr:spPr>
        <a:xfrm flipV="1">
          <a:off x="990600" y="685800"/>
          <a:ext cx="247650" cy="6143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76200</xdr:rowOff>
    </xdr:from>
    <xdr:to>
      <xdr:col>3</xdr:col>
      <xdr:colOff>0</xdr:colOff>
      <xdr:row>8</xdr:row>
      <xdr:rowOff>80963</xdr:rowOff>
    </xdr:to>
    <xdr:cxnSp macro="">
      <xdr:nvCxnSpPr>
        <xdr:cNvPr id="114" name="FBranch 2"/>
        <xdr:cNvCxnSpPr/>
      </xdr:nvCxnSpPr>
      <xdr:spPr>
        <a:xfrm flipV="1">
          <a:off x="990600" y="1295400"/>
          <a:ext cx="247650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8</xdr:row>
      <xdr:rowOff>80963</xdr:rowOff>
    </xdr:from>
    <xdr:to>
      <xdr:col>3</xdr:col>
      <xdr:colOff>0</xdr:colOff>
      <xdr:row>12</xdr:row>
      <xdr:rowOff>76200</xdr:rowOff>
    </xdr:to>
    <xdr:cxnSp macro="">
      <xdr:nvCxnSpPr>
        <xdr:cNvPr id="115" name="FBranch 3"/>
        <xdr:cNvCxnSpPr/>
      </xdr:nvCxnSpPr>
      <xdr:spPr>
        <a:xfrm>
          <a:off x="990600" y="1300163"/>
          <a:ext cx="247650" cy="6048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topLeftCell="J1" zoomScale="90" zoomScaleNormal="90" workbookViewId="0"/>
  </sheetViews>
  <sheetFormatPr defaultRowHeight="12" x14ac:dyDescent="0.2"/>
  <cols>
    <col min="1" max="1" width="12.42578125" style="1" bestFit="1" customWidth="1"/>
    <col min="2" max="2" width="2.42578125" style="1" customWidth="1"/>
    <col min="3" max="3" width="3.7109375" style="1" customWidth="1"/>
    <col min="4" max="4" width="4.7109375" style="1" customWidth="1"/>
    <col min="5" max="5" width="12.7109375" style="1" bestFit="1" customWidth="1"/>
    <col min="6" max="6" width="1.85546875" style="1" bestFit="1" customWidth="1"/>
    <col min="7" max="7" width="2.42578125" style="1" customWidth="1"/>
    <col min="8" max="8" width="3.7109375" style="1" customWidth="1"/>
    <col min="9" max="9" width="4.7109375" style="1" customWidth="1"/>
    <col min="10" max="10" width="12.7109375" style="1" bestFit="1" customWidth="1"/>
    <col min="11" max="11" width="1.85546875" style="1" bestFit="1" customWidth="1"/>
    <col min="12" max="12" width="2.42578125" style="1" customWidth="1"/>
    <col min="13" max="13" width="3.7109375" style="1" customWidth="1"/>
    <col min="14" max="14" width="4.7109375" style="1" customWidth="1"/>
    <col min="15" max="15" width="15.85546875" style="1" bestFit="1" customWidth="1"/>
    <col min="16" max="16" width="1.85546875" style="1" bestFit="1" customWidth="1"/>
    <col min="17" max="17" width="2.42578125" style="1" customWidth="1"/>
    <col min="18" max="18" width="3.7109375" style="1" customWidth="1"/>
    <col min="19" max="19" width="4.7109375" style="1" customWidth="1"/>
    <col min="20" max="20" width="12.85546875" style="1" bestFit="1" customWidth="1"/>
    <col min="21" max="21" width="7.7109375" style="1" customWidth="1"/>
    <col min="22" max="23" width="4.140625" style="1" customWidth="1"/>
    <col min="24" max="24" width="18.42578125" style="1" bestFit="1" customWidth="1"/>
    <col min="25" max="25" width="13.140625" style="1" bestFit="1" customWidth="1"/>
    <col min="26" max="26" width="7.7109375" style="1" customWidth="1"/>
    <col min="27" max="27" width="1.85546875" style="1" bestFit="1" customWidth="1"/>
    <col min="28" max="28" width="10.7109375" style="1" customWidth="1"/>
    <col min="29" max="16384" width="9.140625" style="1"/>
  </cols>
  <sheetData>
    <row r="1" spans="1:27" s="4" customFormat="1" x14ac:dyDescent="0.2">
      <c r="A1" s="4" t="s">
        <v>31</v>
      </c>
      <c r="E1" s="4" t="s">
        <v>32</v>
      </c>
      <c r="J1" s="4" t="s">
        <v>33</v>
      </c>
      <c r="O1" s="4" t="s">
        <v>34</v>
      </c>
      <c r="T1" s="4" t="s">
        <v>35</v>
      </c>
      <c r="V1" s="2" t="s">
        <v>3</v>
      </c>
      <c r="W1" s="2" t="s">
        <v>4</v>
      </c>
    </row>
    <row r="2" spans="1:27" x14ac:dyDescent="0.2">
      <c r="X2" s="4"/>
      <c r="Y2" s="4"/>
    </row>
    <row r="3" spans="1:27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AA3" s="3"/>
    </row>
    <row r="4" spans="1:27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 t="str">
        <f>IF($K$8=$W$5,"&gt;&gt;&gt;","")</f>
        <v>&gt;&gt;&gt;</v>
      </c>
      <c r="O4" s="4" t="s">
        <v>8</v>
      </c>
      <c r="P4" s="4"/>
      <c r="Q4" s="4"/>
      <c r="R4" s="4"/>
      <c r="S4" s="4"/>
      <c r="T4" s="4"/>
      <c r="U4" s="4"/>
    </row>
    <row r="5" spans="1:27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7">
        <v>0</v>
      </c>
      <c r="W5" s="7">
        <f>$V$5</f>
        <v>0</v>
      </c>
      <c r="X5" s="8" t="s">
        <v>11</v>
      </c>
    </row>
    <row r="6" spans="1:27" x14ac:dyDescent="0.2">
      <c r="A6" s="4"/>
      <c r="B6" s="4"/>
      <c r="D6" s="4" t="str">
        <f>IF($A$20=$F$8,"&gt;&gt;&gt;","")</f>
        <v>&gt;&gt;&gt;</v>
      </c>
      <c r="E6" s="4" t="s">
        <v>1</v>
      </c>
      <c r="H6" s="4"/>
      <c r="I6" s="4" t="str">
        <f>IF($F$8=$K$8,"&gt;&gt;&gt;","")</f>
        <v>&gt;&gt;&gt;</v>
      </c>
      <c r="J6" s="4" t="s">
        <v>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X6" s="4"/>
      <c r="Y6" s="4"/>
    </row>
    <row r="7" spans="1:27" x14ac:dyDescent="0.2">
      <c r="A7" s="4"/>
      <c r="B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3"/>
      <c r="W7" s="3"/>
      <c r="AA7" s="3"/>
    </row>
    <row r="8" spans="1:27" x14ac:dyDescent="0.2">
      <c r="A8" s="4"/>
      <c r="B8" s="4"/>
      <c r="E8" s="3">
        <f>$F$8</f>
        <v>0</v>
      </c>
      <c r="F8" s="1">
        <f>MAX($K$8)</f>
        <v>0</v>
      </c>
      <c r="J8" s="3">
        <f>$K$8</f>
        <v>0</v>
      </c>
      <c r="K8" s="1">
        <f>MAX($W$5,$W$9)</f>
        <v>0</v>
      </c>
      <c r="N8" s="4" t="str">
        <f>IF($K$8=$W$9,"&gt;&gt;&gt;","")</f>
        <v>&gt;&gt;&gt;</v>
      </c>
      <c r="O8" s="4" t="s">
        <v>9</v>
      </c>
      <c r="AA8" s="3"/>
    </row>
    <row r="9" spans="1:27" x14ac:dyDescent="0.2">
      <c r="A9" s="4"/>
      <c r="B9" s="4"/>
      <c r="E9" s="3"/>
      <c r="V9" s="5">
        <v>0</v>
      </c>
      <c r="W9" s="5">
        <f>$V$9</f>
        <v>0</v>
      </c>
      <c r="X9" s="6" t="s">
        <v>10</v>
      </c>
      <c r="AA9" s="3"/>
    </row>
    <row r="10" spans="1:27" x14ac:dyDescent="0.2">
      <c r="A10" s="4"/>
      <c r="B10" s="4"/>
      <c r="E10" s="3"/>
    </row>
    <row r="11" spans="1:27" x14ac:dyDescent="0.2">
      <c r="A11" s="4"/>
      <c r="B11" s="4"/>
      <c r="V11" s="3"/>
    </row>
    <row r="12" spans="1:27" x14ac:dyDescent="0.2">
      <c r="A12" s="4"/>
      <c r="B12" s="4"/>
      <c r="N12" s="4" t="str">
        <f>IF($K$16=$W$13,"&gt;&gt;&gt;","")</f>
        <v>&gt;&gt;&gt;</v>
      </c>
      <c r="O12" s="4" t="s">
        <v>12</v>
      </c>
      <c r="V12" s="3"/>
    </row>
    <row r="13" spans="1:27" x14ac:dyDescent="0.2">
      <c r="A13" s="4"/>
      <c r="B13" s="4"/>
      <c r="V13" s="7">
        <v>0</v>
      </c>
      <c r="W13" s="7">
        <f>$V$13</f>
        <v>0</v>
      </c>
      <c r="X13" s="8" t="s">
        <v>11</v>
      </c>
    </row>
    <row r="14" spans="1:27" x14ac:dyDescent="0.2">
      <c r="A14" s="4"/>
      <c r="B14" s="4"/>
      <c r="D14" s="4" t="str">
        <f>IF($A$20=$F$16,"&gt;&gt;&gt;","")</f>
        <v>&gt;&gt;&gt;</v>
      </c>
      <c r="E14" s="4" t="s">
        <v>2</v>
      </c>
      <c r="I14" s="4" t="str">
        <f>IF($F$16=$K$16,"&gt;&gt;&gt;","")</f>
        <v>&gt;&gt;&gt;</v>
      </c>
      <c r="J14" s="4" t="s">
        <v>6</v>
      </c>
      <c r="V14" s="3"/>
    </row>
    <row r="15" spans="1:27" x14ac:dyDescent="0.2">
      <c r="A15" s="4"/>
      <c r="B15" s="4"/>
      <c r="V15" s="3"/>
      <c r="W15" s="3"/>
    </row>
    <row r="16" spans="1:27" x14ac:dyDescent="0.2">
      <c r="A16" s="4"/>
      <c r="B16" s="4"/>
      <c r="E16" s="3">
        <f>$F$16</f>
        <v>0</v>
      </c>
      <c r="F16" s="1">
        <f>MAX($K$16)</f>
        <v>0</v>
      </c>
      <c r="J16" s="3">
        <f>$K$16</f>
        <v>0</v>
      </c>
      <c r="K16" s="1">
        <f>MAX($W$13,$P$18)</f>
        <v>0</v>
      </c>
      <c r="N16" s="4" t="str">
        <f>IF($K$16=$P$18,"&gt;&gt;&gt;","")</f>
        <v>&gt;&gt;&gt;</v>
      </c>
      <c r="O16" s="4" t="s">
        <v>13</v>
      </c>
      <c r="S16" s="4" t="str">
        <f>IF($P$18=$W$17,"&gt;&gt;&gt;","")</f>
        <v>&gt;&gt;&gt;</v>
      </c>
      <c r="T16" s="4" t="s">
        <v>14</v>
      </c>
      <c r="V16" s="3"/>
      <c r="W16" s="3"/>
    </row>
    <row r="17" spans="1:24" x14ac:dyDescent="0.2">
      <c r="A17" s="4"/>
      <c r="B17" s="4"/>
      <c r="E17" s="3"/>
      <c r="V17" s="7">
        <v>0</v>
      </c>
      <c r="W17" s="7">
        <f>$V$17</f>
        <v>0</v>
      </c>
      <c r="X17" s="8" t="s">
        <v>11</v>
      </c>
    </row>
    <row r="18" spans="1:24" x14ac:dyDescent="0.2">
      <c r="E18" s="3"/>
      <c r="O18" s="3">
        <f>$P$18</f>
        <v>0</v>
      </c>
      <c r="P18" s="1">
        <f>MAX($W$17)</f>
        <v>0</v>
      </c>
    </row>
    <row r="19" spans="1:24" x14ac:dyDescent="0.2">
      <c r="A19" s="4" t="s">
        <v>0</v>
      </c>
      <c r="V19" s="3"/>
      <c r="W19" s="3"/>
    </row>
    <row r="20" spans="1:24" x14ac:dyDescent="0.2">
      <c r="A20" s="1">
        <f>MAX($F$8,$F$16,$F$24,$F$32)</f>
        <v>0</v>
      </c>
      <c r="N20" s="4" t="str">
        <f>IF($K$24=$W$21,"&gt;&gt;&gt;","")</f>
        <v>&gt;&gt;&gt;</v>
      </c>
      <c r="O20" s="4" t="s">
        <v>17</v>
      </c>
      <c r="V20" s="3"/>
      <c r="W20" s="3"/>
    </row>
    <row r="21" spans="1:24" x14ac:dyDescent="0.2">
      <c r="A21" s="3">
        <f>$A$20</f>
        <v>0</v>
      </c>
      <c r="V21" s="3">
        <v>0</v>
      </c>
      <c r="W21" s="3">
        <f>$V$21</f>
        <v>0</v>
      </c>
      <c r="X21" s="1" t="s">
        <v>21</v>
      </c>
    </row>
    <row r="22" spans="1:24" x14ac:dyDescent="0.2">
      <c r="D22" s="4" t="str">
        <f>IF($A$20=$F$24,"&gt;&gt;&gt;","")</f>
        <v>&gt;&gt;&gt;</v>
      </c>
      <c r="E22" s="4" t="s">
        <v>15</v>
      </c>
      <c r="I22" s="4" t="str">
        <f>IF($F$24=$K$24,"&gt;&gt;&gt;","")</f>
        <v>&gt;&gt;&gt;</v>
      </c>
      <c r="J22" s="4" t="s">
        <v>7</v>
      </c>
      <c r="V22" s="3"/>
      <c r="W22" s="3"/>
    </row>
    <row r="23" spans="1:24" x14ac:dyDescent="0.2">
      <c r="V23" s="3"/>
      <c r="W23" s="3"/>
    </row>
    <row r="24" spans="1:24" x14ac:dyDescent="0.2">
      <c r="E24" s="3">
        <f>$F$24</f>
        <v>0</v>
      </c>
      <c r="F24" s="1">
        <f>MAX($K$24)</f>
        <v>0</v>
      </c>
      <c r="J24" s="3">
        <f>$K$24</f>
        <v>0</v>
      </c>
      <c r="K24" s="1">
        <f>MAX($W$21,$W$25)</f>
        <v>0</v>
      </c>
      <c r="N24" s="4" t="str">
        <f>IF($K$24=$W$25,"&gt;&gt;&gt;","")</f>
        <v>&gt;&gt;&gt;</v>
      </c>
      <c r="O24" s="4" t="s">
        <v>18</v>
      </c>
    </row>
    <row r="25" spans="1:24" x14ac:dyDescent="0.2">
      <c r="E25" s="3"/>
      <c r="V25" s="7">
        <v>0</v>
      </c>
      <c r="W25" s="7">
        <f>$V$17</f>
        <v>0</v>
      </c>
      <c r="X25" s="8" t="s">
        <v>22</v>
      </c>
    </row>
    <row r="26" spans="1:24" x14ac:dyDescent="0.2">
      <c r="E26" s="3"/>
    </row>
    <row r="27" spans="1:24" x14ac:dyDescent="0.2">
      <c r="V27" s="3"/>
      <c r="W27" s="3"/>
    </row>
    <row r="28" spans="1:24" x14ac:dyDescent="0.2">
      <c r="N28" s="4" t="str">
        <f>IF($K$32=$W$29,"&gt;&gt;&gt;","")</f>
        <v>&gt;&gt;&gt;</v>
      </c>
      <c r="O28" s="4" t="s">
        <v>19</v>
      </c>
      <c r="V28" s="3"/>
      <c r="W28" s="3"/>
    </row>
    <row r="29" spans="1:24" x14ac:dyDescent="0.2">
      <c r="V29" s="3">
        <v>0</v>
      </c>
      <c r="W29" s="3">
        <f>$V$29</f>
        <v>0</v>
      </c>
      <c r="X29" s="1" t="s">
        <v>21</v>
      </c>
    </row>
    <row r="30" spans="1:24" x14ac:dyDescent="0.2">
      <c r="D30" s="4" t="str">
        <f>IF($A$20=$F$32,"&gt;&gt;&gt;","")</f>
        <v>&gt;&gt;&gt;</v>
      </c>
      <c r="E30" s="4" t="s">
        <v>16</v>
      </c>
      <c r="I30" s="4" t="str">
        <f>IF($F$32=$K$32,"&gt;&gt;&gt;","")</f>
        <v>&gt;&gt;&gt;</v>
      </c>
      <c r="J30" s="4" t="s">
        <v>6</v>
      </c>
      <c r="V30" s="3"/>
      <c r="W30" s="3"/>
    </row>
    <row r="31" spans="1:24" x14ac:dyDescent="0.2">
      <c r="V31" s="3"/>
      <c r="W31" s="3"/>
    </row>
    <row r="32" spans="1:24" x14ac:dyDescent="0.2">
      <c r="E32" s="3">
        <f>$F$32</f>
        <v>0</v>
      </c>
      <c r="F32" s="1">
        <f>MAX($K$32)</f>
        <v>0</v>
      </c>
      <c r="J32" s="3">
        <f>$K$32</f>
        <v>0</v>
      </c>
      <c r="K32" s="1">
        <f>MAX($W$29,$W$33)</f>
        <v>0</v>
      </c>
      <c r="N32" s="4" t="str">
        <f>IF($K$32=$W$33,"&gt;&gt;&gt;","")</f>
        <v>&gt;&gt;&gt;</v>
      </c>
      <c r="O32" s="4" t="s">
        <v>20</v>
      </c>
    </row>
    <row r="33" spans="5:24" x14ac:dyDescent="0.2">
      <c r="E33" s="3"/>
      <c r="V33" s="7">
        <v>0</v>
      </c>
      <c r="W33" s="7">
        <f>$V$17</f>
        <v>0</v>
      </c>
      <c r="X33" s="8" t="s">
        <v>22</v>
      </c>
    </row>
    <row r="34" spans="5:24" x14ac:dyDescent="0.2">
      <c r="E34" s="3"/>
    </row>
    <row r="35" spans="5:24" x14ac:dyDescent="0.2">
      <c r="V35" s="3"/>
      <c r="W35" s="3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zoomScale="90" zoomScaleNormal="90" workbookViewId="0">
      <selection activeCell="L13" sqref="L13"/>
    </sheetView>
  </sheetViews>
  <sheetFormatPr defaultRowHeight="12" x14ac:dyDescent="0.2"/>
  <cols>
    <col min="1" max="1" width="12.42578125" style="1" bestFit="1" customWidth="1"/>
    <col min="2" max="2" width="2.42578125" style="1" customWidth="1"/>
    <col min="3" max="3" width="3.7109375" style="1" customWidth="1"/>
    <col min="4" max="4" width="4.7109375" style="1" customWidth="1"/>
    <col min="5" max="5" width="15.85546875" style="1" bestFit="1" customWidth="1"/>
    <col min="6" max="6" width="1.85546875" style="1" bestFit="1" customWidth="1"/>
    <col min="7" max="7" width="2.42578125" style="1" customWidth="1"/>
    <col min="8" max="8" width="3.7109375" style="1" customWidth="1"/>
    <col min="9" max="9" width="4.7109375" style="1" customWidth="1"/>
    <col min="10" max="10" width="12.85546875" style="1" bestFit="1" customWidth="1"/>
    <col min="11" max="11" width="7.7109375" style="1" customWidth="1"/>
    <col min="12" max="13" width="4.85546875" style="1" customWidth="1"/>
    <col min="14" max="14" width="4.7109375" style="1" customWidth="1"/>
    <col min="15" max="15" width="12.7109375" style="1" bestFit="1" customWidth="1"/>
    <col min="16" max="16" width="1.85546875" style="1" bestFit="1" customWidth="1"/>
    <col min="17" max="17" width="14.7109375" style="1" customWidth="1"/>
    <col min="18" max="18" width="10.7109375" style="1" customWidth="1"/>
    <col min="19" max="19" width="4.7109375" style="1" customWidth="1"/>
    <col min="20" max="20" width="15.85546875" style="1" bestFit="1" customWidth="1"/>
    <col min="21" max="21" width="1.85546875" style="1" bestFit="1" customWidth="1"/>
    <col min="22" max="22" width="14.7109375" style="1" customWidth="1"/>
    <col min="23" max="23" width="10.7109375" style="1" customWidth="1"/>
    <col min="24" max="24" width="4.7109375" style="1" customWidth="1"/>
    <col min="25" max="26" width="7.7109375" style="1" customWidth="1"/>
    <col min="27" max="28" width="4.140625" style="1" customWidth="1"/>
    <col min="29" max="29" width="18.42578125" style="1" bestFit="1" customWidth="1"/>
    <col min="30" max="30" width="13.140625" style="1" bestFit="1" customWidth="1"/>
    <col min="31" max="31" width="7.7109375" style="1" customWidth="1"/>
    <col min="32" max="32" width="1.85546875" style="1" bestFit="1" customWidth="1"/>
    <col min="33" max="33" width="10.7109375" style="1" customWidth="1"/>
    <col min="34" max="16384" width="9.140625" style="1"/>
  </cols>
  <sheetData>
    <row r="1" spans="1:32" x14ac:dyDescent="0.2">
      <c r="L1" s="2" t="s">
        <v>3</v>
      </c>
      <c r="M1" s="2" t="s">
        <v>4</v>
      </c>
      <c r="Q1" s="2"/>
      <c r="R1" s="2"/>
      <c r="V1" s="2"/>
      <c r="W1" s="2"/>
      <c r="AA1" s="2"/>
      <c r="AB1" s="2"/>
    </row>
    <row r="2" spans="1:32" x14ac:dyDescent="0.2">
      <c r="AC2" s="4"/>
      <c r="AD2" s="4"/>
    </row>
    <row r="3" spans="1:32" x14ac:dyDescent="0.2">
      <c r="A3" s="4"/>
      <c r="B3" s="4"/>
      <c r="C3" s="4"/>
      <c r="D3" s="4"/>
      <c r="E3" s="4" t="s">
        <v>26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F3" s="3"/>
    </row>
    <row r="4" spans="1:32" x14ac:dyDescent="0.2">
      <c r="A4" s="4"/>
      <c r="B4" s="4"/>
      <c r="D4" s="4" t="str">
        <f>IF($A$10=$M$5,"&gt;&gt;&gt;","")</f>
        <v>&gt;&gt;&gt;</v>
      </c>
      <c r="E4" s="4" t="s">
        <v>25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2" x14ac:dyDescent="0.2">
      <c r="A5" s="4"/>
      <c r="B5" s="4"/>
      <c r="L5" s="9">
        <v>0</v>
      </c>
      <c r="M5" s="9">
        <f>$L$5</f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32" x14ac:dyDescent="0.2">
      <c r="A6" s="4"/>
      <c r="B6" s="4"/>
      <c r="E6" s="3"/>
      <c r="O6" s="3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2" x14ac:dyDescent="0.2">
      <c r="A7" s="4"/>
      <c r="B7" s="4"/>
      <c r="E7" s="4" t="s">
        <v>27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F7" s="3"/>
    </row>
    <row r="8" spans="1:32" x14ac:dyDescent="0.2">
      <c r="D8" s="4" t="str">
        <f>IF($A$10=$M$9,"&gt;&gt;&gt;","")</f>
        <v>&gt;&gt;&gt;</v>
      </c>
      <c r="E8" s="4" t="s">
        <v>23</v>
      </c>
      <c r="N8" s="4"/>
      <c r="O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F8" s="3"/>
    </row>
    <row r="9" spans="1:32" x14ac:dyDescent="0.2">
      <c r="A9" s="4" t="s">
        <v>29</v>
      </c>
      <c r="L9" s="9">
        <v>0</v>
      </c>
      <c r="M9" s="9">
        <f>$L$9</f>
        <v>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32" x14ac:dyDescent="0.2">
      <c r="A10" s="1">
        <f>MAX($M$5,$M$9,$F$14)</f>
        <v>0</v>
      </c>
      <c r="E10" s="3"/>
      <c r="O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2" x14ac:dyDescent="0.2">
      <c r="A11" s="3">
        <f>$A$10</f>
        <v>0</v>
      </c>
      <c r="E11" s="4" t="s">
        <v>28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2" x14ac:dyDescent="0.2">
      <c r="D12" s="4" t="str">
        <f>IF($A$10=$F$14,"&gt;&gt;&gt;","")</f>
        <v>&gt;&gt;&gt;</v>
      </c>
      <c r="E12" s="4" t="s">
        <v>24</v>
      </c>
      <c r="I12" s="4" t="str">
        <f>IF($F$14=$M$13,"&gt;&gt;&gt;","")</f>
        <v>&gt;&gt;&gt;</v>
      </c>
      <c r="J12" s="4" t="s">
        <v>30</v>
      </c>
      <c r="N12" s="4"/>
      <c r="O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2" x14ac:dyDescent="0.2">
      <c r="L13" s="3">
        <v>0</v>
      </c>
      <c r="M13" s="3">
        <f>$L$13</f>
        <v>0</v>
      </c>
      <c r="R13" s="3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2" x14ac:dyDescent="0.2">
      <c r="E14" s="3">
        <f>$F$14</f>
        <v>0</v>
      </c>
      <c r="F14" s="1">
        <f>MAX($M$13)</f>
        <v>0</v>
      </c>
      <c r="O14" s="3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2" x14ac:dyDescent="0.2">
      <c r="M15" s="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2" x14ac:dyDescent="0.2"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9:29" x14ac:dyDescent="0.2"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9:29" x14ac:dyDescent="0.2"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9:29" x14ac:dyDescent="0.2"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9:29" x14ac:dyDescent="0.2"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9:29" x14ac:dyDescent="0.2"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9:29" x14ac:dyDescent="0.2"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9:29" x14ac:dyDescent="0.2"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9:29" x14ac:dyDescent="0.2"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9:29" x14ac:dyDescent="0.2"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9:29" x14ac:dyDescent="0.2"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9:29" x14ac:dyDescent="0.2"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ComputerFirst</vt:lpstr>
      <vt:lpstr>HumanFirst</vt:lpstr>
    </vt:vector>
  </TitlesOfParts>
  <Company>1105 Media,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Considine</dc:creator>
  <cp:lastModifiedBy>Peter Considine</cp:lastModifiedBy>
  <dcterms:created xsi:type="dcterms:W3CDTF">2016-11-25T21:22:44Z</dcterms:created>
  <dcterms:modified xsi:type="dcterms:W3CDTF">2016-11-26T22:18:42Z</dcterms:modified>
</cp:coreProperties>
</file>