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065" activeTab="1"/>
  </bookViews>
  <sheets>
    <sheet name="ComputerFirst" sheetId="1" r:id="rId1"/>
    <sheet name="HumanFirst" sheetId="4" r:id="rId2"/>
  </sheets>
  <calcPr calcId="145621"/>
</workbook>
</file>

<file path=xl/calcChain.xml><?xml version="1.0" encoding="utf-8"?>
<calcChain xmlns="http://schemas.openxmlformats.org/spreadsheetml/2006/main">
  <c r="A19" i="4" l="1"/>
  <c r="D9" i="4" s="1"/>
  <c r="D26" i="4"/>
  <c r="D18" i="4"/>
  <c r="F28" i="4"/>
  <c r="I26" i="4"/>
  <c r="K28" i="4"/>
  <c r="N28" i="4"/>
  <c r="N24" i="4"/>
  <c r="P22" i="4"/>
  <c r="S20" i="4" s="1"/>
  <c r="P18" i="4"/>
  <c r="W13" i="4"/>
  <c r="P14" i="4" s="1"/>
  <c r="S12" i="4" s="1"/>
  <c r="W5" i="4"/>
  <c r="W9" i="4"/>
  <c r="K20" i="4" l="1"/>
  <c r="N20" i="4" s="1"/>
  <c r="S16" i="4"/>
  <c r="P8" i="4"/>
  <c r="K11" i="4" s="1"/>
  <c r="N16" i="4" l="1"/>
  <c r="F20" i="4"/>
  <c r="I18" i="4" s="1"/>
  <c r="N6" i="4"/>
  <c r="F11" i="4"/>
  <c r="N12" i="4"/>
  <c r="S4" i="4"/>
  <c r="S8" i="4"/>
  <c r="W33" i="1"/>
  <c r="W25" i="1"/>
  <c r="K32" i="1"/>
  <c r="N32" i="1" s="1"/>
  <c r="W29" i="1"/>
  <c r="W21" i="1"/>
  <c r="K24" i="1" s="1"/>
  <c r="W17" i="1"/>
  <c r="P18" i="1" s="1"/>
  <c r="O18" i="1" s="1"/>
  <c r="W13" i="1"/>
  <c r="W9" i="1"/>
  <c r="W5" i="1"/>
  <c r="I9" i="4" l="1"/>
  <c r="J32" i="1"/>
  <c r="F32" i="1"/>
  <c r="N28" i="1"/>
  <c r="N20" i="1"/>
  <c r="F24" i="1"/>
  <c r="J24" i="1"/>
  <c r="N24" i="1"/>
  <c r="K8" i="1"/>
  <c r="S16" i="1"/>
  <c r="K16" i="1"/>
  <c r="J16" i="1" s="1"/>
  <c r="A20" i="4" l="1"/>
  <c r="I30" i="1"/>
  <c r="E32" i="1"/>
  <c r="A20" i="1"/>
  <c r="D30" i="1"/>
  <c r="A21" i="1"/>
  <c r="D6" i="1"/>
  <c r="I22" i="1"/>
  <c r="E24" i="1"/>
  <c r="F8" i="1"/>
  <c r="J8" i="1"/>
  <c r="N8" i="1"/>
  <c r="N4" i="1"/>
  <c r="F16" i="1"/>
  <c r="N12" i="1"/>
  <c r="N16" i="1"/>
  <c r="D22" i="1" l="1"/>
  <c r="D14" i="1"/>
  <c r="E8" i="1"/>
  <c r="E16" i="1"/>
  <c r="I6" i="1"/>
  <c r="I14" i="1"/>
</calcChain>
</file>

<file path=xl/sharedStrings.xml><?xml version="1.0" encoding="utf-8"?>
<sst xmlns="http://schemas.openxmlformats.org/spreadsheetml/2006/main" count="71" uniqueCount="38">
  <si>
    <t>MV1: Cell (x = 8)</t>
  </si>
  <si>
    <t>MV2: Cell (y = 5)</t>
  </si>
  <si>
    <t>MV2: Cell (y &gt; 6)</t>
  </si>
  <si>
    <t>VM</t>
  </si>
  <si>
    <t>UV</t>
  </si>
  <si>
    <t>MV3: Cell (x = 2)</t>
  </si>
  <si>
    <t>MV3: Cell (x = 4)</t>
  </si>
  <si>
    <t>MV3: Cell (x = 6)</t>
  </si>
  <si>
    <t>MV4: Cell (y = 0 % 2)</t>
  </si>
  <si>
    <t>MV4: Cell (y = 1 % 2)</t>
  </si>
  <si>
    <t>DRAW</t>
  </si>
  <si>
    <t>BLOCK AND WIN</t>
  </si>
  <si>
    <t>MV4: Cell (y &lt; 4)</t>
  </si>
  <si>
    <t>MV4: Cell (y &gt; 4)</t>
  </si>
  <si>
    <t>MV5: Cell (x = 2)</t>
  </si>
  <si>
    <t>MV2: Cell (y = 3)</t>
  </si>
  <si>
    <t>MV2: Cell (y = 1)</t>
  </si>
  <si>
    <t>MV4: Cell (y = 1)</t>
  </si>
  <si>
    <t>MV4: Cell (y != 1)</t>
  </si>
  <si>
    <t>MV4: Cell (y = 3)</t>
  </si>
  <si>
    <t>MV4: Cell (y != 3)</t>
  </si>
  <si>
    <t>BLOCK</t>
  </si>
  <si>
    <t>FORK AND WIN</t>
  </si>
  <si>
    <t>MV1: Cell (y = 0 % 2)</t>
  </si>
  <si>
    <t>MV1: Cell (y = 1 % 2)</t>
  </si>
  <si>
    <t>MV1: Cell (y = 5)</t>
  </si>
  <si>
    <t>CENTER</t>
  </si>
  <si>
    <t>CORNER</t>
  </si>
  <si>
    <t>EDGE</t>
  </si>
  <si>
    <t>HUMAN FIRST</t>
  </si>
  <si>
    <t>Alternative 1</t>
  </si>
  <si>
    <t>Alternative 2</t>
  </si>
  <si>
    <t>MV2: Cell (y = 0 % 2)</t>
  </si>
  <si>
    <t>winOrBlock()</t>
  </si>
  <si>
    <t>MV3: Cell (y = 0 % 2)</t>
  </si>
  <si>
    <t>MV3: Cell (y = 1 % 2)</t>
  </si>
  <si>
    <t>HUMAN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</si>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</sst>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NumberFormat="1" applyFont="1" applyFill="1"/>
    <xf numFmtId="0" fontId="3" fillId="2" borderId="0" xfId="0" applyFont="1" applyFill="1"/>
    <xf numFmtId="0" fontId="1" fillId="3" borderId="0" xfId="0" applyNumberFormat="1" applyFont="1" applyFill="1"/>
    <xf numFmtId="0" fontId="3" fillId="3" borderId="0" xfId="0" applyFont="1" applyFill="1"/>
    <xf numFmtId="0" fontId="1" fillId="4" borderId="0" xfId="0" applyNumberFormat="1" applyFont="1" applyFill="1"/>
    <xf numFmtId="0" fontId="3" fillId="4" borderId="0" xfId="0" applyFont="1" applyFill="1"/>
    <xf numFmtId="0" fontId="1" fillId="2" borderId="0" xfId="0" applyFont="1" applyFill="1" applyAlignment="1"/>
    <xf numFmtId="0" fontId="3" fillId="2" borderId="0" xfId="0" applyFont="1" applyFill="1" applyAlignment="1"/>
    <xf numFmtId="0" fontId="1" fillId="2" borderId="0" xfId="0" applyNumberFormat="1" applyFont="1" applyFill="1" applyAlignment="1"/>
    <xf numFmtId="0" fontId="0" fillId="0" borderId="0" xfId="0" applyAlignment="1">
      <alignment vertical="center"/>
    </xf>
    <xf numFmtId="0" fontId="1" fillId="5" borderId="0" xfId="0" applyFont="1" applyFill="1"/>
    <xf numFmtId="0" fontId="3" fillId="5" borderId="0" xfId="0" applyFont="1" applyFill="1"/>
    <xf numFmtId="0" fontId="1" fillId="5" borderId="0" xfId="0" applyNumberFormat="1" applyFont="1" applyFill="1"/>
    <xf numFmtId="0" fontId="3" fillId="5" borderId="0" xfId="0" applyNumberFormat="1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2</xdr:col>
      <xdr:colOff>0</xdr:colOff>
      <xdr:row>19</xdr:row>
      <xdr:rowOff>9525</xdr:rowOff>
    </xdr:to>
    <xdr:sp macro="" textlink="">
      <xdr:nvSpPr>
        <xdr:cNvPr id="17" name="TrNd "/>
        <xdr:cNvSpPr>
          <a:spLocks/>
        </xdr:cNvSpPr>
      </xdr:nvSpPr>
      <xdr:spPr>
        <a:xfrm>
          <a:off x="723900" y="1371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76200</xdr:rowOff>
    </xdr:from>
    <xdr:to>
      <xdr:col>6</xdr:col>
      <xdr:colOff>0</xdr:colOff>
      <xdr:row>6</xdr:row>
      <xdr:rowOff>76200</xdr:rowOff>
    </xdr:to>
    <xdr:cxnSp macro="">
      <xdr:nvCxnSpPr>
        <xdr:cNvPr id="19" name="Branch 1"/>
        <xdr:cNvCxnSpPr/>
      </xdr:nvCxnSpPr>
      <xdr:spPr>
        <a:xfrm>
          <a:off x="1133475" y="1447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76200</xdr:rowOff>
    </xdr:from>
    <xdr:to>
      <xdr:col>6</xdr:col>
      <xdr:colOff>0</xdr:colOff>
      <xdr:row>14</xdr:row>
      <xdr:rowOff>76200</xdr:rowOff>
    </xdr:to>
    <xdr:cxnSp macro="">
      <xdr:nvCxnSpPr>
        <xdr:cNvPr id="22" name="Branch 2"/>
        <xdr:cNvCxnSpPr/>
      </xdr:nvCxnSpPr>
      <xdr:spPr>
        <a:xfrm>
          <a:off x="1133475" y="20574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76200</xdr:rowOff>
    </xdr:from>
    <xdr:to>
      <xdr:col>6</xdr:col>
      <xdr:colOff>0</xdr:colOff>
      <xdr:row>22</xdr:row>
      <xdr:rowOff>76200</xdr:rowOff>
    </xdr:to>
    <xdr:cxnSp macro="">
      <xdr:nvCxnSpPr>
        <xdr:cNvPr id="25" name="Branch 3"/>
        <xdr:cNvCxnSpPr/>
      </xdr:nvCxnSpPr>
      <xdr:spPr>
        <a:xfrm>
          <a:off x="1133475" y="19050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9525</xdr:rowOff>
    </xdr:to>
    <xdr:sp macro="" textlink="">
      <xdr:nvSpPr>
        <xdr:cNvPr id="30" name="TrNd 1"/>
        <xdr:cNvSpPr>
          <a:spLocks/>
        </xdr:cNvSpPr>
      </xdr:nvSpPr>
      <xdr:spPr>
        <a:xfrm>
          <a:off x="2476500" y="609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76200</xdr:rowOff>
    </xdr:from>
    <xdr:to>
      <xdr:col>11</xdr:col>
      <xdr:colOff>0</xdr:colOff>
      <xdr:row>6</xdr:row>
      <xdr:rowOff>76200</xdr:rowOff>
    </xdr:to>
    <xdr:cxnSp macro="">
      <xdr:nvCxnSpPr>
        <xdr:cNvPr id="35" name="Branch 11"/>
        <xdr:cNvCxnSpPr/>
      </xdr:nvCxnSpPr>
      <xdr:spPr>
        <a:xfrm>
          <a:off x="2886075" y="685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15</xdr:row>
      <xdr:rowOff>9525</xdr:rowOff>
    </xdr:to>
    <xdr:sp macro="" textlink="">
      <xdr:nvSpPr>
        <xdr:cNvPr id="46" name="TrNd 2"/>
        <xdr:cNvSpPr>
          <a:spLocks/>
        </xdr:cNvSpPr>
      </xdr:nvSpPr>
      <xdr:spPr>
        <a:xfrm>
          <a:off x="2524125" y="12192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</xdr:row>
      <xdr:rowOff>76200</xdr:rowOff>
    </xdr:from>
    <xdr:to>
      <xdr:col>11</xdr:col>
      <xdr:colOff>0</xdr:colOff>
      <xdr:row>14</xdr:row>
      <xdr:rowOff>76200</xdr:rowOff>
    </xdr:to>
    <xdr:cxnSp macro="">
      <xdr:nvCxnSpPr>
        <xdr:cNvPr id="51" name="Branch 21"/>
        <xdr:cNvCxnSpPr/>
      </xdr:nvCxnSpPr>
      <xdr:spPr>
        <a:xfrm>
          <a:off x="2933700" y="12954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0</xdr:colOff>
      <xdr:row>23</xdr:row>
      <xdr:rowOff>9525</xdr:rowOff>
    </xdr:to>
    <xdr:sp macro="" textlink="">
      <xdr:nvSpPr>
        <xdr:cNvPr id="60" name="TrNd 3"/>
        <xdr:cNvSpPr>
          <a:spLocks/>
        </xdr:cNvSpPr>
      </xdr:nvSpPr>
      <xdr:spPr>
        <a:xfrm>
          <a:off x="2524125" y="18288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22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65" name="Branch 31"/>
        <xdr:cNvCxnSpPr/>
      </xdr:nvCxnSpPr>
      <xdr:spPr>
        <a:xfrm>
          <a:off x="2933700" y="19050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7</xdr:row>
      <xdr:rowOff>9525</xdr:rowOff>
    </xdr:to>
    <xdr:sp macro="" textlink="">
      <xdr:nvSpPr>
        <xdr:cNvPr id="70" name="TrNd 11"/>
        <xdr:cNvSpPr>
          <a:spLocks/>
        </xdr:cNvSpPr>
      </xdr:nvSpPr>
      <xdr:spPr>
        <a:xfrm>
          <a:off x="4276725" y="609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6</xdr:row>
      <xdr:rowOff>76200</xdr:rowOff>
    </xdr:from>
    <xdr:to>
      <xdr:col>8</xdr:col>
      <xdr:colOff>0</xdr:colOff>
      <xdr:row>6</xdr:row>
      <xdr:rowOff>80963</xdr:rowOff>
    </xdr:to>
    <xdr:cxnSp macro="">
      <xdr:nvCxnSpPr>
        <xdr:cNvPr id="71" name="FBranch 11"/>
        <xdr:cNvCxnSpPr/>
      </xdr:nvCxnSpPr>
      <xdr:spPr>
        <a:xfrm flipV="1">
          <a:off x="2686050" y="9906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76200</xdr:rowOff>
    </xdr:from>
    <xdr:to>
      <xdr:col>13</xdr:col>
      <xdr:colOff>0</xdr:colOff>
      <xdr:row>6</xdr:row>
      <xdr:rowOff>76200</xdr:rowOff>
    </xdr:to>
    <xdr:cxnSp macro="">
      <xdr:nvCxnSpPr>
        <xdr:cNvPr id="75" name="FBranch 111"/>
        <xdr:cNvCxnSpPr/>
      </xdr:nvCxnSpPr>
      <xdr:spPr>
        <a:xfrm flipV="1">
          <a:off x="4438650" y="6858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76200</xdr:rowOff>
    </xdr:from>
    <xdr:to>
      <xdr:col>16</xdr:col>
      <xdr:colOff>0</xdr:colOff>
      <xdr:row>4</xdr:row>
      <xdr:rowOff>76200</xdr:rowOff>
    </xdr:to>
    <xdr:cxnSp macro="">
      <xdr:nvCxnSpPr>
        <xdr:cNvPr id="76" name="Branch 111"/>
        <xdr:cNvCxnSpPr/>
      </xdr:nvCxnSpPr>
      <xdr:spPr>
        <a:xfrm>
          <a:off x="4686300" y="685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19050</xdr:rowOff>
    </xdr:from>
    <xdr:to>
      <xdr:col>21</xdr:col>
      <xdr:colOff>0</xdr:colOff>
      <xdr:row>4</xdr:row>
      <xdr:rowOff>133350</xdr:rowOff>
    </xdr:to>
    <xdr:cxnSp macro="">
      <xdr:nvCxnSpPr>
        <xdr:cNvPr id="77" name="Leaf 111"/>
        <xdr:cNvCxnSpPr/>
      </xdr:nvCxnSpPr>
      <xdr:spPr>
        <a:xfrm>
          <a:off x="7781925" y="6286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76200</xdr:rowOff>
    </xdr:from>
    <xdr:to>
      <xdr:col>13</xdr:col>
      <xdr:colOff>0</xdr:colOff>
      <xdr:row>8</xdr:row>
      <xdr:rowOff>76200</xdr:rowOff>
    </xdr:to>
    <xdr:cxnSp macro="">
      <xdr:nvCxnSpPr>
        <xdr:cNvPr id="78" name="FBranch 112"/>
        <xdr:cNvCxnSpPr/>
      </xdr:nvCxnSpPr>
      <xdr:spPr>
        <a:xfrm>
          <a:off x="4438650" y="9906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76200</xdr:rowOff>
    </xdr:from>
    <xdr:to>
      <xdr:col>16</xdr:col>
      <xdr:colOff>0</xdr:colOff>
      <xdr:row>8</xdr:row>
      <xdr:rowOff>76200</xdr:rowOff>
    </xdr:to>
    <xdr:cxnSp macro="">
      <xdr:nvCxnSpPr>
        <xdr:cNvPr id="79" name="Branch 112"/>
        <xdr:cNvCxnSpPr/>
      </xdr:nvCxnSpPr>
      <xdr:spPr>
        <a:xfrm>
          <a:off x="4686300" y="12954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19050</xdr:rowOff>
    </xdr:from>
    <xdr:to>
      <xdr:col>21</xdr:col>
      <xdr:colOff>0</xdr:colOff>
      <xdr:row>8</xdr:row>
      <xdr:rowOff>133350</xdr:rowOff>
    </xdr:to>
    <xdr:cxnSp macro="">
      <xdr:nvCxnSpPr>
        <xdr:cNvPr id="80" name="Leaf 112"/>
        <xdr:cNvCxnSpPr/>
      </xdr:nvCxnSpPr>
      <xdr:spPr>
        <a:xfrm>
          <a:off x="7781925" y="12382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0</xdr:colOff>
      <xdr:row>15</xdr:row>
      <xdr:rowOff>9525</xdr:rowOff>
    </xdr:to>
    <xdr:sp macro="" textlink="">
      <xdr:nvSpPr>
        <xdr:cNvPr id="84" name="TrNd 21"/>
        <xdr:cNvSpPr>
          <a:spLocks/>
        </xdr:cNvSpPr>
      </xdr:nvSpPr>
      <xdr:spPr>
        <a:xfrm>
          <a:off x="4276725" y="18288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</xdr:row>
      <xdr:rowOff>76200</xdr:rowOff>
    </xdr:from>
    <xdr:to>
      <xdr:col>16</xdr:col>
      <xdr:colOff>0</xdr:colOff>
      <xdr:row>12</xdr:row>
      <xdr:rowOff>76200</xdr:rowOff>
    </xdr:to>
    <xdr:cxnSp macro="">
      <xdr:nvCxnSpPr>
        <xdr:cNvPr id="90" name="Branch 211"/>
        <xdr:cNvCxnSpPr/>
      </xdr:nvCxnSpPr>
      <xdr:spPr>
        <a:xfrm>
          <a:off x="4686300" y="19050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19050</xdr:rowOff>
    </xdr:from>
    <xdr:to>
      <xdr:col>21</xdr:col>
      <xdr:colOff>0</xdr:colOff>
      <xdr:row>12</xdr:row>
      <xdr:rowOff>133350</xdr:rowOff>
    </xdr:to>
    <xdr:cxnSp macro="">
      <xdr:nvCxnSpPr>
        <xdr:cNvPr id="91" name="Leaf 211"/>
        <xdr:cNvCxnSpPr/>
      </xdr:nvCxnSpPr>
      <xdr:spPr>
        <a:xfrm>
          <a:off x="7781925" y="18478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76200</xdr:rowOff>
    </xdr:from>
    <xdr:to>
      <xdr:col>16</xdr:col>
      <xdr:colOff>0</xdr:colOff>
      <xdr:row>16</xdr:row>
      <xdr:rowOff>76200</xdr:rowOff>
    </xdr:to>
    <xdr:cxnSp macro="">
      <xdr:nvCxnSpPr>
        <xdr:cNvPr id="93" name="Branch 212"/>
        <xdr:cNvCxnSpPr/>
      </xdr:nvCxnSpPr>
      <xdr:spPr>
        <a:xfrm>
          <a:off x="4686300" y="25146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17</xdr:col>
      <xdr:colOff>0</xdr:colOff>
      <xdr:row>17</xdr:row>
      <xdr:rowOff>9525</xdr:rowOff>
    </xdr:to>
    <xdr:sp macro="" textlink="">
      <xdr:nvSpPr>
        <xdr:cNvPr id="95" name="TrNd 212"/>
        <xdr:cNvSpPr>
          <a:spLocks/>
        </xdr:cNvSpPr>
      </xdr:nvSpPr>
      <xdr:spPr>
        <a:xfrm>
          <a:off x="6029325" y="24384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16</xdr:row>
      <xdr:rowOff>76200</xdr:rowOff>
    </xdr:from>
    <xdr:to>
      <xdr:col>21</xdr:col>
      <xdr:colOff>0</xdr:colOff>
      <xdr:row>16</xdr:row>
      <xdr:rowOff>76200</xdr:rowOff>
    </xdr:to>
    <xdr:cxnSp macro="">
      <xdr:nvCxnSpPr>
        <xdr:cNvPr id="103" name="Branch 2121"/>
        <xdr:cNvCxnSpPr/>
      </xdr:nvCxnSpPr>
      <xdr:spPr>
        <a:xfrm>
          <a:off x="6438900" y="25146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19050</xdr:rowOff>
    </xdr:from>
    <xdr:to>
      <xdr:col>21</xdr:col>
      <xdr:colOff>0</xdr:colOff>
      <xdr:row>16</xdr:row>
      <xdr:rowOff>133350</xdr:rowOff>
    </xdr:to>
    <xdr:cxnSp macro="">
      <xdr:nvCxnSpPr>
        <xdr:cNvPr id="104" name="Leaf 2121"/>
        <xdr:cNvCxnSpPr/>
      </xdr:nvCxnSpPr>
      <xdr:spPr>
        <a:xfrm>
          <a:off x="7781925" y="24574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76200</xdr:rowOff>
    </xdr:from>
    <xdr:to>
      <xdr:col>21</xdr:col>
      <xdr:colOff>0</xdr:colOff>
      <xdr:row>4</xdr:row>
      <xdr:rowOff>76200</xdr:rowOff>
    </xdr:to>
    <xdr:cxnSp macro="">
      <xdr:nvCxnSpPr>
        <xdr:cNvPr id="108" name="XBranch 111"/>
        <xdr:cNvCxnSpPr/>
      </xdr:nvCxnSpPr>
      <xdr:spPr>
        <a:xfrm>
          <a:off x="6029325" y="68580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76200</xdr:rowOff>
    </xdr:from>
    <xdr:to>
      <xdr:col>21</xdr:col>
      <xdr:colOff>0</xdr:colOff>
      <xdr:row>8</xdr:row>
      <xdr:rowOff>76200</xdr:rowOff>
    </xdr:to>
    <xdr:cxnSp macro="">
      <xdr:nvCxnSpPr>
        <xdr:cNvPr id="109" name="XBranch 112"/>
        <xdr:cNvCxnSpPr/>
      </xdr:nvCxnSpPr>
      <xdr:spPr>
        <a:xfrm>
          <a:off x="6029325" y="129540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76200</xdr:rowOff>
    </xdr:from>
    <xdr:to>
      <xdr:col>21</xdr:col>
      <xdr:colOff>0</xdr:colOff>
      <xdr:row>12</xdr:row>
      <xdr:rowOff>76200</xdr:rowOff>
    </xdr:to>
    <xdr:cxnSp macro="">
      <xdr:nvCxnSpPr>
        <xdr:cNvPr id="110" name="XBranch 211"/>
        <xdr:cNvCxnSpPr/>
      </xdr:nvCxnSpPr>
      <xdr:spPr>
        <a:xfrm>
          <a:off x="6029325" y="190500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76200</xdr:rowOff>
    </xdr:from>
    <xdr:to>
      <xdr:col>18</xdr:col>
      <xdr:colOff>0</xdr:colOff>
      <xdr:row>16</xdr:row>
      <xdr:rowOff>80963</xdr:rowOff>
    </xdr:to>
    <xdr:cxnSp macro="">
      <xdr:nvCxnSpPr>
        <xdr:cNvPr id="111" name="FBranch 2121"/>
        <xdr:cNvCxnSpPr/>
      </xdr:nvCxnSpPr>
      <xdr:spPr>
        <a:xfrm flipV="1">
          <a:off x="6191250" y="25146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76200</xdr:rowOff>
    </xdr:from>
    <xdr:to>
      <xdr:col>13</xdr:col>
      <xdr:colOff>0</xdr:colOff>
      <xdr:row>14</xdr:row>
      <xdr:rowOff>80963</xdr:rowOff>
    </xdr:to>
    <xdr:cxnSp macro="">
      <xdr:nvCxnSpPr>
        <xdr:cNvPr id="112" name="FBranch 211"/>
        <xdr:cNvCxnSpPr/>
      </xdr:nvCxnSpPr>
      <xdr:spPr>
        <a:xfrm flipV="1">
          <a:off x="4438650" y="1905000"/>
          <a:ext cx="247650" cy="309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80963</xdr:rowOff>
    </xdr:from>
    <xdr:to>
      <xdr:col>13</xdr:col>
      <xdr:colOff>0</xdr:colOff>
      <xdr:row>16</xdr:row>
      <xdr:rowOff>76200</xdr:rowOff>
    </xdr:to>
    <xdr:cxnSp macro="">
      <xdr:nvCxnSpPr>
        <xdr:cNvPr id="113" name="FBranch 212"/>
        <xdr:cNvCxnSpPr/>
      </xdr:nvCxnSpPr>
      <xdr:spPr>
        <a:xfrm>
          <a:off x="4438650" y="2214563"/>
          <a:ext cx="247650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76200</xdr:rowOff>
    </xdr:from>
    <xdr:to>
      <xdr:col>8</xdr:col>
      <xdr:colOff>0</xdr:colOff>
      <xdr:row>14</xdr:row>
      <xdr:rowOff>80963</xdr:rowOff>
    </xdr:to>
    <xdr:cxnSp macro="">
      <xdr:nvCxnSpPr>
        <xdr:cNvPr id="114" name="FBranch 21"/>
        <xdr:cNvCxnSpPr/>
      </xdr:nvCxnSpPr>
      <xdr:spPr>
        <a:xfrm flipV="1">
          <a:off x="2686050" y="22098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76200</xdr:rowOff>
    </xdr:from>
    <xdr:to>
      <xdr:col>6</xdr:col>
      <xdr:colOff>0</xdr:colOff>
      <xdr:row>30</xdr:row>
      <xdr:rowOff>76200</xdr:rowOff>
    </xdr:to>
    <xdr:cxnSp macro="">
      <xdr:nvCxnSpPr>
        <xdr:cNvPr id="119" name="Branch 4"/>
        <xdr:cNvCxnSpPr/>
      </xdr:nvCxnSpPr>
      <xdr:spPr>
        <a:xfrm>
          <a:off x="1238250" y="464820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7</xdr:col>
      <xdr:colOff>0</xdr:colOff>
      <xdr:row>31</xdr:row>
      <xdr:rowOff>9525</xdr:rowOff>
    </xdr:to>
    <xdr:sp macro="" textlink="">
      <xdr:nvSpPr>
        <xdr:cNvPr id="131" name="TrNd 4"/>
        <xdr:cNvSpPr>
          <a:spLocks/>
        </xdr:cNvSpPr>
      </xdr:nvSpPr>
      <xdr:spPr>
        <a:xfrm>
          <a:off x="2524125" y="3657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30</xdr:row>
      <xdr:rowOff>76200</xdr:rowOff>
    </xdr:from>
    <xdr:to>
      <xdr:col>11</xdr:col>
      <xdr:colOff>0</xdr:colOff>
      <xdr:row>30</xdr:row>
      <xdr:rowOff>76200</xdr:rowOff>
    </xdr:to>
    <xdr:cxnSp macro="">
      <xdr:nvCxnSpPr>
        <xdr:cNvPr id="137" name="Branch 41"/>
        <xdr:cNvCxnSpPr/>
      </xdr:nvCxnSpPr>
      <xdr:spPr>
        <a:xfrm>
          <a:off x="2933700" y="3733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12</xdr:col>
      <xdr:colOff>0</xdr:colOff>
      <xdr:row>23</xdr:row>
      <xdr:rowOff>9525</xdr:rowOff>
    </xdr:to>
    <xdr:sp macro="" textlink="">
      <xdr:nvSpPr>
        <xdr:cNvPr id="149" name="TrNd 31"/>
        <xdr:cNvSpPr>
          <a:spLocks/>
        </xdr:cNvSpPr>
      </xdr:nvSpPr>
      <xdr:spPr>
        <a:xfrm>
          <a:off x="4276725" y="3048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8</xdr:col>
      <xdr:colOff>0</xdr:colOff>
      <xdr:row>22</xdr:row>
      <xdr:rowOff>80963</xdr:rowOff>
    </xdr:to>
    <xdr:cxnSp macro="">
      <xdr:nvCxnSpPr>
        <xdr:cNvPr id="150" name="FBranch 31"/>
        <xdr:cNvCxnSpPr/>
      </xdr:nvCxnSpPr>
      <xdr:spPr>
        <a:xfrm flipV="1">
          <a:off x="2686050" y="34290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76200</xdr:rowOff>
    </xdr:from>
    <xdr:to>
      <xdr:col>13</xdr:col>
      <xdr:colOff>0</xdr:colOff>
      <xdr:row>22</xdr:row>
      <xdr:rowOff>76200</xdr:rowOff>
    </xdr:to>
    <xdr:cxnSp macro="">
      <xdr:nvCxnSpPr>
        <xdr:cNvPr id="155" name="FBranch 311"/>
        <xdr:cNvCxnSpPr/>
      </xdr:nvCxnSpPr>
      <xdr:spPr>
        <a:xfrm flipV="1">
          <a:off x="4438650" y="31242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76200</xdr:rowOff>
    </xdr:from>
    <xdr:to>
      <xdr:col>16</xdr:col>
      <xdr:colOff>0</xdr:colOff>
      <xdr:row>20</xdr:row>
      <xdr:rowOff>76200</xdr:rowOff>
    </xdr:to>
    <xdr:cxnSp macro="">
      <xdr:nvCxnSpPr>
        <xdr:cNvPr id="156" name="Branch 311"/>
        <xdr:cNvCxnSpPr/>
      </xdr:nvCxnSpPr>
      <xdr:spPr>
        <a:xfrm>
          <a:off x="4686300" y="31242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19050</xdr:rowOff>
    </xdr:from>
    <xdr:to>
      <xdr:col>21</xdr:col>
      <xdr:colOff>0</xdr:colOff>
      <xdr:row>20</xdr:row>
      <xdr:rowOff>133350</xdr:rowOff>
    </xdr:to>
    <xdr:cxnSp macro="">
      <xdr:nvCxnSpPr>
        <xdr:cNvPr id="157" name="Leaf 311"/>
        <xdr:cNvCxnSpPr/>
      </xdr:nvCxnSpPr>
      <xdr:spPr>
        <a:xfrm>
          <a:off x="7781925" y="30670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76200</xdr:rowOff>
    </xdr:from>
    <xdr:to>
      <xdr:col>13</xdr:col>
      <xdr:colOff>0</xdr:colOff>
      <xdr:row>24</xdr:row>
      <xdr:rowOff>76200</xdr:rowOff>
    </xdr:to>
    <xdr:cxnSp macro="">
      <xdr:nvCxnSpPr>
        <xdr:cNvPr id="158" name="FBranch 312"/>
        <xdr:cNvCxnSpPr/>
      </xdr:nvCxnSpPr>
      <xdr:spPr>
        <a:xfrm>
          <a:off x="4438650" y="34290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76200</xdr:rowOff>
    </xdr:from>
    <xdr:to>
      <xdr:col>16</xdr:col>
      <xdr:colOff>0</xdr:colOff>
      <xdr:row>24</xdr:row>
      <xdr:rowOff>76200</xdr:rowOff>
    </xdr:to>
    <xdr:cxnSp macro="">
      <xdr:nvCxnSpPr>
        <xdr:cNvPr id="159" name="Branch 312"/>
        <xdr:cNvCxnSpPr/>
      </xdr:nvCxnSpPr>
      <xdr:spPr>
        <a:xfrm>
          <a:off x="4686300" y="3733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19050</xdr:rowOff>
    </xdr:from>
    <xdr:to>
      <xdr:col>21</xdr:col>
      <xdr:colOff>0</xdr:colOff>
      <xdr:row>24</xdr:row>
      <xdr:rowOff>133350</xdr:rowOff>
    </xdr:to>
    <xdr:cxnSp macro="">
      <xdr:nvCxnSpPr>
        <xdr:cNvPr id="160" name="Leaf 312"/>
        <xdr:cNvCxnSpPr/>
      </xdr:nvCxnSpPr>
      <xdr:spPr>
        <a:xfrm>
          <a:off x="7781925" y="36766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76200</xdr:rowOff>
    </xdr:from>
    <xdr:to>
      <xdr:col>21</xdr:col>
      <xdr:colOff>0</xdr:colOff>
      <xdr:row>20</xdr:row>
      <xdr:rowOff>76200</xdr:rowOff>
    </xdr:to>
    <xdr:cxnSp macro="">
      <xdr:nvCxnSpPr>
        <xdr:cNvPr id="161" name="XBranch 311"/>
        <xdr:cNvCxnSpPr/>
      </xdr:nvCxnSpPr>
      <xdr:spPr>
        <a:xfrm>
          <a:off x="6029325" y="312420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76200</xdr:rowOff>
    </xdr:from>
    <xdr:to>
      <xdr:col>21</xdr:col>
      <xdr:colOff>0</xdr:colOff>
      <xdr:row>24</xdr:row>
      <xdr:rowOff>76200</xdr:rowOff>
    </xdr:to>
    <xdr:cxnSp macro="">
      <xdr:nvCxnSpPr>
        <xdr:cNvPr id="162" name="XBranch 312"/>
        <xdr:cNvCxnSpPr/>
      </xdr:nvCxnSpPr>
      <xdr:spPr>
        <a:xfrm>
          <a:off x="6029325" y="373380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12</xdr:col>
      <xdr:colOff>0</xdr:colOff>
      <xdr:row>31</xdr:row>
      <xdr:rowOff>9525</xdr:rowOff>
    </xdr:to>
    <xdr:sp macro="" textlink="">
      <xdr:nvSpPr>
        <xdr:cNvPr id="163" name="TrNd 41"/>
        <xdr:cNvSpPr>
          <a:spLocks/>
        </xdr:cNvSpPr>
      </xdr:nvSpPr>
      <xdr:spPr>
        <a:xfrm>
          <a:off x="4276725" y="42672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30</xdr:row>
      <xdr:rowOff>76200</xdr:rowOff>
    </xdr:from>
    <xdr:to>
      <xdr:col>8</xdr:col>
      <xdr:colOff>0</xdr:colOff>
      <xdr:row>30</xdr:row>
      <xdr:rowOff>80963</xdr:rowOff>
    </xdr:to>
    <xdr:cxnSp macro="">
      <xdr:nvCxnSpPr>
        <xdr:cNvPr id="164" name="FBranch 41"/>
        <xdr:cNvCxnSpPr/>
      </xdr:nvCxnSpPr>
      <xdr:spPr>
        <a:xfrm flipV="1">
          <a:off x="2686050" y="46482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76200</xdr:rowOff>
    </xdr:from>
    <xdr:to>
      <xdr:col>3</xdr:col>
      <xdr:colOff>0</xdr:colOff>
      <xdr:row>18</xdr:row>
      <xdr:rowOff>80963</xdr:rowOff>
    </xdr:to>
    <xdr:cxnSp macro="">
      <xdr:nvCxnSpPr>
        <xdr:cNvPr id="165" name="FBranch 1"/>
        <xdr:cNvCxnSpPr/>
      </xdr:nvCxnSpPr>
      <xdr:spPr>
        <a:xfrm flipV="1">
          <a:off x="990600" y="990600"/>
          <a:ext cx="247650" cy="1833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76200</xdr:rowOff>
    </xdr:from>
    <xdr:to>
      <xdr:col>3</xdr:col>
      <xdr:colOff>0</xdr:colOff>
      <xdr:row>18</xdr:row>
      <xdr:rowOff>80963</xdr:rowOff>
    </xdr:to>
    <xdr:cxnSp macro="">
      <xdr:nvCxnSpPr>
        <xdr:cNvPr id="166" name="FBranch 2"/>
        <xdr:cNvCxnSpPr/>
      </xdr:nvCxnSpPr>
      <xdr:spPr>
        <a:xfrm flipV="1">
          <a:off x="990600" y="2209800"/>
          <a:ext cx="247650" cy="614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80963</xdr:rowOff>
    </xdr:from>
    <xdr:to>
      <xdr:col>3</xdr:col>
      <xdr:colOff>0</xdr:colOff>
      <xdr:row>22</xdr:row>
      <xdr:rowOff>76200</xdr:rowOff>
    </xdr:to>
    <xdr:cxnSp macro="">
      <xdr:nvCxnSpPr>
        <xdr:cNvPr id="167" name="FBranch 3"/>
        <xdr:cNvCxnSpPr/>
      </xdr:nvCxnSpPr>
      <xdr:spPr>
        <a:xfrm>
          <a:off x="990600" y="2824163"/>
          <a:ext cx="247650" cy="604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80963</xdr:rowOff>
    </xdr:from>
    <xdr:to>
      <xdr:col>3</xdr:col>
      <xdr:colOff>0</xdr:colOff>
      <xdr:row>30</xdr:row>
      <xdr:rowOff>76200</xdr:rowOff>
    </xdr:to>
    <xdr:cxnSp macro="">
      <xdr:nvCxnSpPr>
        <xdr:cNvPr id="168" name="FBranch 4"/>
        <xdr:cNvCxnSpPr/>
      </xdr:nvCxnSpPr>
      <xdr:spPr>
        <a:xfrm>
          <a:off x="990600" y="2824163"/>
          <a:ext cx="247650" cy="1824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76200</xdr:rowOff>
    </xdr:from>
    <xdr:to>
      <xdr:col>13</xdr:col>
      <xdr:colOff>0</xdr:colOff>
      <xdr:row>30</xdr:row>
      <xdr:rowOff>76200</xdr:rowOff>
    </xdr:to>
    <xdr:cxnSp macro="">
      <xdr:nvCxnSpPr>
        <xdr:cNvPr id="169" name="FBranch 411"/>
        <xdr:cNvCxnSpPr/>
      </xdr:nvCxnSpPr>
      <xdr:spPr>
        <a:xfrm flipV="1">
          <a:off x="4438650" y="43434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76200</xdr:rowOff>
    </xdr:from>
    <xdr:to>
      <xdr:col>16</xdr:col>
      <xdr:colOff>0</xdr:colOff>
      <xdr:row>28</xdr:row>
      <xdr:rowOff>76200</xdr:rowOff>
    </xdr:to>
    <xdr:cxnSp macro="">
      <xdr:nvCxnSpPr>
        <xdr:cNvPr id="170" name="Branch 411"/>
        <xdr:cNvCxnSpPr/>
      </xdr:nvCxnSpPr>
      <xdr:spPr>
        <a:xfrm>
          <a:off x="4686300" y="43434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19050</xdr:rowOff>
    </xdr:from>
    <xdr:to>
      <xdr:col>21</xdr:col>
      <xdr:colOff>0</xdr:colOff>
      <xdr:row>28</xdr:row>
      <xdr:rowOff>133350</xdr:rowOff>
    </xdr:to>
    <xdr:cxnSp macro="">
      <xdr:nvCxnSpPr>
        <xdr:cNvPr id="171" name="Leaf 411"/>
        <xdr:cNvCxnSpPr/>
      </xdr:nvCxnSpPr>
      <xdr:spPr>
        <a:xfrm>
          <a:off x="7781925" y="42862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76200</xdr:rowOff>
    </xdr:from>
    <xdr:to>
      <xdr:col>13</xdr:col>
      <xdr:colOff>0</xdr:colOff>
      <xdr:row>32</xdr:row>
      <xdr:rowOff>76200</xdr:rowOff>
    </xdr:to>
    <xdr:cxnSp macro="">
      <xdr:nvCxnSpPr>
        <xdr:cNvPr id="172" name="FBranch 412"/>
        <xdr:cNvCxnSpPr/>
      </xdr:nvCxnSpPr>
      <xdr:spPr>
        <a:xfrm>
          <a:off x="4438650" y="46482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76200</xdr:rowOff>
    </xdr:from>
    <xdr:to>
      <xdr:col>16</xdr:col>
      <xdr:colOff>0</xdr:colOff>
      <xdr:row>32</xdr:row>
      <xdr:rowOff>76200</xdr:rowOff>
    </xdr:to>
    <xdr:cxnSp macro="">
      <xdr:nvCxnSpPr>
        <xdr:cNvPr id="173" name="Branch 412"/>
        <xdr:cNvCxnSpPr/>
      </xdr:nvCxnSpPr>
      <xdr:spPr>
        <a:xfrm>
          <a:off x="4686300" y="49530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19050</xdr:rowOff>
    </xdr:from>
    <xdr:to>
      <xdr:col>21</xdr:col>
      <xdr:colOff>0</xdr:colOff>
      <xdr:row>32</xdr:row>
      <xdr:rowOff>133350</xdr:rowOff>
    </xdr:to>
    <xdr:cxnSp macro="">
      <xdr:nvCxnSpPr>
        <xdr:cNvPr id="174" name="Leaf 412"/>
        <xdr:cNvCxnSpPr/>
      </xdr:nvCxnSpPr>
      <xdr:spPr>
        <a:xfrm>
          <a:off x="7781925" y="48958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76200</xdr:rowOff>
    </xdr:from>
    <xdr:to>
      <xdr:col>21</xdr:col>
      <xdr:colOff>0</xdr:colOff>
      <xdr:row>28</xdr:row>
      <xdr:rowOff>76200</xdr:rowOff>
    </xdr:to>
    <xdr:cxnSp macro="">
      <xdr:nvCxnSpPr>
        <xdr:cNvPr id="175" name="XBranch 411"/>
        <xdr:cNvCxnSpPr/>
      </xdr:nvCxnSpPr>
      <xdr:spPr>
        <a:xfrm>
          <a:off x="6029325" y="434340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32</xdr:row>
      <xdr:rowOff>76200</xdr:rowOff>
    </xdr:from>
    <xdr:to>
      <xdr:col>21</xdr:col>
      <xdr:colOff>0</xdr:colOff>
      <xdr:row>32</xdr:row>
      <xdr:rowOff>76200</xdr:rowOff>
    </xdr:to>
    <xdr:cxnSp macro="">
      <xdr:nvCxnSpPr>
        <xdr:cNvPr id="176" name="XBranch 412"/>
        <xdr:cNvCxnSpPr/>
      </xdr:nvCxnSpPr>
      <xdr:spPr>
        <a:xfrm>
          <a:off x="6029325" y="495300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9525</xdr:rowOff>
    </xdr:to>
    <xdr:sp macro="" textlink="">
      <xdr:nvSpPr>
        <xdr:cNvPr id="2" name="TrNd "/>
        <xdr:cNvSpPr>
          <a:spLocks/>
        </xdr:cNvSpPr>
      </xdr:nvSpPr>
      <xdr:spPr>
        <a:xfrm>
          <a:off x="828675" y="27432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76200</xdr:rowOff>
    </xdr:from>
    <xdr:to>
      <xdr:col>6</xdr:col>
      <xdr:colOff>0</xdr:colOff>
      <xdr:row>9</xdr:row>
      <xdr:rowOff>76200</xdr:rowOff>
    </xdr:to>
    <xdr:cxnSp macro="">
      <xdr:nvCxnSpPr>
        <xdr:cNvPr id="3" name="Branch 1"/>
        <xdr:cNvCxnSpPr/>
      </xdr:nvCxnSpPr>
      <xdr:spPr>
        <a:xfrm>
          <a:off x="1238250" y="99060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76200</xdr:rowOff>
    </xdr:from>
    <xdr:to>
      <xdr:col>6</xdr:col>
      <xdr:colOff>0</xdr:colOff>
      <xdr:row>18</xdr:row>
      <xdr:rowOff>76200</xdr:rowOff>
    </xdr:to>
    <xdr:cxnSp macro="">
      <xdr:nvCxnSpPr>
        <xdr:cNvPr id="4" name="Branch 2"/>
        <xdr:cNvCxnSpPr/>
      </xdr:nvCxnSpPr>
      <xdr:spPr>
        <a:xfrm>
          <a:off x="1238250" y="220980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10</xdr:row>
      <xdr:rowOff>9525</xdr:rowOff>
    </xdr:to>
    <xdr:sp macro="" textlink="">
      <xdr:nvSpPr>
        <xdr:cNvPr id="6" name="TrNd 1"/>
        <xdr:cNvSpPr>
          <a:spLocks/>
        </xdr:cNvSpPr>
      </xdr:nvSpPr>
      <xdr:spPr>
        <a:xfrm>
          <a:off x="2733675" y="609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</xdr:row>
      <xdr:rowOff>76200</xdr:rowOff>
    </xdr:from>
    <xdr:to>
      <xdr:col>11</xdr:col>
      <xdr:colOff>0</xdr:colOff>
      <xdr:row>9</xdr:row>
      <xdr:rowOff>76200</xdr:rowOff>
    </xdr:to>
    <xdr:cxnSp macro="">
      <xdr:nvCxnSpPr>
        <xdr:cNvPr id="11" name="Branch 11"/>
        <xdr:cNvCxnSpPr/>
      </xdr:nvCxnSpPr>
      <xdr:spPr>
        <a:xfrm>
          <a:off x="3143250" y="685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12</xdr:col>
      <xdr:colOff>0</xdr:colOff>
      <xdr:row>10</xdr:row>
      <xdr:rowOff>9525</xdr:rowOff>
    </xdr:to>
    <xdr:sp macro="" textlink="">
      <xdr:nvSpPr>
        <xdr:cNvPr id="7" name="TrNd 11"/>
        <xdr:cNvSpPr>
          <a:spLocks/>
        </xdr:cNvSpPr>
      </xdr:nvSpPr>
      <xdr:spPr>
        <a:xfrm>
          <a:off x="4486275" y="609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</xdr:row>
      <xdr:rowOff>76200</xdr:rowOff>
    </xdr:from>
    <xdr:to>
      <xdr:col>16</xdr:col>
      <xdr:colOff>0</xdr:colOff>
      <xdr:row>6</xdr:row>
      <xdr:rowOff>76200</xdr:rowOff>
    </xdr:to>
    <xdr:cxnSp macro="">
      <xdr:nvCxnSpPr>
        <xdr:cNvPr id="15" name="Branch 111"/>
        <xdr:cNvCxnSpPr/>
      </xdr:nvCxnSpPr>
      <xdr:spPr>
        <a:xfrm>
          <a:off x="4895850" y="685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76200</xdr:rowOff>
    </xdr:from>
    <xdr:to>
      <xdr:col>16</xdr:col>
      <xdr:colOff>0</xdr:colOff>
      <xdr:row>12</xdr:row>
      <xdr:rowOff>76200</xdr:rowOff>
    </xdr:to>
    <xdr:cxnSp macro="">
      <xdr:nvCxnSpPr>
        <xdr:cNvPr id="19" name="Branch 112"/>
        <xdr:cNvCxnSpPr/>
      </xdr:nvCxnSpPr>
      <xdr:spPr>
        <a:xfrm>
          <a:off x="4895850" y="12954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7</xdr:row>
      <xdr:rowOff>9525</xdr:rowOff>
    </xdr:to>
    <xdr:sp macro="" textlink="">
      <xdr:nvSpPr>
        <xdr:cNvPr id="25" name="TrNd 111"/>
        <xdr:cNvSpPr>
          <a:spLocks/>
        </xdr:cNvSpPr>
      </xdr:nvSpPr>
      <xdr:spPr>
        <a:xfrm>
          <a:off x="6238875" y="609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4</xdr:row>
      <xdr:rowOff>76200</xdr:rowOff>
    </xdr:from>
    <xdr:to>
      <xdr:col>18</xdr:col>
      <xdr:colOff>0</xdr:colOff>
      <xdr:row>6</xdr:row>
      <xdr:rowOff>76200</xdr:rowOff>
    </xdr:to>
    <xdr:cxnSp macro="">
      <xdr:nvCxnSpPr>
        <xdr:cNvPr id="69" name="FBranch 1111"/>
        <xdr:cNvCxnSpPr/>
      </xdr:nvCxnSpPr>
      <xdr:spPr>
        <a:xfrm flipV="1">
          <a:off x="6400800" y="6858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76200</xdr:rowOff>
    </xdr:from>
    <xdr:to>
      <xdr:col>21</xdr:col>
      <xdr:colOff>0</xdr:colOff>
      <xdr:row>4</xdr:row>
      <xdr:rowOff>76200</xdr:rowOff>
    </xdr:to>
    <xdr:cxnSp macro="">
      <xdr:nvCxnSpPr>
        <xdr:cNvPr id="70" name="Branch 1111"/>
        <xdr:cNvCxnSpPr/>
      </xdr:nvCxnSpPr>
      <xdr:spPr>
        <a:xfrm>
          <a:off x="6648450" y="685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19050</xdr:rowOff>
    </xdr:from>
    <xdr:to>
      <xdr:col>21</xdr:col>
      <xdr:colOff>0</xdr:colOff>
      <xdr:row>4</xdr:row>
      <xdr:rowOff>133350</xdr:rowOff>
    </xdr:to>
    <xdr:cxnSp macro="">
      <xdr:nvCxnSpPr>
        <xdr:cNvPr id="71" name="Leaf 1111"/>
        <xdr:cNvCxnSpPr/>
      </xdr:nvCxnSpPr>
      <xdr:spPr>
        <a:xfrm>
          <a:off x="7991475" y="6286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76200</xdr:rowOff>
    </xdr:from>
    <xdr:to>
      <xdr:col>18</xdr:col>
      <xdr:colOff>0</xdr:colOff>
      <xdr:row>8</xdr:row>
      <xdr:rowOff>76200</xdr:rowOff>
    </xdr:to>
    <xdr:cxnSp macro="">
      <xdr:nvCxnSpPr>
        <xdr:cNvPr id="72" name="FBranch 1112"/>
        <xdr:cNvCxnSpPr/>
      </xdr:nvCxnSpPr>
      <xdr:spPr>
        <a:xfrm>
          <a:off x="6400800" y="9906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76200</xdr:rowOff>
    </xdr:from>
    <xdr:to>
      <xdr:col>21</xdr:col>
      <xdr:colOff>0</xdr:colOff>
      <xdr:row>8</xdr:row>
      <xdr:rowOff>76200</xdr:rowOff>
    </xdr:to>
    <xdr:cxnSp macro="">
      <xdr:nvCxnSpPr>
        <xdr:cNvPr id="73" name="Branch 1112"/>
        <xdr:cNvCxnSpPr/>
      </xdr:nvCxnSpPr>
      <xdr:spPr>
        <a:xfrm>
          <a:off x="6648450" y="12954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19050</xdr:rowOff>
    </xdr:from>
    <xdr:to>
      <xdr:col>21</xdr:col>
      <xdr:colOff>0</xdr:colOff>
      <xdr:row>8</xdr:row>
      <xdr:rowOff>133350</xdr:rowOff>
    </xdr:to>
    <xdr:cxnSp macro="">
      <xdr:nvCxnSpPr>
        <xdr:cNvPr id="74" name="Leaf 1112"/>
        <xdr:cNvCxnSpPr/>
      </xdr:nvCxnSpPr>
      <xdr:spPr>
        <a:xfrm>
          <a:off x="7991475" y="12382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17</xdr:col>
      <xdr:colOff>0</xdr:colOff>
      <xdr:row>13</xdr:row>
      <xdr:rowOff>9525</xdr:rowOff>
    </xdr:to>
    <xdr:sp macro="" textlink="">
      <xdr:nvSpPr>
        <xdr:cNvPr id="76" name="TrNd 112"/>
        <xdr:cNvSpPr>
          <a:spLocks/>
        </xdr:cNvSpPr>
      </xdr:nvSpPr>
      <xdr:spPr>
        <a:xfrm>
          <a:off x="6238875" y="18288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12</xdr:row>
      <xdr:rowOff>76200</xdr:rowOff>
    </xdr:from>
    <xdr:to>
      <xdr:col>21</xdr:col>
      <xdr:colOff>0</xdr:colOff>
      <xdr:row>12</xdr:row>
      <xdr:rowOff>76200</xdr:rowOff>
    </xdr:to>
    <xdr:cxnSp macro="">
      <xdr:nvCxnSpPr>
        <xdr:cNvPr id="87" name="Branch 1121"/>
        <xdr:cNvCxnSpPr/>
      </xdr:nvCxnSpPr>
      <xdr:spPr>
        <a:xfrm>
          <a:off x="6648450" y="25146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19050</xdr:rowOff>
    </xdr:from>
    <xdr:to>
      <xdr:col>21</xdr:col>
      <xdr:colOff>0</xdr:colOff>
      <xdr:row>12</xdr:row>
      <xdr:rowOff>133350</xdr:rowOff>
    </xdr:to>
    <xdr:cxnSp macro="">
      <xdr:nvCxnSpPr>
        <xdr:cNvPr id="88" name="Leaf 1121"/>
        <xdr:cNvCxnSpPr/>
      </xdr:nvCxnSpPr>
      <xdr:spPr>
        <a:xfrm>
          <a:off x="7991475" y="24574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76200</xdr:rowOff>
    </xdr:from>
    <xdr:to>
      <xdr:col>18</xdr:col>
      <xdr:colOff>0</xdr:colOff>
      <xdr:row>12</xdr:row>
      <xdr:rowOff>80963</xdr:rowOff>
    </xdr:to>
    <xdr:cxnSp macro="">
      <xdr:nvCxnSpPr>
        <xdr:cNvPr id="89" name="FBranch 1121"/>
        <xdr:cNvCxnSpPr/>
      </xdr:nvCxnSpPr>
      <xdr:spPr>
        <a:xfrm flipV="1">
          <a:off x="6400800" y="19050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76200</xdr:rowOff>
    </xdr:from>
    <xdr:to>
      <xdr:col>13</xdr:col>
      <xdr:colOff>0</xdr:colOff>
      <xdr:row>9</xdr:row>
      <xdr:rowOff>80963</xdr:rowOff>
    </xdr:to>
    <xdr:cxnSp macro="">
      <xdr:nvCxnSpPr>
        <xdr:cNvPr id="90" name="FBranch 111"/>
        <xdr:cNvCxnSpPr/>
      </xdr:nvCxnSpPr>
      <xdr:spPr>
        <a:xfrm flipV="1">
          <a:off x="4648200" y="990600"/>
          <a:ext cx="247650" cy="461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80963</xdr:rowOff>
    </xdr:from>
    <xdr:to>
      <xdr:col>13</xdr:col>
      <xdr:colOff>0</xdr:colOff>
      <xdr:row>12</xdr:row>
      <xdr:rowOff>76200</xdr:rowOff>
    </xdr:to>
    <xdr:cxnSp macro="">
      <xdr:nvCxnSpPr>
        <xdr:cNvPr id="91" name="FBranch 112"/>
        <xdr:cNvCxnSpPr/>
      </xdr:nvCxnSpPr>
      <xdr:spPr>
        <a:xfrm>
          <a:off x="4648200" y="1452563"/>
          <a:ext cx="247650" cy="452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76200</xdr:rowOff>
    </xdr:from>
    <xdr:to>
      <xdr:col>8</xdr:col>
      <xdr:colOff>0</xdr:colOff>
      <xdr:row>9</xdr:row>
      <xdr:rowOff>80963</xdr:rowOff>
    </xdr:to>
    <xdr:cxnSp macro="">
      <xdr:nvCxnSpPr>
        <xdr:cNvPr id="92" name="FBranch 11"/>
        <xdr:cNvCxnSpPr/>
      </xdr:nvCxnSpPr>
      <xdr:spPr>
        <a:xfrm flipV="1">
          <a:off x="2895600" y="14478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76200</xdr:rowOff>
    </xdr:from>
    <xdr:to>
      <xdr:col>6</xdr:col>
      <xdr:colOff>0</xdr:colOff>
      <xdr:row>26</xdr:row>
      <xdr:rowOff>76200</xdr:rowOff>
    </xdr:to>
    <xdr:cxnSp macro="">
      <xdr:nvCxnSpPr>
        <xdr:cNvPr id="155" name="Branch 3"/>
        <xdr:cNvCxnSpPr/>
      </xdr:nvCxnSpPr>
      <xdr:spPr>
        <a:xfrm>
          <a:off x="1238250" y="3124200"/>
          <a:ext cx="1495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19</xdr:row>
      <xdr:rowOff>9525</xdr:rowOff>
    </xdr:to>
    <xdr:sp macro="" textlink="">
      <xdr:nvSpPr>
        <xdr:cNvPr id="161" name="TrNd 2"/>
        <xdr:cNvSpPr>
          <a:spLocks/>
        </xdr:cNvSpPr>
      </xdr:nvSpPr>
      <xdr:spPr>
        <a:xfrm>
          <a:off x="2733675" y="24384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11</xdr:col>
      <xdr:colOff>0</xdr:colOff>
      <xdr:row>18</xdr:row>
      <xdr:rowOff>76200</xdr:rowOff>
    </xdr:to>
    <xdr:cxnSp macro="">
      <xdr:nvCxnSpPr>
        <xdr:cNvPr id="169" name="Branch 21"/>
        <xdr:cNvCxnSpPr/>
      </xdr:nvCxnSpPr>
      <xdr:spPr>
        <a:xfrm>
          <a:off x="3143250" y="31242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0</xdr:colOff>
      <xdr:row>27</xdr:row>
      <xdr:rowOff>9525</xdr:rowOff>
    </xdr:to>
    <xdr:sp macro="" textlink="">
      <xdr:nvSpPr>
        <xdr:cNvPr id="177" name="TrNd 3"/>
        <xdr:cNvSpPr>
          <a:spLocks/>
        </xdr:cNvSpPr>
      </xdr:nvSpPr>
      <xdr:spPr>
        <a:xfrm>
          <a:off x="2733675" y="3048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26</xdr:row>
      <xdr:rowOff>76200</xdr:rowOff>
    </xdr:from>
    <xdr:to>
      <xdr:col>11</xdr:col>
      <xdr:colOff>0</xdr:colOff>
      <xdr:row>26</xdr:row>
      <xdr:rowOff>76200</xdr:rowOff>
    </xdr:to>
    <xdr:cxnSp macro="">
      <xdr:nvCxnSpPr>
        <xdr:cNvPr id="182" name="Branch 31"/>
        <xdr:cNvCxnSpPr/>
      </xdr:nvCxnSpPr>
      <xdr:spPr>
        <a:xfrm>
          <a:off x="3143250" y="3733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19</xdr:row>
      <xdr:rowOff>9525</xdr:rowOff>
    </xdr:to>
    <xdr:sp macro="" textlink="">
      <xdr:nvSpPr>
        <xdr:cNvPr id="190" name="TrNd 21"/>
        <xdr:cNvSpPr>
          <a:spLocks/>
        </xdr:cNvSpPr>
      </xdr:nvSpPr>
      <xdr:spPr>
        <a:xfrm>
          <a:off x="4486275" y="24384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</xdr:row>
      <xdr:rowOff>76200</xdr:rowOff>
    </xdr:from>
    <xdr:to>
      <xdr:col>16</xdr:col>
      <xdr:colOff>0</xdr:colOff>
      <xdr:row>16</xdr:row>
      <xdr:rowOff>76200</xdr:rowOff>
    </xdr:to>
    <xdr:cxnSp macro="">
      <xdr:nvCxnSpPr>
        <xdr:cNvPr id="196" name="Branch 211"/>
        <xdr:cNvCxnSpPr/>
      </xdr:nvCxnSpPr>
      <xdr:spPr>
        <a:xfrm>
          <a:off x="4895850" y="25146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76200</xdr:rowOff>
    </xdr:from>
    <xdr:to>
      <xdr:col>16</xdr:col>
      <xdr:colOff>0</xdr:colOff>
      <xdr:row>20</xdr:row>
      <xdr:rowOff>76200</xdr:rowOff>
    </xdr:to>
    <xdr:cxnSp macro="">
      <xdr:nvCxnSpPr>
        <xdr:cNvPr id="199" name="Branch 212"/>
        <xdr:cNvCxnSpPr/>
      </xdr:nvCxnSpPr>
      <xdr:spPr>
        <a:xfrm>
          <a:off x="4895850" y="31242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17</xdr:col>
      <xdr:colOff>0</xdr:colOff>
      <xdr:row>17</xdr:row>
      <xdr:rowOff>9525</xdr:rowOff>
    </xdr:to>
    <xdr:sp macro="" textlink="">
      <xdr:nvSpPr>
        <xdr:cNvPr id="203" name="TrNd 211"/>
        <xdr:cNvSpPr>
          <a:spLocks/>
        </xdr:cNvSpPr>
      </xdr:nvSpPr>
      <xdr:spPr>
        <a:xfrm>
          <a:off x="6238875" y="24384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16</xdr:row>
      <xdr:rowOff>76200</xdr:rowOff>
    </xdr:from>
    <xdr:to>
      <xdr:col>21</xdr:col>
      <xdr:colOff>0</xdr:colOff>
      <xdr:row>16</xdr:row>
      <xdr:rowOff>76200</xdr:rowOff>
    </xdr:to>
    <xdr:cxnSp macro="">
      <xdr:nvCxnSpPr>
        <xdr:cNvPr id="214" name="Branch 2111"/>
        <xdr:cNvCxnSpPr/>
      </xdr:nvCxnSpPr>
      <xdr:spPr>
        <a:xfrm>
          <a:off x="6648450" y="31242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19050</xdr:rowOff>
    </xdr:from>
    <xdr:to>
      <xdr:col>21</xdr:col>
      <xdr:colOff>0</xdr:colOff>
      <xdr:row>16</xdr:row>
      <xdr:rowOff>133350</xdr:rowOff>
    </xdr:to>
    <xdr:cxnSp macro="">
      <xdr:nvCxnSpPr>
        <xdr:cNvPr id="215" name="Leaf 2111"/>
        <xdr:cNvCxnSpPr/>
      </xdr:nvCxnSpPr>
      <xdr:spPr>
        <a:xfrm>
          <a:off x="7991475" y="30670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76200</xdr:rowOff>
    </xdr:from>
    <xdr:to>
      <xdr:col>18</xdr:col>
      <xdr:colOff>0</xdr:colOff>
      <xdr:row>16</xdr:row>
      <xdr:rowOff>80963</xdr:rowOff>
    </xdr:to>
    <xdr:cxnSp macro="">
      <xdr:nvCxnSpPr>
        <xdr:cNvPr id="216" name="FBranch 2111"/>
        <xdr:cNvCxnSpPr/>
      </xdr:nvCxnSpPr>
      <xdr:spPr>
        <a:xfrm flipV="1">
          <a:off x="6400800" y="25146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0</xdr:rowOff>
    </xdr:from>
    <xdr:to>
      <xdr:col>17</xdr:col>
      <xdr:colOff>0</xdr:colOff>
      <xdr:row>21</xdr:row>
      <xdr:rowOff>9525</xdr:rowOff>
    </xdr:to>
    <xdr:sp macro="" textlink="">
      <xdr:nvSpPr>
        <xdr:cNvPr id="223" name="TrNd 212"/>
        <xdr:cNvSpPr>
          <a:spLocks/>
        </xdr:cNvSpPr>
      </xdr:nvSpPr>
      <xdr:spPr>
        <a:xfrm>
          <a:off x="6238875" y="3048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20</xdr:row>
      <xdr:rowOff>76200</xdr:rowOff>
    </xdr:from>
    <xdr:to>
      <xdr:col>21</xdr:col>
      <xdr:colOff>0</xdr:colOff>
      <xdr:row>20</xdr:row>
      <xdr:rowOff>76200</xdr:rowOff>
    </xdr:to>
    <xdr:cxnSp macro="">
      <xdr:nvCxnSpPr>
        <xdr:cNvPr id="234" name="Branch 2121"/>
        <xdr:cNvCxnSpPr/>
      </xdr:nvCxnSpPr>
      <xdr:spPr>
        <a:xfrm>
          <a:off x="6648450" y="3733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19050</xdr:rowOff>
    </xdr:from>
    <xdr:to>
      <xdr:col>21</xdr:col>
      <xdr:colOff>0</xdr:colOff>
      <xdr:row>20</xdr:row>
      <xdr:rowOff>133350</xdr:rowOff>
    </xdr:to>
    <xdr:cxnSp macro="">
      <xdr:nvCxnSpPr>
        <xdr:cNvPr id="235" name="Leaf 2121"/>
        <xdr:cNvCxnSpPr/>
      </xdr:nvCxnSpPr>
      <xdr:spPr>
        <a:xfrm>
          <a:off x="7991475" y="36766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76200</xdr:rowOff>
    </xdr:from>
    <xdr:to>
      <xdr:col>18</xdr:col>
      <xdr:colOff>0</xdr:colOff>
      <xdr:row>20</xdr:row>
      <xdr:rowOff>80963</xdr:rowOff>
    </xdr:to>
    <xdr:cxnSp macro="">
      <xdr:nvCxnSpPr>
        <xdr:cNvPr id="236" name="FBranch 2121"/>
        <xdr:cNvCxnSpPr/>
      </xdr:nvCxnSpPr>
      <xdr:spPr>
        <a:xfrm flipV="1">
          <a:off x="6400800" y="31242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76200</xdr:rowOff>
    </xdr:from>
    <xdr:to>
      <xdr:col>13</xdr:col>
      <xdr:colOff>0</xdr:colOff>
      <xdr:row>18</xdr:row>
      <xdr:rowOff>80963</xdr:rowOff>
    </xdr:to>
    <xdr:cxnSp macro="">
      <xdr:nvCxnSpPr>
        <xdr:cNvPr id="237" name="FBranch 211"/>
        <xdr:cNvCxnSpPr/>
      </xdr:nvCxnSpPr>
      <xdr:spPr>
        <a:xfrm flipV="1">
          <a:off x="4648200" y="2514600"/>
          <a:ext cx="247650" cy="309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80963</xdr:rowOff>
    </xdr:from>
    <xdr:to>
      <xdr:col>13</xdr:col>
      <xdr:colOff>0</xdr:colOff>
      <xdr:row>20</xdr:row>
      <xdr:rowOff>76200</xdr:rowOff>
    </xdr:to>
    <xdr:cxnSp macro="">
      <xdr:nvCxnSpPr>
        <xdr:cNvPr id="238" name="FBranch 212"/>
        <xdr:cNvCxnSpPr/>
      </xdr:nvCxnSpPr>
      <xdr:spPr>
        <a:xfrm>
          <a:off x="4648200" y="2824163"/>
          <a:ext cx="247650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18</xdr:row>
      <xdr:rowOff>80963</xdr:rowOff>
    </xdr:to>
    <xdr:cxnSp macro="">
      <xdr:nvCxnSpPr>
        <xdr:cNvPr id="239" name="FBranch 21"/>
        <xdr:cNvCxnSpPr/>
      </xdr:nvCxnSpPr>
      <xdr:spPr>
        <a:xfrm flipV="1">
          <a:off x="2895600" y="28194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76200</xdr:rowOff>
    </xdr:from>
    <xdr:to>
      <xdr:col>3</xdr:col>
      <xdr:colOff>0</xdr:colOff>
      <xdr:row>17</xdr:row>
      <xdr:rowOff>80963</xdr:rowOff>
    </xdr:to>
    <xdr:cxnSp macro="">
      <xdr:nvCxnSpPr>
        <xdr:cNvPr id="240" name="FBranch 1"/>
        <xdr:cNvCxnSpPr/>
      </xdr:nvCxnSpPr>
      <xdr:spPr>
        <a:xfrm flipV="1">
          <a:off x="990600" y="1447800"/>
          <a:ext cx="247650" cy="1223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80963</xdr:rowOff>
    </xdr:from>
    <xdr:to>
      <xdr:col>3</xdr:col>
      <xdr:colOff>0</xdr:colOff>
      <xdr:row>18</xdr:row>
      <xdr:rowOff>76200</xdr:rowOff>
    </xdr:to>
    <xdr:cxnSp macro="">
      <xdr:nvCxnSpPr>
        <xdr:cNvPr id="241" name="FBranch 2"/>
        <xdr:cNvCxnSpPr/>
      </xdr:nvCxnSpPr>
      <xdr:spPr>
        <a:xfrm>
          <a:off x="990600" y="2671763"/>
          <a:ext cx="247650" cy="147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80963</xdr:rowOff>
    </xdr:from>
    <xdr:to>
      <xdr:col>3</xdr:col>
      <xdr:colOff>0</xdr:colOff>
      <xdr:row>26</xdr:row>
      <xdr:rowOff>76200</xdr:rowOff>
    </xdr:to>
    <xdr:cxnSp macro="">
      <xdr:nvCxnSpPr>
        <xdr:cNvPr id="242" name="FBranch 3"/>
        <xdr:cNvCxnSpPr/>
      </xdr:nvCxnSpPr>
      <xdr:spPr>
        <a:xfrm>
          <a:off x="990600" y="2671763"/>
          <a:ext cx="247650" cy="1062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0</xdr:rowOff>
    </xdr:from>
    <xdr:to>
      <xdr:col>12</xdr:col>
      <xdr:colOff>0</xdr:colOff>
      <xdr:row>27</xdr:row>
      <xdr:rowOff>9525</xdr:rowOff>
    </xdr:to>
    <xdr:sp macro="" textlink="">
      <xdr:nvSpPr>
        <xdr:cNvPr id="243" name="TrNd 31"/>
        <xdr:cNvSpPr>
          <a:spLocks/>
        </xdr:cNvSpPr>
      </xdr:nvSpPr>
      <xdr:spPr>
        <a:xfrm>
          <a:off x="4486275" y="36576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26</xdr:row>
      <xdr:rowOff>76200</xdr:rowOff>
    </xdr:from>
    <xdr:to>
      <xdr:col>8</xdr:col>
      <xdr:colOff>0</xdr:colOff>
      <xdr:row>26</xdr:row>
      <xdr:rowOff>80963</xdr:rowOff>
    </xdr:to>
    <xdr:cxnSp macro="">
      <xdr:nvCxnSpPr>
        <xdr:cNvPr id="244" name="FBranch 31"/>
        <xdr:cNvCxnSpPr/>
      </xdr:nvCxnSpPr>
      <xdr:spPr>
        <a:xfrm flipV="1">
          <a:off x="2895600" y="4038600"/>
          <a:ext cx="2476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76200</xdr:rowOff>
    </xdr:from>
    <xdr:to>
      <xdr:col>13</xdr:col>
      <xdr:colOff>0</xdr:colOff>
      <xdr:row>26</xdr:row>
      <xdr:rowOff>76200</xdr:rowOff>
    </xdr:to>
    <xdr:cxnSp macro="">
      <xdr:nvCxnSpPr>
        <xdr:cNvPr id="245" name="FBranch 311"/>
        <xdr:cNvCxnSpPr/>
      </xdr:nvCxnSpPr>
      <xdr:spPr>
        <a:xfrm flipV="1">
          <a:off x="4648200" y="37338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76200</xdr:rowOff>
    </xdr:from>
    <xdr:to>
      <xdr:col>16</xdr:col>
      <xdr:colOff>0</xdr:colOff>
      <xdr:row>24</xdr:row>
      <xdr:rowOff>76200</xdr:rowOff>
    </xdr:to>
    <xdr:cxnSp macro="">
      <xdr:nvCxnSpPr>
        <xdr:cNvPr id="246" name="Branch 311"/>
        <xdr:cNvCxnSpPr/>
      </xdr:nvCxnSpPr>
      <xdr:spPr>
        <a:xfrm>
          <a:off x="4895850" y="37338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19050</xdr:rowOff>
    </xdr:from>
    <xdr:to>
      <xdr:col>21</xdr:col>
      <xdr:colOff>0</xdr:colOff>
      <xdr:row>24</xdr:row>
      <xdr:rowOff>133350</xdr:rowOff>
    </xdr:to>
    <xdr:cxnSp macro="">
      <xdr:nvCxnSpPr>
        <xdr:cNvPr id="247" name="Leaf 311"/>
        <xdr:cNvCxnSpPr/>
      </xdr:nvCxnSpPr>
      <xdr:spPr>
        <a:xfrm>
          <a:off x="8534400" y="36766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76200</xdr:rowOff>
    </xdr:from>
    <xdr:to>
      <xdr:col>13</xdr:col>
      <xdr:colOff>0</xdr:colOff>
      <xdr:row>28</xdr:row>
      <xdr:rowOff>76200</xdr:rowOff>
    </xdr:to>
    <xdr:cxnSp macro="">
      <xdr:nvCxnSpPr>
        <xdr:cNvPr id="248" name="FBranch 312"/>
        <xdr:cNvCxnSpPr/>
      </xdr:nvCxnSpPr>
      <xdr:spPr>
        <a:xfrm>
          <a:off x="4648200" y="4038600"/>
          <a:ext cx="2476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76200</xdr:rowOff>
    </xdr:from>
    <xdr:to>
      <xdr:col>16</xdr:col>
      <xdr:colOff>0</xdr:colOff>
      <xdr:row>28</xdr:row>
      <xdr:rowOff>76200</xdr:rowOff>
    </xdr:to>
    <xdr:cxnSp macro="">
      <xdr:nvCxnSpPr>
        <xdr:cNvPr id="249" name="Branch 312"/>
        <xdr:cNvCxnSpPr/>
      </xdr:nvCxnSpPr>
      <xdr:spPr>
        <a:xfrm>
          <a:off x="4895850" y="434340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19050</xdr:rowOff>
    </xdr:from>
    <xdr:to>
      <xdr:col>21</xdr:col>
      <xdr:colOff>0</xdr:colOff>
      <xdr:row>28</xdr:row>
      <xdr:rowOff>133350</xdr:rowOff>
    </xdr:to>
    <xdr:cxnSp macro="">
      <xdr:nvCxnSpPr>
        <xdr:cNvPr id="250" name="Leaf 312"/>
        <xdr:cNvCxnSpPr/>
      </xdr:nvCxnSpPr>
      <xdr:spPr>
        <a:xfrm>
          <a:off x="8534400" y="428625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76200</xdr:rowOff>
    </xdr:from>
    <xdr:to>
      <xdr:col>21</xdr:col>
      <xdr:colOff>0</xdr:colOff>
      <xdr:row>24</xdr:row>
      <xdr:rowOff>76200</xdr:rowOff>
    </xdr:to>
    <xdr:cxnSp macro="">
      <xdr:nvCxnSpPr>
        <xdr:cNvPr id="251" name="XBranch 311"/>
        <xdr:cNvCxnSpPr/>
      </xdr:nvCxnSpPr>
      <xdr:spPr>
        <a:xfrm>
          <a:off x="6238875" y="3733800"/>
          <a:ext cx="2295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76200</xdr:rowOff>
    </xdr:from>
    <xdr:to>
      <xdr:col>21</xdr:col>
      <xdr:colOff>0</xdr:colOff>
      <xdr:row>28</xdr:row>
      <xdr:rowOff>76200</xdr:rowOff>
    </xdr:to>
    <xdr:cxnSp macro="">
      <xdr:nvCxnSpPr>
        <xdr:cNvPr id="252" name="XBranch 312"/>
        <xdr:cNvCxnSpPr/>
      </xdr:nvCxnSpPr>
      <xdr:spPr>
        <a:xfrm>
          <a:off x="6238875" y="4343400"/>
          <a:ext cx="2295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K1" zoomScale="90" zoomScaleNormal="90" workbookViewId="0">
      <selection activeCell="X1" sqref="X1"/>
    </sheetView>
  </sheetViews>
  <sheetFormatPr defaultRowHeight="12" x14ac:dyDescent="0.2"/>
  <cols>
    <col min="1" max="1" width="12.42578125" style="1" bestFit="1" customWidth="1"/>
    <col min="2" max="2" width="2.42578125" style="1" customWidth="1"/>
    <col min="3" max="3" width="3.7109375" style="1" customWidth="1"/>
    <col min="4" max="4" width="4.7109375" style="1" customWidth="1"/>
    <col min="5" max="5" width="12.85546875" style="13" bestFit="1" customWidth="1"/>
    <col min="6" max="6" width="1.85546875" style="1" bestFit="1" customWidth="1"/>
    <col min="7" max="7" width="2.42578125" style="1" customWidth="1"/>
    <col min="8" max="8" width="3.7109375" style="1" customWidth="1"/>
    <col min="9" max="9" width="4.7109375" style="1" customWidth="1"/>
    <col min="10" max="10" width="12.85546875" style="1" bestFit="1" customWidth="1"/>
    <col min="11" max="11" width="1.85546875" style="1" bestFit="1" customWidth="1"/>
    <col min="12" max="12" width="2.42578125" style="1" customWidth="1"/>
    <col min="13" max="13" width="3.7109375" style="1" customWidth="1"/>
    <col min="14" max="14" width="4.7109375" style="1" customWidth="1"/>
    <col min="15" max="15" width="15.85546875" style="13" bestFit="1" customWidth="1"/>
    <col min="16" max="16" width="1.85546875" style="1" bestFit="1" customWidth="1"/>
    <col min="17" max="17" width="2.42578125" style="1" customWidth="1"/>
    <col min="18" max="18" width="3.7109375" style="1" customWidth="1"/>
    <col min="19" max="19" width="4.7109375" style="1" customWidth="1"/>
    <col min="20" max="20" width="12.85546875" style="1" bestFit="1" customWidth="1"/>
    <col min="21" max="21" width="7.7109375" style="1" customWidth="1"/>
    <col min="22" max="23" width="4.140625" style="1" customWidth="1"/>
    <col min="24" max="24" width="18.42578125" style="1" bestFit="1" customWidth="1"/>
    <col min="25" max="25" width="13.140625" style="1" bestFit="1" customWidth="1"/>
    <col min="26" max="26" width="7.7109375" style="1" customWidth="1"/>
    <col min="27" max="27" width="1.85546875" style="1" bestFit="1" customWidth="1"/>
    <col min="28" max="28" width="10.7109375" style="1" customWidth="1"/>
    <col min="29" max="16384" width="9.140625" style="1"/>
  </cols>
  <sheetData>
    <row r="1" spans="1:27" s="4" customFormat="1" x14ac:dyDescent="0.2">
      <c r="A1" s="4" t="s">
        <v>37</v>
      </c>
      <c r="E1" s="14" t="s">
        <v>36</v>
      </c>
      <c r="J1" s="4" t="s">
        <v>37</v>
      </c>
      <c r="O1" s="14" t="s">
        <v>36</v>
      </c>
      <c r="T1" s="4" t="s">
        <v>37</v>
      </c>
      <c r="V1" s="2" t="s">
        <v>3</v>
      </c>
      <c r="W1" s="2" t="s">
        <v>4</v>
      </c>
    </row>
    <row r="2" spans="1:27" x14ac:dyDescent="0.2">
      <c r="X2" s="4"/>
      <c r="Y2" s="4"/>
    </row>
    <row r="3" spans="1:27" x14ac:dyDescent="0.2">
      <c r="A3" s="4"/>
      <c r="B3" s="4"/>
      <c r="C3" s="4"/>
      <c r="D3" s="4"/>
      <c r="E3" s="14"/>
      <c r="F3" s="4"/>
      <c r="G3" s="4"/>
      <c r="H3" s="4"/>
      <c r="I3" s="4"/>
      <c r="J3" s="4"/>
      <c r="K3" s="4"/>
      <c r="L3" s="4"/>
      <c r="M3" s="4"/>
      <c r="N3" s="4"/>
      <c r="O3" s="14"/>
      <c r="P3" s="4"/>
      <c r="Q3" s="4"/>
      <c r="R3" s="4"/>
      <c r="S3" s="4"/>
      <c r="T3" s="4"/>
      <c r="U3" s="4"/>
      <c r="AA3" s="3"/>
    </row>
    <row r="4" spans="1:27" x14ac:dyDescent="0.2">
      <c r="A4" s="4"/>
      <c r="B4" s="4"/>
      <c r="C4" s="4"/>
      <c r="D4" s="4"/>
      <c r="E4" s="14"/>
      <c r="F4" s="4"/>
      <c r="G4" s="4"/>
      <c r="H4" s="4"/>
      <c r="I4" s="4"/>
      <c r="J4" s="4"/>
      <c r="K4" s="4"/>
      <c r="L4" s="4"/>
      <c r="M4" s="4"/>
      <c r="N4" s="4" t="str">
        <f>IF($K$8=$W$5,"&gt;&gt;&gt;","")</f>
        <v>&gt;&gt;&gt;</v>
      </c>
      <c r="O4" s="14" t="s">
        <v>8</v>
      </c>
      <c r="P4" s="4"/>
      <c r="Q4" s="4"/>
      <c r="R4" s="4"/>
      <c r="S4" s="4"/>
      <c r="T4" s="4"/>
      <c r="U4" s="4"/>
    </row>
    <row r="5" spans="1:27" x14ac:dyDescent="0.2">
      <c r="A5" s="4"/>
      <c r="B5" s="4"/>
      <c r="C5" s="4"/>
      <c r="D5" s="4"/>
      <c r="E5" s="14"/>
      <c r="F5" s="4"/>
      <c r="G5" s="4"/>
      <c r="H5" s="4"/>
      <c r="I5" s="4"/>
      <c r="J5" s="4"/>
      <c r="K5" s="4"/>
      <c r="L5" s="4"/>
      <c r="M5" s="4"/>
      <c r="N5" s="4"/>
      <c r="O5" s="14"/>
      <c r="P5" s="4"/>
      <c r="Q5" s="4"/>
      <c r="R5" s="4"/>
      <c r="S5" s="4"/>
      <c r="T5" s="4"/>
      <c r="U5" s="4"/>
      <c r="V5" s="7">
        <v>0</v>
      </c>
      <c r="W5" s="7">
        <f>$V$5</f>
        <v>0</v>
      </c>
      <c r="X5" s="8" t="s">
        <v>11</v>
      </c>
    </row>
    <row r="6" spans="1:27" x14ac:dyDescent="0.2">
      <c r="A6" s="4"/>
      <c r="B6" s="4"/>
      <c r="D6" s="4" t="str">
        <f>IF($A$20=$F$8,"&gt;&gt;&gt;","")</f>
        <v>&gt;&gt;&gt;</v>
      </c>
      <c r="E6" s="14" t="s">
        <v>1</v>
      </c>
      <c r="H6" s="4"/>
      <c r="I6" s="4" t="str">
        <f>IF($F$8=$K$8,"&gt;&gt;&gt;","")</f>
        <v>&gt;&gt;&gt;</v>
      </c>
      <c r="J6" s="4" t="s">
        <v>5</v>
      </c>
      <c r="K6" s="4"/>
      <c r="L6" s="4"/>
      <c r="M6" s="4"/>
      <c r="N6" s="4"/>
      <c r="O6" s="14"/>
      <c r="P6" s="4"/>
      <c r="Q6" s="4"/>
      <c r="R6" s="4"/>
      <c r="S6" s="4"/>
      <c r="T6" s="4"/>
      <c r="U6" s="4"/>
      <c r="X6" s="4"/>
      <c r="Y6" s="4"/>
    </row>
    <row r="7" spans="1:27" x14ac:dyDescent="0.2">
      <c r="A7" s="4"/>
      <c r="B7" s="4"/>
      <c r="H7" s="4"/>
      <c r="I7" s="4"/>
      <c r="J7" s="4"/>
      <c r="K7" s="4"/>
      <c r="L7" s="4"/>
      <c r="M7" s="4"/>
      <c r="N7" s="4"/>
      <c r="O7" s="14"/>
      <c r="P7" s="4"/>
      <c r="Q7" s="4"/>
      <c r="R7" s="4"/>
      <c r="S7" s="4"/>
      <c r="T7" s="4"/>
      <c r="U7" s="4"/>
      <c r="V7" s="3"/>
      <c r="W7" s="3"/>
      <c r="AA7" s="3"/>
    </row>
    <row r="8" spans="1:27" x14ac:dyDescent="0.2">
      <c r="A8" s="4"/>
      <c r="B8" s="4"/>
      <c r="E8" s="15">
        <f>$F$8</f>
        <v>0</v>
      </c>
      <c r="F8" s="1">
        <f>MAX($K$8)</f>
        <v>0</v>
      </c>
      <c r="J8" s="3">
        <f>$K$8</f>
        <v>0</v>
      </c>
      <c r="K8" s="1">
        <f>MAX($W$5,$W$9)</f>
        <v>0</v>
      </c>
      <c r="N8" s="4" t="str">
        <f>IF($K$8=$W$9,"&gt;&gt;&gt;","")</f>
        <v>&gt;&gt;&gt;</v>
      </c>
      <c r="O8" s="14" t="s">
        <v>9</v>
      </c>
      <c r="AA8" s="3"/>
    </row>
    <row r="9" spans="1:27" x14ac:dyDescent="0.2">
      <c r="A9" s="4"/>
      <c r="B9" s="4"/>
      <c r="E9" s="15"/>
      <c r="V9" s="5">
        <v>0</v>
      </c>
      <c r="W9" s="5">
        <f>$V$9</f>
        <v>0</v>
      </c>
      <c r="X9" s="6" t="s">
        <v>10</v>
      </c>
      <c r="AA9" s="3"/>
    </row>
    <row r="10" spans="1:27" x14ac:dyDescent="0.2">
      <c r="A10" s="4"/>
      <c r="B10" s="4"/>
      <c r="E10" s="15"/>
    </row>
    <row r="11" spans="1:27" x14ac:dyDescent="0.2">
      <c r="A11" s="4"/>
      <c r="B11" s="4"/>
      <c r="V11" s="3"/>
    </row>
    <row r="12" spans="1:27" x14ac:dyDescent="0.2">
      <c r="A12" s="4"/>
      <c r="B12" s="4"/>
      <c r="N12" s="4" t="str">
        <f>IF($K$16=$W$13,"&gt;&gt;&gt;","")</f>
        <v>&gt;&gt;&gt;</v>
      </c>
      <c r="O12" s="14" t="s">
        <v>12</v>
      </c>
      <c r="V12" s="3"/>
    </row>
    <row r="13" spans="1:27" x14ac:dyDescent="0.2">
      <c r="A13" s="4"/>
      <c r="B13" s="4"/>
      <c r="V13" s="7">
        <v>0</v>
      </c>
      <c r="W13" s="7">
        <f>$V$13</f>
        <v>0</v>
      </c>
      <c r="X13" s="8" t="s">
        <v>11</v>
      </c>
    </row>
    <row r="14" spans="1:27" x14ac:dyDescent="0.2">
      <c r="A14" s="4"/>
      <c r="B14" s="4"/>
      <c r="D14" s="4" t="str">
        <f>IF($A$20=$F$16,"&gt;&gt;&gt;","")</f>
        <v>&gt;&gt;&gt;</v>
      </c>
      <c r="E14" s="14" t="s">
        <v>2</v>
      </c>
      <c r="I14" s="4" t="str">
        <f>IF($F$16=$K$16,"&gt;&gt;&gt;","")</f>
        <v>&gt;&gt;&gt;</v>
      </c>
      <c r="J14" s="4" t="s">
        <v>6</v>
      </c>
      <c r="V14" s="3"/>
    </row>
    <row r="15" spans="1:27" x14ac:dyDescent="0.2">
      <c r="A15" s="4"/>
      <c r="B15" s="4"/>
      <c r="V15" s="3"/>
      <c r="W15" s="3"/>
    </row>
    <row r="16" spans="1:27" x14ac:dyDescent="0.2">
      <c r="A16" s="4"/>
      <c r="B16" s="4"/>
      <c r="E16" s="15">
        <f>$F$16</f>
        <v>0</v>
      </c>
      <c r="F16" s="1">
        <f>MAX($K$16)</f>
        <v>0</v>
      </c>
      <c r="J16" s="3">
        <f>$K$16</f>
        <v>0</v>
      </c>
      <c r="K16" s="1">
        <f>MAX($W$13,$P$18)</f>
        <v>0</v>
      </c>
      <c r="N16" s="4" t="str">
        <f>IF($K$16=$P$18,"&gt;&gt;&gt;","")</f>
        <v>&gt;&gt;&gt;</v>
      </c>
      <c r="O16" s="14" t="s">
        <v>13</v>
      </c>
      <c r="S16" s="4" t="str">
        <f>IF($P$18=$W$17,"&gt;&gt;&gt;","")</f>
        <v>&gt;&gt;&gt;</v>
      </c>
      <c r="T16" s="4" t="s">
        <v>14</v>
      </c>
      <c r="V16" s="3"/>
      <c r="W16" s="3"/>
    </row>
    <row r="17" spans="1:24" x14ac:dyDescent="0.2">
      <c r="A17" s="4"/>
      <c r="B17" s="4"/>
      <c r="E17" s="15"/>
      <c r="V17" s="7">
        <v>0</v>
      </c>
      <c r="W17" s="7">
        <f>$V$17</f>
        <v>0</v>
      </c>
      <c r="X17" s="8" t="s">
        <v>11</v>
      </c>
    </row>
    <row r="18" spans="1:24" x14ac:dyDescent="0.2">
      <c r="E18" s="15"/>
      <c r="O18" s="15">
        <f>$P$18</f>
        <v>0</v>
      </c>
      <c r="P18" s="1">
        <f>MAX($W$17)</f>
        <v>0</v>
      </c>
    </row>
    <row r="19" spans="1:24" x14ac:dyDescent="0.2">
      <c r="A19" s="4" t="s">
        <v>0</v>
      </c>
      <c r="V19" s="3"/>
      <c r="W19" s="3"/>
    </row>
    <row r="20" spans="1:24" x14ac:dyDescent="0.2">
      <c r="A20" s="1">
        <f>MAX($F$8,$F$16,$F$24,$F$32)</f>
        <v>0</v>
      </c>
      <c r="N20" s="4" t="str">
        <f>IF($K$24=$W$21,"&gt;&gt;&gt;","")</f>
        <v>&gt;&gt;&gt;</v>
      </c>
      <c r="O20" s="14" t="s">
        <v>17</v>
      </c>
      <c r="V20" s="3"/>
      <c r="W20" s="3"/>
    </row>
    <row r="21" spans="1:24" x14ac:dyDescent="0.2">
      <c r="A21" s="3">
        <f>$A$20</f>
        <v>0</v>
      </c>
      <c r="V21" s="3">
        <v>0</v>
      </c>
      <c r="W21" s="3">
        <f>$V$21</f>
        <v>0</v>
      </c>
      <c r="X21" s="1" t="s">
        <v>21</v>
      </c>
    </row>
    <row r="22" spans="1:24" x14ac:dyDescent="0.2">
      <c r="D22" s="4" t="str">
        <f>IF($A$20=$F$24,"&gt;&gt;&gt;","")</f>
        <v>&gt;&gt;&gt;</v>
      </c>
      <c r="E22" s="14" t="s">
        <v>15</v>
      </c>
      <c r="I22" s="4" t="str">
        <f>IF($F$24=$K$24,"&gt;&gt;&gt;","")</f>
        <v>&gt;&gt;&gt;</v>
      </c>
      <c r="J22" s="4" t="s">
        <v>7</v>
      </c>
      <c r="V22" s="3"/>
      <c r="W22" s="3"/>
    </row>
    <row r="23" spans="1:24" x14ac:dyDescent="0.2">
      <c r="V23" s="3"/>
      <c r="W23" s="3"/>
    </row>
    <row r="24" spans="1:24" x14ac:dyDescent="0.2">
      <c r="E24" s="15">
        <f>$F$24</f>
        <v>0</v>
      </c>
      <c r="F24" s="1">
        <f>MAX($K$24)</f>
        <v>0</v>
      </c>
      <c r="J24" s="3">
        <f>$K$24</f>
        <v>0</v>
      </c>
      <c r="K24" s="1">
        <f>MAX($W$21,$W$25)</f>
        <v>0</v>
      </c>
      <c r="N24" s="4" t="str">
        <f>IF($K$24=$W$25,"&gt;&gt;&gt;","")</f>
        <v>&gt;&gt;&gt;</v>
      </c>
      <c r="O24" s="14" t="s">
        <v>18</v>
      </c>
    </row>
    <row r="25" spans="1:24" x14ac:dyDescent="0.2">
      <c r="E25" s="15"/>
      <c r="V25" s="7">
        <v>0</v>
      </c>
      <c r="W25" s="7">
        <f>$V$17</f>
        <v>0</v>
      </c>
      <c r="X25" s="8" t="s">
        <v>22</v>
      </c>
    </row>
    <row r="26" spans="1:24" x14ac:dyDescent="0.2">
      <c r="E26" s="15"/>
    </row>
    <row r="27" spans="1:24" x14ac:dyDescent="0.2">
      <c r="V27" s="3"/>
      <c r="W27" s="3"/>
    </row>
    <row r="28" spans="1:24" x14ac:dyDescent="0.2">
      <c r="N28" s="4" t="str">
        <f>IF($K$32=$W$29,"&gt;&gt;&gt;","")</f>
        <v>&gt;&gt;&gt;</v>
      </c>
      <c r="O28" s="14" t="s">
        <v>19</v>
      </c>
      <c r="V28" s="3"/>
      <c r="W28" s="3"/>
    </row>
    <row r="29" spans="1:24" x14ac:dyDescent="0.2">
      <c r="V29" s="3">
        <v>0</v>
      </c>
      <c r="W29" s="3">
        <f>$V$29</f>
        <v>0</v>
      </c>
      <c r="X29" s="1" t="s">
        <v>21</v>
      </c>
    </row>
    <row r="30" spans="1:24" x14ac:dyDescent="0.2">
      <c r="D30" s="4" t="str">
        <f>IF($A$20=$F$32,"&gt;&gt;&gt;","")</f>
        <v>&gt;&gt;&gt;</v>
      </c>
      <c r="E30" s="14" t="s">
        <v>16</v>
      </c>
      <c r="I30" s="4" t="str">
        <f>IF($F$32=$K$32,"&gt;&gt;&gt;","")</f>
        <v>&gt;&gt;&gt;</v>
      </c>
      <c r="J30" s="4" t="s">
        <v>6</v>
      </c>
      <c r="V30" s="3"/>
      <c r="W30" s="3"/>
    </row>
    <row r="31" spans="1:24" x14ac:dyDescent="0.2">
      <c r="V31" s="3"/>
      <c r="W31" s="3"/>
    </row>
    <row r="32" spans="1:24" x14ac:dyDescent="0.2">
      <c r="E32" s="15">
        <f>$F$32</f>
        <v>0</v>
      </c>
      <c r="F32" s="1">
        <f>MAX($K$32)</f>
        <v>0</v>
      </c>
      <c r="J32" s="3">
        <f>$K$32</f>
        <v>0</v>
      </c>
      <c r="K32" s="1">
        <f>MAX($W$29,$W$33)</f>
        <v>0</v>
      </c>
      <c r="N32" s="4" t="str">
        <f>IF($K$32=$W$33,"&gt;&gt;&gt;","")</f>
        <v>&gt;&gt;&gt;</v>
      </c>
      <c r="O32" s="14" t="s">
        <v>20</v>
      </c>
    </row>
    <row r="33" spans="5:24" x14ac:dyDescent="0.2">
      <c r="E33" s="15"/>
      <c r="V33" s="7">
        <v>0</v>
      </c>
      <c r="W33" s="7">
        <f>$V$17</f>
        <v>0</v>
      </c>
      <c r="X33" s="8" t="s">
        <v>22</v>
      </c>
    </row>
    <row r="34" spans="5:24" x14ac:dyDescent="0.2">
      <c r="E34" s="15"/>
    </row>
    <row r="35" spans="5:24" x14ac:dyDescent="0.2">
      <c r="V35" s="3"/>
      <c r="W35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1"/>
  <sheetViews>
    <sheetView tabSelected="1" topLeftCell="L1" zoomScale="90" zoomScaleNormal="90" workbookViewId="0">
      <selection activeCell="V25" sqref="V25"/>
    </sheetView>
  </sheetViews>
  <sheetFormatPr defaultRowHeight="12" x14ac:dyDescent="0.2"/>
  <cols>
    <col min="1" max="1" width="12.42578125" style="9" bestFit="1" customWidth="1"/>
    <col min="2" max="2" width="2.42578125" style="1" customWidth="1"/>
    <col min="3" max="3" width="3.7109375" style="1" customWidth="1"/>
    <col min="4" max="4" width="4.7109375" style="1" customWidth="1"/>
    <col min="5" max="5" width="15.85546875" style="13" bestFit="1" customWidth="1"/>
    <col min="6" max="6" width="1.85546875" style="1" bestFit="1" customWidth="1"/>
    <col min="7" max="7" width="2.42578125" style="1" customWidth="1"/>
    <col min="8" max="8" width="3.7109375" style="1" customWidth="1"/>
    <col min="9" max="9" width="4.7109375" style="1" customWidth="1"/>
    <col min="10" max="11" width="7.7109375" style="1" customWidth="1"/>
    <col min="12" max="12" width="2.42578125" style="1" customWidth="1"/>
    <col min="13" max="13" width="3.7109375" style="1" customWidth="1"/>
    <col min="14" max="14" width="4.7109375" style="1" customWidth="1"/>
    <col min="15" max="15" width="15.85546875" style="13" bestFit="1" customWidth="1"/>
    <col min="16" max="16" width="7.7109375" style="1" customWidth="1"/>
    <col min="17" max="17" width="2.42578125" style="1" customWidth="1"/>
    <col min="18" max="18" width="3.7109375" style="1" customWidth="1"/>
    <col min="19" max="19" width="4.7109375" style="1" customWidth="1"/>
    <col min="20" max="20" width="15.85546875" style="1" bestFit="1" customWidth="1"/>
    <col min="21" max="21" width="7.7109375" style="1" customWidth="1"/>
    <col min="22" max="23" width="4.85546875" style="1" customWidth="1"/>
    <col min="24" max="24" width="5.85546875" style="1" bestFit="1" customWidth="1"/>
    <col min="25" max="25" width="12.7109375" style="1" bestFit="1" customWidth="1"/>
    <col min="26" max="26" width="1.85546875" style="1" bestFit="1" customWidth="1"/>
    <col min="27" max="27" width="14.7109375" style="1" customWidth="1"/>
    <col min="28" max="28" width="10.7109375" style="1" customWidth="1"/>
    <col min="29" max="29" width="4.7109375" style="1" customWidth="1"/>
    <col min="30" max="30" width="15.85546875" style="1" bestFit="1" customWidth="1"/>
    <col min="31" max="31" width="1.85546875" style="1" bestFit="1" customWidth="1"/>
    <col min="32" max="32" width="14.7109375" style="1" customWidth="1"/>
    <col min="33" max="33" width="10.7109375" style="1" customWidth="1"/>
    <col min="34" max="34" width="4.7109375" style="1" customWidth="1"/>
    <col min="35" max="36" width="7.7109375" style="1" customWidth="1"/>
    <col min="37" max="38" width="4.140625" style="1" customWidth="1"/>
    <col min="39" max="39" width="18.42578125" style="1" bestFit="1" customWidth="1"/>
    <col min="40" max="40" width="13.140625" style="1" bestFit="1" customWidth="1"/>
    <col min="41" max="41" width="7.7109375" style="1" customWidth="1"/>
    <col min="42" max="42" width="1.85546875" style="1" bestFit="1" customWidth="1"/>
    <col min="43" max="43" width="10.7109375" style="1" customWidth="1"/>
    <col min="44" max="16384" width="9.140625" style="1"/>
  </cols>
  <sheetData>
    <row r="1" spans="1:42" x14ac:dyDescent="0.2">
      <c r="E1" s="13" t="s">
        <v>36</v>
      </c>
      <c r="J1" s="1" t="s">
        <v>37</v>
      </c>
      <c r="O1" s="13" t="s">
        <v>36</v>
      </c>
      <c r="T1" s="1" t="s">
        <v>37</v>
      </c>
      <c r="V1" s="2" t="s">
        <v>3</v>
      </c>
      <c r="W1" s="2" t="s">
        <v>4</v>
      </c>
      <c r="AA1" s="2"/>
      <c r="AB1" s="2"/>
      <c r="AF1" s="2"/>
      <c r="AG1" s="2"/>
      <c r="AK1" s="2"/>
      <c r="AL1" s="2"/>
    </row>
    <row r="2" spans="1:42" x14ac:dyDescent="0.2">
      <c r="AM2" s="4"/>
      <c r="AN2" s="4"/>
    </row>
    <row r="3" spans="1:42" x14ac:dyDescent="0.2">
      <c r="A3" s="10"/>
      <c r="B3" s="4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P3" s="3"/>
    </row>
    <row r="4" spans="1:42" x14ac:dyDescent="0.2">
      <c r="A4" s="10"/>
      <c r="B4" s="4"/>
      <c r="C4" s="4"/>
      <c r="D4" s="4"/>
      <c r="E4" s="14"/>
      <c r="F4" s="4"/>
      <c r="G4" s="4"/>
      <c r="H4" s="4"/>
      <c r="I4" s="4"/>
      <c r="J4" s="4"/>
      <c r="K4" s="4"/>
      <c r="L4" s="4"/>
      <c r="M4" s="4"/>
      <c r="N4" s="4"/>
      <c r="O4" s="14"/>
      <c r="P4" s="4"/>
      <c r="Q4" s="4"/>
      <c r="R4" s="4"/>
      <c r="S4" s="4" t="str">
        <f>IF($P$8=$W$5,"&gt;&gt;&gt;","")</f>
        <v>&gt;&gt;&gt;</v>
      </c>
      <c r="T4" s="4" t="s">
        <v>33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2" x14ac:dyDescent="0.2">
      <c r="A5" s="10"/>
      <c r="B5" s="4"/>
      <c r="C5" s="4"/>
      <c r="D5" s="4"/>
      <c r="E5" s="14"/>
      <c r="F5" s="4"/>
      <c r="G5" s="4"/>
      <c r="H5" s="4"/>
      <c r="I5" s="4"/>
      <c r="K5" s="4"/>
      <c r="L5" s="4"/>
      <c r="M5" s="4"/>
      <c r="N5" s="4"/>
      <c r="O5" s="14" t="s">
        <v>27</v>
      </c>
      <c r="P5" s="4"/>
      <c r="Q5" s="4"/>
      <c r="R5" s="4"/>
      <c r="S5" s="4"/>
      <c r="T5" s="4"/>
      <c r="U5" s="4"/>
      <c r="V5" s="5">
        <v>0</v>
      </c>
      <c r="W5" s="5">
        <f>$V$9</f>
        <v>0</v>
      </c>
      <c r="X5" s="6" t="s">
        <v>10</v>
      </c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42" x14ac:dyDescent="0.2">
      <c r="A6" s="10"/>
      <c r="B6" s="4"/>
      <c r="C6" s="4"/>
      <c r="D6" s="4"/>
      <c r="E6" s="14"/>
      <c r="F6" s="4"/>
      <c r="G6" s="4"/>
      <c r="H6" s="4"/>
      <c r="I6" s="4"/>
      <c r="J6" s="4"/>
      <c r="K6" s="4"/>
      <c r="L6" s="4"/>
      <c r="M6" s="4"/>
      <c r="N6" s="4" t="str">
        <f>IF($K$11=$P$8,"&gt;&gt;&gt;","")</f>
        <v>&gt;&gt;&gt;</v>
      </c>
      <c r="O6" s="14" t="s">
        <v>34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2" x14ac:dyDescent="0.2">
      <c r="A7" s="10"/>
      <c r="B7" s="4"/>
      <c r="C7" s="4"/>
      <c r="D7" s="4"/>
      <c r="E7" s="14"/>
      <c r="F7" s="4"/>
      <c r="G7" s="4"/>
      <c r="H7" s="4"/>
      <c r="I7" s="4"/>
      <c r="J7" s="4"/>
      <c r="K7" s="4"/>
      <c r="L7" s="4"/>
      <c r="M7" s="4"/>
      <c r="N7" s="4"/>
      <c r="O7" s="14"/>
      <c r="P7" s="4"/>
      <c r="Q7" s="4"/>
      <c r="R7" s="4"/>
      <c r="S7" s="4"/>
      <c r="T7" s="4" t="s">
        <v>27</v>
      </c>
      <c r="U7" s="4"/>
      <c r="V7" s="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P7" s="3"/>
    </row>
    <row r="8" spans="1:42" x14ac:dyDescent="0.2">
      <c r="A8" s="10"/>
      <c r="B8" s="4"/>
      <c r="C8" s="4"/>
      <c r="D8" s="4"/>
      <c r="E8" s="14" t="s">
        <v>26</v>
      </c>
      <c r="F8" s="4"/>
      <c r="G8" s="4"/>
      <c r="H8" s="4"/>
      <c r="I8" s="4"/>
      <c r="J8" s="4" t="s">
        <v>27</v>
      </c>
      <c r="K8" s="4"/>
      <c r="L8" s="4"/>
      <c r="M8" s="4"/>
      <c r="N8" s="4"/>
      <c r="O8" s="14"/>
      <c r="P8" s="4">
        <f>MAX($W$5,$W$9)</f>
        <v>0</v>
      </c>
      <c r="Q8" s="4"/>
      <c r="R8" s="4"/>
      <c r="S8" s="4" t="str">
        <f>IF($P$8=$W$9,"&gt;&gt;&gt;","")</f>
        <v>&gt;&gt;&gt;</v>
      </c>
      <c r="T8" s="4" t="s">
        <v>8</v>
      </c>
      <c r="U8" s="4"/>
      <c r="V8" s="4"/>
      <c r="W8" s="4"/>
      <c r="Y8" s="3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P8" s="3"/>
    </row>
    <row r="9" spans="1:42" x14ac:dyDescent="0.2">
      <c r="A9" s="10"/>
      <c r="B9" s="4"/>
      <c r="D9" s="4" t="str">
        <f>IF($A$19=$F$11,"&gt;&gt;&gt;","")</f>
        <v>&gt;&gt;&gt;</v>
      </c>
      <c r="E9" s="14" t="s">
        <v>25</v>
      </c>
      <c r="H9" s="4"/>
      <c r="I9" s="4" t="str">
        <f>IF($F$11=$K$11,"&gt;&gt;&gt;","")</f>
        <v>&gt;&gt;&gt;</v>
      </c>
      <c r="J9" s="4" t="s">
        <v>32</v>
      </c>
      <c r="K9" s="4"/>
      <c r="L9" s="4"/>
      <c r="M9" s="4"/>
      <c r="N9" s="4"/>
      <c r="O9" s="14"/>
      <c r="P9" s="4"/>
      <c r="Q9" s="4"/>
      <c r="R9" s="4"/>
      <c r="S9" s="4"/>
      <c r="T9" s="4"/>
      <c r="U9" s="4"/>
      <c r="V9" s="5">
        <v>0</v>
      </c>
      <c r="W9" s="5">
        <f>$V$9</f>
        <v>0</v>
      </c>
      <c r="X9" s="6" t="s">
        <v>10</v>
      </c>
      <c r="Y9" s="3"/>
      <c r="AB9" s="4"/>
      <c r="AC9" s="4"/>
      <c r="AD9" s="4"/>
      <c r="AE9" s="4"/>
      <c r="AF9" s="4"/>
      <c r="AG9" s="4"/>
      <c r="AH9" s="4"/>
    </row>
    <row r="10" spans="1:42" x14ac:dyDescent="0.2">
      <c r="A10" s="10"/>
      <c r="B10" s="4"/>
      <c r="H10" s="4"/>
      <c r="I10" s="4"/>
      <c r="J10" s="4"/>
      <c r="K10" s="4"/>
      <c r="L10" s="4"/>
      <c r="M10" s="4"/>
      <c r="N10" s="4"/>
      <c r="O10" s="14"/>
      <c r="P10" s="4"/>
      <c r="Q10" s="4"/>
      <c r="R10" s="4"/>
      <c r="S10" s="4"/>
      <c r="T10" s="4"/>
      <c r="U10" s="4"/>
      <c r="V10" s="4"/>
      <c r="W10" s="4"/>
      <c r="Y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42" x14ac:dyDescent="0.2">
      <c r="A11" s="10"/>
      <c r="B11" s="4"/>
      <c r="E11" s="15"/>
      <c r="F11" s="1">
        <f>MAX($K$11)</f>
        <v>0</v>
      </c>
      <c r="K11" s="1">
        <f>MAX($P$8,$P$14)</f>
        <v>0</v>
      </c>
      <c r="M11" s="4"/>
      <c r="N11" s="4"/>
      <c r="O11" s="14" t="s">
        <v>28</v>
      </c>
      <c r="P11" s="4"/>
      <c r="Q11" s="4"/>
      <c r="R11" s="4"/>
      <c r="S11" s="4"/>
      <c r="T11" s="4"/>
      <c r="U11" s="4"/>
      <c r="V11" s="3"/>
      <c r="W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42" x14ac:dyDescent="0.2">
      <c r="A12" s="10"/>
      <c r="B12" s="4"/>
      <c r="E12" s="15"/>
      <c r="N12" s="4" t="str">
        <f>IF($K$11=$P$14,"&gt;&gt;&gt;","")</f>
        <v>&gt;&gt;&gt;</v>
      </c>
      <c r="O12" s="14" t="s">
        <v>35</v>
      </c>
      <c r="S12" s="4" t="str">
        <f>IF($P$14=$W$13,"&gt;&gt;&gt;","")</f>
        <v>&gt;&gt;&gt;</v>
      </c>
      <c r="T12" s="4" t="s">
        <v>33</v>
      </c>
      <c r="W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42" x14ac:dyDescent="0.2">
      <c r="A13" s="10"/>
      <c r="B13" s="4"/>
      <c r="E13" s="15"/>
      <c r="V13" s="5">
        <v>0</v>
      </c>
      <c r="W13" s="5">
        <f>$V$9</f>
        <v>0</v>
      </c>
      <c r="X13" s="6" t="s">
        <v>10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42" x14ac:dyDescent="0.2">
      <c r="A14" s="10"/>
      <c r="B14" s="4"/>
      <c r="E14" s="15"/>
      <c r="P14" s="1">
        <f>MAX($W$13)</f>
        <v>0</v>
      </c>
      <c r="W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42" x14ac:dyDescent="0.2">
      <c r="A15" s="10"/>
      <c r="B15" s="4"/>
      <c r="E15" s="14" t="s">
        <v>27</v>
      </c>
      <c r="O15" s="14" t="s">
        <v>27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42" x14ac:dyDescent="0.2">
      <c r="A16" s="10"/>
      <c r="B16" s="4"/>
      <c r="E16" s="14"/>
      <c r="J16" s="4"/>
      <c r="N16" s="4" t="str">
        <f>IF($K$20=$P$18,"&gt;&gt;&gt;","")</f>
        <v>&gt;&gt;&gt;</v>
      </c>
      <c r="O16" s="14" t="s">
        <v>34</v>
      </c>
      <c r="S16" s="4" t="str">
        <f>IF($P$18=$W$17,"&gt;&gt;&gt;","")</f>
        <v>&gt;&gt;&gt;</v>
      </c>
      <c r="T16" s="4" t="s">
        <v>33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">
      <c r="E17" s="14"/>
      <c r="J17" s="4" t="s">
        <v>26</v>
      </c>
      <c r="O17" s="14"/>
      <c r="V17" s="3">
        <v>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">
      <c r="A18" s="10" t="s">
        <v>29</v>
      </c>
      <c r="D18" s="4" t="str">
        <f>IF($A$19=$F$20,"&gt;&gt;&gt;","")</f>
        <v>&gt;&gt;&gt;</v>
      </c>
      <c r="E18" s="14" t="s">
        <v>23</v>
      </c>
      <c r="I18" s="4" t="str">
        <f>IF($F$20=$K$20,"&gt;&gt;&gt;","")</f>
        <v>&gt;&gt;&gt;</v>
      </c>
      <c r="J18" s="4" t="s">
        <v>1</v>
      </c>
      <c r="P18" s="1">
        <f>MAX($W$17)</f>
        <v>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">
      <c r="A19" s="9">
        <f>MAX($F$11,$F$20,$F$28)</f>
        <v>0</v>
      </c>
      <c r="O19" s="14" t="s">
        <v>28</v>
      </c>
      <c r="V19" s="3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">
      <c r="A20" s="11">
        <f>$A$19</f>
        <v>0</v>
      </c>
      <c r="E20" s="15"/>
      <c r="F20" s="1">
        <f>MAX($K$20)</f>
        <v>0</v>
      </c>
      <c r="K20" s="1">
        <f>MAX($P$18,$P$22)</f>
        <v>0</v>
      </c>
      <c r="N20" s="4" t="str">
        <f>IF($K$20=$P$22,"&gt;&gt;&gt;","")</f>
        <v>&gt;&gt;&gt;</v>
      </c>
      <c r="O20" s="14" t="s">
        <v>35</v>
      </c>
      <c r="S20" s="4" t="str">
        <f>IF($P$22=$W$21,"&gt;&gt;&gt;","")</f>
        <v>&gt;&gt;&gt;</v>
      </c>
      <c r="T20" s="4" t="s">
        <v>33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">
      <c r="E21" s="15"/>
      <c r="V21" s="3">
        <v>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">
      <c r="E22" s="15"/>
      <c r="P22" s="1">
        <f>MAX($W$21)</f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">
      <c r="E23" s="16" t="s">
        <v>28</v>
      </c>
      <c r="J23" s="4" t="s">
        <v>26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">
      <c r="E24" s="16"/>
      <c r="J24" s="4"/>
      <c r="N24" s="4" t="str">
        <f>IF($K$28=$W$25,"&gt;&gt;&gt;","")</f>
        <v>&gt;&gt;&gt;</v>
      </c>
      <c r="O24" s="14" t="s">
        <v>30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">
      <c r="E25" s="16"/>
      <c r="J25" s="4"/>
      <c r="V25" s="3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">
      <c r="D26" s="4" t="str">
        <f>IF($A$19=$F$28,"&gt;&gt;&gt;","")</f>
        <v>&gt;&gt;&gt;</v>
      </c>
      <c r="E26" s="14" t="s">
        <v>24</v>
      </c>
      <c r="I26" s="4" t="str">
        <f>IF($F$28=$K$28,"&gt;&gt;&gt;","")</f>
        <v>&gt;&gt;&gt;</v>
      </c>
      <c r="J26" s="4" t="s">
        <v>1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">
      <c r="E27" s="15"/>
      <c r="V27" s="3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">
      <c r="E28" s="15"/>
      <c r="F28" s="1">
        <f>MAX($K$28)</f>
        <v>0</v>
      </c>
      <c r="K28" s="1">
        <f>MAX($W$25,$W$29)</f>
        <v>0</v>
      </c>
      <c r="N28" s="4" t="str">
        <f>IF($K$28=$W$29,"&gt;&gt;&gt;","")</f>
        <v>&gt;&gt;&gt;</v>
      </c>
      <c r="O28" s="14" t="s">
        <v>31</v>
      </c>
      <c r="AB28" s="4"/>
    </row>
    <row r="29" spans="1:39" x14ac:dyDescent="0.2">
      <c r="E29" s="15"/>
      <c r="V29" s="3">
        <v>0</v>
      </c>
      <c r="AB29" s="4"/>
    </row>
    <row r="30" spans="1:39" x14ac:dyDescent="0.2">
      <c r="E30" s="15"/>
      <c r="AB30" s="4"/>
    </row>
    <row r="31" spans="1:39" x14ac:dyDescent="0.2">
      <c r="E31" s="14"/>
      <c r="O31" s="14"/>
      <c r="V31" s="3"/>
      <c r="AB31" s="4"/>
    </row>
    <row r="32" spans="1:39" x14ac:dyDescent="0.2">
      <c r="AB32" s="4"/>
    </row>
    <row r="33" spans="1:28" x14ac:dyDescent="0.2">
      <c r="AB33" s="4"/>
    </row>
    <row r="34" spans="1:28" x14ac:dyDescent="0.2">
      <c r="AB34" s="4"/>
    </row>
    <row r="35" spans="1:28" x14ac:dyDescent="0.2">
      <c r="AB35" s="4"/>
    </row>
    <row r="36" spans="1:28" x14ac:dyDescent="0.2">
      <c r="AB36" s="4"/>
    </row>
    <row r="37" spans="1:28" ht="15" x14ac:dyDescent="0.25">
      <c r="O37" s="17"/>
      <c r="AB37" s="4"/>
    </row>
    <row r="38" spans="1:28" x14ac:dyDescent="0.2">
      <c r="AB38" s="4"/>
    </row>
    <row r="39" spans="1:28" ht="15" x14ac:dyDescent="0.2">
      <c r="A39" s="12"/>
      <c r="AB39" s="4"/>
    </row>
    <row r="40" spans="1:28" x14ac:dyDescent="0.2">
      <c r="A40" s="1"/>
      <c r="AB40" s="4"/>
    </row>
    <row r="41" spans="1:28" x14ac:dyDescent="0.2">
      <c r="A41" s="1"/>
      <c r="AB41" s="4"/>
    </row>
    <row r="42" spans="1:28" x14ac:dyDescent="0.2">
      <c r="A42" s="1"/>
      <c r="AB42" s="4"/>
    </row>
    <row r="43" spans="1:28" x14ac:dyDescent="0.2">
      <c r="A43" s="1"/>
      <c r="AB43" s="4"/>
    </row>
    <row r="44" spans="1:28" x14ac:dyDescent="0.2">
      <c r="A44" s="1"/>
      <c r="AB44" s="4"/>
    </row>
    <row r="45" spans="1:28" x14ac:dyDescent="0.2">
      <c r="A45" s="1"/>
      <c r="AB45" s="4"/>
    </row>
    <row r="46" spans="1:28" x14ac:dyDescent="0.2">
      <c r="A46" s="1"/>
      <c r="AB46" s="4"/>
    </row>
    <row r="47" spans="1:28" x14ac:dyDescent="0.2">
      <c r="A47" s="1"/>
      <c r="AB47" s="4"/>
    </row>
    <row r="48" spans="1:28" x14ac:dyDescent="0.2">
      <c r="A48" s="1"/>
      <c r="X48" s="4"/>
      <c r="Y48" s="4"/>
    </row>
    <row r="49" spans="1:28" x14ac:dyDescent="0.2">
      <c r="A49" s="1"/>
      <c r="X49" s="4"/>
      <c r="Y49" s="4"/>
    </row>
    <row r="50" spans="1:28" x14ac:dyDescent="0.2">
      <c r="A50" s="1"/>
      <c r="X50" s="4"/>
      <c r="Y50" s="4"/>
    </row>
    <row r="51" spans="1:28" x14ac:dyDescent="0.2">
      <c r="A51" s="1"/>
      <c r="X51" s="4"/>
      <c r="Y51" s="4"/>
    </row>
    <row r="52" spans="1:28" x14ac:dyDescent="0.2">
      <c r="A52" s="1"/>
      <c r="X52" s="4"/>
      <c r="Y52" s="4"/>
    </row>
    <row r="53" spans="1:28" x14ac:dyDescent="0.2">
      <c r="A53" s="1"/>
      <c r="X53" s="4"/>
      <c r="Y53" s="4"/>
    </row>
    <row r="54" spans="1:28" x14ac:dyDescent="0.2">
      <c r="A54" s="1"/>
      <c r="X54" s="4"/>
      <c r="Y54" s="4"/>
    </row>
    <row r="55" spans="1:28" x14ac:dyDescent="0.2">
      <c r="A55" s="1"/>
      <c r="X55" s="4"/>
      <c r="Y55" s="4"/>
    </row>
    <row r="56" spans="1:28" x14ac:dyDescent="0.2">
      <c r="A56" s="1"/>
      <c r="X56" s="4"/>
      <c r="Y56" s="4"/>
    </row>
    <row r="57" spans="1:28" x14ac:dyDescent="0.2">
      <c r="A57" s="1"/>
      <c r="X57" s="4"/>
      <c r="Y57" s="4"/>
    </row>
    <row r="58" spans="1:28" x14ac:dyDescent="0.2">
      <c r="A58" s="1"/>
      <c r="X58" s="4"/>
      <c r="Y58" s="4"/>
    </row>
    <row r="59" spans="1:28" x14ac:dyDescent="0.2">
      <c r="A59" s="1"/>
      <c r="Y59" s="4"/>
      <c r="Z59" s="4"/>
      <c r="AA59" s="4"/>
      <c r="AB59" s="4"/>
    </row>
    <row r="60" spans="1:28" x14ac:dyDescent="0.2">
      <c r="A60" s="1"/>
      <c r="Y60" s="3"/>
    </row>
    <row r="61" spans="1:28" x14ac:dyDescent="0.2">
      <c r="A61" s="1"/>
      <c r="Y61" s="3"/>
    </row>
    <row r="62" spans="1:28" x14ac:dyDescent="0.2">
      <c r="A62" s="1"/>
      <c r="Y62" s="3"/>
    </row>
    <row r="63" spans="1:28" x14ac:dyDescent="0.2">
      <c r="A63" s="1"/>
    </row>
    <row r="64" spans="1:28" x14ac:dyDescent="0.2">
      <c r="A64" s="1"/>
      <c r="X64" s="4"/>
      <c r="Y64" s="4"/>
    </row>
    <row r="65" spans="1:28" x14ac:dyDescent="0.2">
      <c r="A65" s="1"/>
      <c r="AB65" s="3"/>
    </row>
    <row r="66" spans="1:28" x14ac:dyDescent="0.2">
      <c r="A66" s="1"/>
      <c r="Y66" s="3"/>
    </row>
    <row r="67" spans="1:28" x14ac:dyDescent="0.2">
      <c r="A67" s="1"/>
    </row>
    <row r="68" spans="1:28" x14ac:dyDescent="0.2">
      <c r="A68" s="1"/>
    </row>
    <row r="69" spans="1:28" x14ac:dyDescent="0.2">
      <c r="A69" s="1"/>
    </row>
    <row r="70" spans="1:28" x14ac:dyDescent="0.2">
      <c r="A70" s="1"/>
    </row>
    <row r="71" spans="1:28" x14ac:dyDescent="0.2">
      <c r="A71" s="1"/>
    </row>
    <row r="72" spans="1:28" x14ac:dyDescent="0.2">
      <c r="A72" s="1"/>
    </row>
    <row r="73" spans="1:28" x14ac:dyDescent="0.2">
      <c r="A73" s="1"/>
    </row>
    <row r="74" spans="1:28" x14ac:dyDescent="0.2">
      <c r="A74" s="1"/>
    </row>
    <row r="75" spans="1:28" x14ac:dyDescent="0.2">
      <c r="A75" s="1"/>
    </row>
    <row r="76" spans="1:28" x14ac:dyDescent="0.2">
      <c r="A76" s="1"/>
    </row>
    <row r="77" spans="1:28" x14ac:dyDescent="0.2">
      <c r="A77" s="1"/>
    </row>
    <row r="78" spans="1:28" x14ac:dyDescent="0.2">
      <c r="A78" s="1"/>
    </row>
    <row r="79" spans="1:28" x14ac:dyDescent="0.2">
      <c r="A79" s="1"/>
    </row>
    <row r="80" spans="1:28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ComputerFirst</vt:lpstr>
      <vt:lpstr>HumanFirst</vt:lpstr>
    </vt:vector>
  </TitlesOfParts>
  <Company>1105 Media,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Considine</dc:creator>
  <cp:lastModifiedBy>Peter Considine</cp:lastModifiedBy>
  <dcterms:created xsi:type="dcterms:W3CDTF">2016-11-25T21:22:44Z</dcterms:created>
  <dcterms:modified xsi:type="dcterms:W3CDTF">2017-02-21T21:56:55Z</dcterms:modified>
</cp:coreProperties>
</file>