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ajal\research\compvit-again-again\benchmarks\"/>
    </mc:Choice>
  </mc:AlternateContent>
  <xr:revisionPtr revIDLastSave="0" documentId="13_ncr:1_{84666167-343B-482F-B48E-9F7F768EDDE8}" xr6:coauthVersionLast="47" xr6:coauthVersionMax="47" xr10:uidLastSave="{00000000-0000-0000-0000-000000000000}"/>
  <bookViews>
    <workbookView xWindow="-16305" yWindow="-12540" windowWidth="16410" windowHeight="14145" xr2:uid="{073FB2FD-1B8D-4CEC-8136-7306F27C4DDD}"/>
  </bookViews>
  <sheets>
    <sheet name="base tome" sheetId="1" r:id="rId1"/>
    <sheet name="large tome" sheetId="3" r:id="rId2"/>
    <sheet name="base tome acc" sheetId="4" r:id="rId3"/>
    <sheet name="large tome acc" sheetId="5" r:id="rId4"/>
    <sheet name="large tome acc, lat" sheetId="6" r:id="rId5"/>
    <sheet name="base tome acc, la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I2" i="6"/>
  <c r="J2" i="6"/>
  <c r="H2" i="6"/>
  <c r="H3" i="7"/>
  <c r="I3" i="7"/>
  <c r="J3" i="7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I2" i="7"/>
  <c r="J2" i="7"/>
  <c r="H2" i="7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F2" i="6"/>
  <c r="G2" i="6"/>
  <c r="E2" i="6"/>
  <c r="F2" i="7"/>
  <c r="G2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</calcChain>
</file>

<file path=xl/sharedStrings.xml><?xml version="1.0" encoding="utf-8"?>
<sst xmlns="http://schemas.openxmlformats.org/spreadsheetml/2006/main" count="47" uniqueCount="27">
  <si>
    <t xml:space="preserve">   </t>
  </si>
  <si>
    <t xml:space="preserve">Parameters </t>
  </si>
  <si>
    <t xml:space="preserve">Depth </t>
  </si>
  <si>
    <t xml:space="preserve">Embedding Dim </t>
  </si>
  <si>
    <t xml:space="preserve">r  </t>
  </si>
  <si>
    <t xml:space="preserve">Mean (ms)          </t>
  </si>
  <si>
    <t xml:space="preserve">Median (ms)        </t>
  </si>
  <si>
    <t xml:space="preserve">IQR (ms)             </t>
  </si>
  <si>
    <t>final_tokens</t>
  </si>
  <si>
    <t xml:space="preserve">IQR (ms)            </t>
  </si>
  <si>
    <t xml:space="preserve">Median (ms)         </t>
  </si>
  <si>
    <t xml:space="preserve">Mean (ms)           </t>
  </si>
  <si>
    <t>r</t>
  </si>
  <si>
    <t>top1</t>
  </si>
  <si>
    <t>top5</t>
  </si>
  <si>
    <t xml:space="preserve">  </t>
  </si>
  <si>
    <t xml:space="preserve">top1                 </t>
  </si>
  <si>
    <t>accuracy (top1)</t>
  </si>
  <si>
    <t>accuracy (top5)</t>
  </si>
  <si>
    <t>latency (median)</t>
  </si>
  <si>
    <t>baseline</t>
  </si>
  <si>
    <t>latency %</t>
  </si>
  <si>
    <t>accuracy % (top1)</t>
  </si>
  <si>
    <t>accuracy % (top5)</t>
  </si>
  <si>
    <t>latency norm</t>
  </si>
  <si>
    <t>accuracy norm (top1)</t>
  </si>
  <si>
    <t>accuracy norm (top5)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</si>
</sst>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1A64-53C0-467B-B92E-AA5ED9EB9992}">
  <dimension ref="A1:I42"/>
  <sheetViews>
    <sheetView tabSelected="1" workbookViewId="0">
      <selection activeCell="K25" sqref="K2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86580480</v>
      </c>
      <c r="C2">
        <v>12</v>
      </c>
      <c r="D2">
        <v>768</v>
      </c>
      <c r="E2">
        <v>8</v>
      </c>
      <c r="F2">
        <v>80.247692576376707</v>
      </c>
      <c r="G2">
        <v>80.163915001321499</v>
      </c>
      <c r="H2">
        <v>0.43313151400070599</v>
      </c>
      <c r="I2">
        <v>161</v>
      </c>
    </row>
    <row r="3" spans="1:9" x14ac:dyDescent="0.25">
      <c r="A3">
        <v>1</v>
      </c>
      <c r="B3">
        <v>86580480</v>
      </c>
      <c r="C3">
        <v>12</v>
      </c>
      <c r="D3">
        <v>768</v>
      </c>
      <c r="E3">
        <v>9</v>
      </c>
      <c r="F3">
        <v>77.5327865211203</v>
      </c>
      <c r="G3">
        <v>77.525230997707695</v>
      </c>
      <c r="H3">
        <v>0.31944629154168003</v>
      </c>
      <c r="I3">
        <v>149</v>
      </c>
    </row>
    <row r="4" spans="1:9" x14ac:dyDescent="0.25">
      <c r="A4">
        <v>2</v>
      </c>
      <c r="B4">
        <v>86580480</v>
      </c>
      <c r="C4">
        <v>12</v>
      </c>
      <c r="D4">
        <v>768</v>
      </c>
      <c r="E4">
        <v>10</v>
      </c>
      <c r="F4">
        <v>74.859505662885994</v>
      </c>
      <c r="G4">
        <v>74.828237993642603</v>
      </c>
      <c r="H4">
        <v>0.29942695982754203</v>
      </c>
      <c r="I4">
        <v>137</v>
      </c>
    </row>
    <row r="5" spans="1:9" x14ac:dyDescent="0.25">
      <c r="A5">
        <v>3</v>
      </c>
      <c r="B5">
        <v>86580480</v>
      </c>
      <c r="C5">
        <v>12</v>
      </c>
      <c r="D5">
        <v>768</v>
      </c>
      <c r="E5">
        <v>11</v>
      </c>
      <c r="F5">
        <v>73.176379384875105</v>
      </c>
      <c r="G5">
        <v>73.119592503644498</v>
      </c>
      <c r="H5">
        <v>0.24963122268672999</v>
      </c>
      <c r="I5">
        <v>125</v>
      </c>
    </row>
    <row r="6" spans="1:9" x14ac:dyDescent="0.25">
      <c r="A6">
        <v>4</v>
      </c>
      <c r="B6">
        <v>86580480</v>
      </c>
      <c r="C6">
        <v>12</v>
      </c>
      <c r="D6">
        <v>768</v>
      </c>
      <c r="E6">
        <v>12</v>
      </c>
      <c r="F6">
        <v>71.083388762626797</v>
      </c>
      <c r="G6">
        <v>71.066395961679504</v>
      </c>
      <c r="H6">
        <v>0.26270799571648201</v>
      </c>
      <c r="I6">
        <v>113</v>
      </c>
    </row>
    <row r="7" spans="1:9" x14ac:dyDescent="0.25">
      <c r="A7">
        <v>5</v>
      </c>
      <c r="B7">
        <v>86580480</v>
      </c>
      <c r="C7">
        <v>12</v>
      </c>
      <c r="D7">
        <v>768</v>
      </c>
      <c r="E7">
        <v>13</v>
      </c>
      <c r="F7">
        <v>67.890041491773403</v>
      </c>
      <c r="G7">
        <v>67.8774720494402</v>
      </c>
      <c r="H7">
        <v>6.6977449750996093E-2</v>
      </c>
      <c r="I7">
        <v>101</v>
      </c>
    </row>
    <row r="8" spans="1:9" x14ac:dyDescent="0.25">
      <c r="A8">
        <v>6</v>
      </c>
      <c r="B8">
        <v>86580480</v>
      </c>
      <c r="C8">
        <v>12</v>
      </c>
      <c r="D8">
        <v>768</v>
      </c>
      <c r="E8">
        <v>14</v>
      </c>
      <c r="F8">
        <v>66.182827156071696</v>
      </c>
      <c r="G8">
        <v>66.144885960966306</v>
      </c>
      <c r="H8">
        <v>0.20590599160641401</v>
      </c>
      <c r="I8">
        <v>89</v>
      </c>
    </row>
    <row r="9" spans="1:9" x14ac:dyDescent="0.25">
      <c r="A9">
        <v>7</v>
      </c>
      <c r="B9">
        <v>86580480</v>
      </c>
      <c r="C9">
        <v>12</v>
      </c>
      <c r="D9">
        <v>768</v>
      </c>
      <c r="E9">
        <v>15</v>
      </c>
      <c r="F9">
        <v>63.586703176126498</v>
      </c>
      <c r="G9">
        <v>63.537582999560897</v>
      </c>
      <c r="H9">
        <v>5.5512704420834703E-2</v>
      </c>
      <c r="I9">
        <v>77</v>
      </c>
    </row>
    <row r="10" spans="1:9" x14ac:dyDescent="0.25">
      <c r="A10">
        <v>8</v>
      </c>
      <c r="B10">
        <v>86580480</v>
      </c>
      <c r="C10">
        <v>12</v>
      </c>
      <c r="D10">
        <v>768</v>
      </c>
      <c r="E10">
        <v>16</v>
      </c>
      <c r="F10">
        <v>62.020321709623602</v>
      </c>
      <c r="G10">
        <v>61.998273013159597</v>
      </c>
      <c r="H10">
        <v>0.242067035287618</v>
      </c>
      <c r="I10">
        <v>65</v>
      </c>
    </row>
    <row r="11" spans="1:9" x14ac:dyDescent="0.25">
      <c r="A11">
        <v>9</v>
      </c>
      <c r="B11">
        <v>86580480</v>
      </c>
      <c r="C11">
        <v>12</v>
      </c>
      <c r="D11">
        <v>768</v>
      </c>
      <c r="E11">
        <v>17</v>
      </c>
      <c r="F11">
        <v>59.447912447137199</v>
      </c>
      <c r="G11">
        <v>59.453741996548999</v>
      </c>
      <c r="H11">
        <v>0.28764898888766699</v>
      </c>
      <c r="I11">
        <v>53</v>
      </c>
    </row>
    <row r="12" spans="1:9" x14ac:dyDescent="0.25">
      <c r="A12">
        <v>10</v>
      </c>
      <c r="B12">
        <v>86580480</v>
      </c>
      <c r="C12">
        <v>12</v>
      </c>
      <c r="D12">
        <v>768</v>
      </c>
      <c r="E12">
        <v>18</v>
      </c>
      <c r="F12">
        <v>57.377076091194901</v>
      </c>
      <c r="G12">
        <v>57.368025998584898</v>
      </c>
      <c r="H12">
        <v>0.30865070584695697</v>
      </c>
      <c r="I12">
        <v>41</v>
      </c>
    </row>
    <row r="13" spans="1:9" x14ac:dyDescent="0.25">
      <c r="A13">
        <v>11</v>
      </c>
      <c r="B13">
        <v>86580480</v>
      </c>
      <c r="C13">
        <v>12</v>
      </c>
      <c r="D13">
        <v>768</v>
      </c>
      <c r="E13">
        <v>19</v>
      </c>
      <c r="F13">
        <v>54.769583415084803</v>
      </c>
      <c r="G13">
        <v>54.729908006265703</v>
      </c>
      <c r="H13">
        <v>0.255115010077133</v>
      </c>
      <c r="I13">
        <v>29</v>
      </c>
    </row>
    <row r="14" spans="1:9" x14ac:dyDescent="0.25">
      <c r="A14">
        <v>12</v>
      </c>
      <c r="B14">
        <v>86580480</v>
      </c>
      <c r="C14">
        <v>12</v>
      </c>
      <c r="D14">
        <v>768</v>
      </c>
      <c r="E14">
        <v>20</v>
      </c>
      <c r="F14">
        <v>52.724827495311601</v>
      </c>
      <c r="G14">
        <v>52.704954490764003</v>
      </c>
      <c r="H14">
        <v>0.187614001333713</v>
      </c>
      <c r="I14">
        <v>19</v>
      </c>
    </row>
    <row r="15" spans="1:9" x14ac:dyDescent="0.25">
      <c r="A15">
        <v>13</v>
      </c>
      <c r="B15">
        <v>86580480</v>
      </c>
      <c r="C15">
        <v>12</v>
      </c>
      <c r="D15">
        <v>768</v>
      </c>
      <c r="E15">
        <v>21</v>
      </c>
      <c r="F15">
        <v>51.002934755888397</v>
      </c>
      <c r="G15">
        <v>51.030352048110203</v>
      </c>
      <c r="H15">
        <v>0.119141094910443</v>
      </c>
      <c r="I15">
        <v>14</v>
      </c>
    </row>
    <row r="16" spans="1:9" x14ac:dyDescent="0.25">
      <c r="A16">
        <v>14</v>
      </c>
      <c r="B16">
        <v>86580480</v>
      </c>
      <c r="C16">
        <v>12</v>
      </c>
      <c r="D16">
        <v>768</v>
      </c>
      <c r="E16">
        <v>22</v>
      </c>
      <c r="F16">
        <v>49.381486869037097</v>
      </c>
      <c r="G16">
        <v>49.297300982289002</v>
      </c>
      <c r="H16">
        <v>0.21334548364393399</v>
      </c>
      <c r="I16">
        <v>10</v>
      </c>
    </row>
    <row r="17" spans="1:9" x14ac:dyDescent="0.25">
      <c r="A17">
        <v>15</v>
      </c>
      <c r="B17">
        <v>86580480</v>
      </c>
      <c r="C17">
        <v>12</v>
      </c>
      <c r="D17">
        <v>768</v>
      </c>
      <c r="E17">
        <v>23</v>
      </c>
      <c r="F17">
        <v>47.252539441208597</v>
      </c>
      <c r="G17">
        <v>47.220214968547197</v>
      </c>
      <c r="H17">
        <v>0.21021747670602001</v>
      </c>
      <c r="I17">
        <v>8</v>
      </c>
    </row>
    <row r="18" spans="1:9" x14ac:dyDescent="0.25">
      <c r="A18">
        <v>16</v>
      </c>
      <c r="B18">
        <v>86580480</v>
      </c>
      <c r="C18">
        <v>12</v>
      </c>
      <c r="D18">
        <v>768</v>
      </c>
      <c r="E18">
        <v>24</v>
      </c>
      <c r="F18">
        <v>46.056496711372901</v>
      </c>
      <c r="G18">
        <v>46.041853027418199</v>
      </c>
      <c r="H18">
        <v>0.23800504277460199</v>
      </c>
      <c r="I18">
        <v>6</v>
      </c>
    </row>
    <row r="19" spans="1:9" x14ac:dyDescent="0.25">
      <c r="A19">
        <v>17</v>
      </c>
      <c r="B19">
        <v>86580480</v>
      </c>
      <c r="C19">
        <v>12</v>
      </c>
      <c r="D19">
        <v>768</v>
      </c>
      <c r="E19">
        <v>25</v>
      </c>
      <c r="F19">
        <v>44.2095367747322</v>
      </c>
      <c r="G19">
        <v>44.1926270141266</v>
      </c>
      <c r="H19">
        <v>0.282602035440504</v>
      </c>
      <c r="I19">
        <v>5</v>
      </c>
    </row>
    <row r="20" spans="1:9" x14ac:dyDescent="0.25">
      <c r="A20">
        <v>18</v>
      </c>
      <c r="B20">
        <v>86580480</v>
      </c>
      <c r="C20">
        <v>12</v>
      </c>
      <c r="D20">
        <v>768</v>
      </c>
      <c r="E20">
        <v>26</v>
      </c>
      <c r="F20">
        <v>42.829274502458297</v>
      </c>
      <c r="G20">
        <v>42.784126009791997</v>
      </c>
      <c r="H20">
        <v>0.26485047419555402</v>
      </c>
      <c r="I20">
        <v>4</v>
      </c>
    </row>
    <row r="21" spans="1:9" x14ac:dyDescent="0.25">
      <c r="A21">
        <v>19</v>
      </c>
      <c r="B21">
        <v>86580480</v>
      </c>
      <c r="C21">
        <v>12</v>
      </c>
      <c r="D21">
        <v>768</v>
      </c>
      <c r="E21">
        <v>27</v>
      </c>
      <c r="F21">
        <v>41.525351347153197</v>
      </c>
      <c r="G21">
        <v>41.512255964334997</v>
      </c>
      <c r="H21">
        <v>0.274081015959382</v>
      </c>
      <c r="I21">
        <v>4</v>
      </c>
    </row>
    <row r="22" spans="1:9" x14ac:dyDescent="0.25">
      <c r="A22">
        <v>20</v>
      </c>
      <c r="B22">
        <v>86580480</v>
      </c>
      <c r="C22">
        <v>12</v>
      </c>
      <c r="D22">
        <v>768</v>
      </c>
      <c r="E22">
        <v>28</v>
      </c>
      <c r="F22">
        <v>40.578605823519801</v>
      </c>
      <c r="G22">
        <v>40.561373491072999</v>
      </c>
      <c r="H22">
        <v>0.25604123948141899</v>
      </c>
      <c r="I22">
        <v>3</v>
      </c>
    </row>
    <row r="23" spans="1:9" x14ac:dyDescent="0.25">
      <c r="A23">
        <v>21</v>
      </c>
      <c r="B23">
        <v>86580480</v>
      </c>
      <c r="C23">
        <v>12</v>
      </c>
      <c r="D23">
        <v>768</v>
      </c>
      <c r="E23">
        <v>29</v>
      </c>
      <c r="F23">
        <v>39.228098444165802</v>
      </c>
      <c r="G23">
        <v>39.170767995528799</v>
      </c>
      <c r="H23">
        <v>0.29290448583196799</v>
      </c>
      <c r="I23">
        <v>3</v>
      </c>
    </row>
    <row r="24" spans="1:9" x14ac:dyDescent="0.25">
      <c r="A24">
        <v>22</v>
      </c>
      <c r="B24">
        <v>86580480</v>
      </c>
      <c r="C24">
        <v>12</v>
      </c>
      <c r="D24">
        <v>768</v>
      </c>
      <c r="E24">
        <v>30</v>
      </c>
      <c r="F24">
        <v>38.027242734759</v>
      </c>
      <c r="G24">
        <v>37.993690988514501</v>
      </c>
      <c r="H24">
        <v>0.27648999821394599</v>
      </c>
      <c r="I24">
        <v>3</v>
      </c>
    </row>
    <row r="25" spans="1:9" x14ac:dyDescent="0.25">
      <c r="A25">
        <v>23</v>
      </c>
      <c r="B25">
        <v>86580480</v>
      </c>
      <c r="C25">
        <v>12</v>
      </c>
      <c r="D25">
        <v>768</v>
      </c>
      <c r="E25">
        <v>31</v>
      </c>
      <c r="F25">
        <v>37.431222349666399</v>
      </c>
      <c r="G25">
        <v>37.3889915063045</v>
      </c>
      <c r="H25">
        <v>0.27004473668057399</v>
      </c>
      <c r="I25">
        <v>3</v>
      </c>
    </row>
    <row r="26" spans="1:9" x14ac:dyDescent="0.25">
      <c r="A26">
        <v>24</v>
      </c>
      <c r="B26">
        <v>86580480</v>
      </c>
      <c r="C26">
        <v>12</v>
      </c>
      <c r="D26">
        <v>768</v>
      </c>
      <c r="E26">
        <v>32</v>
      </c>
      <c r="F26">
        <v>36.406342266392002</v>
      </c>
      <c r="G26">
        <v>36.366067506605702</v>
      </c>
      <c r="H26">
        <v>0.27049145137425501</v>
      </c>
      <c r="I26">
        <v>2</v>
      </c>
    </row>
    <row r="27" spans="1:9" x14ac:dyDescent="0.25">
      <c r="A27">
        <v>25</v>
      </c>
      <c r="B27">
        <v>86580480</v>
      </c>
      <c r="C27">
        <v>12</v>
      </c>
      <c r="D27">
        <v>768</v>
      </c>
      <c r="E27">
        <v>33</v>
      </c>
      <c r="F27">
        <v>34.841019430946801</v>
      </c>
      <c r="G27">
        <v>34.826510696439001</v>
      </c>
      <c r="H27">
        <v>0.11461520334705901</v>
      </c>
      <c r="I27">
        <v>2</v>
      </c>
    </row>
    <row r="28" spans="1:9" x14ac:dyDescent="0.25">
      <c r="A28">
        <v>26</v>
      </c>
      <c r="B28">
        <v>86580480</v>
      </c>
      <c r="C28">
        <v>12</v>
      </c>
      <c r="D28">
        <v>768</v>
      </c>
      <c r="E28">
        <v>34</v>
      </c>
      <c r="F28">
        <v>34.820553102105301</v>
      </c>
      <c r="G28">
        <v>34.7759329888504</v>
      </c>
      <c r="H28">
        <v>0.37712673656642398</v>
      </c>
      <c r="I28">
        <v>2</v>
      </c>
    </row>
    <row r="29" spans="1:9" x14ac:dyDescent="0.25">
      <c r="A29">
        <v>27</v>
      </c>
      <c r="B29">
        <v>86580480</v>
      </c>
      <c r="C29">
        <v>12</v>
      </c>
      <c r="D29">
        <v>768</v>
      </c>
      <c r="E29">
        <v>35</v>
      </c>
      <c r="F29">
        <v>33.334109221080602</v>
      </c>
      <c r="G29">
        <v>33.340196800418198</v>
      </c>
      <c r="H29">
        <v>0.23571414785692599</v>
      </c>
      <c r="I29">
        <v>2</v>
      </c>
    </row>
    <row r="30" spans="1:9" x14ac:dyDescent="0.25">
      <c r="A30">
        <v>28</v>
      </c>
      <c r="B30">
        <v>86580480</v>
      </c>
      <c r="C30">
        <v>12</v>
      </c>
      <c r="D30">
        <v>768</v>
      </c>
      <c r="E30">
        <v>36</v>
      </c>
      <c r="F30">
        <v>32.773834228876702</v>
      </c>
      <c r="G30">
        <v>32.7291349531151</v>
      </c>
      <c r="H30">
        <v>0.198006979189813</v>
      </c>
      <c r="I30">
        <v>2</v>
      </c>
    </row>
    <row r="31" spans="1:9" x14ac:dyDescent="0.25">
      <c r="A31">
        <v>29</v>
      </c>
      <c r="B31">
        <v>86580480</v>
      </c>
      <c r="C31">
        <v>12</v>
      </c>
      <c r="D31">
        <v>768</v>
      </c>
      <c r="E31">
        <v>37</v>
      </c>
      <c r="F31">
        <v>31.6302032767383</v>
      </c>
      <c r="G31">
        <v>31.628686952171801</v>
      </c>
      <c r="H31">
        <v>4.8114154196809901E-2</v>
      </c>
      <c r="I31">
        <v>2</v>
      </c>
    </row>
    <row r="32" spans="1:9" x14ac:dyDescent="0.25">
      <c r="A32">
        <v>30</v>
      </c>
      <c r="B32">
        <v>86580480</v>
      </c>
      <c r="C32">
        <v>12</v>
      </c>
      <c r="D32">
        <v>768</v>
      </c>
      <c r="E32">
        <v>38</v>
      </c>
      <c r="F32">
        <v>31.359530287090799</v>
      </c>
      <c r="G32">
        <v>31.338847009465098</v>
      </c>
      <c r="H32">
        <v>0.22496646852232499</v>
      </c>
      <c r="I32">
        <v>2</v>
      </c>
    </row>
    <row r="33" spans="1:9" x14ac:dyDescent="0.25">
      <c r="A33">
        <v>31</v>
      </c>
      <c r="B33">
        <v>86580480</v>
      </c>
      <c r="C33">
        <v>12</v>
      </c>
      <c r="D33">
        <v>768</v>
      </c>
      <c r="E33">
        <v>39</v>
      </c>
      <c r="F33">
        <v>31.306611144827901</v>
      </c>
      <c r="G33">
        <v>31.3893475104123</v>
      </c>
      <c r="H33">
        <v>1.02697749389335</v>
      </c>
      <c r="I33">
        <v>2</v>
      </c>
    </row>
    <row r="34" spans="1:9" x14ac:dyDescent="0.25">
      <c r="A34">
        <v>32</v>
      </c>
      <c r="B34">
        <v>86580480</v>
      </c>
      <c r="C34">
        <v>12</v>
      </c>
      <c r="D34">
        <v>768</v>
      </c>
      <c r="E34">
        <v>40</v>
      </c>
      <c r="F34">
        <v>30.2431665209368</v>
      </c>
      <c r="G34">
        <v>30.018613964784802</v>
      </c>
      <c r="H34">
        <v>0.82397501682862595</v>
      </c>
      <c r="I34">
        <v>2</v>
      </c>
    </row>
    <row r="35" spans="1:9" x14ac:dyDescent="0.25">
      <c r="A35">
        <v>33</v>
      </c>
      <c r="B35">
        <v>86580480</v>
      </c>
      <c r="C35">
        <v>12</v>
      </c>
      <c r="D35">
        <v>768</v>
      </c>
      <c r="E35">
        <v>41</v>
      </c>
      <c r="F35">
        <v>29.946988653096199</v>
      </c>
      <c r="G35">
        <v>29.919116990640699</v>
      </c>
      <c r="H35">
        <v>0.27340400265529702</v>
      </c>
      <c r="I35">
        <v>2</v>
      </c>
    </row>
    <row r="36" spans="1:9" x14ac:dyDescent="0.25">
      <c r="A36">
        <v>34</v>
      </c>
      <c r="B36">
        <v>86580480</v>
      </c>
      <c r="C36">
        <v>12</v>
      </c>
      <c r="D36">
        <v>768</v>
      </c>
      <c r="E36">
        <v>42</v>
      </c>
      <c r="F36">
        <v>29.405013707785301</v>
      </c>
      <c r="G36">
        <v>29.379828018136301</v>
      </c>
      <c r="H36">
        <v>0.25282404385507101</v>
      </c>
      <c r="I36">
        <v>2</v>
      </c>
    </row>
    <row r="37" spans="1:9" x14ac:dyDescent="0.25">
      <c r="A37">
        <v>35</v>
      </c>
      <c r="B37">
        <v>86580480</v>
      </c>
      <c r="C37">
        <v>12</v>
      </c>
      <c r="D37">
        <v>768</v>
      </c>
      <c r="E37">
        <v>43</v>
      </c>
      <c r="F37">
        <v>28.590660720822399</v>
      </c>
      <c r="G37">
        <v>28.577326002414299</v>
      </c>
      <c r="H37">
        <v>6.2479097687175002E-2</v>
      </c>
      <c r="I37">
        <v>2</v>
      </c>
    </row>
    <row r="38" spans="1:9" x14ac:dyDescent="0.25">
      <c r="A38">
        <v>36</v>
      </c>
      <c r="B38">
        <v>86580480</v>
      </c>
      <c r="C38">
        <v>12</v>
      </c>
      <c r="D38">
        <v>768</v>
      </c>
      <c r="E38">
        <v>44</v>
      </c>
      <c r="F38">
        <v>28.259006862384101</v>
      </c>
      <c r="G38">
        <v>28.2485329022165</v>
      </c>
      <c r="H38">
        <v>7.6124496990813403E-2</v>
      </c>
      <c r="I38">
        <v>2</v>
      </c>
    </row>
    <row r="39" spans="1:9" x14ac:dyDescent="0.25">
      <c r="A39">
        <v>37</v>
      </c>
      <c r="B39">
        <v>86580480</v>
      </c>
      <c r="C39">
        <v>12</v>
      </c>
      <c r="D39">
        <v>768</v>
      </c>
      <c r="E39">
        <v>45</v>
      </c>
      <c r="F39">
        <v>27.443902659579098</v>
      </c>
      <c r="G39">
        <v>27.4425019975751</v>
      </c>
      <c r="H39">
        <v>4.71550491056398E-2</v>
      </c>
      <c r="I39">
        <v>2</v>
      </c>
    </row>
    <row r="40" spans="1:9" x14ac:dyDescent="0.25">
      <c r="A40">
        <v>38</v>
      </c>
      <c r="B40">
        <v>86580480</v>
      </c>
      <c r="C40">
        <v>12</v>
      </c>
      <c r="D40">
        <v>768</v>
      </c>
      <c r="E40">
        <v>46</v>
      </c>
      <c r="F40">
        <v>27.133725997021699</v>
      </c>
      <c r="G40">
        <v>27.1398442506324</v>
      </c>
      <c r="H40">
        <v>5.90083494898807E-2</v>
      </c>
      <c r="I40">
        <v>2</v>
      </c>
    </row>
    <row r="41" spans="1:9" x14ac:dyDescent="0.25">
      <c r="A41">
        <v>39</v>
      </c>
      <c r="B41">
        <v>86580480</v>
      </c>
      <c r="C41">
        <v>12</v>
      </c>
      <c r="D41">
        <v>768</v>
      </c>
      <c r="E41">
        <v>47</v>
      </c>
      <c r="F41">
        <v>26.947470276305999</v>
      </c>
      <c r="G41">
        <v>26.947974151698801</v>
      </c>
      <c r="H41">
        <v>5.7888324954548299E-2</v>
      </c>
      <c r="I41">
        <v>2</v>
      </c>
    </row>
    <row r="42" spans="1:9" x14ac:dyDescent="0.25">
      <c r="A42">
        <v>40</v>
      </c>
      <c r="B42">
        <v>86580480</v>
      </c>
      <c r="C42">
        <v>12</v>
      </c>
      <c r="D42">
        <v>768</v>
      </c>
      <c r="E42">
        <v>48</v>
      </c>
      <c r="F42">
        <v>26.430245374156598</v>
      </c>
      <c r="G42">
        <v>26.429012598237001</v>
      </c>
      <c r="H42">
        <v>5.32275997102288E-2</v>
      </c>
      <c r="I4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BBD1-08DD-4733-BC5E-D602F9F58631}">
  <dimension ref="A1:I42"/>
  <sheetViews>
    <sheetView workbookViewId="0">
      <selection activeCell="G2" sqref="G2:G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9</v>
      </c>
      <c r="I1" t="s">
        <v>8</v>
      </c>
    </row>
    <row r="2" spans="1:9" x14ac:dyDescent="0.25">
      <c r="A2">
        <v>0</v>
      </c>
      <c r="B2">
        <v>304368640</v>
      </c>
      <c r="C2">
        <v>24</v>
      </c>
      <c r="D2">
        <v>1024</v>
      </c>
      <c r="E2">
        <v>8</v>
      </c>
      <c r="F2">
        <v>192.69358470947199</v>
      </c>
      <c r="G2">
        <v>192.681064014323</v>
      </c>
      <c r="H2">
        <v>0.43444572656880998</v>
      </c>
      <c r="I2">
        <v>65</v>
      </c>
    </row>
    <row r="3" spans="1:9" x14ac:dyDescent="0.25">
      <c r="A3">
        <v>1</v>
      </c>
      <c r="B3">
        <v>304368640</v>
      </c>
      <c r="C3">
        <v>24</v>
      </c>
      <c r="D3">
        <v>1024</v>
      </c>
      <c r="E3">
        <v>9</v>
      </c>
      <c r="F3">
        <v>177.820318972226</v>
      </c>
      <c r="G3">
        <v>177.89968394208699</v>
      </c>
      <c r="H3">
        <v>0.46726898290216901</v>
      </c>
      <c r="I3">
        <v>41</v>
      </c>
    </row>
    <row r="4" spans="1:9" x14ac:dyDescent="0.25">
      <c r="A4">
        <v>2</v>
      </c>
      <c r="B4">
        <v>304368640</v>
      </c>
      <c r="C4">
        <v>24</v>
      </c>
      <c r="D4">
        <v>1024</v>
      </c>
      <c r="E4">
        <v>10</v>
      </c>
      <c r="F4">
        <v>165.09301695801599</v>
      </c>
      <c r="G4">
        <v>164.983043971005</v>
      </c>
      <c r="H4">
        <v>0.53392001427710001</v>
      </c>
      <c r="I4">
        <v>17</v>
      </c>
    </row>
    <row r="5" spans="1:9" x14ac:dyDescent="0.25">
      <c r="A5">
        <v>3</v>
      </c>
      <c r="B5">
        <v>304368640</v>
      </c>
      <c r="C5">
        <v>24</v>
      </c>
      <c r="D5">
        <v>1024</v>
      </c>
      <c r="E5">
        <v>11</v>
      </c>
      <c r="F5">
        <v>151.86193016827701</v>
      </c>
      <c r="G5">
        <v>151.857531978748</v>
      </c>
      <c r="H5">
        <v>0.72560203261673395</v>
      </c>
      <c r="I5">
        <v>5</v>
      </c>
    </row>
    <row r="6" spans="1:9" x14ac:dyDescent="0.25">
      <c r="A6">
        <v>4</v>
      </c>
      <c r="B6">
        <v>304368640</v>
      </c>
      <c r="C6">
        <v>24</v>
      </c>
      <c r="D6">
        <v>1024</v>
      </c>
      <c r="E6">
        <v>12</v>
      </c>
      <c r="F6">
        <v>141.41625698182</v>
      </c>
      <c r="G6">
        <v>141.447665984742</v>
      </c>
      <c r="H6">
        <v>0.521056004799902</v>
      </c>
      <c r="I6">
        <v>2</v>
      </c>
    </row>
    <row r="7" spans="1:9" x14ac:dyDescent="0.25">
      <c r="A7">
        <v>5</v>
      </c>
      <c r="B7">
        <v>304368640</v>
      </c>
      <c r="C7">
        <v>24</v>
      </c>
      <c r="D7">
        <v>1024</v>
      </c>
      <c r="E7">
        <v>13</v>
      </c>
      <c r="F7">
        <v>130.63757551924101</v>
      </c>
      <c r="G7">
        <v>130.60331650194701</v>
      </c>
      <c r="H7">
        <v>0.46016801206860602</v>
      </c>
      <c r="I7">
        <v>2</v>
      </c>
    </row>
    <row r="8" spans="1:9" x14ac:dyDescent="0.25">
      <c r="A8">
        <v>6</v>
      </c>
      <c r="B8">
        <v>304368640</v>
      </c>
      <c r="C8">
        <v>24</v>
      </c>
      <c r="D8">
        <v>1024</v>
      </c>
      <c r="E8">
        <v>14</v>
      </c>
      <c r="F8">
        <v>122.757973686516</v>
      </c>
      <c r="G8">
        <v>122.748143010539</v>
      </c>
      <c r="H8">
        <v>0.48948924813885197</v>
      </c>
      <c r="I8">
        <v>2</v>
      </c>
    </row>
    <row r="9" spans="1:9" x14ac:dyDescent="0.25">
      <c r="A9">
        <v>7</v>
      </c>
      <c r="B9">
        <v>304368640</v>
      </c>
      <c r="C9">
        <v>24</v>
      </c>
      <c r="D9">
        <v>1024</v>
      </c>
      <c r="E9">
        <v>15</v>
      </c>
      <c r="F9">
        <v>116.596837261475</v>
      </c>
      <c r="G9">
        <v>115.64459197688799</v>
      </c>
      <c r="H9">
        <v>1.48664996959269</v>
      </c>
      <c r="I9">
        <v>2</v>
      </c>
    </row>
    <row r="10" spans="1:9" x14ac:dyDescent="0.25">
      <c r="A10">
        <v>8</v>
      </c>
      <c r="B10">
        <v>304368640</v>
      </c>
      <c r="C10">
        <v>24</v>
      </c>
      <c r="D10">
        <v>1024</v>
      </c>
      <c r="E10">
        <v>16</v>
      </c>
      <c r="F10">
        <v>109.73701914868001</v>
      </c>
      <c r="G10">
        <v>109.697363979648</v>
      </c>
      <c r="H10">
        <v>0.94928592443466098</v>
      </c>
      <c r="I10">
        <v>2</v>
      </c>
    </row>
    <row r="11" spans="1:9" x14ac:dyDescent="0.25">
      <c r="A11">
        <v>9</v>
      </c>
      <c r="B11">
        <v>304368640</v>
      </c>
      <c r="C11">
        <v>24</v>
      </c>
      <c r="D11">
        <v>1024</v>
      </c>
      <c r="E11">
        <v>17</v>
      </c>
      <c r="F11">
        <v>102.876497680345</v>
      </c>
      <c r="G11">
        <v>102.49556499184099</v>
      </c>
      <c r="H11">
        <v>0.75327373633626804</v>
      </c>
      <c r="I11">
        <v>2</v>
      </c>
    </row>
    <row r="12" spans="1:9" x14ac:dyDescent="0.25">
      <c r="A12">
        <v>10</v>
      </c>
      <c r="B12">
        <v>304368640</v>
      </c>
      <c r="C12">
        <v>24</v>
      </c>
      <c r="D12">
        <v>1024</v>
      </c>
      <c r="E12">
        <v>18</v>
      </c>
      <c r="F12">
        <v>98.953968877645394</v>
      </c>
      <c r="G12">
        <v>98.387787991669001</v>
      </c>
      <c r="H12">
        <v>2.5270779733545998</v>
      </c>
      <c r="I12">
        <v>2</v>
      </c>
    </row>
    <row r="13" spans="1:9" x14ac:dyDescent="0.25">
      <c r="A13">
        <v>11</v>
      </c>
      <c r="B13">
        <v>304368640</v>
      </c>
      <c r="C13">
        <v>24</v>
      </c>
      <c r="D13">
        <v>1024</v>
      </c>
      <c r="E13">
        <v>19</v>
      </c>
      <c r="F13">
        <v>93.019692023852002</v>
      </c>
      <c r="G13">
        <v>92.962309019640003</v>
      </c>
      <c r="H13">
        <v>0.44186547165736501</v>
      </c>
      <c r="I13">
        <v>2</v>
      </c>
    </row>
    <row r="14" spans="1:9" x14ac:dyDescent="0.25">
      <c r="A14">
        <v>12</v>
      </c>
      <c r="B14">
        <v>304368640</v>
      </c>
      <c r="C14">
        <v>24</v>
      </c>
      <c r="D14">
        <v>1024</v>
      </c>
      <c r="E14">
        <v>20</v>
      </c>
      <c r="F14">
        <v>90.038927213100493</v>
      </c>
      <c r="G14">
        <v>89.578765037003905</v>
      </c>
      <c r="H14">
        <v>0.88133796816691701</v>
      </c>
      <c r="I14">
        <v>2</v>
      </c>
    </row>
    <row r="15" spans="1:9" x14ac:dyDescent="0.25">
      <c r="A15">
        <v>13</v>
      </c>
      <c r="B15">
        <v>304368640</v>
      </c>
      <c r="C15">
        <v>24</v>
      </c>
      <c r="D15">
        <v>1024</v>
      </c>
      <c r="E15">
        <v>21</v>
      </c>
      <c r="F15">
        <v>86.261890387357795</v>
      </c>
      <c r="G15">
        <v>85.8597040059976</v>
      </c>
      <c r="H15">
        <v>1.94493297021836</v>
      </c>
      <c r="I15">
        <v>2</v>
      </c>
    </row>
    <row r="16" spans="1:9" x14ac:dyDescent="0.25">
      <c r="A16">
        <v>14</v>
      </c>
      <c r="B16">
        <v>304368640</v>
      </c>
      <c r="C16">
        <v>24</v>
      </c>
      <c r="D16">
        <v>1024</v>
      </c>
      <c r="E16">
        <v>22</v>
      </c>
      <c r="F16">
        <v>81.634120438342904</v>
      </c>
      <c r="G16">
        <v>81.583029474131706</v>
      </c>
      <c r="H16">
        <v>0.38287352072074998</v>
      </c>
      <c r="I16">
        <v>2</v>
      </c>
    </row>
    <row r="17" spans="1:9" x14ac:dyDescent="0.25">
      <c r="A17">
        <v>15</v>
      </c>
      <c r="B17">
        <v>304368640</v>
      </c>
      <c r="C17">
        <v>24</v>
      </c>
      <c r="D17">
        <v>1024</v>
      </c>
      <c r="E17">
        <v>23</v>
      </c>
      <c r="F17">
        <v>79.760209989784698</v>
      </c>
      <c r="G17">
        <v>79.194214020390007</v>
      </c>
      <c r="H17">
        <v>2.1265529794618399</v>
      </c>
      <c r="I17">
        <v>2</v>
      </c>
    </row>
    <row r="18" spans="1:9" x14ac:dyDescent="0.25">
      <c r="A18">
        <v>16</v>
      </c>
      <c r="B18">
        <v>304368640</v>
      </c>
      <c r="C18">
        <v>24</v>
      </c>
      <c r="D18">
        <v>1024</v>
      </c>
      <c r="E18">
        <v>24</v>
      </c>
      <c r="F18">
        <v>76.380240207601503</v>
      </c>
      <c r="G18">
        <v>76.386588596506002</v>
      </c>
      <c r="H18">
        <v>0.117281646816985</v>
      </c>
      <c r="I18">
        <v>2</v>
      </c>
    </row>
    <row r="19" spans="1:9" x14ac:dyDescent="0.25">
      <c r="A19">
        <v>17</v>
      </c>
      <c r="B19">
        <v>304368640</v>
      </c>
      <c r="C19">
        <v>24</v>
      </c>
      <c r="D19">
        <v>1024</v>
      </c>
      <c r="E19">
        <v>25</v>
      </c>
      <c r="F19">
        <v>73.656766399326699</v>
      </c>
      <c r="G19">
        <v>73.590298998169601</v>
      </c>
      <c r="H19">
        <v>0.48292998690158101</v>
      </c>
      <c r="I19">
        <v>2</v>
      </c>
    </row>
    <row r="20" spans="1:9" x14ac:dyDescent="0.25">
      <c r="A20">
        <v>18</v>
      </c>
      <c r="B20">
        <v>304368640</v>
      </c>
      <c r="C20">
        <v>24</v>
      </c>
      <c r="D20">
        <v>1024</v>
      </c>
      <c r="E20">
        <v>26</v>
      </c>
      <c r="F20">
        <v>70.907403097335504</v>
      </c>
      <c r="G20">
        <v>70.899334037676397</v>
      </c>
      <c r="H20">
        <v>0.47205301234498598</v>
      </c>
      <c r="I20">
        <v>2</v>
      </c>
    </row>
    <row r="21" spans="1:9" x14ac:dyDescent="0.25">
      <c r="A21">
        <v>19</v>
      </c>
      <c r="B21">
        <v>304368640</v>
      </c>
      <c r="C21">
        <v>24</v>
      </c>
      <c r="D21">
        <v>1024</v>
      </c>
      <c r="E21">
        <v>27</v>
      </c>
      <c r="F21">
        <v>69.001224781145694</v>
      </c>
      <c r="G21">
        <v>68.924049963243306</v>
      </c>
      <c r="H21">
        <v>0.46845045289956</v>
      </c>
      <c r="I21">
        <v>2</v>
      </c>
    </row>
    <row r="22" spans="1:9" x14ac:dyDescent="0.25">
      <c r="A22">
        <v>20</v>
      </c>
      <c r="B22">
        <v>304368640</v>
      </c>
      <c r="C22">
        <v>24</v>
      </c>
      <c r="D22">
        <v>1024</v>
      </c>
      <c r="E22">
        <v>28</v>
      </c>
      <c r="F22">
        <v>67.215856118612706</v>
      </c>
      <c r="G22">
        <v>67.168745998060302</v>
      </c>
      <c r="H22">
        <v>0.37998855987098001</v>
      </c>
      <c r="I22">
        <v>2</v>
      </c>
    </row>
    <row r="23" spans="1:9" x14ac:dyDescent="0.25">
      <c r="A23">
        <v>21</v>
      </c>
      <c r="B23">
        <v>304368640</v>
      </c>
      <c r="C23">
        <v>24</v>
      </c>
      <c r="D23">
        <v>1024</v>
      </c>
      <c r="E23">
        <v>29</v>
      </c>
      <c r="F23">
        <v>64.748544849628004</v>
      </c>
      <c r="G23">
        <v>64.653101027943194</v>
      </c>
      <c r="H23">
        <v>0.53863953507970996</v>
      </c>
      <c r="I23">
        <v>2</v>
      </c>
    </row>
    <row r="24" spans="1:9" x14ac:dyDescent="0.25">
      <c r="A24">
        <v>22</v>
      </c>
      <c r="B24">
        <v>304368640</v>
      </c>
      <c r="C24">
        <v>24</v>
      </c>
      <c r="D24">
        <v>1024</v>
      </c>
      <c r="E24">
        <v>30</v>
      </c>
      <c r="F24">
        <v>63.3456468170574</v>
      </c>
      <c r="G24">
        <v>63.304011011496101</v>
      </c>
      <c r="H24">
        <v>0.36021450068801603</v>
      </c>
      <c r="I24">
        <v>2</v>
      </c>
    </row>
    <row r="25" spans="1:9" x14ac:dyDescent="0.25">
      <c r="A25">
        <v>23</v>
      </c>
      <c r="B25">
        <v>304368640</v>
      </c>
      <c r="C25">
        <v>24</v>
      </c>
      <c r="D25">
        <v>1024</v>
      </c>
      <c r="E25">
        <v>31</v>
      </c>
      <c r="F25">
        <v>61.706840123784197</v>
      </c>
      <c r="G25">
        <v>61.672332492889801</v>
      </c>
      <c r="H25">
        <v>0.486370481667108</v>
      </c>
      <c r="I25">
        <v>2</v>
      </c>
    </row>
    <row r="26" spans="1:9" x14ac:dyDescent="0.25">
      <c r="A26">
        <v>24</v>
      </c>
      <c r="B26">
        <v>304368640</v>
      </c>
      <c r="C26">
        <v>24</v>
      </c>
      <c r="D26">
        <v>1024</v>
      </c>
      <c r="E26">
        <v>32</v>
      </c>
      <c r="F26">
        <v>60.124629479051002</v>
      </c>
      <c r="G26">
        <v>60.097063018474699</v>
      </c>
      <c r="H26">
        <v>0.31991400464903502</v>
      </c>
      <c r="I26">
        <v>2</v>
      </c>
    </row>
    <row r="27" spans="1:9" x14ac:dyDescent="0.25">
      <c r="A27">
        <v>25</v>
      </c>
      <c r="B27">
        <v>304368640</v>
      </c>
      <c r="C27">
        <v>24</v>
      </c>
      <c r="D27">
        <v>1024</v>
      </c>
      <c r="E27">
        <v>33</v>
      </c>
      <c r="F27">
        <v>57.990710964492898</v>
      </c>
      <c r="G27">
        <v>58.003780999570097</v>
      </c>
      <c r="H27">
        <v>6.4573103736614804E-2</v>
      </c>
      <c r="I27">
        <v>2</v>
      </c>
    </row>
    <row r="28" spans="1:9" x14ac:dyDescent="0.25">
      <c r="A28">
        <v>26</v>
      </c>
      <c r="B28">
        <v>304368640</v>
      </c>
      <c r="C28">
        <v>24</v>
      </c>
      <c r="D28">
        <v>1024</v>
      </c>
      <c r="E28">
        <v>34</v>
      </c>
      <c r="F28">
        <v>57.1126026045266</v>
      </c>
      <c r="G28">
        <v>57.067399960942502</v>
      </c>
      <c r="H28">
        <v>0.40949805406853501</v>
      </c>
      <c r="I28">
        <v>2</v>
      </c>
    </row>
    <row r="29" spans="1:9" x14ac:dyDescent="0.25">
      <c r="A29">
        <v>27</v>
      </c>
      <c r="B29">
        <v>304368640</v>
      </c>
      <c r="C29">
        <v>24</v>
      </c>
      <c r="D29">
        <v>1024</v>
      </c>
      <c r="E29">
        <v>35</v>
      </c>
      <c r="F29">
        <v>55.889764527010897</v>
      </c>
      <c r="G29">
        <v>55.793815990909899</v>
      </c>
      <c r="H29">
        <v>0.43826428009197099</v>
      </c>
      <c r="I29">
        <v>2</v>
      </c>
    </row>
    <row r="30" spans="1:9" x14ac:dyDescent="0.25">
      <c r="A30">
        <v>28</v>
      </c>
      <c r="B30">
        <v>304368640</v>
      </c>
      <c r="C30">
        <v>24</v>
      </c>
      <c r="D30">
        <v>1024</v>
      </c>
      <c r="E30">
        <v>36</v>
      </c>
      <c r="F30">
        <v>55.021379388189402</v>
      </c>
      <c r="G30">
        <v>54.961224523140103</v>
      </c>
      <c r="H30">
        <v>0.44001295464113299</v>
      </c>
      <c r="I30">
        <v>2</v>
      </c>
    </row>
    <row r="31" spans="1:9" x14ac:dyDescent="0.25">
      <c r="A31">
        <v>29</v>
      </c>
      <c r="B31">
        <v>304368640</v>
      </c>
      <c r="C31">
        <v>24</v>
      </c>
      <c r="D31">
        <v>1024</v>
      </c>
      <c r="E31">
        <v>37</v>
      </c>
      <c r="F31">
        <v>53.548018507426598</v>
      </c>
      <c r="G31">
        <v>53.470699029276098</v>
      </c>
      <c r="H31">
        <v>0.35085045965388401</v>
      </c>
      <c r="I31">
        <v>2</v>
      </c>
    </row>
    <row r="32" spans="1:9" x14ac:dyDescent="0.25">
      <c r="A32">
        <v>30</v>
      </c>
      <c r="B32">
        <v>304368640</v>
      </c>
      <c r="C32">
        <v>24</v>
      </c>
      <c r="D32">
        <v>1024</v>
      </c>
      <c r="E32">
        <v>38</v>
      </c>
      <c r="F32">
        <v>52.739995237425298</v>
      </c>
      <c r="G32">
        <v>52.351229701889601</v>
      </c>
      <c r="H32">
        <v>0.18761289538815601</v>
      </c>
      <c r="I32">
        <v>2</v>
      </c>
    </row>
    <row r="33" spans="1:9" x14ac:dyDescent="0.25">
      <c r="A33">
        <v>31</v>
      </c>
      <c r="B33">
        <v>304368640</v>
      </c>
      <c r="C33">
        <v>24</v>
      </c>
      <c r="D33">
        <v>1024</v>
      </c>
      <c r="E33">
        <v>39</v>
      </c>
      <c r="F33">
        <v>52.389379155904201</v>
      </c>
      <c r="G33">
        <v>52.339585963636601</v>
      </c>
      <c r="H33">
        <v>1.26168201677501</v>
      </c>
      <c r="I33">
        <v>2</v>
      </c>
    </row>
    <row r="34" spans="1:9" x14ac:dyDescent="0.25">
      <c r="A34">
        <v>32</v>
      </c>
      <c r="B34">
        <v>304368640</v>
      </c>
      <c r="C34">
        <v>24</v>
      </c>
      <c r="D34">
        <v>1024</v>
      </c>
      <c r="E34">
        <v>40</v>
      </c>
      <c r="F34">
        <v>51.3035774854823</v>
      </c>
      <c r="G34">
        <v>50.933373975567498</v>
      </c>
      <c r="H34">
        <v>1.3162657269276601</v>
      </c>
      <c r="I34">
        <v>2</v>
      </c>
    </row>
    <row r="35" spans="1:9" x14ac:dyDescent="0.25">
      <c r="A35">
        <v>33</v>
      </c>
      <c r="B35">
        <v>304368640</v>
      </c>
      <c r="C35">
        <v>24</v>
      </c>
      <c r="D35">
        <v>1024</v>
      </c>
      <c r="E35">
        <v>41</v>
      </c>
      <c r="F35">
        <v>49.463643235395899</v>
      </c>
      <c r="G35">
        <v>49.339882505591902</v>
      </c>
      <c r="H35">
        <v>0.54606702178716604</v>
      </c>
      <c r="I35">
        <v>2</v>
      </c>
    </row>
    <row r="36" spans="1:9" x14ac:dyDescent="0.25">
      <c r="A36">
        <v>34</v>
      </c>
      <c r="B36">
        <v>304368640</v>
      </c>
      <c r="C36">
        <v>24</v>
      </c>
      <c r="D36">
        <v>1024</v>
      </c>
      <c r="E36">
        <v>42</v>
      </c>
      <c r="F36">
        <v>48.7277334400763</v>
      </c>
      <c r="G36">
        <v>48.641136032529097</v>
      </c>
      <c r="H36">
        <v>0.43055502464994699</v>
      </c>
      <c r="I36">
        <v>2</v>
      </c>
    </row>
    <row r="37" spans="1:9" x14ac:dyDescent="0.25">
      <c r="A37">
        <v>35</v>
      </c>
      <c r="B37">
        <v>304368640</v>
      </c>
      <c r="C37">
        <v>24</v>
      </c>
      <c r="D37">
        <v>1024</v>
      </c>
      <c r="E37">
        <v>43</v>
      </c>
      <c r="F37">
        <v>47.606418596734898</v>
      </c>
      <c r="G37">
        <v>47.525951988063703</v>
      </c>
      <c r="H37">
        <v>0.44564803829416599</v>
      </c>
      <c r="I37">
        <v>2</v>
      </c>
    </row>
    <row r="38" spans="1:9" x14ac:dyDescent="0.25">
      <c r="A38">
        <v>36</v>
      </c>
      <c r="B38">
        <v>304368640</v>
      </c>
      <c r="C38">
        <v>24</v>
      </c>
      <c r="D38">
        <v>1024</v>
      </c>
      <c r="E38">
        <v>44</v>
      </c>
      <c r="F38">
        <v>47.013584850832501</v>
      </c>
      <c r="G38">
        <v>46.928966999985199</v>
      </c>
      <c r="H38">
        <v>0.43064949568361</v>
      </c>
      <c r="I38">
        <v>2</v>
      </c>
    </row>
    <row r="39" spans="1:9" x14ac:dyDescent="0.25">
      <c r="A39">
        <v>37</v>
      </c>
      <c r="B39">
        <v>304368640</v>
      </c>
      <c r="C39">
        <v>24</v>
      </c>
      <c r="D39">
        <v>1024</v>
      </c>
      <c r="E39">
        <v>45</v>
      </c>
      <c r="F39">
        <v>46.297564062914297</v>
      </c>
      <c r="G39">
        <v>46.237470000050898</v>
      </c>
      <c r="H39">
        <v>0.352107046637684</v>
      </c>
      <c r="I39">
        <v>2</v>
      </c>
    </row>
    <row r="40" spans="1:9" x14ac:dyDescent="0.25">
      <c r="A40">
        <v>38</v>
      </c>
      <c r="B40">
        <v>304368640</v>
      </c>
      <c r="C40">
        <v>24</v>
      </c>
      <c r="D40">
        <v>1024</v>
      </c>
      <c r="E40">
        <v>46</v>
      </c>
      <c r="F40">
        <v>45.217138527530302</v>
      </c>
      <c r="G40">
        <v>45.218788500642397</v>
      </c>
      <c r="H40">
        <v>7.0114545815166907E-2</v>
      </c>
      <c r="I40">
        <v>2</v>
      </c>
    </row>
    <row r="41" spans="1:9" x14ac:dyDescent="0.25">
      <c r="A41">
        <v>39</v>
      </c>
      <c r="B41">
        <v>304368640</v>
      </c>
      <c r="C41">
        <v>24</v>
      </c>
      <c r="D41">
        <v>1024</v>
      </c>
      <c r="E41">
        <v>47</v>
      </c>
      <c r="F41">
        <v>44.983354951071803</v>
      </c>
      <c r="G41">
        <v>44.874690502183498</v>
      </c>
      <c r="H41">
        <v>0.45339524513110502</v>
      </c>
      <c r="I41">
        <v>2</v>
      </c>
    </row>
    <row r="42" spans="1:9" x14ac:dyDescent="0.25">
      <c r="A42">
        <v>40</v>
      </c>
      <c r="B42">
        <v>304368640</v>
      </c>
      <c r="C42">
        <v>24</v>
      </c>
      <c r="D42">
        <v>1024</v>
      </c>
      <c r="E42">
        <v>48</v>
      </c>
      <c r="F42">
        <v>44.346821005584701</v>
      </c>
      <c r="G42">
        <v>44.269006000831702</v>
      </c>
      <c r="H42">
        <v>0.42192195542156602</v>
      </c>
      <c r="I4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09DC-8AFC-442F-98F2-24518D427C95}">
  <dimension ref="A1:D24"/>
  <sheetViews>
    <sheetView workbookViewId="0">
      <selection activeCell="E26" sqref="E26"/>
    </sheetView>
  </sheetViews>
  <sheetFormatPr defaultRowHeight="15" x14ac:dyDescent="0.25"/>
  <sheetData>
    <row r="1" spans="1:4" x14ac:dyDescent="0.25">
      <c r="B1" t="s">
        <v>12</v>
      </c>
      <c r="C1" t="s">
        <v>13</v>
      </c>
      <c r="D1" t="s">
        <v>14</v>
      </c>
    </row>
    <row r="2" spans="1:4" x14ac:dyDescent="0.25">
      <c r="A2">
        <v>0</v>
      </c>
      <c r="B2">
        <v>2</v>
      </c>
      <c r="C2">
        <v>84.071999788284302</v>
      </c>
      <c r="D2">
        <v>96.806001663207994</v>
      </c>
    </row>
    <row r="3" spans="1:4" x14ac:dyDescent="0.25">
      <c r="A3">
        <v>1</v>
      </c>
      <c r="B3">
        <v>3</v>
      </c>
      <c r="C3">
        <v>84.027999639511094</v>
      </c>
      <c r="D3">
        <v>96.771997213363605</v>
      </c>
    </row>
    <row r="4" spans="1:4" x14ac:dyDescent="0.25">
      <c r="A4">
        <v>2</v>
      </c>
      <c r="B4">
        <v>4</v>
      </c>
      <c r="C4">
        <v>83.980000019073401</v>
      </c>
      <c r="D4">
        <v>96.7620015144348</v>
      </c>
    </row>
    <row r="5" spans="1:4" x14ac:dyDescent="0.25">
      <c r="A5">
        <v>3</v>
      </c>
      <c r="B5">
        <v>5</v>
      </c>
      <c r="C5">
        <v>83.921998739242497</v>
      </c>
      <c r="D5">
        <v>96.796000003814697</v>
      </c>
    </row>
    <row r="6" spans="1:4" x14ac:dyDescent="0.25">
      <c r="A6">
        <v>4</v>
      </c>
      <c r="B6">
        <v>6</v>
      </c>
      <c r="C6">
        <v>83.762001991271902</v>
      </c>
      <c r="D6">
        <v>96.688002347946096</v>
      </c>
    </row>
    <row r="7" spans="1:4" x14ac:dyDescent="0.25">
      <c r="A7">
        <v>5</v>
      </c>
      <c r="B7">
        <v>7</v>
      </c>
      <c r="C7">
        <v>83.612000942230196</v>
      </c>
      <c r="D7">
        <v>96.679997444152804</v>
      </c>
    </row>
    <row r="8" spans="1:4" x14ac:dyDescent="0.25">
      <c r="A8">
        <v>6</v>
      </c>
      <c r="B8">
        <v>8</v>
      </c>
      <c r="C8">
        <v>83.538001775741506</v>
      </c>
      <c r="D8">
        <v>96.644002199172903</v>
      </c>
    </row>
    <row r="9" spans="1:4" x14ac:dyDescent="0.25">
      <c r="A9">
        <v>7</v>
      </c>
      <c r="B9">
        <v>9</v>
      </c>
      <c r="C9">
        <v>83.512002229690495</v>
      </c>
      <c r="D9">
        <v>96.582001447677598</v>
      </c>
    </row>
    <row r="10" spans="1:4" x14ac:dyDescent="0.25">
      <c r="A10">
        <v>8</v>
      </c>
      <c r="B10">
        <v>10</v>
      </c>
      <c r="C10">
        <v>83.275997638702293</v>
      </c>
      <c r="D10">
        <v>96.543997526168795</v>
      </c>
    </row>
    <row r="11" spans="1:4" x14ac:dyDescent="0.25">
      <c r="A11">
        <v>9</v>
      </c>
      <c r="B11">
        <v>11</v>
      </c>
      <c r="C11">
        <v>83.153998851776095</v>
      </c>
      <c r="D11">
        <v>96.4640021324157</v>
      </c>
    </row>
    <row r="12" spans="1:4" x14ac:dyDescent="0.25">
      <c r="A12">
        <v>10</v>
      </c>
      <c r="B12">
        <v>12</v>
      </c>
      <c r="C12">
        <v>83.061999082565293</v>
      </c>
      <c r="D12">
        <v>96.432000398635793</v>
      </c>
    </row>
    <row r="13" spans="1:4" x14ac:dyDescent="0.25">
      <c r="A13">
        <v>11</v>
      </c>
      <c r="B13">
        <v>13</v>
      </c>
      <c r="C13">
        <v>82.7040016651153</v>
      </c>
      <c r="D13">
        <v>96.350002288818303</v>
      </c>
    </row>
    <row r="14" spans="1:4" x14ac:dyDescent="0.25">
      <c r="A14">
        <v>12</v>
      </c>
      <c r="B14">
        <v>14</v>
      </c>
      <c r="C14">
        <v>82.375997304916297</v>
      </c>
      <c r="D14">
        <v>96.223998069763098</v>
      </c>
    </row>
    <row r="15" spans="1:4" x14ac:dyDescent="0.25">
      <c r="A15">
        <v>13</v>
      </c>
      <c r="B15">
        <v>15</v>
      </c>
      <c r="C15">
        <v>82.175999879836994</v>
      </c>
      <c r="D15">
        <v>96.131998300552297</v>
      </c>
    </row>
    <row r="16" spans="1:4" x14ac:dyDescent="0.25">
      <c r="A16">
        <v>14</v>
      </c>
      <c r="B16">
        <v>16</v>
      </c>
      <c r="C16">
        <v>81.717997789382906</v>
      </c>
      <c r="D16">
        <v>96.052002906799302</v>
      </c>
    </row>
    <row r="17" spans="1:4" x14ac:dyDescent="0.25">
      <c r="A17">
        <v>15</v>
      </c>
      <c r="B17">
        <v>17</v>
      </c>
      <c r="C17">
        <v>81.423997879028306</v>
      </c>
      <c r="D17">
        <v>95.848000049590993</v>
      </c>
    </row>
    <row r="18" spans="1:4" x14ac:dyDescent="0.25">
      <c r="A18">
        <v>16</v>
      </c>
      <c r="B18">
        <v>18</v>
      </c>
      <c r="C18">
        <v>80.820000171661306</v>
      </c>
      <c r="D18">
        <v>95.645999908447195</v>
      </c>
    </row>
    <row r="19" spans="1:4" x14ac:dyDescent="0.25">
      <c r="A19">
        <v>17</v>
      </c>
      <c r="B19">
        <v>19</v>
      </c>
      <c r="C19">
        <v>79.919999837875295</v>
      </c>
      <c r="D19">
        <v>95.253998041152897</v>
      </c>
    </row>
    <row r="20" spans="1:4" x14ac:dyDescent="0.25">
      <c r="A20">
        <v>18</v>
      </c>
      <c r="B20">
        <v>20</v>
      </c>
      <c r="C20">
        <v>78.832000494003296</v>
      </c>
      <c r="D20">
        <v>94.756001234054494</v>
      </c>
    </row>
    <row r="21" spans="1:4" x14ac:dyDescent="0.25">
      <c r="A21">
        <v>19</v>
      </c>
      <c r="B21">
        <v>21</v>
      </c>
      <c r="C21">
        <v>76.447999477386404</v>
      </c>
      <c r="D21">
        <v>93.911999464035006</v>
      </c>
    </row>
    <row r="22" spans="1:4" x14ac:dyDescent="0.25">
      <c r="A22">
        <v>20</v>
      </c>
      <c r="B22">
        <v>22</v>
      </c>
      <c r="C22">
        <v>73.8319993019104</v>
      </c>
      <c r="D22">
        <v>92.413997650146399</v>
      </c>
    </row>
    <row r="23" spans="1:4" x14ac:dyDescent="0.25">
      <c r="A23">
        <v>21</v>
      </c>
      <c r="B23">
        <v>23</v>
      </c>
      <c r="C23">
        <v>68.988001346588106</v>
      </c>
      <c r="D23">
        <v>89.778000116348196</v>
      </c>
    </row>
    <row r="24" spans="1:4" x14ac:dyDescent="0.25">
      <c r="A24">
        <v>22</v>
      </c>
      <c r="B24">
        <v>24</v>
      </c>
      <c r="C24">
        <v>63.411998748779297</v>
      </c>
      <c r="D24">
        <v>86.111998558044405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5AE6-F0FE-422A-A0D8-421952FB8CAD}">
  <dimension ref="A1:D11"/>
  <sheetViews>
    <sheetView workbookViewId="0">
      <selection activeCell="B2" sqref="B2:D11"/>
    </sheetView>
  </sheetViews>
  <sheetFormatPr defaultRowHeight="15" x14ac:dyDescent="0.25"/>
  <sheetData>
    <row r="1" spans="1:4" x14ac:dyDescent="0.25">
      <c r="A1" t="s">
        <v>15</v>
      </c>
      <c r="B1" t="s">
        <v>4</v>
      </c>
      <c r="C1" t="s">
        <v>16</v>
      </c>
      <c r="D1" t="s">
        <v>14</v>
      </c>
    </row>
    <row r="2" spans="1:4" x14ac:dyDescent="0.25">
      <c r="A2">
        <v>0</v>
      </c>
      <c r="B2">
        <v>8</v>
      </c>
      <c r="C2">
        <v>84.365999698638902</v>
      </c>
      <c r="D2">
        <v>96.9720005989074</v>
      </c>
    </row>
    <row r="3" spans="1:4" x14ac:dyDescent="0.25">
      <c r="A3">
        <v>1</v>
      </c>
      <c r="B3">
        <v>9</v>
      </c>
      <c r="C3">
        <v>83.355998992919893</v>
      </c>
      <c r="D3">
        <v>96.575999259948702</v>
      </c>
    </row>
    <row r="4" spans="1:4" x14ac:dyDescent="0.25">
      <c r="A4">
        <v>2</v>
      </c>
      <c r="B4">
        <v>10</v>
      </c>
      <c r="C4">
        <v>81.352001428604098</v>
      </c>
      <c r="D4">
        <v>95.840001106262207</v>
      </c>
    </row>
    <row r="5" spans="1:4" x14ac:dyDescent="0.25">
      <c r="A5">
        <v>3</v>
      </c>
      <c r="B5">
        <v>11</v>
      </c>
      <c r="C5">
        <v>70.605999231338501</v>
      </c>
      <c r="D5">
        <v>90.236002206802297</v>
      </c>
    </row>
    <row r="6" spans="1:4" x14ac:dyDescent="0.25">
      <c r="A6">
        <v>4</v>
      </c>
      <c r="B6">
        <v>12</v>
      </c>
      <c r="C6">
        <v>22.766000032424898</v>
      </c>
      <c r="D6">
        <v>37.883999943733201</v>
      </c>
    </row>
    <row r="7" spans="1:4" x14ac:dyDescent="0.25">
      <c r="A7">
        <v>5</v>
      </c>
      <c r="B7">
        <v>13</v>
      </c>
      <c r="C7">
        <v>2.5739999487996101</v>
      </c>
      <c r="D7">
        <v>6.1760000884532902</v>
      </c>
    </row>
    <row r="8" spans="1:4" x14ac:dyDescent="0.25">
      <c r="A8">
        <v>6</v>
      </c>
      <c r="B8">
        <v>14</v>
      </c>
      <c r="C8">
        <v>0.40799998678267002</v>
      </c>
      <c r="D8">
        <v>1.5540000051259899</v>
      </c>
    </row>
    <row r="9" spans="1:4" x14ac:dyDescent="0.25">
      <c r="A9">
        <v>7</v>
      </c>
      <c r="B9">
        <v>15</v>
      </c>
      <c r="C9">
        <v>0.209999992512166</v>
      </c>
      <c r="D9">
        <v>0.92200003564357702</v>
      </c>
    </row>
    <row r="10" spans="1:4" x14ac:dyDescent="0.25">
      <c r="A10">
        <v>8</v>
      </c>
      <c r="B10">
        <v>16</v>
      </c>
      <c r="C10">
        <v>0.22199999075382901</v>
      </c>
      <c r="D10">
        <v>0.86399996653199196</v>
      </c>
    </row>
    <row r="11" spans="1:4" x14ac:dyDescent="0.25">
      <c r="A11">
        <v>9</v>
      </c>
      <c r="B11">
        <v>17</v>
      </c>
      <c r="C11">
        <v>0.21999999880790699</v>
      </c>
      <c r="D11">
        <v>0.91399997472762995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20D36-C93F-4564-ABA3-FC82C1D76BA6}">
  <dimension ref="A1:J12"/>
  <sheetViews>
    <sheetView topLeftCell="C1" workbookViewId="0">
      <selection activeCell="I13" sqref="I13"/>
    </sheetView>
  </sheetViews>
  <sheetFormatPr defaultRowHeight="15" x14ac:dyDescent="0.25"/>
  <cols>
    <col min="2" max="2" width="16" bestFit="1" customWidth="1"/>
    <col min="3" max="4" width="14.85546875" bestFit="1" customWidth="1"/>
    <col min="6" max="7" width="16.85546875" bestFit="1" customWidth="1"/>
    <col min="8" max="8" width="12.42578125" bestFit="1" customWidth="1"/>
    <col min="9" max="10" width="20.140625" bestFit="1" customWidth="1"/>
  </cols>
  <sheetData>
    <row r="1" spans="1:10" x14ac:dyDescent="0.25">
      <c r="A1" t="s">
        <v>12</v>
      </c>
      <c r="B1" t="s">
        <v>19</v>
      </c>
      <c r="C1" t="s">
        <v>17</v>
      </c>
      <c r="D1" t="s">
        <v>18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>
        <v>8</v>
      </c>
      <c r="B2">
        <v>192.681064014323</v>
      </c>
      <c r="C2">
        <v>84.365999698638902</v>
      </c>
      <c r="D2">
        <v>96.9720005989074</v>
      </c>
      <c r="E2" s="3">
        <f>(B2 - B$12) / B$12</f>
        <v>-0.32249373596633896</v>
      </c>
      <c r="F2" s="3">
        <f t="shared" ref="F2:G2" si="0">(C2 - C$12) / C$12</f>
        <v>-2.0366904942215495E-2</v>
      </c>
      <c r="G2" s="3">
        <f t="shared" si="0"/>
        <v>-6.3122726759118203E-3</v>
      </c>
      <c r="H2" s="3">
        <f>B2/B$12</f>
        <v>0.6775062640336611</v>
      </c>
      <c r="I2" s="3">
        <f t="shared" ref="I2:J2" si="1">C2/C$12</f>
        <v>0.97963309505778451</v>
      </c>
      <c r="J2" s="3">
        <f t="shared" si="1"/>
        <v>0.99368772732408817</v>
      </c>
    </row>
    <row r="3" spans="1:10" x14ac:dyDescent="0.25">
      <c r="A3">
        <v>9</v>
      </c>
      <c r="B3">
        <v>177.89968394208699</v>
      </c>
      <c r="C3">
        <v>83.355998992919893</v>
      </c>
      <c r="D3">
        <v>96.575999259948702</v>
      </c>
      <c r="E3" s="3">
        <f t="shared" ref="E3:E11" si="2">(B3 - B$12) / B$12</f>
        <v>-0.37446810947954412</v>
      </c>
      <c r="F3" s="3">
        <f t="shared" ref="F3:F11" si="3">(C3 - C$12) / C$12</f>
        <v>-3.2094735121296764E-2</v>
      </c>
      <c r="G3" s="3">
        <f t="shared" ref="G3:G11" si="4">(D3 - D$12) / D$12</f>
        <v>-1.0370162253283268E-2</v>
      </c>
      <c r="H3" s="3">
        <f t="shared" ref="H3:H11" si="5">B3/B$12</f>
        <v>0.62553189052045588</v>
      </c>
      <c r="I3" s="3">
        <f t="shared" ref="I3:I11" si="6">C3/C$12</f>
        <v>0.96790526487870321</v>
      </c>
      <c r="J3" s="3">
        <f t="shared" ref="J3:J11" si="7">D3/D$12</f>
        <v>0.98962983774671676</v>
      </c>
    </row>
    <row r="4" spans="1:10" x14ac:dyDescent="0.25">
      <c r="A4">
        <v>10</v>
      </c>
      <c r="B4">
        <v>164.983043971005</v>
      </c>
      <c r="C4">
        <v>81.352001428604098</v>
      </c>
      <c r="D4">
        <v>95.840001106262207</v>
      </c>
      <c r="E4" s="3">
        <f t="shared" si="2"/>
        <v>-0.41988567313813541</v>
      </c>
      <c r="F4" s="3">
        <f t="shared" si="3"/>
        <v>-5.5364563528849164E-2</v>
      </c>
      <c r="G4" s="3">
        <f t="shared" si="4"/>
        <v>-1.7912054017241559E-2</v>
      </c>
      <c r="H4" s="3">
        <f t="shared" si="5"/>
        <v>0.58011432686186459</v>
      </c>
      <c r="I4" s="3">
        <f t="shared" si="6"/>
        <v>0.94463543647115078</v>
      </c>
      <c r="J4" s="3">
        <f t="shared" si="7"/>
        <v>0.98208794598275839</v>
      </c>
    </row>
    <row r="5" spans="1:10" x14ac:dyDescent="0.25">
      <c r="A5">
        <v>11</v>
      </c>
      <c r="B5">
        <v>151.857531978748</v>
      </c>
      <c r="C5">
        <v>70.605999231338501</v>
      </c>
      <c r="D5">
        <v>90.236002206802297</v>
      </c>
      <c r="E5" s="3">
        <f t="shared" si="2"/>
        <v>-0.46603767379732847</v>
      </c>
      <c r="F5" s="3">
        <f t="shared" si="3"/>
        <v>-0.18014397027574611</v>
      </c>
      <c r="G5" s="3">
        <f t="shared" si="4"/>
        <v>-7.5337134410950093E-2</v>
      </c>
      <c r="H5" s="3">
        <f t="shared" si="5"/>
        <v>0.53396232620267148</v>
      </c>
      <c r="I5" s="3">
        <f t="shared" si="6"/>
        <v>0.81985602972425387</v>
      </c>
      <c r="J5" s="3">
        <f t="shared" si="7"/>
        <v>0.92466286558904986</v>
      </c>
    </row>
    <row r="6" spans="1:10" x14ac:dyDescent="0.25">
      <c r="A6">
        <v>12</v>
      </c>
      <c r="B6">
        <v>141.447665984742</v>
      </c>
      <c r="C6">
        <v>22.766000032424898</v>
      </c>
      <c r="D6">
        <v>37.883999943733201</v>
      </c>
      <c r="E6" s="3">
        <f t="shared" si="2"/>
        <v>-0.50264090439899145</v>
      </c>
      <c r="F6" s="3">
        <f t="shared" si="3"/>
        <v>-0.73564792507034282</v>
      </c>
      <c r="G6" s="3">
        <f t="shared" si="4"/>
        <v>-0.61179654360499724</v>
      </c>
      <c r="H6" s="3">
        <f t="shared" si="5"/>
        <v>0.49735909560100849</v>
      </c>
      <c r="I6" s="3">
        <f t="shared" si="6"/>
        <v>0.26435207492965718</v>
      </c>
      <c r="J6" s="3">
        <f t="shared" si="7"/>
        <v>0.38820345639500276</v>
      </c>
    </row>
    <row r="7" spans="1:10" x14ac:dyDescent="0.25">
      <c r="A7">
        <v>13</v>
      </c>
      <c r="B7">
        <v>130.60331650194701</v>
      </c>
      <c r="C7">
        <v>2.5739999487996101</v>
      </c>
      <c r="D7">
        <v>6.1760000884532902</v>
      </c>
      <c r="E7" s="3">
        <f t="shared" si="2"/>
        <v>-0.54077186833957702</v>
      </c>
      <c r="F7" s="3">
        <f t="shared" si="3"/>
        <v>-0.9701114720915015</v>
      </c>
      <c r="G7" s="3">
        <f t="shared" si="4"/>
        <v>-0.93671353118481848</v>
      </c>
      <c r="H7" s="3">
        <f t="shared" si="5"/>
        <v>0.45922813166042298</v>
      </c>
      <c r="I7" s="3">
        <f t="shared" si="6"/>
        <v>2.9888527908498455E-2</v>
      </c>
      <c r="J7" s="3">
        <f t="shared" si="7"/>
        <v>6.3286468815181532E-2</v>
      </c>
    </row>
    <row r="8" spans="1:10" x14ac:dyDescent="0.25">
      <c r="A8">
        <v>14</v>
      </c>
      <c r="B8">
        <v>122.748143010539</v>
      </c>
      <c r="C8">
        <v>0.40799998678267002</v>
      </c>
      <c r="D8">
        <v>1.5540000051259899</v>
      </c>
      <c r="E8" s="3">
        <f t="shared" si="2"/>
        <v>-0.5683922744896307</v>
      </c>
      <c r="F8" s="3">
        <f t="shared" si="3"/>
        <v>-0.99526242453994307</v>
      </c>
      <c r="G8" s="3">
        <f t="shared" si="4"/>
        <v>-0.98407591135772998</v>
      </c>
      <c r="H8" s="3">
        <f t="shared" si="5"/>
        <v>0.4316077255103693</v>
      </c>
      <c r="I8" s="3">
        <f t="shared" si="6"/>
        <v>4.7375754600569326E-3</v>
      </c>
      <c r="J8" s="3">
        <f t="shared" si="7"/>
        <v>1.5924088642270056E-2</v>
      </c>
    </row>
    <row r="9" spans="1:10" x14ac:dyDescent="0.25">
      <c r="A9">
        <v>15</v>
      </c>
      <c r="B9">
        <v>115.64459197688799</v>
      </c>
      <c r="C9">
        <v>0.209999992512166</v>
      </c>
      <c r="D9">
        <v>0.92200003564357702</v>
      </c>
      <c r="E9" s="3">
        <f t="shared" si="2"/>
        <v>-0.59336982143645256</v>
      </c>
      <c r="F9" s="3">
        <f t="shared" si="3"/>
        <v>-0.99756154205056935</v>
      </c>
      <c r="G9" s="3">
        <f t="shared" si="4"/>
        <v>-0.99055211695795709</v>
      </c>
      <c r="H9" s="3">
        <f t="shared" si="5"/>
        <v>0.40663017856354744</v>
      </c>
      <c r="I9" s="3">
        <f t="shared" si="6"/>
        <v>2.4384579494305895E-3</v>
      </c>
      <c r="J9" s="3">
        <f t="shared" si="7"/>
        <v>9.4478830420429323E-3</v>
      </c>
    </row>
    <row r="10" spans="1:10" x14ac:dyDescent="0.25">
      <c r="A10">
        <v>16</v>
      </c>
      <c r="B10">
        <v>109.697363979648</v>
      </c>
      <c r="C10">
        <v>0.22199999075382901</v>
      </c>
      <c r="D10">
        <v>0.86399996653199196</v>
      </c>
      <c r="E10" s="3">
        <f t="shared" si="2"/>
        <v>-0.61428149868080772</v>
      </c>
      <c r="F10" s="3">
        <f t="shared" si="3"/>
        <v>-0.99742220161176509</v>
      </c>
      <c r="G10" s="3">
        <f t="shared" si="4"/>
        <v>-0.99114645301892501</v>
      </c>
      <c r="H10" s="3">
        <f t="shared" si="5"/>
        <v>0.38571850131919228</v>
      </c>
      <c r="I10" s="3">
        <f t="shared" si="6"/>
        <v>2.5777983882348484E-3</v>
      </c>
      <c r="J10" s="3">
        <f t="shared" si="7"/>
        <v>8.8535469810750375E-3</v>
      </c>
    </row>
    <row r="11" spans="1:10" x14ac:dyDescent="0.25">
      <c r="A11">
        <v>17</v>
      </c>
      <c r="B11">
        <v>102.49556499184099</v>
      </c>
      <c r="C11">
        <v>0.21999999880790699</v>
      </c>
      <c r="D11">
        <v>0.91399997472762995</v>
      </c>
      <c r="E11" s="3">
        <f t="shared" si="2"/>
        <v>-0.63960450564836235</v>
      </c>
      <c r="F11" s="3">
        <f t="shared" si="3"/>
        <v>-0.99744542492811383</v>
      </c>
      <c r="G11" s="3">
        <f t="shared" si="4"/>
        <v>-0.99063409487220988</v>
      </c>
      <c r="H11" s="3">
        <f t="shared" si="5"/>
        <v>0.3603954943516377</v>
      </c>
      <c r="I11" s="3">
        <f t="shared" si="6"/>
        <v>2.5545750718861671E-3</v>
      </c>
      <c r="J11" s="3">
        <f t="shared" si="7"/>
        <v>9.3659051277901126E-3</v>
      </c>
    </row>
    <row r="12" spans="1:10" x14ac:dyDescent="0.25">
      <c r="A12" t="s">
        <v>20</v>
      </c>
      <c r="B12">
        <v>284.39746500225698</v>
      </c>
      <c r="C12">
        <v>86.119997501373206</v>
      </c>
      <c r="D12">
        <v>97.588002681732107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0FBB-0774-4D88-984F-0044A767584D}">
  <dimension ref="A1:J25"/>
  <sheetViews>
    <sheetView workbookViewId="0">
      <selection activeCell="H1" sqref="H1:J1"/>
    </sheetView>
  </sheetViews>
  <sheetFormatPr defaultRowHeight="15" x14ac:dyDescent="0.25"/>
  <cols>
    <col min="2" max="2" width="16" bestFit="1" customWidth="1"/>
    <col min="3" max="4" width="14.85546875" bestFit="1" customWidth="1"/>
    <col min="6" max="7" width="16.85546875" bestFit="1" customWidth="1"/>
    <col min="8" max="8" width="12.42578125" bestFit="1" customWidth="1"/>
    <col min="9" max="10" width="20.140625" bestFit="1" customWidth="1"/>
  </cols>
  <sheetData>
    <row r="1" spans="1:10" x14ac:dyDescent="0.25">
      <c r="A1" t="s">
        <v>12</v>
      </c>
      <c r="B1" t="s">
        <v>19</v>
      </c>
      <c r="C1" t="s">
        <v>17</v>
      </c>
      <c r="D1" t="s">
        <v>18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>
        <v>2</v>
      </c>
      <c r="B2">
        <v>74.828237993642603</v>
      </c>
      <c r="C2">
        <v>84.071999788284302</v>
      </c>
      <c r="D2">
        <v>96.806001663207994</v>
      </c>
      <c r="E2" s="1">
        <f>(B2-B$25) / B$25</f>
        <v>-0.12429414758444159</v>
      </c>
      <c r="F2" s="1">
        <f t="shared" ref="F2:G17" si="0">(C2-C$25) / C$25</f>
        <v>-2.4679915003259392E-3</v>
      </c>
      <c r="G2" s="1">
        <f t="shared" si="0"/>
        <v>-3.9236257477738275E-4</v>
      </c>
      <c r="H2" s="2">
        <f>B2/B$25</f>
        <v>0.87570585241555843</v>
      </c>
      <c r="I2" s="2">
        <f t="shared" ref="I2:J2" si="1">C2/C$25</f>
        <v>0.99753200849967405</v>
      </c>
      <c r="J2" s="2">
        <f t="shared" si="1"/>
        <v>0.99960763742522263</v>
      </c>
    </row>
    <row r="3" spans="1:10" x14ac:dyDescent="0.25">
      <c r="A3">
        <v>3</v>
      </c>
      <c r="B3">
        <v>73.119592503644498</v>
      </c>
      <c r="C3">
        <v>84.027999639511094</v>
      </c>
      <c r="D3">
        <v>96.771997213363605</v>
      </c>
      <c r="E3" s="1">
        <f t="shared" ref="E3:E24" si="2">(B3-B$25) / B$25</f>
        <v>-0.14429021986162008</v>
      </c>
      <c r="F3" s="1">
        <f t="shared" si="0"/>
        <v>-2.9900625452701879E-3</v>
      </c>
      <c r="G3" s="1">
        <f t="shared" si="0"/>
        <v>-7.4348861228433797E-4</v>
      </c>
      <c r="H3" s="2">
        <f t="shared" ref="H3:H24" si="3">B3/B$25</f>
        <v>0.85570978013837995</v>
      </c>
      <c r="I3" s="2">
        <f t="shared" ref="I3:I24" si="4">C3/C$25</f>
        <v>0.99700993745472977</v>
      </c>
      <c r="J3" s="2">
        <f t="shared" ref="J3:J24" si="5">D3/D$25</f>
        <v>0.99925651138771565</v>
      </c>
    </row>
    <row r="4" spans="1:10" x14ac:dyDescent="0.25">
      <c r="A4">
        <v>4</v>
      </c>
      <c r="B4">
        <v>71.066395961679504</v>
      </c>
      <c r="C4">
        <v>83.980000019073401</v>
      </c>
      <c r="D4">
        <v>96.7620015144348</v>
      </c>
      <c r="E4" s="1">
        <f t="shared" si="2"/>
        <v>-0.16831853158146692</v>
      </c>
      <c r="F4" s="1">
        <f t="shared" si="0"/>
        <v>-3.5595881650129267E-3</v>
      </c>
      <c r="G4" s="1">
        <f t="shared" si="0"/>
        <v>-8.467030496019537E-4</v>
      </c>
      <c r="H4" s="2">
        <f t="shared" si="3"/>
        <v>0.83168146841853308</v>
      </c>
      <c r="I4" s="2">
        <f t="shared" si="4"/>
        <v>0.99644041183498711</v>
      </c>
      <c r="J4" s="2">
        <f t="shared" si="5"/>
        <v>0.99915329695039801</v>
      </c>
    </row>
    <row r="5" spans="1:10" x14ac:dyDescent="0.25">
      <c r="A5">
        <v>5</v>
      </c>
      <c r="B5">
        <v>67.8774720494402</v>
      </c>
      <c r="C5">
        <v>83.921998739242497</v>
      </c>
      <c r="D5">
        <v>96.796000003814697</v>
      </c>
      <c r="E5" s="1">
        <f t="shared" si="2"/>
        <v>-0.20563812386016164</v>
      </c>
      <c r="F5" s="1">
        <f t="shared" si="0"/>
        <v>-4.2477855828330774E-3</v>
      </c>
      <c r="G5" s="1">
        <f t="shared" si="0"/>
        <v>-4.9563855916569851E-4</v>
      </c>
      <c r="H5" s="2">
        <f t="shared" si="3"/>
        <v>0.79436187613983833</v>
      </c>
      <c r="I5" s="2">
        <f t="shared" si="4"/>
        <v>0.99575221441716688</v>
      </c>
      <c r="J5" s="2">
        <f t="shared" si="5"/>
        <v>0.99950436144083432</v>
      </c>
    </row>
    <row r="6" spans="1:10" x14ac:dyDescent="0.25">
      <c r="A6">
        <v>6</v>
      </c>
      <c r="B6">
        <v>66.144885960966306</v>
      </c>
      <c r="C6">
        <v>83.762001991271902</v>
      </c>
      <c r="D6">
        <v>96.688002347946096</v>
      </c>
      <c r="E6" s="1">
        <f t="shared" si="2"/>
        <v>-0.22591437007645335</v>
      </c>
      <c r="F6" s="1">
        <f t="shared" si="0"/>
        <v>-6.1461807412501969E-3</v>
      </c>
      <c r="G6" s="1">
        <f t="shared" si="0"/>
        <v>-1.6108099305219457E-3</v>
      </c>
      <c r="H6" s="2">
        <f t="shared" si="3"/>
        <v>0.77408562992354668</v>
      </c>
      <c r="I6" s="2">
        <f t="shared" si="4"/>
        <v>0.99385381925874983</v>
      </c>
      <c r="J6" s="2">
        <f t="shared" si="5"/>
        <v>0.99838919006947802</v>
      </c>
    </row>
    <row r="7" spans="1:10" x14ac:dyDescent="0.25">
      <c r="A7">
        <v>7</v>
      </c>
      <c r="B7">
        <v>63.537582999560897</v>
      </c>
      <c r="C7">
        <v>83.612000942230196</v>
      </c>
      <c r="D7">
        <v>96.679997444152804</v>
      </c>
      <c r="E7" s="1">
        <f t="shared" si="2"/>
        <v>-0.25642732245302963</v>
      </c>
      <c r="F7" s="1">
        <f t="shared" si="0"/>
        <v>-7.9259748237561541E-3</v>
      </c>
      <c r="G7" s="1">
        <f t="shared" si="0"/>
        <v>-1.6934676462746073E-3</v>
      </c>
      <c r="H7" s="2">
        <f t="shared" si="3"/>
        <v>0.74357267754697032</v>
      </c>
      <c r="I7" s="2">
        <f t="shared" si="4"/>
        <v>0.99207402517624388</v>
      </c>
      <c r="J7" s="2">
        <f t="shared" si="5"/>
        <v>0.99830653235372535</v>
      </c>
    </row>
    <row r="8" spans="1:10" x14ac:dyDescent="0.25">
      <c r="A8">
        <v>8</v>
      </c>
      <c r="B8">
        <v>61.998273013159597</v>
      </c>
      <c r="C8">
        <v>83.538001775741506</v>
      </c>
      <c r="D8">
        <v>96.644002199172903</v>
      </c>
      <c r="E8" s="1">
        <f t="shared" si="2"/>
        <v>-0.27444168173659123</v>
      </c>
      <c r="F8" s="1">
        <f t="shared" si="0"/>
        <v>-8.8039905407684121E-3</v>
      </c>
      <c r="G8" s="1">
        <f t="shared" si="0"/>
        <v>-2.0651504053465167E-3</v>
      </c>
      <c r="H8" s="2">
        <f t="shared" si="3"/>
        <v>0.72555831826340877</v>
      </c>
      <c r="I8" s="2">
        <f t="shared" si="4"/>
        <v>0.99119600945923159</v>
      </c>
      <c r="J8" s="2">
        <f t="shared" si="5"/>
        <v>0.99793484959465351</v>
      </c>
    </row>
    <row r="9" spans="1:10" x14ac:dyDescent="0.25">
      <c r="A9">
        <v>9</v>
      </c>
      <c r="B9">
        <v>59.453741996548999</v>
      </c>
      <c r="C9">
        <v>83.512002229690495</v>
      </c>
      <c r="D9">
        <v>96.582001447677598</v>
      </c>
      <c r="E9" s="1">
        <f t="shared" si="2"/>
        <v>-0.30422002160727113</v>
      </c>
      <c r="F9" s="1">
        <f t="shared" si="0"/>
        <v>-9.112480638038099E-3</v>
      </c>
      <c r="G9" s="1">
        <f t="shared" si="0"/>
        <v>-2.7053630332415117E-3</v>
      </c>
      <c r="H9" s="2">
        <f t="shared" si="3"/>
        <v>0.69577997839272887</v>
      </c>
      <c r="I9" s="2">
        <f t="shared" si="4"/>
        <v>0.99088751936196195</v>
      </c>
      <c r="J9" s="2">
        <f t="shared" si="5"/>
        <v>0.99729463696675846</v>
      </c>
    </row>
    <row r="10" spans="1:10" x14ac:dyDescent="0.25">
      <c r="A10">
        <v>10</v>
      </c>
      <c r="B10">
        <v>57.368025998584898</v>
      </c>
      <c r="C10">
        <v>83.275997638702293</v>
      </c>
      <c r="D10">
        <v>96.543997526168795</v>
      </c>
      <c r="E10" s="1">
        <f t="shared" si="2"/>
        <v>-0.32862890460207178</v>
      </c>
      <c r="F10" s="1">
        <f t="shared" si="0"/>
        <v>-1.1912724884118372E-2</v>
      </c>
      <c r="G10" s="1">
        <f t="shared" si="0"/>
        <v>-3.0977871550895947E-3</v>
      </c>
      <c r="H10" s="2">
        <f t="shared" si="3"/>
        <v>0.67137109539792816</v>
      </c>
      <c r="I10" s="2">
        <f t="shared" si="4"/>
        <v>0.98808727511588168</v>
      </c>
      <c r="J10" s="2">
        <f t="shared" si="5"/>
        <v>0.99690221284491043</v>
      </c>
    </row>
    <row r="11" spans="1:10" x14ac:dyDescent="0.25">
      <c r="A11">
        <v>11</v>
      </c>
      <c r="B11">
        <v>54.729908006265703</v>
      </c>
      <c r="C11">
        <v>83.153998851776095</v>
      </c>
      <c r="D11">
        <v>96.4640021324157</v>
      </c>
      <c r="E11" s="1">
        <f t="shared" si="2"/>
        <v>-0.3595024815722121</v>
      </c>
      <c r="F11" s="1">
        <f t="shared" si="0"/>
        <v>-1.3360266220871176E-2</v>
      </c>
      <c r="G11" s="1">
        <f t="shared" si="0"/>
        <v>-3.9238103889860749E-3</v>
      </c>
      <c r="H11" s="2">
        <f t="shared" si="3"/>
        <v>0.6404975184277879</v>
      </c>
      <c r="I11" s="2">
        <f t="shared" si="4"/>
        <v>0.98663973377912884</v>
      </c>
      <c r="J11" s="2">
        <f t="shared" si="5"/>
        <v>0.99607618961101396</v>
      </c>
    </row>
    <row r="12" spans="1:10" x14ac:dyDescent="0.25">
      <c r="A12">
        <v>12</v>
      </c>
      <c r="B12">
        <v>52.704954490764003</v>
      </c>
      <c r="C12">
        <v>83.061999082565293</v>
      </c>
      <c r="D12">
        <v>96.432000398635793</v>
      </c>
      <c r="E12" s="1">
        <f t="shared" si="2"/>
        <v>-0.38320026855665179</v>
      </c>
      <c r="F12" s="1">
        <f t="shared" si="0"/>
        <v>-1.4451862885556983E-2</v>
      </c>
      <c r="G12" s="1">
        <f t="shared" si="0"/>
        <v>-4.2542566107868227E-3</v>
      </c>
      <c r="H12" s="2">
        <f t="shared" si="3"/>
        <v>0.61679973144334821</v>
      </c>
      <c r="I12" s="2">
        <f t="shared" si="4"/>
        <v>0.985548137114443</v>
      </c>
      <c r="J12" s="2">
        <f t="shared" si="5"/>
        <v>0.99574574338921318</v>
      </c>
    </row>
    <row r="13" spans="1:10" x14ac:dyDescent="0.25">
      <c r="A13">
        <v>13</v>
      </c>
      <c r="B13">
        <v>51.030352048110203</v>
      </c>
      <c r="C13">
        <v>82.7040016651153</v>
      </c>
      <c r="D13">
        <v>96.350002288818303</v>
      </c>
      <c r="E13" s="1">
        <f t="shared" si="2"/>
        <v>-0.40279793915295675</v>
      </c>
      <c r="F13" s="1">
        <f t="shared" si="0"/>
        <v>-1.8699577746222801E-2</v>
      </c>
      <c r="G13" s="1">
        <f t="shared" si="0"/>
        <v>-5.1009596603886296E-3</v>
      </c>
      <c r="H13" s="2">
        <f t="shared" si="3"/>
        <v>0.59720206084704319</v>
      </c>
      <c r="I13" s="2">
        <f t="shared" si="4"/>
        <v>0.98130042225377723</v>
      </c>
      <c r="J13" s="2">
        <f t="shared" si="5"/>
        <v>0.99489904033961141</v>
      </c>
    </row>
    <row r="14" spans="1:10" x14ac:dyDescent="0.25">
      <c r="A14">
        <v>14</v>
      </c>
      <c r="B14">
        <v>49.297300982289002</v>
      </c>
      <c r="C14">
        <v>82.375997304916297</v>
      </c>
      <c r="D14">
        <v>96.223998069763098</v>
      </c>
      <c r="E14" s="1">
        <f t="shared" si="2"/>
        <v>-0.42307962694311407</v>
      </c>
      <c r="F14" s="1">
        <f t="shared" si="0"/>
        <v>-2.2591418656988878E-2</v>
      </c>
      <c r="G14" s="1">
        <f t="shared" si="0"/>
        <v>-6.4020647318860004E-3</v>
      </c>
      <c r="H14" s="2">
        <f t="shared" si="3"/>
        <v>0.57692037305688593</v>
      </c>
      <c r="I14" s="2">
        <f t="shared" si="4"/>
        <v>0.97740858134301112</v>
      </c>
      <c r="J14" s="2">
        <f t="shared" si="5"/>
        <v>0.99359793526811402</v>
      </c>
    </row>
    <row r="15" spans="1:10" x14ac:dyDescent="0.25">
      <c r="A15">
        <v>15</v>
      </c>
      <c r="B15">
        <v>47.220214968547197</v>
      </c>
      <c r="C15">
        <v>82.175999879836994</v>
      </c>
      <c r="D15">
        <v>96.131998300552297</v>
      </c>
      <c r="E15" s="1">
        <f t="shared" si="2"/>
        <v>-0.44738751427247681</v>
      </c>
      <c r="F15" s="1">
        <f t="shared" si="0"/>
        <v>-2.4964430285551589E-2</v>
      </c>
      <c r="G15" s="1">
        <f t="shared" si="0"/>
        <v>-7.3520437658762703E-3</v>
      </c>
      <c r="H15" s="2">
        <f t="shared" si="3"/>
        <v>0.55261248572752319</v>
      </c>
      <c r="I15" s="2">
        <f t="shared" si="4"/>
        <v>0.97503556971444838</v>
      </c>
      <c r="J15" s="2">
        <f t="shared" si="5"/>
        <v>0.99264795623412372</v>
      </c>
    </row>
    <row r="16" spans="1:10" x14ac:dyDescent="0.25">
      <c r="A16">
        <v>16</v>
      </c>
      <c r="B16">
        <v>46.041853027418199</v>
      </c>
      <c r="C16">
        <v>81.717997789382906</v>
      </c>
      <c r="D16">
        <v>96.052002906799302</v>
      </c>
      <c r="E16" s="1">
        <f t="shared" si="2"/>
        <v>-0.46117774207655915</v>
      </c>
      <c r="F16" s="1">
        <f t="shared" si="0"/>
        <v>-3.0398721682666441E-2</v>
      </c>
      <c r="G16" s="1">
        <f t="shared" si="0"/>
        <v>-8.1780669997717232E-3</v>
      </c>
      <c r="H16" s="2">
        <f t="shared" si="3"/>
        <v>0.53882225792344085</v>
      </c>
      <c r="I16" s="2">
        <f t="shared" si="4"/>
        <v>0.96960127831733356</v>
      </c>
      <c r="J16" s="2">
        <f t="shared" si="5"/>
        <v>0.99182193300022825</v>
      </c>
    </row>
    <row r="17" spans="1:10" x14ac:dyDescent="0.25">
      <c r="A17">
        <v>17</v>
      </c>
      <c r="B17">
        <v>44.1926270141266</v>
      </c>
      <c r="C17">
        <v>81.423997879028306</v>
      </c>
      <c r="D17">
        <v>95.848000049590993</v>
      </c>
      <c r="E17" s="1">
        <f t="shared" si="2"/>
        <v>-0.48281901127784815</v>
      </c>
      <c r="F17" s="1">
        <f t="shared" si="0"/>
        <v>-3.3887092624398422E-2</v>
      </c>
      <c r="G17" s="1">
        <f t="shared" si="0"/>
        <v>-1.0284577036530067E-2</v>
      </c>
      <c r="H17" s="2">
        <f t="shared" si="3"/>
        <v>0.51718098872215179</v>
      </c>
      <c r="I17" s="2">
        <f t="shared" si="4"/>
        <v>0.96611290737560163</v>
      </c>
      <c r="J17" s="2">
        <f t="shared" si="5"/>
        <v>0.98971542296346993</v>
      </c>
    </row>
    <row r="18" spans="1:10" x14ac:dyDescent="0.25">
      <c r="A18">
        <v>18</v>
      </c>
      <c r="B18">
        <v>42.784126009791997</v>
      </c>
      <c r="C18">
        <v>80.820000171661306</v>
      </c>
      <c r="D18">
        <v>95.645999908447195</v>
      </c>
      <c r="E18" s="1">
        <f t="shared" si="2"/>
        <v>-0.49930252880680287</v>
      </c>
      <c r="F18" s="1">
        <f t="shared" ref="F18:F24" si="6">(C18-C$25) / C$25</f>
        <v>-4.1053652807054662E-2</v>
      </c>
      <c r="G18" s="1">
        <f t="shared" ref="G18:G24" si="7">(D18-D$25) / D$25</f>
        <v>-1.2370407257581911E-2</v>
      </c>
      <c r="H18" s="2">
        <f t="shared" si="3"/>
        <v>0.50069747119319707</v>
      </c>
      <c r="I18" s="2">
        <f t="shared" si="4"/>
        <v>0.95894634719294536</v>
      </c>
      <c r="J18" s="2">
        <f t="shared" si="5"/>
        <v>0.98762959274241813</v>
      </c>
    </row>
    <row r="19" spans="1:10" x14ac:dyDescent="0.25">
      <c r="A19">
        <v>19</v>
      </c>
      <c r="B19">
        <v>41.512255964334997</v>
      </c>
      <c r="C19">
        <v>79.919999837875295</v>
      </c>
      <c r="D19">
        <v>95.253998041152897</v>
      </c>
      <c r="E19" s="1">
        <f t="shared" si="2"/>
        <v>-0.51418707068808256</v>
      </c>
      <c r="F19" s="1">
        <f t="shared" si="6"/>
        <v>-5.1732346579925342E-2</v>
      </c>
      <c r="G19" s="1">
        <f t="shared" si="7"/>
        <v>-1.6418173446661629E-2</v>
      </c>
      <c r="H19" s="2">
        <f t="shared" si="3"/>
        <v>0.48581292931191744</v>
      </c>
      <c r="I19" s="2">
        <f t="shared" si="4"/>
        <v>0.94826765342007469</v>
      </c>
      <c r="J19" s="2">
        <f t="shared" si="5"/>
        <v>0.98358182655333837</v>
      </c>
    </row>
    <row r="20" spans="1:10" x14ac:dyDescent="0.25">
      <c r="A20">
        <v>20</v>
      </c>
      <c r="B20">
        <v>40.561373491072999</v>
      </c>
      <c r="C20">
        <v>78.832000494003296</v>
      </c>
      <c r="D20">
        <v>94.756001234054494</v>
      </c>
      <c r="E20" s="1">
        <f t="shared" si="2"/>
        <v>-0.5253151336910582</v>
      </c>
      <c r="F20" s="1">
        <f t="shared" si="6"/>
        <v>-6.4641688256964938E-2</v>
      </c>
      <c r="G20" s="1">
        <f t="shared" si="7"/>
        <v>-2.1560431191391238E-2</v>
      </c>
      <c r="H20" s="2">
        <f t="shared" si="3"/>
        <v>0.47468486630894174</v>
      </c>
      <c r="I20" s="2">
        <f t="shared" si="4"/>
        <v>0.93535831174303508</v>
      </c>
      <c r="J20" s="2">
        <f t="shared" si="5"/>
        <v>0.97843956880860872</v>
      </c>
    </row>
    <row r="21" spans="1:10" x14ac:dyDescent="0.25">
      <c r="A21">
        <v>21</v>
      </c>
      <c r="B21">
        <v>39.170767995528799</v>
      </c>
      <c r="C21">
        <v>76.447999477386404</v>
      </c>
      <c r="D21">
        <v>93.911999464035006</v>
      </c>
      <c r="E21" s="1">
        <f t="shared" si="2"/>
        <v>-0.54158922223705286</v>
      </c>
      <c r="F21" s="1">
        <f t="shared" si="6"/>
        <v>-9.2928363111373619E-2</v>
      </c>
      <c r="G21" s="1">
        <f t="shared" si="7"/>
        <v>-3.0275496381740194E-2</v>
      </c>
      <c r="H21" s="2">
        <f t="shared" si="3"/>
        <v>0.4584107777629472</v>
      </c>
      <c r="I21" s="2">
        <f t="shared" si="4"/>
        <v>0.90707163688862635</v>
      </c>
      <c r="J21" s="2">
        <f t="shared" si="5"/>
        <v>0.96972450361825979</v>
      </c>
    </row>
    <row r="22" spans="1:10" x14ac:dyDescent="0.25">
      <c r="A22">
        <v>22</v>
      </c>
      <c r="B22">
        <v>37.993690988514501</v>
      </c>
      <c r="C22">
        <v>73.8319993019104</v>
      </c>
      <c r="D22">
        <v>92.413997650146399</v>
      </c>
      <c r="E22" s="1">
        <f t="shared" si="2"/>
        <v>-0.55536441261202574</v>
      </c>
      <c r="F22" s="1">
        <f t="shared" si="6"/>
        <v>-0.12396775691489446</v>
      </c>
      <c r="G22" s="1">
        <f t="shared" si="7"/>
        <v>-4.5743690794411554E-2</v>
      </c>
      <c r="H22" s="2">
        <f t="shared" si="3"/>
        <v>0.44463558738797426</v>
      </c>
      <c r="I22" s="2">
        <f t="shared" si="4"/>
        <v>0.87603224308510552</v>
      </c>
      <c r="J22" s="2">
        <f t="shared" si="5"/>
        <v>0.95425630920558846</v>
      </c>
    </row>
    <row r="23" spans="1:10" x14ac:dyDescent="0.25">
      <c r="A23">
        <v>23</v>
      </c>
      <c r="B23">
        <v>37.3889915063045</v>
      </c>
      <c r="C23">
        <v>68.988001346588106</v>
      </c>
      <c r="D23">
        <v>89.778000116348196</v>
      </c>
      <c r="E23" s="1">
        <f t="shared" si="2"/>
        <v>-0.56244113778586913</v>
      </c>
      <c r="F23" s="1">
        <f t="shared" si="6"/>
        <v>-0.18144281426703707</v>
      </c>
      <c r="G23" s="1">
        <f t="shared" si="7"/>
        <v>-7.2962698105403276E-2</v>
      </c>
      <c r="H23" s="2">
        <f t="shared" si="3"/>
        <v>0.43755886221413087</v>
      </c>
      <c r="I23" s="2">
        <f t="shared" si="4"/>
        <v>0.81855718573296288</v>
      </c>
      <c r="J23" s="2">
        <f t="shared" si="5"/>
        <v>0.92703730189459677</v>
      </c>
    </row>
    <row r="24" spans="1:10" x14ac:dyDescent="0.25">
      <c r="A24">
        <v>24</v>
      </c>
      <c r="B24">
        <v>36.366067506605702</v>
      </c>
      <c r="C24">
        <v>63.411998748779297</v>
      </c>
      <c r="D24">
        <v>86.111998558044405</v>
      </c>
      <c r="E24" s="1">
        <f t="shared" si="2"/>
        <v>-0.57441229409171013</v>
      </c>
      <c r="F24" s="1">
        <f t="shared" si="6"/>
        <v>-0.24760326108403713</v>
      </c>
      <c r="G24" s="1">
        <f t="shared" si="7"/>
        <v>-0.11081740849043085</v>
      </c>
      <c r="H24" s="2">
        <f t="shared" si="3"/>
        <v>0.42558770590828982</v>
      </c>
      <c r="I24" s="2">
        <f t="shared" si="4"/>
        <v>0.75239673891596293</v>
      </c>
      <c r="J24" s="2">
        <f t="shared" si="5"/>
        <v>0.88918259150956913</v>
      </c>
    </row>
    <row r="25" spans="1:10" x14ac:dyDescent="0.25">
      <c r="A25" t="s">
        <v>20</v>
      </c>
      <c r="B25">
        <v>85.449055510175498</v>
      </c>
      <c r="C25">
        <v>84.280002117156897</v>
      </c>
      <c r="D25">
        <v>96.843999624252305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tome</vt:lpstr>
      <vt:lpstr>large tome</vt:lpstr>
      <vt:lpstr>base tome acc</vt:lpstr>
      <vt:lpstr>large tome acc</vt:lpstr>
      <vt:lpstr>large tome acc, lat</vt:lpstr>
      <vt:lpstr>base tome acc, 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Purvish Jajal</dc:creator>
  <cp:lastModifiedBy>Purvish Jajal</cp:lastModifiedBy>
  <dcterms:created xsi:type="dcterms:W3CDTF">2024-05-04T15:13:24Z</dcterms:created>
  <dcterms:modified xsi:type="dcterms:W3CDTF">2024-05-05T20:35:14Z</dcterms:modified>
</cp:coreProperties>
</file>