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80" yWindow="3660" windowWidth="15720" windowHeight="7220"/>
  </bookViews>
  <sheets>
    <sheet name="Matrix" sheetId="1" r:id="rId1"/>
    <sheet name="Modules-Pinouts" sheetId="4" r:id="rId2"/>
    <sheet name="Wire Types" sheetId="5" r:id="rId3"/>
    <sheet name="Matrix-old" sheetId="6" r:id="rId4"/>
  </sheets>
  <definedNames>
    <definedName name="_xlnm.Print_Area" localSheetId="0">Matrix!$A$1:$DO$56</definedName>
  </definedNames>
  <calcPr calcId="145621"/>
  <fileRecoveryPr repairLoad="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<sst xmlns="http://schemas.openxmlformats.org/spreadsheetml/2006/main" count="1268" uniqueCount="291">
  <si>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</si>
  <si>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</si>
  <si>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</si>
  <si>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</si>
  <si>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</si>
  <si>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</si>
  <si>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</si>
  <si>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</si>
  <si>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</si>
  <si>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</si>
  <si>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</si>
  <si>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</si>
  <si>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</si>
  <si>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</si>
  <si>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</si>
  <si>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</si>
  <si>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</si>
  <si>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</si>
  <si>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</si>
  <si>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</si>
  <si>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</si>
  <si>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</si>
  <si>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</si>
  <si>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</si>
  <si>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</si>
  <si>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</si>
  <si>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</si>
  <si>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</si>
  <si>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</si>
  <si>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</si>
  <si>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</si>
  <si>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</si>
  <si>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</si>
  <si>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</si>
  <si>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</si>
  <si>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</si>
  <si>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</si>
  <si>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</si>
  <si>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</si>
  <si>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</si>
  <si>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</si>
  <si>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</si>
  <si>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</si>
  <si>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</si>
  <si>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</si>
  <si>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</si>
  <si>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</si>
  <si>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</si>
  <si>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</si>
  <si>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</si>
  <si>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</si>
  <si>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</si>
  <si>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</si>
  <si>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</si>
  <si>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</si>
  <si>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</si>
  <si>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</si>
  <si>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</si>
  <si>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</si>
  <si>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</si>
  <si>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</si>
  <si>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</si>
  <si>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</si>
  <si>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</si>
  <si>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</si>
  <si>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</si>
  <si>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</si>
  <si>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</si>
  <si>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</si>
  <si>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</si>
  <si>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</si>
  <si>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</si>
  <si>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</si>
  <si>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</si>
  <si>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</si>
  <si>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</si>
  <si>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</si>
  <si>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</si>
  <si>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</si>
  <si>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</si>
  <si>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</si>
  <si>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</si>
  <si>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</si>
  <si>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</si>
  <si>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</si>
  <si>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</si>
  <si>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</si>
  <si>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</si>
  <si>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</si>
  <si>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</si>
  <si>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</si>
  <si>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</si>
  <si>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</si>
  <si>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</si>
  <si>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</si>
  <si>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</si>
  <si>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</si>
  <si>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</si>
  <si>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</si>
  <si>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</si>
  <si>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</si>
  <si>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</si>
  <si>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</si>
  <si>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</si>
  <si>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</si>
  <si>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</si>
  <si>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</si>
  <si>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</si>
  <si>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</si>
  <si>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</si>
  <si>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</si>
  <si>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</si>
  <si>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</si>
  <si>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</si>
  <si>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</si>
  <si>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</si>
  <si>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</si>
  <si>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</si>
  <si>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</si>
  <si>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</si>
  <si>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</si>
  <si>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</si>
  <si>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</si>
  <si>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</si>
  <si>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</si>
  <si>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</si>
  <si>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</si>
  <si>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</si>
  <si>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</si>
  <si>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</si>
  <si>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</si>
  <si>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</si>
  <si>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</si>
  <si>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</si>
  <si>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</si>
  <si>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</si>
  <si>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</si>
  <si>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</si>
  <si>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</si>
  <si>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</si>
  <si>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</si>
  <si>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</si>
  <si>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</si>
  <si>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</si>
  <si>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</si>
  <si>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</si>
  <si>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</si>
  <si>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</si>
  <si>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</si>
  <si>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</si>
  <si>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</si>
  <si>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</si>
  <si>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</si>
  <si>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</si>
  <si>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</si>
  <si>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</si>
  <si>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</si>
  <si>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</si>
  <si>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</si>
  <si>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</si>
  <si>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</si>
  <si>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</si>
  <si>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</si>
  <si>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</si>
  <si>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</si>
  <si>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</si>
  <si>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</si>
  <si>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</si>
  <si>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</si>
  <si>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</si>
  <si>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</si>
  <si>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</si>
  <si>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</si>
  <si>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</si>
  <si>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</si>
  <si>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</si>
  <si>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</si>
  <si>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</si>
  <si>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</si>
  <si>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</si>
  <si>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</si>
  <si>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</si>
  <si>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</si>
  <si>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</si>
  <si>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</si>
  <si>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</si>
  <si>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</si>
  <si>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</si>
  <si>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</si>
  <si>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</si>
  <si>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</si>
  <si>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</si>
  <si>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</si>
  <si>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</si>
  <si>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</si>
  <si>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</si>
  <si>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</si>
  <si>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</si>
  <si>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</si>
  <si>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</si>
  <si>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</si>
  <si>
    <t xml:space="preserve">20 AWG, </t>
  </si>
  <si>
    <t xml:space="preserve">20 AWG, Black, </t>
  </si>
  <si>
    <t>Something here</t>
  </si>
  <si>
    <t>1</t>
  </si>
  <si>
    <t>2</t>
  </si>
  <si>
    <t>3</t>
  </si>
  <si>
    <t>4</t>
  </si>
  <si>
    <t>5</t>
  </si>
  <si>
    <t>6</t>
  </si>
  <si>
    <t>7</t>
  </si>
  <si>
    <t>8</t>
  </si>
  <si>
    <t>USB Cord + USB Cord with Switch</t>
  </si>
  <si>
    <t>2-Batt. Pack to Both Volt. Reg. (+7.4 V)</t>
  </si>
  <si>
    <t>RaspPi +3.3 V to +3.3 V Rail</t>
  </si>
  <si>
    <t>+3.3 V From Raspbery Pi</t>
  </si>
  <si>
    <t>Cable Asm.
GND</t>
  </si>
  <si>
    <t>+3.3 V
+5 V</t>
  </si>
  <si>
    <t>+7.4  V
+6 V</t>
  </si>
  <si>
    <t>RaspPI GND to Middle Shelf GND Rail</t>
  </si>
  <si>
    <t>RaspPI Signal to Left Wheel FWD</t>
  </si>
  <si>
    <t>RaspPI Signal to Left Wheel RWD</t>
  </si>
  <si>
    <t>RaspPI Signal to Right Wheel FWD</t>
  </si>
  <si>
    <t>RaspPI Signal to Right Wheel RWD</t>
  </si>
  <si>
    <t>RaspPI Signal to Left Arm FWD</t>
  </si>
  <si>
    <t>RaspPI Signal to Left Arm RWD</t>
  </si>
  <si>
    <t>RaspPI Signal to Right Arm FWD</t>
  </si>
  <si>
    <t>RaspPI Signal to Right Arm RWD</t>
  </si>
  <si>
    <t>Signals Out
Signals In</t>
  </si>
  <si>
    <t>Left Wheel Encoder to RaspPi</t>
  </si>
  <si>
    <t>Right Wheel Encoder to RaspPi</t>
  </si>
  <si>
    <t>Right Arm Encoder to RaspPi</t>
  </si>
  <si>
    <t>Left Arm Encoder to RaspPi</t>
  </si>
  <si>
    <t>Right Arm Rotation Sensor (15)</t>
  </si>
  <si>
    <t>RaspPi Signal to Enable Wheel Motors</t>
  </si>
  <si>
    <t>RaspPi Signal to Enable Arm Motors</t>
  </si>
  <si>
    <t>+3.3 V from Middle Shelf Rail to Left Arm Sensor</t>
  </si>
  <si>
    <t>+3.3 V from Middle Shelf Rail to Right Arm Sensor</t>
  </si>
  <si>
    <t>3.3 V from Middle Shelf Rail to Lower Shelf Rail</t>
  </si>
  <si>
    <t>GND from Middle Shelf Rail to Wheel Voltage Regulator</t>
  </si>
  <si>
    <t>+6 V from Reg. (4) to Wheel Motor Controller</t>
  </si>
  <si>
    <t>+6 V from Reg. (5) to Arm Motor Controller</t>
  </si>
  <si>
    <t>GND from Middle Shelf Rail to Arm Voltage Regulator</t>
  </si>
  <si>
    <t>Middle Shelf GND Rail to Wheel Motor Controller</t>
  </si>
  <si>
    <t>Middle Shelf GND Rail to Arm Motor Controller</t>
  </si>
  <si>
    <t>Middle Shelf GND Rail to Lower Shelf GND Rail</t>
  </si>
  <si>
    <t>Wheel Motor Controller to Left Wheel Motor - FWD</t>
  </si>
  <si>
    <t>Wheel Motor Controller to Left Wheel Motor - RWD</t>
  </si>
  <si>
    <t>Wheel Motor Controller to Right Wheel Motor - FWD</t>
  </si>
  <si>
    <t>Wheel Motor Controller to Right Wheel Motor - RWD</t>
  </si>
  <si>
    <t>Forward</t>
  </si>
  <si>
    <t>Rearward</t>
  </si>
  <si>
    <t>+Up to 6 V to Rot. LH Wheel Rwd.</t>
  </si>
  <si>
    <t>+Up to 6 V to Rot. Wheel Fwd.</t>
  </si>
  <si>
    <t>M1A (IN)</t>
  </si>
  <si>
    <t>M1B (IN)</t>
  </si>
  <si>
    <t>M2A (IN)</t>
  </si>
  <si>
    <t>M2B (IN)</t>
  </si>
  <si>
    <t>M1A (OUT)</t>
  </si>
  <si>
    <t>M1B (OUT)</t>
  </si>
  <si>
    <t>M2A (OUT)</t>
  </si>
  <si>
    <t>M2B (OUT)</t>
  </si>
  <si>
    <t>Arm Motor Controller to Left Arm Motor - FWD</t>
  </si>
  <si>
    <t>Arm Motor Controller to Left Arm Motor - RWD</t>
  </si>
  <si>
    <t>Arm Motor Controller to Right Arm Motor - FWD</t>
  </si>
  <si>
    <t>Arm Motor Controller to Right Arm Motor - RWD</t>
  </si>
  <si>
    <t>+3.3 V Lower Shelf Rail to Left Wheel Rotation Sensor</t>
  </si>
  <si>
    <t>GND Lower Shelf Rail to Left Wheel Rotation Sensor</t>
  </si>
  <si>
    <t>GPIO2
SDA PC</t>
  </si>
  <si>
    <t>GPIO3
SDL PC</t>
  </si>
  <si>
    <t>Sensor</t>
  </si>
  <si>
    <t>SCL</t>
  </si>
  <si>
    <t>SCL Data Line</t>
  </si>
  <si>
    <t>GPIO24</t>
  </si>
  <si>
    <t>Reset Sensor</t>
  </si>
  <si>
    <t>Right Wheel Rotation Sensor (13)</t>
  </si>
  <si>
    <t>+3.3 V Lower Shelf Rail to Right Wheel Rotation Sensor</t>
  </si>
  <si>
    <t>GND Lower Shelf Rail to Right Wheel Rotation Sensor</t>
  </si>
  <si>
    <t>+3.3 V Lower Shelf Rail to BNO055 Sensor</t>
  </si>
  <si>
    <t>GND Lower Shelf Rail to BNO055 Sensor</t>
  </si>
  <si>
    <t>RaspPi i2C SDA to BNO055 Sensor</t>
  </si>
  <si>
    <t>RaspPi i2C SDL/SCL to BNO055 Sensor</t>
  </si>
  <si>
    <t>RaspPi Signal to BNO055 Sensor Reset</t>
  </si>
  <si>
    <t>Priority</t>
  </si>
  <si>
    <t>Priorities
1: For initial movement        4. Arm Movement
2: For Wheel Sensor           5. Arm Sensors
3. Sensor</t>
  </si>
  <si>
    <t>Middle Shelf GND Rail to Left Arm Sensor</t>
  </si>
  <si>
    <t>Middle Shelf GND Rail to Right Arm Sensor</t>
  </si>
  <si>
    <t>1A</t>
  </si>
  <si>
    <t>1A / 4</t>
  </si>
  <si>
    <t>1B</t>
  </si>
  <si>
    <t>2-Batt. Pack to Middle Shelf GND Rail (GND)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</si>
</sst>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  <font>
      <strike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quotePrefix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2" fillId="0" borderId="6" xfId="0" quotePrefix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2" xfId="0" quotePrefix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quotePrefix="1" applyFont="1" applyFill="1" applyBorder="1" applyAlignment="1">
      <alignment horizontal="center" vertical="center" wrapText="1"/>
    </xf>
    <xf numFmtId="16" fontId="2" fillId="0" borderId="4" xfId="0" quotePrefix="1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1" xfId="0" quotePrefix="1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 wrapText="1"/>
    </xf>
    <xf numFmtId="0" fontId="2" fillId="0" borderId="17" xfId="0" quotePrefix="1" applyFont="1" applyBorder="1" applyAlignment="1">
      <alignment horizontal="center" vertical="center" wrapText="1"/>
    </xf>
    <xf numFmtId="0" fontId="2" fillId="0" borderId="44" xfId="0" quotePrefix="1" applyFont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44" xfId="0" quotePrefix="1" applyFont="1" applyFill="1" applyBorder="1" applyAlignment="1">
      <alignment horizontal="center" vertical="center" wrapText="1"/>
    </xf>
    <xf numFmtId="0" fontId="2" fillId="2" borderId="17" xfId="0" quotePrefix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41" xfId="0" quotePrefix="1" applyFont="1" applyBorder="1" applyAlignment="1">
      <alignment horizontal="center" vertical="center" wrapText="1"/>
    </xf>
    <xf numFmtId="0" fontId="2" fillId="0" borderId="47" xfId="0" quotePrefix="1" applyFont="1" applyBorder="1" applyAlignment="1">
      <alignment horizontal="center" vertical="center" wrapText="1"/>
    </xf>
    <xf numFmtId="0" fontId="2" fillId="0" borderId="40" xfId="0" quotePrefix="1" applyFont="1" applyBorder="1" applyAlignment="1">
      <alignment horizontal="center" vertical="center" wrapText="1"/>
    </xf>
    <xf numFmtId="0" fontId="2" fillId="0" borderId="48" xfId="0" quotePrefix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26" xfId="0" quotePrefix="1" applyFont="1" applyBorder="1" applyAlignment="1">
      <alignment horizontal="center" vertical="center" wrapText="1"/>
    </xf>
    <xf numFmtId="0" fontId="2" fillId="2" borderId="41" xfId="0" quotePrefix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37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top"/>
    </xf>
    <xf numFmtId="49" fontId="2" fillId="0" borderId="4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 wrapText="1"/>
    </xf>
    <xf numFmtId="0" fontId="2" fillId="2" borderId="46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52" xfId="0" applyFont="1" applyFill="1" applyBorder="1" applyAlignment="1">
      <alignment horizontal="left" vertical="top" wrapText="1"/>
    </xf>
    <xf numFmtId="0" fontId="2" fillId="2" borderId="51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top" wrapText="1"/>
    </xf>
    <xf numFmtId="0" fontId="2" fillId="0" borderId="52" xfId="0" applyFont="1" applyFill="1" applyBorder="1" applyAlignment="1">
      <alignment horizontal="left" vertical="top" wrapText="1"/>
    </xf>
    <xf numFmtId="0" fontId="2" fillId="0" borderId="5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4" xfId="0" applyFont="1" applyFill="1" applyBorder="1" applyAlignment="1">
      <alignment horizontal="left" vertical="top" wrapText="1"/>
    </xf>
    <xf numFmtId="0" fontId="2" fillId="2" borderId="53" xfId="0" applyFont="1" applyFill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 vertical="top" wrapText="1"/>
    </xf>
    <xf numFmtId="0" fontId="2" fillId="2" borderId="56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2" borderId="5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2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top"/>
    </xf>
    <xf numFmtId="0" fontId="1" fillId="0" borderId="4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 indent="1"/>
    </xf>
    <xf numFmtId="0" fontId="1" fillId="0" borderId="0" xfId="0" quotePrefix="1" applyFont="1" applyAlignment="1">
      <alignment horizontal="right" vertical="top" wrapText="1" indent="1"/>
    </xf>
    <xf numFmtId="0" fontId="1" fillId="0" borderId="17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16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84667</xdr:rowOff>
    </xdr:from>
    <xdr:to>
      <xdr:col>7</xdr:col>
      <xdr:colOff>275167</xdr:colOff>
      <xdr:row>8</xdr:row>
      <xdr:rowOff>84667</xdr:rowOff>
    </xdr:to>
    <xdr:cxnSp macro="">
      <xdr:nvCxnSpPr>
        <xdr:cNvPr id="3" name="Straight Connector 2"/>
        <xdr:cNvCxnSpPr/>
      </xdr:nvCxnSpPr>
      <xdr:spPr>
        <a:xfrm>
          <a:off x="4990042" y="3677708"/>
          <a:ext cx="295275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58205</xdr:colOff>
      <xdr:row>3</xdr:row>
      <xdr:rowOff>95251</xdr:rowOff>
    </xdr:from>
    <xdr:to>
      <xdr:col>0</xdr:col>
      <xdr:colOff>2344205</xdr:colOff>
      <xdr:row>3</xdr:row>
      <xdr:rowOff>95251</xdr:rowOff>
    </xdr:to>
    <xdr:cxnSp macro="">
      <xdr:nvCxnSpPr>
        <xdr:cNvPr id="5" name="Straight Connector 4"/>
        <xdr:cNvCxnSpPr/>
      </xdr:nvCxnSpPr>
      <xdr:spPr>
        <a:xfrm>
          <a:off x="58205" y="624417"/>
          <a:ext cx="228600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50270</xdr:colOff>
      <xdr:row>3</xdr:row>
      <xdr:rowOff>306918</xdr:rowOff>
    </xdr:from>
    <xdr:to>
      <xdr:col>0</xdr:col>
      <xdr:colOff>2336270</xdr:colOff>
      <xdr:row>3</xdr:row>
      <xdr:rowOff>306918</xdr:rowOff>
    </xdr:to>
    <xdr:cxnSp macro="">
      <xdr:nvCxnSpPr>
        <xdr:cNvPr id="7" name="Straight Connector 6"/>
        <xdr:cNvCxnSpPr/>
      </xdr:nvCxnSpPr>
      <xdr:spPr>
        <a:xfrm>
          <a:off x="50270" y="836084"/>
          <a:ext cx="22860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55560</xdr:colOff>
      <xdr:row>4</xdr:row>
      <xdr:rowOff>89958</xdr:rowOff>
    </xdr:from>
    <xdr:to>
      <xdr:col>0</xdr:col>
      <xdr:colOff>2341560</xdr:colOff>
      <xdr:row>4</xdr:row>
      <xdr:rowOff>89958</xdr:rowOff>
    </xdr:to>
    <xdr:cxnSp macro="">
      <xdr:nvCxnSpPr>
        <xdr:cNvPr id="8" name="Straight Connector 7"/>
        <xdr:cNvCxnSpPr/>
      </xdr:nvCxnSpPr>
      <xdr:spPr>
        <a:xfrm>
          <a:off x="55560" y="1053042"/>
          <a:ext cx="2286000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49739</xdr:colOff>
      <xdr:row>6</xdr:row>
      <xdr:rowOff>99483</xdr:rowOff>
    </xdr:from>
    <xdr:to>
      <xdr:col>0</xdr:col>
      <xdr:colOff>2335739</xdr:colOff>
      <xdr:row>6</xdr:row>
      <xdr:rowOff>99483</xdr:rowOff>
    </xdr:to>
    <xdr:cxnSp macro="">
      <xdr:nvCxnSpPr>
        <xdr:cNvPr id="9" name="Straight Connector 8"/>
        <xdr:cNvCxnSpPr/>
      </xdr:nvCxnSpPr>
      <xdr:spPr>
        <a:xfrm>
          <a:off x="49739" y="2274358"/>
          <a:ext cx="228600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41801</xdr:colOff>
      <xdr:row>5</xdr:row>
      <xdr:rowOff>99483</xdr:rowOff>
    </xdr:from>
    <xdr:to>
      <xdr:col>0</xdr:col>
      <xdr:colOff>2327801</xdr:colOff>
      <xdr:row>5</xdr:row>
      <xdr:rowOff>99483</xdr:rowOff>
    </xdr:to>
    <xdr:cxnSp macro="">
      <xdr:nvCxnSpPr>
        <xdr:cNvPr id="10" name="Straight Connector 9"/>
        <xdr:cNvCxnSpPr/>
      </xdr:nvCxnSpPr>
      <xdr:spPr>
        <a:xfrm>
          <a:off x="41801" y="1755774"/>
          <a:ext cx="22860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41799</xdr:colOff>
      <xdr:row>4</xdr:row>
      <xdr:rowOff>443442</xdr:rowOff>
    </xdr:from>
    <xdr:to>
      <xdr:col>0</xdr:col>
      <xdr:colOff>2327799</xdr:colOff>
      <xdr:row>4</xdr:row>
      <xdr:rowOff>443442</xdr:rowOff>
    </xdr:to>
    <xdr:cxnSp macro="">
      <xdr:nvCxnSpPr>
        <xdr:cNvPr id="11" name="Straight Connector 10"/>
        <xdr:cNvCxnSpPr/>
      </xdr:nvCxnSpPr>
      <xdr:spPr>
        <a:xfrm>
          <a:off x="41799" y="1406526"/>
          <a:ext cx="2286000" cy="0"/>
        </a:xfrm>
        <a:prstGeom prst="line">
          <a:avLst/>
        </a:prstGeom>
        <a:ln w="38100">
          <a:solidFill>
            <a:srgbClr val="00B05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219071</xdr:colOff>
      <xdr:row>9</xdr:row>
      <xdr:rowOff>94192</xdr:rowOff>
    </xdr:from>
    <xdr:to>
      <xdr:col>27</xdr:col>
      <xdr:colOff>312208</xdr:colOff>
      <xdr:row>9</xdr:row>
      <xdr:rowOff>94192</xdr:rowOff>
    </xdr:to>
    <xdr:cxnSp macro="">
      <xdr:nvCxnSpPr>
        <xdr:cNvPr id="12" name="Straight Connector 11"/>
        <xdr:cNvCxnSpPr/>
      </xdr:nvCxnSpPr>
      <xdr:spPr>
        <a:xfrm>
          <a:off x="5770030" y="3861858"/>
          <a:ext cx="12031137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312208</xdr:colOff>
      <xdr:row>9</xdr:row>
      <xdr:rowOff>98414</xdr:rowOff>
    </xdr:from>
    <xdr:to>
      <xdr:col>31</xdr:col>
      <xdr:colOff>291042</xdr:colOff>
      <xdr:row>9</xdr:row>
      <xdr:rowOff>98414</xdr:rowOff>
    </xdr:to>
    <xdr:cxnSp macro="">
      <xdr:nvCxnSpPr>
        <xdr:cNvPr id="15" name="Straight Connector 14"/>
        <xdr:cNvCxnSpPr/>
      </xdr:nvCxnSpPr>
      <xdr:spPr>
        <a:xfrm>
          <a:off x="17801167" y="3866080"/>
          <a:ext cx="24765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185206</xdr:colOff>
      <xdr:row>10</xdr:row>
      <xdr:rowOff>74083</xdr:rowOff>
    </xdr:from>
    <xdr:to>
      <xdr:col>40</xdr:col>
      <xdr:colOff>333376</xdr:colOff>
      <xdr:row>10</xdr:row>
      <xdr:rowOff>74083</xdr:rowOff>
    </xdr:to>
    <xdr:cxnSp macro="">
      <xdr:nvCxnSpPr>
        <xdr:cNvPr id="18" name="Straight Connector 17"/>
        <xdr:cNvCxnSpPr/>
      </xdr:nvCxnSpPr>
      <xdr:spPr>
        <a:xfrm>
          <a:off x="6222997" y="4016374"/>
          <a:ext cx="2002367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322792</xdr:colOff>
      <xdr:row>18</xdr:row>
      <xdr:rowOff>84666</xdr:rowOff>
    </xdr:from>
    <xdr:to>
      <xdr:col>41</xdr:col>
      <xdr:colOff>328083</xdr:colOff>
      <xdr:row>18</xdr:row>
      <xdr:rowOff>84666</xdr:rowOff>
    </xdr:to>
    <xdr:cxnSp macro="">
      <xdr:nvCxnSpPr>
        <xdr:cNvPr id="19" name="Straight Connector 18"/>
        <xdr:cNvCxnSpPr/>
      </xdr:nvCxnSpPr>
      <xdr:spPr>
        <a:xfrm>
          <a:off x="17229667" y="7350125"/>
          <a:ext cx="966787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280458</xdr:colOff>
      <xdr:row>11</xdr:row>
      <xdr:rowOff>79377</xdr:rowOff>
    </xdr:from>
    <xdr:to>
      <xdr:col>33</xdr:col>
      <xdr:colOff>317500</xdr:colOff>
      <xdr:row>11</xdr:row>
      <xdr:rowOff>79377</xdr:rowOff>
    </xdr:to>
    <xdr:cxnSp macro="">
      <xdr:nvCxnSpPr>
        <xdr:cNvPr id="22" name="Straight Connector 21"/>
        <xdr:cNvCxnSpPr/>
      </xdr:nvCxnSpPr>
      <xdr:spPr>
        <a:xfrm>
          <a:off x="6805083" y="4196293"/>
          <a:ext cx="14832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52915</xdr:colOff>
      <xdr:row>6</xdr:row>
      <xdr:rowOff>280461</xdr:rowOff>
    </xdr:from>
    <xdr:to>
      <xdr:col>0</xdr:col>
      <xdr:colOff>2338915</xdr:colOff>
      <xdr:row>6</xdr:row>
      <xdr:rowOff>280461</xdr:rowOff>
    </xdr:to>
    <xdr:cxnSp macro="">
      <xdr:nvCxnSpPr>
        <xdr:cNvPr id="27" name="Straight Connector 26"/>
        <xdr:cNvCxnSpPr/>
      </xdr:nvCxnSpPr>
      <xdr:spPr>
        <a:xfrm>
          <a:off x="52915" y="2561170"/>
          <a:ext cx="2286000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55561</xdr:colOff>
      <xdr:row>5</xdr:row>
      <xdr:rowOff>259293</xdr:rowOff>
    </xdr:from>
    <xdr:to>
      <xdr:col>0</xdr:col>
      <xdr:colOff>2341561</xdr:colOff>
      <xdr:row>5</xdr:row>
      <xdr:rowOff>259293</xdr:rowOff>
    </xdr:to>
    <xdr:cxnSp macro="">
      <xdr:nvCxnSpPr>
        <xdr:cNvPr id="28" name="Straight Connector 27"/>
        <xdr:cNvCxnSpPr/>
      </xdr:nvCxnSpPr>
      <xdr:spPr>
        <a:xfrm>
          <a:off x="55561" y="1915584"/>
          <a:ext cx="228600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305855</xdr:colOff>
      <xdr:row>12</xdr:row>
      <xdr:rowOff>88900</xdr:rowOff>
    </xdr:from>
    <xdr:to>
      <xdr:col>39</xdr:col>
      <xdr:colOff>343958</xdr:colOff>
      <xdr:row>12</xdr:row>
      <xdr:rowOff>88900</xdr:rowOff>
    </xdr:to>
    <xdr:cxnSp macro="">
      <xdr:nvCxnSpPr>
        <xdr:cNvPr id="53" name="Straight Connector 52"/>
        <xdr:cNvCxnSpPr/>
      </xdr:nvCxnSpPr>
      <xdr:spPr>
        <a:xfrm>
          <a:off x="7401980" y="4380441"/>
          <a:ext cx="1819910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266697</xdr:colOff>
      <xdr:row>13</xdr:row>
      <xdr:rowOff>83609</xdr:rowOff>
    </xdr:from>
    <xdr:to>
      <xdr:col>55</xdr:col>
      <xdr:colOff>386291</xdr:colOff>
      <xdr:row>13</xdr:row>
      <xdr:rowOff>83609</xdr:rowOff>
    </xdr:to>
    <xdr:cxnSp macro="">
      <xdr:nvCxnSpPr>
        <xdr:cNvPr id="57" name="Straight Connector 56"/>
        <xdr:cNvCxnSpPr/>
      </xdr:nvCxnSpPr>
      <xdr:spPr>
        <a:xfrm>
          <a:off x="8505822" y="4549775"/>
          <a:ext cx="283559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270930</xdr:colOff>
      <xdr:row>14</xdr:row>
      <xdr:rowOff>77259</xdr:rowOff>
    </xdr:from>
    <xdr:to>
      <xdr:col>56</xdr:col>
      <xdr:colOff>402167</xdr:colOff>
      <xdr:row>14</xdr:row>
      <xdr:rowOff>77259</xdr:rowOff>
    </xdr:to>
    <xdr:cxnSp macro="">
      <xdr:nvCxnSpPr>
        <xdr:cNvPr id="61" name="Straight Connector 60"/>
        <xdr:cNvCxnSpPr/>
      </xdr:nvCxnSpPr>
      <xdr:spPr>
        <a:xfrm>
          <a:off x="9081555" y="4718050"/>
          <a:ext cx="2863215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269872</xdr:colOff>
      <xdr:row>23</xdr:row>
      <xdr:rowOff>92075</xdr:rowOff>
    </xdr:from>
    <xdr:to>
      <xdr:col>57</xdr:col>
      <xdr:colOff>444500</xdr:colOff>
      <xdr:row>23</xdr:row>
      <xdr:rowOff>92075</xdr:rowOff>
    </xdr:to>
    <xdr:cxnSp macro="">
      <xdr:nvCxnSpPr>
        <xdr:cNvPr id="63" name="Straight Connector 62"/>
        <xdr:cNvCxnSpPr/>
      </xdr:nvCxnSpPr>
      <xdr:spPr>
        <a:xfrm>
          <a:off x="9651997" y="4907491"/>
          <a:ext cx="289401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274105</xdr:colOff>
      <xdr:row>24</xdr:row>
      <xdr:rowOff>80434</xdr:rowOff>
    </xdr:from>
    <xdr:to>
      <xdr:col>58</xdr:col>
      <xdr:colOff>439208</xdr:colOff>
      <xdr:row>24</xdr:row>
      <xdr:rowOff>80434</xdr:rowOff>
    </xdr:to>
    <xdr:cxnSp macro="">
      <xdr:nvCxnSpPr>
        <xdr:cNvPr id="64" name="Straight Connector 63"/>
        <xdr:cNvCxnSpPr/>
      </xdr:nvCxnSpPr>
      <xdr:spPr>
        <a:xfrm>
          <a:off x="10227730" y="5070475"/>
          <a:ext cx="29195187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249764</xdr:colOff>
      <xdr:row>38</xdr:row>
      <xdr:rowOff>77259</xdr:rowOff>
    </xdr:from>
    <xdr:to>
      <xdr:col>65</xdr:col>
      <xdr:colOff>444501</xdr:colOff>
      <xdr:row>38</xdr:row>
      <xdr:rowOff>77259</xdr:rowOff>
    </xdr:to>
    <xdr:cxnSp macro="">
      <xdr:nvCxnSpPr>
        <xdr:cNvPr id="67" name="Straight Connector 66"/>
        <xdr:cNvCxnSpPr/>
      </xdr:nvCxnSpPr>
      <xdr:spPr>
        <a:xfrm>
          <a:off x="10774889" y="5241925"/>
          <a:ext cx="3380740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253997</xdr:colOff>
      <xdr:row>39</xdr:row>
      <xdr:rowOff>70909</xdr:rowOff>
    </xdr:from>
    <xdr:to>
      <xdr:col>66</xdr:col>
      <xdr:colOff>439209</xdr:colOff>
      <xdr:row>39</xdr:row>
      <xdr:rowOff>70909</xdr:rowOff>
    </xdr:to>
    <xdr:cxnSp macro="">
      <xdr:nvCxnSpPr>
        <xdr:cNvPr id="68" name="Straight Connector 67"/>
        <xdr:cNvCxnSpPr/>
      </xdr:nvCxnSpPr>
      <xdr:spPr>
        <a:xfrm>
          <a:off x="11350622" y="5410200"/>
          <a:ext cx="340836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252939</xdr:colOff>
      <xdr:row>40</xdr:row>
      <xdr:rowOff>85725</xdr:rowOff>
    </xdr:from>
    <xdr:to>
      <xdr:col>67</xdr:col>
      <xdr:colOff>497417</xdr:colOff>
      <xdr:row>40</xdr:row>
      <xdr:rowOff>85725</xdr:rowOff>
    </xdr:to>
    <xdr:cxnSp macro="">
      <xdr:nvCxnSpPr>
        <xdr:cNvPr id="69" name="Straight Connector 68"/>
        <xdr:cNvCxnSpPr/>
      </xdr:nvCxnSpPr>
      <xdr:spPr>
        <a:xfrm>
          <a:off x="11921064" y="5599641"/>
          <a:ext cx="34428644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257172</xdr:colOff>
      <xdr:row>41</xdr:row>
      <xdr:rowOff>74084</xdr:rowOff>
    </xdr:from>
    <xdr:to>
      <xdr:col>68</xdr:col>
      <xdr:colOff>486833</xdr:colOff>
      <xdr:row>41</xdr:row>
      <xdr:rowOff>74084</xdr:rowOff>
    </xdr:to>
    <xdr:cxnSp macro="">
      <xdr:nvCxnSpPr>
        <xdr:cNvPr id="70" name="Straight Connector 69"/>
        <xdr:cNvCxnSpPr/>
      </xdr:nvCxnSpPr>
      <xdr:spPr>
        <a:xfrm>
          <a:off x="12496797" y="5762625"/>
          <a:ext cx="34784245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280464</xdr:colOff>
      <xdr:row>27</xdr:row>
      <xdr:rowOff>79374</xdr:rowOff>
    </xdr:from>
    <xdr:to>
      <xdr:col>87</xdr:col>
      <xdr:colOff>359833</xdr:colOff>
      <xdr:row>27</xdr:row>
      <xdr:rowOff>79374</xdr:rowOff>
    </xdr:to>
    <xdr:cxnSp macro="">
      <xdr:nvCxnSpPr>
        <xdr:cNvPr id="76" name="Straight Connector 75"/>
        <xdr:cNvCxnSpPr/>
      </xdr:nvCxnSpPr>
      <xdr:spPr>
        <a:xfrm>
          <a:off x="13091589" y="5773208"/>
          <a:ext cx="4681536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268822</xdr:colOff>
      <xdr:row>28</xdr:row>
      <xdr:rowOff>78316</xdr:rowOff>
    </xdr:from>
    <xdr:to>
      <xdr:col>91</xdr:col>
      <xdr:colOff>338667</xdr:colOff>
      <xdr:row>28</xdr:row>
      <xdr:rowOff>78316</xdr:rowOff>
    </xdr:to>
    <xdr:cxnSp macro="">
      <xdr:nvCxnSpPr>
        <xdr:cNvPr id="82" name="Straight Connector 81"/>
        <xdr:cNvCxnSpPr/>
      </xdr:nvCxnSpPr>
      <xdr:spPr>
        <a:xfrm>
          <a:off x="13651447" y="5946775"/>
          <a:ext cx="48859011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257182</xdr:colOff>
      <xdr:row>51</xdr:row>
      <xdr:rowOff>82548</xdr:rowOff>
    </xdr:from>
    <xdr:to>
      <xdr:col>75</xdr:col>
      <xdr:colOff>306917</xdr:colOff>
      <xdr:row>51</xdr:row>
      <xdr:rowOff>82548</xdr:rowOff>
    </xdr:to>
    <xdr:cxnSp macro="">
      <xdr:nvCxnSpPr>
        <xdr:cNvPr id="83" name="Straight Connector 82"/>
        <xdr:cNvCxnSpPr/>
      </xdr:nvCxnSpPr>
      <xdr:spPr>
        <a:xfrm>
          <a:off x="14211307" y="6125632"/>
          <a:ext cx="37768735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266709</xdr:colOff>
      <xdr:row>52</xdr:row>
      <xdr:rowOff>81490</xdr:rowOff>
    </xdr:from>
    <xdr:to>
      <xdr:col>79</xdr:col>
      <xdr:colOff>322792</xdr:colOff>
      <xdr:row>52</xdr:row>
      <xdr:rowOff>81490</xdr:rowOff>
    </xdr:to>
    <xdr:cxnSp macro="">
      <xdr:nvCxnSpPr>
        <xdr:cNvPr id="84" name="Straight Connector 83"/>
        <xdr:cNvCxnSpPr/>
      </xdr:nvCxnSpPr>
      <xdr:spPr>
        <a:xfrm>
          <a:off x="14792334" y="6299199"/>
          <a:ext cx="3982824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15</xdr:row>
      <xdr:rowOff>79375</xdr:rowOff>
    </xdr:from>
    <xdr:to>
      <xdr:col>28</xdr:col>
      <xdr:colOff>333374</xdr:colOff>
      <xdr:row>15</xdr:row>
      <xdr:rowOff>79375</xdr:rowOff>
    </xdr:to>
    <xdr:cxnSp macro="">
      <xdr:nvCxnSpPr>
        <xdr:cNvPr id="88" name="Straight Connector 87"/>
        <xdr:cNvCxnSpPr/>
      </xdr:nvCxnSpPr>
      <xdr:spPr>
        <a:xfrm>
          <a:off x="15382875" y="6471709"/>
          <a:ext cx="310620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275167</xdr:colOff>
      <xdr:row>42</xdr:row>
      <xdr:rowOff>95250</xdr:rowOff>
    </xdr:from>
    <xdr:to>
      <xdr:col>32</xdr:col>
      <xdr:colOff>296333</xdr:colOff>
      <xdr:row>42</xdr:row>
      <xdr:rowOff>95250</xdr:rowOff>
    </xdr:to>
    <xdr:cxnSp macro="">
      <xdr:nvCxnSpPr>
        <xdr:cNvPr id="90" name="Straight Connector 89"/>
        <xdr:cNvCxnSpPr/>
      </xdr:nvCxnSpPr>
      <xdr:spPr>
        <a:xfrm>
          <a:off x="15943792" y="6662209"/>
          <a:ext cx="504825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322792</xdr:colOff>
      <xdr:row>53</xdr:row>
      <xdr:rowOff>74084</xdr:rowOff>
    </xdr:from>
    <xdr:to>
      <xdr:col>73</xdr:col>
      <xdr:colOff>328084</xdr:colOff>
      <xdr:row>53</xdr:row>
      <xdr:rowOff>74084</xdr:rowOff>
    </xdr:to>
    <xdr:cxnSp macro="">
      <xdr:nvCxnSpPr>
        <xdr:cNvPr id="92" name="Straight Connector 91"/>
        <xdr:cNvCxnSpPr/>
      </xdr:nvCxnSpPr>
      <xdr:spPr>
        <a:xfrm>
          <a:off x="22299083" y="6815668"/>
          <a:ext cx="2838979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328083</xdr:colOff>
      <xdr:row>54</xdr:row>
      <xdr:rowOff>79375</xdr:rowOff>
    </xdr:from>
    <xdr:to>
      <xdr:col>77</xdr:col>
      <xdr:colOff>301624</xdr:colOff>
      <xdr:row>54</xdr:row>
      <xdr:rowOff>79375</xdr:rowOff>
    </xdr:to>
    <xdr:cxnSp macro="">
      <xdr:nvCxnSpPr>
        <xdr:cNvPr id="94" name="Straight Connector 93"/>
        <xdr:cNvCxnSpPr/>
      </xdr:nvCxnSpPr>
      <xdr:spPr>
        <a:xfrm>
          <a:off x="22960542" y="6995584"/>
          <a:ext cx="30326541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342900</xdr:colOff>
      <xdr:row>16</xdr:row>
      <xdr:rowOff>83608</xdr:rowOff>
    </xdr:from>
    <xdr:to>
      <xdr:col>103</xdr:col>
      <xdr:colOff>322792</xdr:colOff>
      <xdr:row>16</xdr:row>
      <xdr:rowOff>83608</xdr:rowOff>
    </xdr:to>
    <xdr:cxnSp macro="">
      <xdr:nvCxnSpPr>
        <xdr:cNvPr id="96" name="Straight Connector 95"/>
        <xdr:cNvCxnSpPr/>
      </xdr:nvCxnSpPr>
      <xdr:spPr>
        <a:xfrm>
          <a:off x="23631525" y="7174442"/>
          <a:ext cx="46737058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333377</xdr:colOff>
      <xdr:row>17</xdr:row>
      <xdr:rowOff>84666</xdr:rowOff>
    </xdr:from>
    <xdr:to>
      <xdr:col>49</xdr:col>
      <xdr:colOff>365125</xdr:colOff>
      <xdr:row>17</xdr:row>
      <xdr:rowOff>84666</xdr:rowOff>
    </xdr:to>
    <xdr:cxnSp macro="">
      <xdr:nvCxnSpPr>
        <xdr:cNvPr id="100" name="Straight Connector 99"/>
        <xdr:cNvCxnSpPr/>
      </xdr:nvCxnSpPr>
      <xdr:spPr>
        <a:xfrm>
          <a:off x="16573502" y="7350125"/>
          <a:ext cx="157162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44</xdr:row>
      <xdr:rowOff>79374</xdr:rowOff>
    </xdr:from>
    <xdr:to>
      <xdr:col>42</xdr:col>
      <xdr:colOff>317499</xdr:colOff>
      <xdr:row>44</xdr:row>
      <xdr:rowOff>79374</xdr:rowOff>
    </xdr:to>
    <xdr:cxnSp macro="">
      <xdr:nvCxnSpPr>
        <xdr:cNvPr id="102" name="Straight Connector 101"/>
        <xdr:cNvCxnSpPr/>
      </xdr:nvCxnSpPr>
      <xdr:spPr>
        <a:xfrm>
          <a:off x="19817291" y="7868708"/>
          <a:ext cx="78316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328085</xdr:colOff>
      <xdr:row>43</xdr:row>
      <xdr:rowOff>79374</xdr:rowOff>
    </xdr:from>
    <xdr:to>
      <xdr:col>59</xdr:col>
      <xdr:colOff>312208</xdr:colOff>
      <xdr:row>43</xdr:row>
      <xdr:rowOff>79374</xdr:rowOff>
    </xdr:to>
    <xdr:cxnSp macro="">
      <xdr:nvCxnSpPr>
        <xdr:cNvPr id="103" name="Straight Connector 102"/>
        <xdr:cNvCxnSpPr/>
      </xdr:nvCxnSpPr>
      <xdr:spPr>
        <a:xfrm>
          <a:off x="19161126" y="7694083"/>
          <a:ext cx="21076707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328084</xdr:colOff>
      <xdr:row>19</xdr:row>
      <xdr:rowOff>79375</xdr:rowOff>
    </xdr:from>
    <xdr:to>
      <xdr:col>50</xdr:col>
      <xdr:colOff>349251</xdr:colOff>
      <xdr:row>19</xdr:row>
      <xdr:rowOff>79375</xdr:rowOff>
    </xdr:to>
    <xdr:cxnSp macro="">
      <xdr:nvCxnSpPr>
        <xdr:cNvPr id="106" name="Straight Connector 105"/>
        <xdr:cNvCxnSpPr/>
      </xdr:nvCxnSpPr>
      <xdr:spPr>
        <a:xfrm>
          <a:off x="28315709" y="8043334"/>
          <a:ext cx="461433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327026</xdr:colOff>
      <xdr:row>45</xdr:row>
      <xdr:rowOff>78316</xdr:rowOff>
    </xdr:from>
    <xdr:to>
      <xdr:col>60</xdr:col>
      <xdr:colOff>322792</xdr:colOff>
      <xdr:row>45</xdr:row>
      <xdr:rowOff>78316</xdr:rowOff>
    </xdr:to>
    <xdr:cxnSp macro="">
      <xdr:nvCxnSpPr>
        <xdr:cNvPr id="108" name="Straight Connector 107"/>
        <xdr:cNvCxnSpPr/>
      </xdr:nvCxnSpPr>
      <xdr:spPr>
        <a:xfrm>
          <a:off x="28970817" y="8216900"/>
          <a:ext cx="11933766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296333</xdr:colOff>
      <xdr:row>55</xdr:row>
      <xdr:rowOff>74084</xdr:rowOff>
    </xdr:from>
    <xdr:to>
      <xdr:col>74</xdr:col>
      <xdr:colOff>322792</xdr:colOff>
      <xdr:row>55</xdr:row>
      <xdr:rowOff>74084</xdr:rowOff>
    </xdr:to>
    <xdr:cxnSp macro="">
      <xdr:nvCxnSpPr>
        <xdr:cNvPr id="110" name="Straight Connector 109"/>
        <xdr:cNvCxnSpPr/>
      </xdr:nvCxnSpPr>
      <xdr:spPr>
        <a:xfrm>
          <a:off x="29596292" y="8387293"/>
          <a:ext cx="2184929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327025</xdr:colOff>
      <xdr:row>46</xdr:row>
      <xdr:rowOff>78318</xdr:rowOff>
    </xdr:from>
    <xdr:to>
      <xdr:col>78</xdr:col>
      <xdr:colOff>322791</xdr:colOff>
      <xdr:row>46</xdr:row>
      <xdr:rowOff>78318</xdr:rowOff>
    </xdr:to>
    <xdr:cxnSp macro="">
      <xdr:nvCxnSpPr>
        <xdr:cNvPr id="111" name="Straight Connector 110"/>
        <xdr:cNvCxnSpPr/>
      </xdr:nvCxnSpPr>
      <xdr:spPr>
        <a:xfrm>
          <a:off x="30283150" y="8566152"/>
          <a:ext cx="237871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317500</xdr:colOff>
      <xdr:row>20</xdr:row>
      <xdr:rowOff>74083</xdr:rowOff>
    </xdr:from>
    <xdr:to>
      <xdr:col>111</xdr:col>
      <xdr:colOff>306916</xdr:colOff>
      <xdr:row>20</xdr:row>
      <xdr:rowOff>74083</xdr:rowOff>
    </xdr:to>
    <xdr:cxnSp macro="">
      <xdr:nvCxnSpPr>
        <xdr:cNvPr id="114" name="Straight Connector 113"/>
        <xdr:cNvCxnSpPr/>
      </xdr:nvCxnSpPr>
      <xdr:spPr>
        <a:xfrm>
          <a:off x="30929791" y="8736542"/>
          <a:ext cx="44778084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391583</xdr:colOff>
      <xdr:row>21</xdr:row>
      <xdr:rowOff>89961</xdr:rowOff>
    </xdr:from>
    <xdr:to>
      <xdr:col>81</xdr:col>
      <xdr:colOff>317499</xdr:colOff>
      <xdr:row>21</xdr:row>
      <xdr:rowOff>89961</xdr:rowOff>
    </xdr:to>
    <xdr:cxnSp macro="">
      <xdr:nvCxnSpPr>
        <xdr:cNvPr id="116" name="Straight Connector 115"/>
        <xdr:cNvCxnSpPr/>
      </xdr:nvCxnSpPr>
      <xdr:spPr>
        <a:xfrm>
          <a:off x="33628542" y="8757711"/>
          <a:ext cx="22637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396876</xdr:colOff>
      <xdr:row>22</xdr:row>
      <xdr:rowOff>84667</xdr:rowOff>
    </xdr:from>
    <xdr:to>
      <xdr:col>82</xdr:col>
      <xdr:colOff>391583</xdr:colOff>
      <xdr:row>22</xdr:row>
      <xdr:rowOff>84667</xdr:rowOff>
    </xdr:to>
    <xdr:cxnSp macro="">
      <xdr:nvCxnSpPr>
        <xdr:cNvPr id="118" name="Straight Connector 117"/>
        <xdr:cNvCxnSpPr/>
      </xdr:nvCxnSpPr>
      <xdr:spPr>
        <a:xfrm>
          <a:off x="34469917" y="8927042"/>
          <a:ext cx="2252662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386292</xdr:colOff>
      <xdr:row>25</xdr:row>
      <xdr:rowOff>95251</xdr:rowOff>
    </xdr:from>
    <xdr:to>
      <xdr:col>83</xdr:col>
      <xdr:colOff>328084</xdr:colOff>
      <xdr:row>25</xdr:row>
      <xdr:rowOff>95251</xdr:rowOff>
    </xdr:to>
    <xdr:cxnSp macro="">
      <xdr:nvCxnSpPr>
        <xdr:cNvPr id="120" name="Straight Connector 119"/>
        <xdr:cNvCxnSpPr/>
      </xdr:nvCxnSpPr>
      <xdr:spPr>
        <a:xfrm>
          <a:off x="35295417" y="9112251"/>
          <a:ext cx="224102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423333</xdr:colOff>
      <xdr:row>26</xdr:row>
      <xdr:rowOff>84665</xdr:rowOff>
    </xdr:from>
    <xdr:to>
      <xdr:col>84</xdr:col>
      <xdr:colOff>375708</xdr:colOff>
      <xdr:row>26</xdr:row>
      <xdr:rowOff>84665</xdr:rowOff>
    </xdr:to>
    <xdr:cxnSp macro="">
      <xdr:nvCxnSpPr>
        <xdr:cNvPr id="121" name="Straight Connector 120"/>
        <xdr:cNvCxnSpPr/>
      </xdr:nvCxnSpPr>
      <xdr:spPr>
        <a:xfrm>
          <a:off x="36168542" y="9276290"/>
          <a:ext cx="2224087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312209</xdr:colOff>
      <xdr:row>47</xdr:row>
      <xdr:rowOff>79374</xdr:rowOff>
    </xdr:from>
    <xdr:to>
      <xdr:col>69</xdr:col>
      <xdr:colOff>317501</xdr:colOff>
      <xdr:row>47</xdr:row>
      <xdr:rowOff>79374</xdr:rowOff>
    </xdr:to>
    <xdr:cxnSp macro="">
      <xdr:nvCxnSpPr>
        <xdr:cNvPr id="133" name="Straight Connector 132"/>
        <xdr:cNvCxnSpPr/>
      </xdr:nvCxnSpPr>
      <xdr:spPr>
        <a:xfrm>
          <a:off x="41550168" y="9445624"/>
          <a:ext cx="6746874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497418</xdr:colOff>
      <xdr:row>48</xdr:row>
      <xdr:rowOff>74080</xdr:rowOff>
    </xdr:from>
    <xdr:to>
      <xdr:col>70</xdr:col>
      <xdr:colOff>375708</xdr:colOff>
      <xdr:row>48</xdr:row>
      <xdr:rowOff>74080</xdr:rowOff>
    </xdr:to>
    <xdr:cxnSp macro="">
      <xdr:nvCxnSpPr>
        <xdr:cNvPr id="134" name="Straight Connector 133"/>
        <xdr:cNvCxnSpPr/>
      </xdr:nvCxnSpPr>
      <xdr:spPr>
        <a:xfrm>
          <a:off x="42529127" y="9614955"/>
          <a:ext cx="648229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539752</xdr:colOff>
      <xdr:row>49</xdr:row>
      <xdr:rowOff>84664</xdr:rowOff>
    </xdr:from>
    <xdr:to>
      <xdr:col>71</xdr:col>
      <xdr:colOff>328084</xdr:colOff>
      <xdr:row>49</xdr:row>
      <xdr:rowOff>84664</xdr:rowOff>
    </xdr:to>
    <xdr:cxnSp macro="">
      <xdr:nvCxnSpPr>
        <xdr:cNvPr id="135" name="Straight Connector 134"/>
        <xdr:cNvCxnSpPr/>
      </xdr:nvCxnSpPr>
      <xdr:spPr>
        <a:xfrm>
          <a:off x="43354627" y="9800164"/>
          <a:ext cx="6381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629709</xdr:colOff>
      <xdr:row>50</xdr:row>
      <xdr:rowOff>74078</xdr:rowOff>
    </xdr:from>
    <xdr:to>
      <xdr:col>72</xdr:col>
      <xdr:colOff>380999</xdr:colOff>
      <xdr:row>50</xdr:row>
      <xdr:rowOff>74078</xdr:rowOff>
    </xdr:to>
    <xdr:cxnSp macro="">
      <xdr:nvCxnSpPr>
        <xdr:cNvPr id="136" name="Straight Connector 135"/>
        <xdr:cNvCxnSpPr/>
      </xdr:nvCxnSpPr>
      <xdr:spPr>
        <a:xfrm>
          <a:off x="44227750" y="9964203"/>
          <a:ext cx="62177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328083</xdr:colOff>
      <xdr:row>29</xdr:row>
      <xdr:rowOff>100542</xdr:rowOff>
    </xdr:from>
    <xdr:to>
      <xdr:col>104</xdr:col>
      <xdr:colOff>322792</xdr:colOff>
      <xdr:row>29</xdr:row>
      <xdr:rowOff>100542</xdr:rowOff>
    </xdr:to>
    <xdr:cxnSp macro="">
      <xdr:nvCxnSpPr>
        <xdr:cNvPr id="141" name="Straight Connector 140"/>
        <xdr:cNvCxnSpPr/>
      </xdr:nvCxnSpPr>
      <xdr:spPr>
        <a:xfrm>
          <a:off x="59271958" y="10165292"/>
          <a:ext cx="12461875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322792</xdr:colOff>
      <xdr:row>30</xdr:row>
      <xdr:rowOff>79375</xdr:rowOff>
    </xdr:from>
    <xdr:to>
      <xdr:col>112</xdr:col>
      <xdr:colOff>301625</xdr:colOff>
      <xdr:row>30</xdr:row>
      <xdr:rowOff>79375</xdr:rowOff>
    </xdr:to>
    <xdr:cxnSp macro="">
      <xdr:nvCxnSpPr>
        <xdr:cNvPr id="144" name="Straight Connector 143"/>
        <xdr:cNvCxnSpPr/>
      </xdr:nvCxnSpPr>
      <xdr:spPr>
        <a:xfrm>
          <a:off x="59922833" y="10318750"/>
          <a:ext cx="170391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322792</xdr:colOff>
      <xdr:row>31</xdr:row>
      <xdr:rowOff>84669</xdr:rowOff>
    </xdr:from>
    <xdr:to>
      <xdr:col>105</xdr:col>
      <xdr:colOff>338666</xdr:colOff>
      <xdr:row>31</xdr:row>
      <xdr:rowOff>84669</xdr:rowOff>
    </xdr:to>
    <xdr:cxnSp macro="">
      <xdr:nvCxnSpPr>
        <xdr:cNvPr id="147" name="Straight Connector 146"/>
        <xdr:cNvCxnSpPr/>
      </xdr:nvCxnSpPr>
      <xdr:spPr>
        <a:xfrm>
          <a:off x="63605833" y="10853210"/>
          <a:ext cx="10514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317499</xdr:colOff>
      <xdr:row>32</xdr:row>
      <xdr:rowOff>89962</xdr:rowOff>
    </xdr:from>
    <xdr:to>
      <xdr:col>113</xdr:col>
      <xdr:colOff>322792</xdr:colOff>
      <xdr:row>32</xdr:row>
      <xdr:rowOff>89962</xdr:rowOff>
    </xdr:to>
    <xdr:cxnSp macro="">
      <xdr:nvCxnSpPr>
        <xdr:cNvPr id="148" name="Straight Connector 147"/>
        <xdr:cNvCxnSpPr/>
      </xdr:nvCxnSpPr>
      <xdr:spPr>
        <a:xfrm>
          <a:off x="64256708" y="11033128"/>
          <a:ext cx="1509712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317500</xdr:colOff>
      <xdr:row>36</xdr:row>
      <xdr:rowOff>89958</xdr:rowOff>
    </xdr:from>
    <xdr:to>
      <xdr:col>106</xdr:col>
      <xdr:colOff>306917</xdr:colOff>
      <xdr:row>36</xdr:row>
      <xdr:rowOff>89958</xdr:rowOff>
    </xdr:to>
    <xdr:cxnSp macro="">
      <xdr:nvCxnSpPr>
        <xdr:cNvPr id="149" name="Straight Connector 148"/>
        <xdr:cNvCxnSpPr/>
      </xdr:nvCxnSpPr>
      <xdr:spPr>
        <a:xfrm>
          <a:off x="64510709" y="10853208"/>
          <a:ext cx="8519583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311163</xdr:colOff>
      <xdr:row>37</xdr:row>
      <xdr:rowOff>83610</xdr:rowOff>
    </xdr:from>
    <xdr:to>
      <xdr:col>114</xdr:col>
      <xdr:colOff>306916</xdr:colOff>
      <xdr:row>37</xdr:row>
      <xdr:rowOff>83610</xdr:rowOff>
    </xdr:to>
    <xdr:cxnSp macro="">
      <xdr:nvCxnSpPr>
        <xdr:cNvPr id="151" name="Straight Connector 150"/>
        <xdr:cNvCxnSpPr/>
      </xdr:nvCxnSpPr>
      <xdr:spPr>
        <a:xfrm>
          <a:off x="65816704" y="11021485"/>
          <a:ext cx="1246292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280458</xdr:colOff>
      <xdr:row>33</xdr:row>
      <xdr:rowOff>79374</xdr:rowOff>
    </xdr:from>
    <xdr:to>
      <xdr:col>96</xdr:col>
      <xdr:colOff>370416</xdr:colOff>
      <xdr:row>33</xdr:row>
      <xdr:rowOff>79374</xdr:rowOff>
    </xdr:to>
    <xdr:cxnSp macro="">
      <xdr:nvCxnSpPr>
        <xdr:cNvPr id="153" name="Straight Connector 152"/>
        <xdr:cNvCxnSpPr/>
      </xdr:nvCxnSpPr>
      <xdr:spPr>
        <a:xfrm>
          <a:off x="8519583" y="4037540"/>
          <a:ext cx="59155542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296333</xdr:colOff>
      <xdr:row>34</xdr:row>
      <xdr:rowOff>79373</xdr:rowOff>
    </xdr:from>
    <xdr:to>
      <xdr:col>97</xdr:col>
      <xdr:colOff>338667</xdr:colOff>
      <xdr:row>34</xdr:row>
      <xdr:rowOff>79373</xdr:rowOff>
    </xdr:to>
    <xdr:cxnSp macro="">
      <xdr:nvCxnSpPr>
        <xdr:cNvPr id="154" name="Straight Connector 153"/>
        <xdr:cNvCxnSpPr/>
      </xdr:nvCxnSpPr>
      <xdr:spPr>
        <a:xfrm>
          <a:off x="9106958" y="4212164"/>
          <a:ext cx="59192584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301625</xdr:colOff>
      <xdr:row>35</xdr:row>
      <xdr:rowOff>83608</xdr:rowOff>
    </xdr:from>
    <xdr:to>
      <xdr:col>98</xdr:col>
      <xdr:colOff>319615</xdr:colOff>
      <xdr:row>35</xdr:row>
      <xdr:rowOff>83608</xdr:rowOff>
    </xdr:to>
    <xdr:cxnSp macro="">
      <xdr:nvCxnSpPr>
        <xdr:cNvPr id="166" name="Straight Connector 165"/>
        <xdr:cNvCxnSpPr/>
      </xdr:nvCxnSpPr>
      <xdr:spPr>
        <a:xfrm>
          <a:off x="17684750" y="4391024"/>
          <a:ext cx="51823406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563033</xdr:colOff>
      <xdr:row>9</xdr:row>
      <xdr:rowOff>115133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7333" y="364067"/>
          <a:ext cx="3136900" cy="14528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2</xdr:row>
      <xdr:rowOff>38100</xdr:rowOff>
    </xdr:from>
    <xdr:to>
      <xdr:col>18</xdr:col>
      <xdr:colOff>249788</xdr:colOff>
      <xdr:row>17</xdr:row>
      <xdr:rowOff>147658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402167"/>
          <a:ext cx="2802488" cy="290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338152</xdr:colOff>
      <xdr:row>7</xdr:row>
      <xdr:rowOff>111875</xdr:rowOff>
    </xdr:from>
    <xdr:to>
      <xdr:col>19</xdr:col>
      <xdr:colOff>335532</xdr:colOff>
      <xdr:row>23</xdr:row>
      <xdr:rowOff>167642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465013">
          <a:off x="9990152" y="1436908"/>
          <a:ext cx="2571247" cy="29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16</xdr:row>
      <xdr:rowOff>59267</xdr:rowOff>
    </xdr:from>
    <xdr:to>
      <xdr:col>15</xdr:col>
      <xdr:colOff>110066</xdr:colOff>
      <xdr:row>17</xdr:row>
      <xdr:rowOff>101599</xdr:rowOff>
    </xdr:to>
    <xdr:sp macro="" textlink="">
      <xdr:nvSpPr>
        <xdr:cNvPr id="8" name="TextBox 7"/>
        <xdr:cNvSpPr txBox="1"/>
      </xdr:nvSpPr>
      <xdr:spPr>
        <a:xfrm>
          <a:off x="9351433" y="3035300"/>
          <a:ext cx="410633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Vcc</a:t>
          </a:r>
        </a:p>
      </xdr:txBody>
    </xdr:sp>
    <xdr:clientData/>
  </xdr:twoCellAnchor>
  <xdr:twoCellAnchor>
    <xdr:from>
      <xdr:col>14</xdr:col>
      <xdr:colOff>29635</xdr:colOff>
      <xdr:row>15</xdr:row>
      <xdr:rowOff>80433</xdr:rowOff>
    </xdr:from>
    <xdr:to>
      <xdr:col>14</xdr:col>
      <xdr:colOff>491067</xdr:colOff>
      <xdr:row>16</xdr:row>
      <xdr:rowOff>122766</xdr:rowOff>
    </xdr:to>
    <xdr:sp macro="" textlink="">
      <xdr:nvSpPr>
        <xdr:cNvPr id="9" name="TextBox 8"/>
        <xdr:cNvSpPr txBox="1"/>
      </xdr:nvSpPr>
      <xdr:spPr>
        <a:xfrm>
          <a:off x="9038168" y="2874433"/>
          <a:ext cx="461432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GND</a:t>
          </a:r>
        </a:p>
      </xdr:txBody>
    </xdr:sp>
    <xdr:clientData/>
  </xdr:twoCellAnchor>
  <xdr:twoCellAnchor>
    <xdr:from>
      <xdr:col>13</xdr:col>
      <xdr:colOff>571499</xdr:colOff>
      <xdr:row>14</xdr:row>
      <xdr:rowOff>139699</xdr:rowOff>
    </xdr:from>
    <xdr:to>
      <xdr:col>14</xdr:col>
      <xdr:colOff>334432</xdr:colOff>
      <xdr:row>15</xdr:row>
      <xdr:rowOff>182032</xdr:rowOff>
    </xdr:to>
    <xdr:sp macro="" textlink="">
      <xdr:nvSpPr>
        <xdr:cNvPr id="10" name="TextBox 9"/>
        <xdr:cNvSpPr txBox="1"/>
      </xdr:nvSpPr>
      <xdr:spPr>
        <a:xfrm>
          <a:off x="8936566" y="2751666"/>
          <a:ext cx="406399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6"/>
  <sheetViews>
    <sheetView tabSelected="1" zoomScale="80" zoomScaleNormal="80" workbookViewId="0">
      <pane xSplit="2" ySplit="8" topLeftCell="E9" activePane="bottomRight" state="frozen"/>
      <selection pane="topRight" activeCell="F1" sqref="F1"/>
      <selection pane="bottomLeft" activeCell="A9" sqref="A9"/>
      <selection pane="bottomRight" activeCell="A12" sqref="A12"/>
    </sheetView>
  </sheetViews>
  <sheetFormatPr defaultColWidth="9.05859375" defaultRowHeight="13.7" x14ac:dyDescent="0.4"/>
  <cols>
    <col min="1" max="1" width="50.703125" style="1" customWidth="1"/>
    <col min="2" max="2" width="10.64453125" style="1" customWidth="1"/>
    <col min="3" max="3" width="15.703125" style="1" customWidth="1"/>
    <col min="4" max="5" width="6.76171875" style="1" customWidth="1"/>
    <col min="6" max="25" width="7.9375" style="1" customWidth="1"/>
    <col min="26" max="26" width="9.234375" style="1" customWidth="1"/>
    <col min="27" max="27" width="9.41015625" style="1" customWidth="1"/>
    <col min="28" max="29" width="8.64453125" style="1" customWidth="1"/>
    <col min="30" max="30" width="9.234375" style="1" customWidth="1"/>
    <col min="31" max="31" width="9.41015625" style="1" customWidth="1"/>
    <col min="32" max="33" width="8.64453125" style="1" customWidth="1"/>
    <col min="34" max="51" width="9.1171875" style="1" customWidth="1"/>
    <col min="52" max="59" width="11.64453125" style="1" customWidth="1"/>
    <col min="60" max="61" width="9.1171875" style="1" customWidth="1"/>
    <col min="62" max="62" width="11.05859375" style="1" customWidth="1"/>
    <col min="63" max="65" width="10.87890625" style="1" customWidth="1"/>
    <col min="66" max="67" width="11.9375" style="1" customWidth="1"/>
    <col min="68" max="69" width="13.05859375" style="1" customWidth="1"/>
    <col min="70" max="70" width="9.1171875" style="1" customWidth="1"/>
    <col min="71" max="71" width="10.76171875" style="1" customWidth="1"/>
    <col min="72" max="72" width="9.1171875" style="1" customWidth="1"/>
    <col min="73" max="73" width="10.76171875" style="1" customWidth="1"/>
    <col min="74" max="82" width="9.1171875" style="1" customWidth="1"/>
    <col min="83" max="83" width="10.76171875" style="1" customWidth="1"/>
    <col min="84" max="84" width="9.1171875" style="1" customWidth="1"/>
    <col min="85" max="85" width="10.76171875" style="1" customWidth="1"/>
    <col min="86" max="119" width="9.1171875" style="1" customWidth="1"/>
    <col min="120" max="16384" width="9.05859375" style="1"/>
  </cols>
  <sheetData>
    <row r="1" spans="1:119" ht="18" thickBot="1" x14ac:dyDescent="0.6">
      <c r="A1" s="144" t="s">
        <v>0</v>
      </c>
    </row>
    <row r="2" spans="1:119" x14ac:dyDescent="0.4">
      <c r="BD2" s="135" t="s">
        <v>258</v>
      </c>
      <c r="BE2" s="135" t="s">
        <v>259</v>
      </c>
      <c r="BF2" s="135" t="s">
        <v>260</v>
      </c>
      <c r="BG2" s="136" t="s">
        <v>261</v>
      </c>
    </row>
    <row r="3" spans="1:119" ht="14" thickBot="1" x14ac:dyDescent="0.45"/>
    <row r="4" spans="1:119" ht="42.35" customHeight="1" thickBot="1" x14ac:dyDescent="0.45">
      <c r="A4" s="126" t="s">
        <v>216</v>
      </c>
      <c r="B4" s="6" t="s">
        <v>33</v>
      </c>
      <c r="C4" s="7" t="s">
        <v>147</v>
      </c>
      <c r="D4" s="157" t="s">
        <v>148</v>
      </c>
      <c r="E4" s="159"/>
      <c r="F4" s="154" t="s">
        <v>149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1" t="s">
        <v>150</v>
      </c>
      <c r="AA4" s="152"/>
      <c r="AB4" s="152"/>
      <c r="AC4" s="153"/>
      <c r="AD4" s="151" t="s">
        <v>151</v>
      </c>
      <c r="AE4" s="152"/>
      <c r="AF4" s="152"/>
      <c r="AG4" s="153"/>
      <c r="AH4" s="157" t="s">
        <v>152</v>
      </c>
      <c r="AI4" s="158"/>
      <c r="AJ4" s="158"/>
      <c r="AK4" s="158"/>
      <c r="AL4" s="158"/>
      <c r="AM4" s="160"/>
      <c r="AN4" s="161" t="s">
        <v>153</v>
      </c>
      <c r="AO4" s="158"/>
      <c r="AP4" s="158"/>
      <c r="AQ4" s="158"/>
      <c r="AR4" s="158"/>
      <c r="AS4" s="158"/>
      <c r="AT4" s="158"/>
      <c r="AU4" s="158"/>
      <c r="AV4" s="158"/>
      <c r="AW4" s="159"/>
      <c r="AX4" s="157" t="s">
        <v>154</v>
      </c>
      <c r="AY4" s="158"/>
      <c r="AZ4" s="158"/>
      <c r="BA4" s="158"/>
      <c r="BB4" s="158"/>
      <c r="BC4" s="158"/>
      <c r="BD4" s="158"/>
      <c r="BE4" s="158"/>
      <c r="BF4" s="158"/>
      <c r="BG4" s="159"/>
      <c r="BH4" s="157" t="s">
        <v>155</v>
      </c>
      <c r="BI4" s="158"/>
      <c r="BJ4" s="158"/>
      <c r="BK4" s="158"/>
      <c r="BL4" s="158"/>
      <c r="BM4" s="158"/>
      <c r="BN4" s="158"/>
      <c r="BO4" s="158"/>
      <c r="BP4" s="158"/>
      <c r="BQ4" s="159"/>
      <c r="BR4" s="157" t="s">
        <v>156</v>
      </c>
      <c r="BS4" s="160"/>
      <c r="BT4" s="161" t="s">
        <v>157</v>
      </c>
      <c r="BU4" s="159"/>
      <c r="BV4" s="157" t="s">
        <v>160</v>
      </c>
      <c r="BW4" s="158"/>
      <c r="BX4" s="158"/>
      <c r="BY4" s="159"/>
      <c r="BZ4" s="162" t="s">
        <v>233</v>
      </c>
      <c r="CA4" s="158"/>
      <c r="CB4" s="158"/>
      <c r="CC4" s="159"/>
      <c r="CD4" s="157" t="s">
        <v>158</v>
      </c>
      <c r="CE4" s="160"/>
      <c r="CF4" s="161" t="s">
        <v>159</v>
      </c>
      <c r="CG4" s="159"/>
      <c r="CH4" s="157" t="s">
        <v>162</v>
      </c>
      <c r="CI4" s="158"/>
      <c r="CJ4" s="158"/>
      <c r="CK4" s="159"/>
      <c r="CL4" s="162" t="s">
        <v>275</v>
      </c>
      <c r="CM4" s="158"/>
      <c r="CN4" s="158"/>
      <c r="CO4" s="159"/>
      <c r="CP4" s="157" t="s">
        <v>164</v>
      </c>
      <c r="CQ4" s="158"/>
      <c r="CR4" s="158"/>
      <c r="CS4" s="158"/>
      <c r="CT4" s="158"/>
      <c r="CU4" s="158"/>
      <c r="CV4" s="158"/>
      <c r="CW4" s="158"/>
      <c r="CX4" s="158"/>
      <c r="CY4" s="159"/>
      <c r="CZ4" s="157" t="s">
        <v>165</v>
      </c>
      <c r="DA4" s="158"/>
      <c r="DB4" s="158"/>
      <c r="DC4" s="158"/>
      <c r="DD4" s="158"/>
      <c r="DE4" s="158"/>
      <c r="DF4" s="158"/>
      <c r="DG4" s="159"/>
      <c r="DH4" s="157" t="s">
        <v>178</v>
      </c>
      <c r="DI4" s="158"/>
      <c r="DJ4" s="158"/>
      <c r="DK4" s="158"/>
      <c r="DL4" s="158"/>
      <c r="DM4" s="158"/>
      <c r="DN4" s="158"/>
      <c r="DO4" s="159"/>
    </row>
    <row r="5" spans="1:119" ht="41" x14ac:dyDescent="0.4">
      <c r="A5" s="127" t="s">
        <v>217</v>
      </c>
      <c r="B5" s="6" t="s">
        <v>9</v>
      </c>
      <c r="C5" s="8" t="s">
        <v>34</v>
      </c>
      <c r="D5" s="14" t="s">
        <v>181</v>
      </c>
      <c r="E5" s="12" t="s">
        <v>80</v>
      </c>
      <c r="F5" s="14" t="s">
        <v>4</v>
      </c>
      <c r="G5" s="15" t="s">
        <v>5</v>
      </c>
      <c r="H5" s="16" t="s">
        <v>35</v>
      </c>
      <c r="I5" s="137" t="s">
        <v>268</v>
      </c>
      <c r="J5" s="137" t="s">
        <v>269</v>
      </c>
      <c r="K5" s="15" t="s">
        <v>8</v>
      </c>
      <c r="L5" s="15" t="s">
        <v>30</v>
      </c>
      <c r="M5" s="15" t="s">
        <v>31</v>
      </c>
      <c r="N5" s="15" t="s">
        <v>32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8" t="s">
        <v>29</v>
      </c>
      <c r="W5" s="18" t="s">
        <v>45</v>
      </c>
      <c r="X5" s="18" t="s">
        <v>46</v>
      </c>
      <c r="Y5" s="140" t="s">
        <v>273</v>
      </c>
      <c r="Z5" s="21" t="s">
        <v>36</v>
      </c>
      <c r="AA5" s="15" t="s">
        <v>37</v>
      </c>
      <c r="AB5" s="15" t="s">
        <v>38</v>
      </c>
      <c r="AC5" s="12" t="s">
        <v>39</v>
      </c>
      <c r="AD5" s="21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21" t="s">
        <v>70</v>
      </c>
      <c r="AY5" s="15" t="s">
        <v>71</v>
      </c>
      <c r="AZ5" s="135" t="s">
        <v>258</v>
      </c>
      <c r="BA5" s="135" t="s">
        <v>259</v>
      </c>
      <c r="BB5" s="135" t="s">
        <v>260</v>
      </c>
      <c r="BC5" s="136" t="s">
        <v>261</v>
      </c>
      <c r="BD5" s="135" t="s">
        <v>254</v>
      </c>
      <c r="BE5" s="135" t="s">
        <v>255</v>
      </c>
      <c r="BF5" s="135" t="s">
        <v>256</v>
      </c>
      <c r="BG5" s="135" t="s">
        <v>257</v>
      </c>
      <c r="BH5" s="21" t="s">
        <v>70</v>
      </c>
      <c r="BI5" s="15" t="s">
        <v>71</v>
      </c>
      <c r="BJ5" s="135" t="s">
        <v>258</v>
      </c>
      <c r="BK5" s="135" t="s">
        <v>259</v>
      </c>
      <c r="BL5" s="135" t="s">
        <v>260</v>
      </c>
      <c r="BM5" s="135" t="s">
        <v>261</v>
      </c>
      <c r="BN5" s="135" t="s">
        <v>254</v>
      </c>
      <c r="BO5" s="135" t="s">
        <v>255</v>
      </c>
      <c r="BP5" s="135" t="s">
        <v>256</v>
      </c>
      <c r="BQ5" s="136" t="s">
        <v>257</v>
      </c>
      <c r="BR5" s="25" t="s">
        <v>66</v>
      </c>
      <c r="BS5" s="27" t="s">
        <v>67</v>
      </c>
      <c r="BT5" s="29" t="s">
        <v>66</v>
      </c>
      <c r="BU5" s="25" t="s">
        <v>67</v>
      </c>
      <c r="BV5" s="21" t="s">
        <v>111</v>
      </c>
      <c r="BW5" s="15" t="s">
        <v>80</v>
      </c>
      <c r="BX5" s="15" t="s">
        <v>112</v>
      </c>
      <c r="BY5" s="12" t="s">
        <v>113</v>
      </c>
      <c r="BZ5" s="21" t="s">
        <v>111</v>
      </c>
      <c r="CA5" s="15" t="s">
        <v>80</v>
      </c>
      <c r="CB5" s="15" t="s">
        <v>112</v>
      </c>
      <c r="CC5" s="12" t="s">
        <v>113</v>
      </c>
      <c r="CD5" s="131" t="s">
        <v>250</v>
      </c>
      <c r="CE5" s="132" t="s">
        <v>251</v>
      </c>
      <c r="CF5" s="29" t="s">
        <v>66</v>
      </c>
      <c r="CG5" s="25" t="s">
        <v>67</v>
      </c>
      <c r="CH5" s="21" t="s">
        <v>111</v>
      </c>
      <c r="CI5" s="15" t="s">
        <v>80</v>
      </c>
      <c r="CJ5" s="15" t="s">
        <v>112</v>
      </c>
      <c r="CK5" s="31" t="s">
        <v>113</v>
      </c>
      <c r="CL5" s="21" t="s">
        <v>111</v>
      </c>
      <c r="CM5" s="15" t="s">
        <v>80</v>
      </c>
      <c r="CN5" s="15" t="s">
        <v>112</v>
      </c>
      <c r="CO5" s="31" t="s">
        <v>113</v>
      </c>
      <c r="CP5" s="21" t="s">
        <v>129</v>
      </c>
      <c r="CQ5" s="34" t="s">
        <v>130</v>
      </c>
      <c r="CR5" s="15" t="s">
        <v>80</v>
      </c>
      <c r="CS5" s="15" t="s">
        <v>131</v>
      </c>
      <c r="CT5" s="135" t="s">
        <v>271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21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27.35" x14ac:dyDescent="0.4">
      <c r="A6" s="127" t="s">
        <v>218</v>
      </c>
      <c r="B6" s="6" t="s">
        <v>2</v>
      </c>
      <c r="C6" s="9" t="s">
        <v>56</v>
      </c>
      <c r="D6" s="11">
        <v>1</v>
      </c>
      <c r="E6" s="13">
        <v>2</v>
      </c>
      <c r="F6" s="11">
        <v>1</v>
      </c>
      <c r="G6" s="16">
        <v>9</v>
      </c>
      <c r="H6" s="16" t="s">
        <v>56</v>
      </c>
      <c r="I6" s="16">
        <v>3</v>
      </c>
      <c r="J6" s="16">
        <v>5</v>
      </c>
      <c r="K6" s="16">
        <v>7</v>
      </c>
      <c r="L6" s="16">
        <v>11</v>
      </c>
      <c r="M6" s="16">
        <v>13</v>
      </c>
      <c r="N6" s="16">
        <v>15</v>
      </c>
      <c r="O6" s="16">
        <v>29</v>
      </c>
      <c r="P6" s="16">
        <v>31</v>
      </c>
      <c r="Q6" s="16">
        <v>33</v>
      </c>
      <c r="R6" s="16">
        <v>35</v>
      </c>
      <c r="S6" s="16">
        <v>37</v>
      </c>
      <c r="T6" s="16">
        <v>40</v>
      </c>
      <c r="U6" s="16">
        <v>38</v>
      </c>
      <c r="V6" s="19">
        <v>36</v>
      </c>
      <c r="W6" s="19">
        <v>32</v>
      </c>
      <c r="X6" s="19">
        <v>22</v>
      </c>
      <c r="Y6" s="19">
        <v>18</v>
      </c>
      <c r="Z6" s="22">
        <v>1</v>
      </c>
      <c r="AA6" s="16">
        <v>2</v>
      </c>
      <c r="AB6" s="16">
        <v>3</v>
      </c>
      <c r="AC6" s="13">
        <v>4</v>
      </c>
      <c r="AD6" s="22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22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22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22">
        <v>1</v>
      </c>
      <c r="BW6" s="16">
        <v>2</v>
      </c>
      <c r="BX6" s="16">
        <v>3</v>
      </c>
      <c r="BY6" s="13">
        <v>4</v>
      </c>
      <c r="BZ6" s="22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22">
        <v>1</v>
      </c>
      <c r="CI6" s="16">
        <v>2</v>
      </c>
      <c r="CJ6" s="16">
        <v>3</v>
      </c>
      <c r="CK6" s="32">
        <v>4</v>
      </c>
      <c r="CL6" s="22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119" t="s">
        <v>204</v>
      </c>
      <c r="DI6" s="120" t="s">
        <v>205</v>
      </c>
      <c r="DJ6" s="120" t="s">
        <v>206</v>
      </c>
      <c r="DK6" s="120" t="s">
        <v>207</v>
      </c>
      <c r="DL6" s="120" t="s">
        <v>208</v>
      </c>
      <c r="DM6" s="120" t="s">
        <v>209</v>
      </c>
      <c r="DN6" s="120" t="s">
        <v>210</v>
      </c>
      <c r="DO6" s="121" t="s">
        <v>211</v>
      </c>
    </row>
    <row r="7" spans="1:119" ht="27.35" x14ac:dyDescent="0.4">
      <c r="A7" s="127" t="s">
        <v>228</v>
      </c>
      <c r="B7" s="6" t="s">
        <v>3</v>
      </c>
      <c r="C7" s="9" t="s">
        <v>35</v>
      </c>
      <c r="D7" s="11" t="s">
        <v>63</v>
      </c>
      <c r="E7" s="13" t="s">
        <v>63</v>
      </c>
      <c r="F7" s="11" t="s">
        <v>47</v>
      </c>
      <c r="G7" s="16" t="s">
        <v>47</v>
      </c>
      <c r="H7" s="16" t="s">
        <v>35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9" t="s">
        <v>47</v>
      </c>
      <c r="W7" s="19" t="s">
        <v>47</v>
      </c>
      <c r="X7" s="19" t="s">
        <v>47</v>
      </c>
      <c r="Y7" s="19" t="s">
        <v>47</v>
      </c>
      <c r="Z7" s="22" t="s">
        <v>40</v>
      </c>
      <c r="AA7" s="16" t="s">
        <v>40</v>
      </c>
      <c r="AB7" s="16" t="s">
        <v>40</v>
      </c>
      <c r="AC7" s="13" t="s">
        <v>40</v>
      </c>
      <c r="AD7" s="22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22"/>
      <c r="AY7" s="16"/>
      <c r="AZ7" s="16"/>
      <c r="BA7" s="16"/>
      <c r="BB7" s="16"/>
      <c r="BC7" s="13"/>
      <c r="BD7" s="16" t="s">
        <v>47</v>
      </c>
      <c r="BE7" s="16" t="s">
        <v>47</v>
      </c>
      <c r="BF7" s="16" t="s">
        <v>47</v>
      </c>
      <c r="BG7" s="13" t="s">
        <v>47</v>
      </c>
      <c r="BH7" s="22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22" t="s">
        <v>47</v>
      </c>
      <c r="BW7" s="16" t="s">
        <v>47</v>
      </c>
      <c r="BX7" s="16" t="s">
        <v>47</v>
      </c>
      <c r="BY7" s="13" t="s">
        <v>47</v>
      </c>
      <c r="BZ7" s="22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22" t="s">
        <v>47</v>
      </c>
      <c r="CI7" s="16" t="s">
        <v>47</v>
      </c>
      <c r="CJ7" s="16" t="s">
        <v>47</v>
      </c>
      <c r="CK7" s="32" t="s">
        <v>47</v>
      </c>
      <c r="CL7" s="22" t="s">
        <v>47</v>
      </c>
      <c r="CM7" s="16" t="s">
        <v>47</v>
      </c>
      <c r="CN7" s="16" t="s">
        <v>47</v>
      </c>
      <c r="CO7" s="32" t="s">
        <v>47</v>
      </c>
      <c r="CP7" s="22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22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62.35" customHeight="1" x14ac:dyDescent="0.4">
      <c r="A8" s="141" t="s">
        <v>284</v>
      </c>
      <c r="B8" s="142" t="s">
        <v>283</v>
      </c>
      <c r="C8" s="75" t="s">
        <v>64</v>
      </c>
      <c r="D8" s="68" t="s">
        <v>62</v>
      </c>
      <c r="E8" s="51" t="s">
        <v>62</v>
      </c>
      <c r="F8" s="68" t="s">
        <v>6</v>
      </c>
      <c r="G8" s="50" t="s">
        <v>7</v>
      </c>
      <c r="H8" s="58" t="s">
        <v>179</v>
      </c>
      <c r="I8" s="138" t="s">
        <v>270</v>
      </c>
      <c r="J8" s="138" t="s">
        <v>270</v>
      </c>
      <c r="K8" s="50" t="s">
        <v>10</v>
      </c>
      <c r="L8" s="50" t="s">
        <v>11</v>
      </c>
      <c r="M8" s="50" t="s">
        <v>12</v>
      </c>
      <c r="N8" s="50" t="s">
        <v>13</v>
      </c>
      <c r="O8" s="50" t="s">
        <v>14</v>
      </c>
      <c r="P8" s="50" t="s">
        <v>15</v>
      </c>
      <c r="Q8" s="50" t="s">
        <v>16</v>
      </c>
      <c r="R8" s="50" t="s">
        <v>17</v>
      </c>
      <c r="S8" s="50" t="s">
        <v>18</v>
      </c>
      <c r="T8" s="50" t="s">
        <v>19</v>
      </c>
      <c r="U8" s="50" t="s">
        <v>20</v>
      </c>
      <c r="V8" s="58" t="s">
        <v>21</v>
      </c>
      <c r="W8" s="58" t="s">
        <v>43</v>
      </c>
      <c r="X8" s="58" t="s">
        <v>44</v>
      </c>
      <c r="Y8" s="138" t="s">
        <v>274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215</v>
      </c>
      <c r="AI8" s="50" t="s">
        <v>59</v>
      </c>
      <c r="AJ8" s="70" t="s">
        <v>60</v>
      </c>
      <c r="AK8" s="125" t="s">
        <v>58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125" t="s">
        <v>90</v>
      </c>
      <c r="BA8" s="125" t="s">
        <v>91</v>
      </c>
      <c r="BB8" s="125" t="s">
        <v>92</v>
      </c>
      <c r="BC8" s="125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133" t="s">
        <v>253</v>
      </c>
      <c r="CE8" s="134" t="s">
        <v>252</v>
      </c>
      <c r="CF8" s="133" t="s">
        <v>253</v>
      </c>
      <c r="CG8" s="134" t="s">
        <v>252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139" t="s">
        <v>272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x14ac:dyDescent="0.4">
      <c r="A9" s="147" t="s">
        <v>212</v>
      </c>
      <c r="B9" s="145" t="s">
        <v>287</v>
      </c>
      <c r="C9" s="124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</row>
    <row r="10" spans="1:119" x14ac:dyDescent="0.4">
      <c r="A10" s="148" t="s">
        <v>213</v>
      </c>
      <c r="B10" s="143" t="s">
        <v>288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</row>
    <row r="11" spans="1:119" x14ac:dyDescent="0.4">
      <c r="A11" s="148" t="s">
        <v>290</v>
      </c>
      <c r="B11" s="143" t="s">
        <v>288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</row>
    <row r="12" spans="1:119" x14ac:dyDescent="0.4">
      <c r="A12" s="128" t="s">
        <v>214</v>
      </c>
      <c r="B12" s="122" t="s">
        <v>287</v>
      </c>
      <c r="C12" s="124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</row>
    <row r="13" spans="1:119" x14ac:dyDescent="0.4">
      <c r="A13" s="128" t="s">
        <v>219</v>
      </c>
      <c r="B13" s="122" t="s">
        <v>287</v>
      </c>
      <c r="C13" s="124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</row>
    <row r="14" spans="1:119" x14ac:dyDescent="0.4">
      <c r="A14" s="128" t="s">
        <v>220</v>
      </c>
      <c r="B14" s="122" t="s">
        <v>287</v>
      </c>
      <c r="C14" s="124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</row>
    <row r="15" spans="1:119" x14ac:dyDescent="0.4">
      <c r="A15" s="118" t="s">
        <v>221</v>
      </c>
      <c r="B15" s="122" t="s">
        <v>287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</row>
    <row r="16" spans="1:119" x14ac:dyDescent="0.4">
      <c r="A16" s="123" t="s">
        <v>234</v>
      </c>
      <c r="B16" s="122" t="s">
        <v>287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</row>
    <row r="17" spans="1:119" x14ac:dyDescent="0.4">
      <c r="A17" s="130" t="s">
        <v>238</v>
      </c>
      <c r="B17" s="122" t="s">
        <v>287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</row>
    <row r="18" spans="1:119" x14ac:dyDescent="0.4">
      <c r="A18" s="149" t="s">
        <v>240</v>
      </c>
      <c r="B18" s="122" t="s">
        <v>287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</row>
    <row r="19" spans="1:119" x14ac:dyDescent="0.4">
      <c r="A19" s="150" t="s">
        <v>239</v>
      </c>
      <c r="B19" s="122" t="s">
        <v>287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</row>
    <row r="20" spans="1:119" x14ac:dyDescent="0.4">
      <c r="A20" s="150" t="s">
        <v>243</v>
      </c>
      <c r="B20" s="122" t="s">
        <v>287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</row>
    <row r="21" spans="1:119" x14ac:dyDescent="0.4">
      <c r="A21" s="123" t="s">
        <v>245</v>
      </c>
      <c r="B21" s="122" t="s">
        <v>287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</row>
    <row r="22" spans="1:119" x14ac:dyDescent="0.4">
      <c r="A22" s="150" t="s">
        <v>246</v>
      </c>
      <c r="B22" s="146" t="s">
        <v>287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</row>
    <row r="23" spans="1:119" x14ac:dyDescent="0.4">
      <c r="A23" s="150" t="s">
        <v>247</v>
      </c>
      <c r="B23" s="146" t="s">
        <v>287</v>
      </c>
      <c r="C23" s="116"/>
      <c r="D23" s="116"/>
      <c r="E23" s="116"/>
      <c r="F23" s="118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</row>
    <row r="24" spans="1:119" x14ac:dyDescent="0.4">
      <c r="A24" s="118" t="s">
        <v>222</v>
      </c>
      <c r="B24" s="122" t="s">
        <v>289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</row>
    <row r="25" spans="1:119" x14ac:dyDescent="0.4">
      <c r="A25" s="118" t="s">
        <v>223</v>
      </c>
      <c r="B25" s="122" t="s">
        <v>289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</row>
    <row r="26" spans="1:119" x14ac:dyDescent="0.4">
      <c r="A26" s="150" t="s">
        <v>248</v>
      </c>
      <c r="B26" s="146" t="s">
        <v>289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</row>
    <row r="27" spans="1:119" x14ac:dyDescent="0.4">
      <c r="A27" s="150" t="s">
        <v>249</v>
      </c>
      <c r="B27" s="146" t="s">
        <v>289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</row>
    <row r="28" spans="1:119" x14ac:dyDescent="0.4">
      <c r="A28" s="123" t="s">
        <v>229</v>
      </c>
      <c r="B28" s="115">
        <v>2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</row>
    <row r="29" spans="1:119" x14ac:dyDescent="0.4">
      <c r="A29" s="123" t="s">
        <v>230</v>
      </c>
      <c r="B29" s="115">
        <v>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</row>
    <row r="30" spans="1:119" x14ac:dyDescent="0.4">
      <c r="A30" s="130" t="s">
        <v>266</v>
      </c>
      <c r="B30" s="115">
        <v>2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</row>
    <row r="31" spans="1:119" x14ac:dyDescent="0.4">
      <c r="A31" s="130" t="s">
        <v>267</v>
      </c>
      <c r="B31" s="115">
        <v>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</row>
    <row r="32" spans="1:119" x14ac:dyDescent="0.4">
      <c r="A32" s="130" t="s">
        <v>276</v>
      </c>
      <c r="B32" s="115">
        <v>2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</row>
    <row r="33" spans="1:119" x14ac:dyDescent="0.4">
      <c r="A33" s="130" t="s">
        <v>277</v>
      </c>
      <c r="B33" s="115">
        <v>2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</row>
    <row r="34" spans="1:119" x14ac:dyDescent="0.4">
      <c r="A34" s="118" t="s">
        <v>280</v>
      </c>
      <c r="B34" s="115">
        <v>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</row>
    <row r="35" spans="1:119" x14ac:dyDescent="0.4">
      <c r="A35" s="118" t="s">
        <v>281</v>
      </c>
      <c r="B35" s="115">
        <v>3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</row>
    <row r="36" spans="1:119" x14ac:dyDescent="0.4">
      <c r="A36" s="118" t="s">
        <v>282</v>
      </c>
      <c r="B36" s="115">
        <v>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</row>
    <row r="37" spans="1:119" x14ac:dyDescent="0.4">
      <c r="A37" s="130" t="s">
        <v>278</v>
      </c>
      <c r="B37" s="115">
        <v>3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</row>
    <row r="38" spans="1:119" x14ac:dyDescent="0.4">
      <c r="A38" s="123" t="s">
        <v>279</v>
      </c>
      <c r="B38" s="115">
        <v>3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</row>
    <row r="39" spans="1:119" x14ac:dyDescent="0.4">
      <c r="A39" s="118" t="s">
        <v>224</v>
      </c>
      <c r="B39" s="115">
        <v>4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</row>
    <row r="40" spans="1:119" x14ac:dyDescent="0.4">
      <c r="A40" s="118" t="s">
        <v>225</v>
      </c>
      <c r="B40" s="115">
        <v>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</row>
    <row r="41" spans="1:119" x14ac:dyDescent="0.4">
      <c r="A41" s="118" t="s">
        <v>226</v>
      </c>
      <c r="B41" s="115">
        <v>4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</row>
    <row r="42" spans="1:119" x14ac:dyDescent="0.4">
      <c r="A42" s="118" t="s">
        <v>227</v>
      </c>
      <c r="B42" s="115">
        <v>4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</row>
    <row r="43" spans="1:119" x14ac:dyDescent="0.4">
      <c r="A43" s="123" t="s">
        <v>235</v>
      </c>
      <c r="B43" s="115">
        <v>4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</row>
    <row r="44" spans="1:119" x14ac:dyDescent="0.4">
      <c r="A44" s="130" t="s">
        <v>241</v>
      </c>
      <c r="B44" s="115">
        <v>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</row>
    <row r="45" spans="1:119" x14ac:dyDescent="0.4">
      <c r="A45" s="123" t="s">
        <v>242</v>
      </c>
      <c r="B45" s="117">
        <v>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</row>
    <row r="46" spans="1:119" x14ac:dyDescent="0.4">
      <c r="A46" s="123" t="s">
        <v>244</v>
      </c>
      <c r="B46" s="115">
        <v>4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</row>
    <row r="47" spans="1:119" x14ac:dyDescent="0.4">
      <c r="A47" s="123" t="s">
        <v>286</v>
      </c>
      <c r="B47" s="117">
        <v>4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</row>
    <row r="48" spans="1:119" x14ac:dyDescent="0.4">
      <c r="A48" s="123" t="s">
        <v>262</v>
      </c>
      <c r="B48" s="115">
        <v>4</v>
      </c>
      <c r="C48" s="116"/>
      <c r="D48" s="116"/>
      <c r="E48" s="116"/>
      <c r="F48" s="116"/>
      <c r="G48" s="118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</row>
    <row r="49" spans="1:119" x14ac:dyDescent="0.4">
      <c r="A49" s="123" t="s">
        <v>263</v>
      </c>
      <c r="B49" s="115">
        <v>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</row>
    <row r="50" spans="1:119" x14ac:dyDescent="0.4">
      <c r="A50" s="123" t="s">
        <v>264</v>
      </c>
      <c r="B50" s="115">
        <v>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</row>
    <row r="51" spans="1:119" x14ac:dyDescent="0.4">
      <c r="A51" s="123" t="s">
        <v>265</v>
      </c>
      <c r="B51" s="115">
        <v>4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</row>
    <row r="52" spans="1:119" x14ac:dyDescent="0.4">
      <c r="A52" s="123" t="s">
        <v>232</v>
      </c>
      <c r="B52" s="115">
        <v>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</row>
    <row r="53" spans="1:119" x14ac:dyDescent="0.4">
      <c r="A53" s="123" t="s">
        <v>231</v>
      </c>
      <c r="B53" s="115">
        <v>5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</row>
    <row r="54" spans="1:119" x14ac:dyDescent="0.4">
      <c r="A54" s="130" t="s">
        <v>236</v>
      </c>
      <c r="B54" s="115">
        <v>5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</row>
    <row r="55" spans="1:119" x14ac:dyDescent="0.4">
      <c r="A55" s="130" t="s">
        <v>237</v>
      </c>
      <c r="B55" s="117">
        <v>5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</row>
    <row r="56" spans="1:119" x14ac:dyDescent="0.4">
      <c r="A56" s="123" t="s">
        <v>285</v>
      </c>
      <c r="B56" s="115">
        <v>5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</row>
    <row r="57" spans="1:119" x14ac:dyDescent="0.4">
      <c r="A57" s="129"/>
      <c r="B57" s="11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</row>
    <row r="58" spans="1:119" x14ac:dyDescent="0.4">
      <c r="A58" s="129"/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</row>
    <row r="59" spans="1:119" x14ac:dyDescent="0.4">
      <c r="A59" s="129"/>
      <c r="B59" s="117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</row>
    <row r="60" spans="1:119" x14ac:dyDescent="0.4">
      <c r="A60" s="129"/>
      <c r="B60" s="117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</row>
    <row r="61" spans="1:119" x14ac:dyDescent="0.4">
      <c r="A61" s="129"/>
      <c r="B61" s="117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</row>
    <row r="62" spans="1:119" x14ac:dyDescent="0.4">
      <c r="A62" s="129"/>
      <c r="B62" s="117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</row>
    <row r="63" spans="1:119" x14ac:dyDescent="0.4">
      <c r="A63" s="129"/>
      <c r="B63" s="117"/>
      <c r="C63" s="116"/>
      <c r="D63" s="116"/>
      <c r="E63" s="116"/>
      <c r="F63" s="116"/>
      <c r="G63" s="116"/>
      <c r="H63" s="116"/>
      <c r="I63" s="116"/>
      <c r="J63" s="116"/>
      <c r="K63" s="118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</row>
    <row r="64" spans="1:119" x14ac:dyDescent="0.4">
      <c r="A64" s="129"/>
      <c r="B64" s="117"/>
      <c r="C64" s="116"/>
      <c r="D64" s="116"/>
      <c r="E64" s="116"/>
      <c r="F64" s="116"/>
      <c r="G64" s="116"/>
      <c r="H64" s="116"/>
      <c r="I64" s="116"/>
      <c r="J64" s="116"/>
      <c r="K64" s="116"/>
      <c r="L64" s="118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</row>
    <row r="65" spans="1:119" x14ac:dyDescent="0.4">
      <c r="A65" s="129"/>
      <c r="B65" s="117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8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</row>
    <row r="66" spans="1:119" x14ac:dyDescent="0.4">
      <c r="A66" s="129"/>
      <c r="B66" s="117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8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</row>
    <row r="67" spans="1:119" x14ac:dyDescent="0.4">
      <c r="A67" s="129"/>
      <c r="B67" s="117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</row>
    <row r="68" spans="1:119" x14ac:dyDescent="0.4">
      <c r="A68" s="129"/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</row>
    <row r="69" spans="1:119" x14ac:dyDescent="0.4">
      <c r="A69" s="129"/>
      <c r="B69" s="117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</row>
    <row r="70" spans="1:119" x14ac:dyDescent="0.4">
      <c r="A70" s="129"/>
      <c r="B70" s="117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</row>
    <row r="71" spans="1:119" x14ac:dyDescent="0.4">
      <c r="A71" s="129"/>
      <c r="B71" s="117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</row>
    <row r="72" spans="1:119" x14ac:dyDescent="0.4">
      <c r="A72" s="129"/>
      <c r="B72" s="117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</row>
    <row r="73" spans="1:119" x14ac:dyDescent="0.4">
      <c r="A73" s="115"/>
      <c r="B73" s="117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8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</row>
    <row r="74" spans="1:119" x14ac:dyDescent="0.4">
      <c r="A74" s="115"/>
      <c r="B74" s="117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8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</row>
    <row r="75" spans="1:119" x14ac:dyDescent="0.4">
      <c r="A75" s="115"/>
      <c r="B75" s="117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8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</row>
    <row r="76" spans="1:119" x14ac:dyDescent="0.4">
      <c r="A76" s="115"/>
      <c r="B76" s="117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8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</row>
    <row r="77" spans="1:119" x14ac:dyDescent="0.4">
      <c r="A77" s="115"/>
      <c r="B77" s="117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</row>
    <row r="78" spans="1:119" x14ac:dyDescent="0.4">
      <c r="A78" s="115"/>
      <c r="B78" s="117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</row>
    <row r="79" spans="1:119" x14ac:dyDescent="0.4">
      <c r="A79" s="115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</row>
    <row r="80" spans="1:119" x14ac:dyDescent="0.4">
      <c r="A80" s="115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</row>
    <row r="81" spans="1:119" x14ac:dyDescent="0.4">
      <c r="A81" s="115"/>
      <c r="B81" s="117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</row>
    <row r="82" spans="1:119" x14ac:dyDescent="0.4">
      <c r="A82" s="115"/>
      <c r="B82" s="117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</row>
    <row r="83" spans="1:119" x14ac:dyDescent="0.4">
      <c r="A83" s="115"/>
      <c r="B83" s="117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</row>
    <row r="84" spans="1:119" x14ac:dyDescent="0.4">
      <c r="A84" s="115"/>
      <c r="B84" s="117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</row>
    <row r="85" spans="1:119" x14ac:dyDescent="0.4">
      <c r="A85" s="115"/>
      <c r="B85" s="117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</row>
    <row r="86" spans="1:119" x14ac:dyDescent="0.4">
      <c r="A86" s="115"/>
      <c r="B86" s="117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</row>
    <row r="87" spans="1:119" x14ac:dyDescent="0.4">
      <c r="A87" s="115"/>
      <c r="B87" s="117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</row>
    <row r="88" spans="1:119" x14ac:dyDescent="0.4">
      <c r="A88" s="115"/>
      <c r="B88" s="117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</row>
    <row r="89" spans="1:119" x14ac:dyDescent="0.4">
      <c r="A89" s="115"/>
      <c r="B89" s="117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</row>
    <row r="90" spans="1:119" x14ac:dyDescent="0.4">
      <c r="A90" s="115"/>
      <c r="B90" s="117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</row>
    <row r="91" spans="1:119" x14ac:dyDescent="0.4">
      <c r="A91" s="115"/>
      <c r="B91" s="117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</row>
    <row r="92" spans="1:119" x14ac:dyDescent="0.4">
      <c r="A92" s="115"/>
      <c r="B92" s="117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</row>
    <row r="93" spans="1:119" x14ac:dyDescent="0.4">
      <c r="A93" s="115"/>
      <c r="B93" s="117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</row>
    <row r="94" spans="1:119" x14ac:dyDescent="0.4">
      <c r="A94" s="115"/>
      <c r="B94" s="117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</row>
    <row r="95" spans="1:119" x14ac:dyDescent="0.4">
      <c r="A95" s="115"/>
      <c r="B95" s="117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/>
      <c r="DO95" s="116"/>
    </row>
    <row r="96" spans="1:119" x14ac:dyDescent="0.4">
      <c r="A96" s="115"/>
      <c r="B96" s="117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6"/>
      <c r="DK96" s="116"/>
      <c r="DL96" s="116"/>
      <c r="DM96" s="116"/>
      <c r="DN96" s="116"/>
      <c r="DO96" s="116"/>
    </row>
    <row r="97" spans="1:119" x14ac:dyDescent="0.4">
      <c r="A97" s="115"/>
      <c r="B97" s="117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6"/>
      <c r="DK97" s="116"/>
      <c r="DL97" s="116"/>
      <c r="DM97" s="116"/>
      <c r="DN97" s="116"/>
      <c r="DO97" s="116"/>
    </row>
    <row r="98" spans="1:119" x14ac:dyDescent="0.4">
      <c r="A98" s="115"/>
      <c r="B98" s="117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</row>
    <row r="100" spans="1:119" x14ac:dyDescent="0.4">
      <c r="A100" s="115"/>
      <c r="B100" s="117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6"/>
      <c r="DK100" s="116"/>
      <c r="DL100" s="116"/>
      <c r="DM100" s="116"/>
      <c r="DN100" s="116"/>
      <c r="DO100" s="116"/>
    </row>
    <row r="101" spans="1:119" x14ac:dyDescent="0.4">
      <c r="A101" s="115"/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</row>
    <row r="102" spans="1:119" x14ac:dyDescent="0.4">
      <c r="A102" s="115"/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</row>
    <row r="103" spans="1:119" x14ac:dyDescent="0.4">
      <c r="A103" s="115"/>
      <c r="B103" s="115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</row>
    <row r="104" spans="1:119" ht="14.7" customHeight="1" x14ac:dyDescent="0.4">
      <c r="A104" s="115"/>
      <c r="B104" s="115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</row>
    <row r="105" spans="1:119" ht="14.7" customHeight="1" x14ac:dyDescent="0.4">
      <c r="A105" s="115"/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</row>
    <row r="106" spans="1:119" ht="14.7" customHeight="1" x14ac:dyDescent="0.4">
      <c r="A106" s="115"/>
      <c r="B106" s="115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</row>
    <row r="107" spans="1:119" ht="14.7" customHeight="1" x14ac:dyDescent="0.4">
      <c r="A107" s="115"/>
      <c r="B107" s="115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</row>
    <row r="108" spans="1:119" ht="14.7" customHeight="1" x14ac:dyDescent="0.4">
      <c r="A108" s="115"/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</row>
    <row r="109" spans="1:119" x14ac:dyDescent="0.4">
      <c r="A109" s="115"/>
      <c r="B109" s="115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</row>
    <row r="110" spans="1:119" x14ac:dyDescent="0.4">
      <c r="A110" s="115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</row>
    <row r="111" spans="1:119" x14ac:dyDescent="0.4">
      <c r="A111" s="115"/>
      <c r="B111" s="117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</row>
    <row r="112" spans="1:119" x14ac:dyDescent="0.4">
      <c r="A112" s="115"/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</row>
    <row r="113" spans="1:119" x14ac:dyDescent="0.4">
      <c r="A113" s="115"/>
      <c r="B113" s="117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</row>
    <row r="114" spans="1:119" x14ac:dyDescent="0.4">
      <c r="A114" s="115"/>
      <c r="B114" s="117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</row>
    <row r="115" spans="1:119" x14ac:dyDescent="0.4">
      <c r="A115" s="115"/>
      <c r="B115" s="117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</row>
    <row r="116" spans="1:119" x14ac:dyDescent="0.4">
      <c r="A116" s="115"/>
      <c r="B116" s="117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</row>
    <row r="117" spans="1:119" x14ac:dyDescent="0.4">
      <c r="A117" s="115"/>
      <c r="B117" s="117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6"/>
      <c r="DK117" s="116"/>
      <c r="DL117" s="116"/>
      <c r="DM117" s="116"/>
      <c r="DN117" s="116"/>
      <c r="DO117" s="116"/>
    </row>
    <row r="118" spans="1:119" x14ac:dyDescent="0.4">
      <c r="A118" s="115"/>
      <c r="B118" s="117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</row>
    <row r="119" spans="1:119" x14ac:dyDescent="0.4">
      <c r="A119" s="115"/>
      <c r="B119" s="115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</row>
    <row r="120" spans="1:119" x14ac:dyDescent="0.4">
      <c r="A120" s="115"/>
      <c r="B120" s="115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</row>
    <row r="121" spans="1:119" x14ac:dyDescent="0.4">
      <c r="A121" s="115"/>
      <c r="B121" s="117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</row>
    <row r="122" spans="1:119" x14ac:dyDescent="0.4">
      <c r="A122" s="115"/>
      <c r="B122" s="117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</row>
    <row r="123" spans="1:119" x14ac:dyDescent="0.4">
      <c r="A123" s="115"/>
      <c r="B123" s="115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</row>
    <row r="124" spans="1:119" x14ac:dyDescent="0.4">
      <c r="A124" s="115"/>
      <c r="B124" s="115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</row>
    <row r="125" spans="1:119" x14ac:dyDescent="0.4">
      <c r="A125" s="115"/>
      <c r="B125" s="115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</row>
    <row r="126" spans="1:119" x14ac:dyDescent="0.4">
      <c r="A126" s="115"/>
      <c r="B126" s="115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</row>
  </sheetData>
  <sortState ref="A9:DO56">
    <sortCondition ref="B9:B56"/>
  </sortState>
  <mergeCells count="19">
    <mergeCell ref="CZ4:DG4"/>
    <mergeCell ref="DH4:DO4"/>
    <mergeCell ref="BZ4:CC4"/>
    <mergeCell ref="CD4:CE4"/>
    <mergeCell ref="CF4:CG4"/>
    <mergeCell ref="CH4:CK4"/>
    <mergeCell ref="CL4:CO4"/>
    <mergeCell ref="CP4:CY4"/>
    <mergeCell ref="Z4:AC4"/>
    <mergeCell ref="AD4:AG4"/>
    <mergeCell ref="F4:Y4"/>
    <mergeCell ref="BV4:BY4"/>
    <mergeCell ref="D4:E4"/>
    <mergeCell ref="AH4:AM4"/>
    <mergeCell ref="AN4:AW4"/>
    <mergeCell ref="AX4:BG4"/>
    <mergeCell ref="BH4:BQ4"/>
    <mergeCell ref="BR4:BS4"/>
    <mergeCell ref="BT4:BU4"/>
  </mergeCells>
  <pageMargins left="0.25" right="0.25" top="0.75" bottom="0.75" header="0.3" footer="0.3"/>
  <pageSetup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M4" sqref="M4"/>
    </sheetView>
  </sheetViews>
  <sheetFormatPr defaultRowHeight="14.35" x14ac:dyDescent="0.5"/>
  <sheetData>
    <row r="4" spans="6:20" ht="15.35" x14ac:dyDescent="0.5">
      <c r="T4" s="5" t="s">
        <v>106</v>
      </c>
    </row>
    <row r="5" spans="6:20" ht="15.35" x14ac:dyDescent="0.5">
      <c r="T5" s="5" t="s">
        <v>107</v>
      </c>
    </row>
    <row r="6" spans="6:20" ht="15.35" x14ac:dyDescent="0.5">
      <c r="T6" s="5" t="s">
        <v>108</v>
      </c>
    </row>
    <row r="7" spans="6:20" ht="15.35" x14ac:dyDescent="0.5">
      <c r="T7" s="5" t="s">
        <v>109</v>
      </c>
    </row>
    <row r="8" spans="6:20" ht="15.35" x14ac:dyDescent="0.5">
      <c r="T8" s="5" t="s">
        <v>110</v>
      </c>
    </row>
    <row r="12" spans="6:20" x14ac:dyDescent="0.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ColWidth="9.05859375" defaultRowHeight="13.7" x14ac:dyDescent="0.4"/>
  <cols>
    <col min="1" max="16384" width="9.05859375" style="1"/>
  </cols>
  <sheetData>
    <row r="9" spans="1:8 16384:16384" ht="41" x14ac:dyDescent="0.4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4">
      <c r="A10" s="1">
        <v>7.4</v>
      </c>
      <c r="B10" s="88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4">
      <c r="A12" s="1">
        <v>6</v>
      </c>
      <c r="B12" s="88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4">
      <c r="A14" s="1">
        <v>3.3</v>
      </c>
      <c r="B14" s="88">
        <v>0.01</v>
      </c>
      <c r="C14" s="88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4">
      <c r="A16" s="1">
        <v>3.3</v>
      </c>
      <c r="B16" s="88">
        <v>0.01</v>
      </c>
      <c r="C16" s="88">
        <v>0.01</v>
      </c>
      <c r="D16" s="92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4">
      <c r="M19" s="1" t="s">
        <v>195</v>
      </c>
    </row>
    <row r="21" spans="1:13" x14ac:dyDescent="0.4">
      <c r="M21" s="1" t="s">
        <v>196</v>
      </c>
    </row>
    <row r="23" spans="1:13" ht="41.35" thickBot="1" x14ac:dyDescent="0.45">
      <c r="A23" s="89" t="s">
        <v>191</v>
      </c>
      <c r="B23" s="89" t="s">
        <v>192</v>
      </c>
      <c r="C23" s="89" t="s">
        <v>193</v>
      </c>
      <c r="F23" s="2" t="s">
        <v>194</v>
      </c>
      <c r="J23" s="2" t="s">
        <v>194</v>
      </c>
      <c r="M23" s="1" t="s">
        <v>197</v>
      </c>
    </row>
    <row r="24" spans="1:13" x14ac:dyDescent="0.4">
      <c r="A24" s="90">
        <v>42</v>
      </c>
      <c r="B24" s="91">
        <f t="shared" ref="B24:B31" si="0">0.127*92^((36-A24)/39)</f>
        <v>6.3340650141794921E-2</v>
      </c>
      <c r="C24" s="93">
        <f t="shared" ref="C24:C31" si="1">PI()*(B24/2)^2</f>
        <v>3.1510472455674311E-3</v>
      </c>
    </row>
    <row r="25" spans="1:13" x14ac:dyDescent="0.4">
      <c r="A25" s="90">
        <v>40</v>
      </c>
      <c r="B25" s="91">
        <f t="shared" si="0"/>
        <v>7.9871085132345088E-2</v>
      </c>
      <c r="C25" s="93">
        <f t="shared" si="1"/>
        <v>5.0103613782630715E-3</v>
      </c>
      <c r="J25" s="1">
        <f>7*C25</f>
        <v>3.5072529647841501E-2</v>
      </c>
    </row>
    <row r="26" spans="1:13" x14ac:dyDescent="0.4">
      <c r="A26" s="90">
        <v>38</v>
      </c>
      <c r="B26" s="91">
        <f t="shared" si="0"/>
        <v>0.10071557879398711</v>
      </c>
      <c r="C26" s="93">
        <f t="shared" si="1"/>
        <v>7.9667866535811441E-3</v>
      </c>
      <c r="J26" s="1">
        <f>7*C26</f>
        <v>5.5767506575068009E-2</v>
      </c>
    </row>
    <row r="27" spans="1:13" x14ac:dyDescent="0.4">
      <c r="A27" s="90">
        <v>36</v>
      </c>
      <c r="B27" s="91">
        <f t="shared" si="0"/>
        <v>0.127</v>
      </c>
      <c r="C27" s="93">
        <f t="shared" si="1"/>
        <v>1.2667686977437444E-2</v>
      </c>
      <c r="J27" s="1">
        <f>7*C27</f>
        <v>8.8673808842062107E-2</v>
      </c>
    </row>
    <row r="28" spans="1:13" x14ac:dyDescent="0.4">
      <c r="A28" s="90">
        <v>34</v>
      </c>
      <c r="B28" s="91">
        <f t="shared" si="0"/>
        <v>0.16014404318711942</v>
      </c>
      <c r="C28" s="93">
        <f t="shared" si="1"/>
        <v>2.0142411280237475E-2</v>
      </c>
    </row>
    <row r="29" spans="1:13" x14ac:dyDescent="0.4">
      <c r="A29" s="90">
        <v>32</v>
      </c>
      <c r="B29" s="91">
        <f t="shared" si="0"/>
        <v>0.20193790998675565</v>
      </c>
      <c r="C29" s="93">
        <f t="shared" si="1"/>
        <v>3.2027688472636276E-2</v>
      </c>
    </row>
    <row r="30" spans="1:13" x14ac:dyDescent="0.4">
      <c r="A30" s="90">
        <v>30</v>
      </c>
      <c r="B30" s="91">
        <f t="shared" si="0"/>
        <v>0.25463900297665848</v>
      </c>
      <c r="C30" s="93">
        <f t="shared" si="1"/>
        <v>5.0926019463551769E-2</v>
      </c>
    </row>
    <row r="31" spans="1:13" x14ac:dyDescent="0.4">
      <c r="A31" s="90">
        <v>28</v>
      </c>
      <c r="B31" s="91">
        <f t="shared" si="0"/>
        <v>0.32109385425054349</v>
      </c>
      <c r="C31" s="93">
        <f t="shared" si="1"/>
        <v>8.0975542790665211E-2</v>
      </c>
      <c r="J31" s="1">
        <f>7*C31</f>
        <v>0.56682879953465648</v>
      </c>
    </row>
    <row r="32" spans="1:13" x14ac:dyDescent="0.4">
      <c r="A32" s="90">
        <v>26</v>
      </c>
      <c r="B32" s="91">
        <f t="shared" ref="B32:B39" si="2">0.127*92^((36-A32)/39)</f>
        <v>0.40489187450565089</v>
      </c>
      <c r="C32" s="93">
        <f t="shared" ref="C32:C39" si="3">PI()*(B32/2)^2</f>
        <v>0.12875615646606325</v>
      </c>
    </row>
    <row r="33" spans="1:3" x14ac:dyDescent="0.4">
      <c r="A33" s="90">
        <v>24</v>
      </c>
      <c r="B33" s="91">
        <f t="shared" si="2"/>
        <v>0.5105592270625724</v>
      </c>
      <c r="C33" s="93">
        <f t="shared" si="3"/>
        <v>0.20473030814712212</v>
      </c>
    </row>
    <row r="34" spans="1:3" x14ac:dyDescent="0.4">
      <c r="A34" s="90">
        <v>22</v>
      </c>
      <c r="B34" s="91">
        <f t="shared" si="2"/>
        <v>0.64380329849047946</v>
      </c>
      <c r="C34" s="93">
        <f t="shared" si="3"/>
        <v>0.32553394124546686</v>
      </c>
    </row>
    <row r="35" spans="1:3" x14ac:dyDescent="0.4">
      <c r="A35" s="90">
        <v>20</v>
      </c>
      <c r="B35" s="91">
        <f t="shared" si="2"/>
        <v>0.81182097037377388</v>
      </c>
      <c r="C35" s="93">
        <f t="shared" si="3"/>
        <v>0.51761924192803854</v>
      </c>
    </row>
    <row r="36" spans="1:3" x14ac:dyDescent="0.4">
      <c r="A36" s="90">
        <v>18</v>
      </c>
      <c r="B36" s="91">
        <f t="shared" si="2"/>
        <v>1.0236873428326523</v>
      </c>
      <c r="C36" s="93">
        <f t="shared" si="3"/>
        <v>0.8230468337313146</v>
      </c>
    </row>
    <row r="37" spans="1:3" x14ac:dyDescent="0.4">
      <c r="A37" s="90">
        <v>16</v>
      </c>
      <c r="B37" s="91">
        <f t="shared" si="2"/>
        <v>1.2908459058322816</v>
      </c>
      <c r="C37" s="93">
        <f t="shared" si="3"/>
        <v>1.3086957277552631</v>
      </c>
    </row>
    <row r="38" spans="1:3" x14ac:dyDescent="0.4">
      <c r="A38" s="90">
        <v>14</v>
      </c>
      <c r="B38" s="91">
        <f t="shared" si="2"/>
        <v>1.6277266337915051</v>
      </c>
      <c r="C38" s="93">
        <f t="shared" si="3"/>
        <v>2.080907717098377</v>
      </c>
    </row>
    <row r="39" spans="1:3" x14ac:dyDescent="0.4">
      <c r="A39" s="90">
        <v>12</v>
      </c>
      <c r="B39" s="91">
        <f t="shared" si="2"/>
        <v>2.0525253884939478</v>
      </c>
      <c r="C39" s="93">
        <f t="shared" si="3"/>
        <v>3.308772876111477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zoomScale="80" zoomScaleNormal="8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T8" sqref="T8"/>
    </sheetView>
  </sheetViews>
  <sheetFormatPr defaultColWidth="9.05859375" defaultRowHeight="13.7" x14ac:dyDescent="0.4"/>
  <cols>
    <col min="1" max="1" width="12.64453125" style="1" customWidth="1"/>
    <col min="2" max="3" width="5.703125" style="1" customWidth="1"/>
    <col min="4" max="4" width="6.64453125" style="1" customWidth="1"/>
    <col min="5" max="5" width="9.64453125" style="1" customWidth="1"/>
    <col min="6" max="6" width="15.5859375" style="1" customWidth="1"/>
    <col min="7" max="8" width="10.5859375" style="1" customWidth="1"/>
    <col min="9" max="9" width="8.64453125" style="1" customWidth="1"/>
    <col min="10" max="10" width="6.76171875" style="1" customWidth="1"/>
    <col min="11" max="11" width="5" style="1" customWidth="1"/>
    <col min="12" max="25" width="9.05859375" style="1"/>
    <col min="26" max="26" width="10.3515625" style="1" customWidth="1"/>
    <col min="27" max="29" width="9.05859375" style="1"/>
    <col min="30" max="30" width="10.5859375" style="1" customWidth="1"/>
    <col min="31" max="69" width="9.05859375" style="1"/>
    <col min="70" max="73" width="10.64453125" style="1" customWidth="1"/>
    <col min="74" max="81" width="9.05859375" style="1"/>
    <col min="82" max="85" width="10.64453125" style="1" customWidth="1"/>
    <col min="86" max="16384" width="9.05859375" style="1"/>
  </cols>
  <sheetData>
    <row r="1" spans="1:119" x14ac:dyDescent="0.4">
      <c r="A1" s="1" t="s">
        <v>0</v>
      </c>
    </row>
    <row r="3" spans="1:119" ht="14" thickBot="1" x14ac:dyDescent="0.45"/>
    <row r="4" spans="1:119" ht="34.5" customHeight="1" thickBot="1" x14ac:dyDescent="0.45">
      <c r="E4" s="3" t="s">
        <v>33</v>
      </c>
      <c r="F4" s="7" t="s">
        <v>147</v>
      </c>
      <c r="G4" s="157" t="s">
        <v>148</v>
      </c>
      <c r="H4" s="159"/>
      <c r="I4" s="154" t="s">
        <v>149</v>
      </c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1" t="s">
        <v>150</v>
      </c>
      <c r="AA4" s="152"/>
      <c r="AB4" s="152"/>
      <c r="AC4" s="153"/>
      <c r="AD4" s="151" t="s">
        <v>151</v>
      </c>
      <c r="AE4" s="152"/>
      <c r="AF4" s="152"/>
      <c r="AG4" s="153"/>
      <c r="AH4" s="157" t="s">
        <v>152</v>
      </c>
      <c r="AI4" s="158"/>
      <c r="AJ4" s="158"/>
      <c r="AK4" s="158"/>
      <c r="AL4" s="158"/>
      <c r="AM4" s="160"/>
      <c r="AN4" s="161" t="s">
        <v>153</v>
      </c>
      <c r="AO4" s="158"/>
      <c r="AP4" s="158"/>
      <c r="AQ4" s="158"/>
      <c r="AR4" s="158"/>
      <c r="AS4" s="158"/>
      <c r="AT4" s="158"/>
      <c r="AU4" s="158"/>
      <c r="AV4" s="158"/>
      <c r="AW4" s="159"/>
      <c r="AX4" s="157" t="s">
        <v>154</v>
      </c>
      <c r="AY4" s="158"/>
      <c r="AZ4" s="158"/>
      <c r="BA4" s="158"/>
      <c r="BB4" s="158"/>
      <c r="BC4" s="158"/>
      <c r="BD4" s="158"/>
      <c r="BE4" s="158"/>
      <c r="BF4" s="158"/>
      <c r="BG4" s="159"/>
      <c r="BH4" s="157" t="s">
        <v>155</v>
      </c>
      <c r="BI4" s="158"/>
      <c r="BJ4" s="158"/>
      <c r="BK4" s="158"/>
      <c r="BL4" s="158"/>
      <c r="BM4" s="158"/>
      <c r="BN4" s="158"/>
      <c r="BO4" s="158"/>
      <c r="BP4" s="158"/>
      <c r="BQ4" s="159"/>
      <c r="BR4" s="157" t="s">
        <v>156</v>
      </c>
      <c r="BS4" s="160"/>
      <c r="BT4" s="161" t="s">
        <v>157</v>
      </c>
      <c r="BU4" s="159"/>
      <c r="BV4" s="157" t="s">
        <v>160</v>
      </c>
      <c r="BW4" s="158"/>
      <c r="BX4" s="158"/>
      <c r="BY4" s="159"/>
      <c r="BZ4" s="157" t="s">
        <v>161</v>
      </c>
      <c r="CA4" s="158"/>
      <c r="CB4" s="158"/>
      <c r="CC4" s="159"/>
      <c r="CD4" s="157" t="s">
        <v>158</v>
      </c>
      <c r="CE4" s="160"/>
      <c r="CF4" s="161" t="s">
        <v>159</v>
      </c>
      <c r="CG4" s="159"/>
      <c r="CH4" s="157" t="s">
        <v>162</v>
      </c>
      <c r="CI4" s="158"/>
      <c r="CJ4" s="158"/>
      <c r="CK4" s="159"/>
      <c r="CL4" s="157" t="s">
        <v>163</v>
      </c>
      <c r="CM4" s="158"/>
      <c r="CN4" s="158"/>
      <c r="CO4" s="159"/>
      <c r="CP4" s="157" t="s">
        <v>164</v>
      </c>
      <c r="CQ4" s="158"/>
      <c r="CR4" s="158"/>
      <c r="CS4" s="158"/>
      <c r="CT4" s="158"/>
      <c r="CU4" s="158"/>
      <c r="CV4" s="158"/>
      <c r="CW4" s="158"/>
      <c r="CX4" s="158"/>
      <c r="CY4" s="159"/>
      <c r="CZ4" s="157" t="s">
        <v>165</v>
      </c>
      <c r="DA4" s="158"/>
      <c r="DB4" s="158"/>
      <c r="DC4" s="158"/>
      <c r="DD4" s="158"/>
      <c r="DE4" s="158"/>
      <c r="DF4" s="158"/>
      <c r="DG4" s="159"/>
      <c r="DH4" s="157" t="s">
        <v>178</v>
      </c>
      <c r="DI4" s="158"/>
      <c r="DJ4" s="158"/>
      <c r="DK4" s="158"/>
      <c r="DL4" s="158"/>
      <c r="DM4" s="158"/>
      <c r="DN4" s="158"/>
      <c r="DO4" s="159"/>
    </row>
    <row r="5" spans="1:119" ht="72.349999999999994" x14ac:dyDescent="0.4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49" t="s">
        <v>36</v>
      </c>
      <c r="AA5" s="15" t="s">
        <v>37</v>
      </c>
      <c r="AB5" s="15" t="s">
        <v>38</v>
      </c>
      <c r="AC5" s="12" t="s">
        <v>39</v>
      </c>
      <c r="AD5" s="49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49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49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5" t="s">
        <v>66</v>
      </c>
      <c r="BS5" s="27" t="s">
        <v>67</v>
      </c>
      <c r="BT5" s="29" t="s">
        <v>66</v>
      </c>
      <c r="BU5" s="25" t="s">
        <v>67</v>
      </c>
      <c r="BV5" s="49" t="s">
        <v>111</v>
      </c>
      <c r="BW5" s="15" t="s">
        <v>80</v>
      </c>
      <c r="BX5" s="15" t="s">
        <v>112</v>
      </c>
      <c r="BY5" s="12" t="s">
        <v>113</v>
      </c>
      <c r="BZ5" s="49" t="s">
        <v>111</v>
      </c>
      <c r="CA5" s="15" t="s">
        <v>80</v>
      </c>
      <c r="CB5" s="15" t="s">
        <v>112</v>
      </c>
      <c r="CC5" s="12" t="s">
        <v>113</v>
      </c>
      <c r="CD5" s="25" t="s">
        <v>66</v>
      </c>
      <c r="CE5" s="27" t="s">
        <v>67</v>
      </c>
      <c r="CF5" s="29" t="s">
        <v>66</v>
      </c>
      <c r="CG5" s="25" t="s">
        <v>67</v>
      </c>
      <c r="CH5" s="49" t="s">
        <v>111</v>
      </c>
      <c r="CI5" s="15" t="s">
        <v>80</v>
      </c>
      <c r="CJ5" s="15" t="s">
        <v>112</v>
      </c>
      <c r="CK5" s="31" t="s">
        <v>113</v>
      </c>
      <c r="CL5" s="49" t="s">
        <v>111</v>
      </c>
      <c r="CM5" s="15" t="s">
        <v>80</v>
      </c>
      <c r="CN5" s="15" t="s">
        <v>112</v>
      </c>
      <c r="CO5" s="31" t="s">
        <v>113</v>
      </c>
      <c r="CP5" s="49" t="s">
        <v>129</v>
      </c>
      <c r="CQ5" s="34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49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1" x14ac:dyDescent="0.4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44">
        <v>1</v>
      </c>
      <c r="AA6" s="16">
        <v>2</v>
      </c>
      <c r="AB6" s="16">
        <v>3</v>
      </c>
      <c r="AC6" s="13">
        <v>4</v>
      </c>
      <c r="AD6" s="44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44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44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44">
        <v>1</v>
      </c>
      <c r="BW6" s="16">
        <v>2</v>
      </c>
      <c r="BX6" s="16">
        <v>3</v>
      </c>
      <c r="BY6" s="13">
        <v>4</v>
      </c>
      <c r="BZ6" s="44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44">
        <v>1</v>
      </c>
      <c r="CI6" s="16">
        <v>2</v>
      </c>
      <c r="CJ6" s="16">
        <v>3</v>
      </c>
      <c r="CK6" s="32">
        <v>4</v>
      </c>
      <c r="CL6" s="44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44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41" x14ac:dyDescent="0.4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44" t="s">
        <v>40</v>
      </c>
      <c r="AA7" s="16" t="s">
        <v>40</v>
      </c>
      <c r="AB7" s="16" t="s">
        <v>40</v>
      </c>
      <c r="AC7" s="13" t="s">
        <v>40</v>
      </c>
      <c r="AD7" s="44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44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44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44" t="s">
        <v>47</v>
      </c>
      <c r="BW7" s="16" t="s">
        <v>47</v>
      </c>
      <c r="BX7" s="16" t="s">
        <v>47</v>
      </c>
      <c r="BY7" s="13" t="s">
        <v>47</v>
      </c>
      <c r="BZ7" s="44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44" t="s">
        <v>47</v>
      </c>
      <c r="CI7" s="16" t="s">
        <v>47</v>
      </c>
      <c r="CJ7" s="16" t="s">
        <v>47</v>
      </c>
      <c r="CK7" s="32" t="s">
        <v>47</v>
      </c>
      <c r="CL7" s="44" t="s">
        <v>47</v>
      </c>
      <c r="CM7" s="16" t="s">
        <v>47</v>
      </c>
      <c r="CN7" s="16" t="s">
        <v>47</v>
      </c>
      <c r="CO7" s="32" t="s">
        <v>47</v>
      </c>
      <c r="CP7" s="44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44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2" customHeight="1" thickBot="1" x14ac:dyDescent="0.45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75" t="s">
        <v>64</v>
      </c>
      <c r="G8" s="68" t="s">
        <v>62</v>
      </c>
      <c r="H8" s="51" t="s">
        <v>62</v>
      </c>
      <c r="I8" s="68" t="s">
        <v>6</v>
      </c>
      <c r="J8" s="50" t="s">
        <v>7</v>
      </c>
      <c r="K8" s="19" t="s">
        <v>179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50" t="s">
        <v>19</v>
      </c>
      <c r="V8" s="50" t="s">
        <v>20</v>
      </c>
      <c r="W8" s="58" t="s">
        <v>21</v>
      </c>
      <c r="X8" s="58" t="s">
        <v>43</v>
      </c>
      <c r="Y8" s="58" t="s">
        <v>44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59</v>
      </c>
      <c r="AI8" s="50" t="s">
        <v>60</v>
      </c>
      <c r="AJ8" s="70" t="s">
        <v>58</v>
      </c>
      <c r="AK8" s="70" t="s">
        <v>61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70" t="s">
        <v>90</v>
      </c>
      <c r="BA8" s="70" t="s">
        <v>91</v>
      </c>
      <c r="BB8" s="70" t="s">
        <v>92</v>
      </c>
      <c r="BC8" s="70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76" t="s">
        <v>117</v>
      </c>
      <c r="CE8" s="77" t="s">
        <v>118</v>
      </c>
      <c r="CF8" s="78" t="s">
        <v>117</v>
      </c>
      <c r="CG8" s="76" t="s">
        <v>118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50" t="s">
        <v>142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ht="55" thickBot="1" x14ac:dyDescent="0.45">
      <c r="A9" s="45" t="s">
        <v>147</v>
      </c>
      <c r="B9" s="46" t="s">
        <v>34</v>
      </c>
      <c r="C9" s="46" t="s">
        <v>56</v>
      </c>
      <c r="D9" s="46" t="s">
        <v>35</v>
      </c>
      <c r="E9" s="56" t="s">
        <v>64</v>
      </c>
      <c r="F9" s="97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2"/>
    </row>
    <row r="10" spans="1:119" ht="40.950000000000003" customHeight="1" thickTop="1" x14ac:dyDescent="0.4">
      <c r="A10" s="166" t="s">
        <v>148</v>
      </c>
      <c r="B10" s="15" t="s">
        <v>34</v>
      </c>
      <c r="C10" s="94">
        <v>1</v>
      </c>
      <c r="D10" s="15" t="s">
        <v>63</v>
      </c>
      <c r="E10" s="18" t="s">
        <v>62</v>
      </c>
      <c r="F10" s="109"/>
      <c r="G10" s="9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4"/>
    </row>
    <row r="11" spans="1:119" ht="27.7" thickBot="1" x14ac:dyDescent="0.45">
      <c r="A11" s="167"/>
      <c r="B11" s="17"/>
      <c r="C11" s="17">
        <v>2</v>
      </c>
      <c r="D11" s="17" t="s">
        <v>63</v>
      </c>
      <c r="E11" s="20" t="s">
        <v>62</v>
      </c>
      <c r="F11" s="110"/>
      <c r="G11" s="98"/>
      <c r="H11" s="9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 spans="1:119" ht="41.35" thickTop="1" x14ac:dyDescent="0.4">
      <c r="A12" s="163" t="s">
        <v>149</v>
      </c>
      <c r="B12" s="47" t="s">
        <v>4</v>
      </c>
      <c r="C12" s="48">
        <v>1</v>
      </c>
      <c r="D12" s="48" t="s">
        <v>47</v>
      </c>
      <c r="E12" s="57" t="s">
        <v>6</v>
      </c>
      <c r="F12" s="111"/>
      <c r="G12" s="100"/>
      <c r="H12" s="101"/>
      <c r="I12" s="95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4"/>
    </row>
    <row r="13" spans="1:119" ht="41" x14ac:dyDescent="0.4">
      <c r="A13" s="164"/>
      <c r="B13" s="16" t="s">
        <v>5</v>
      </c>
      <c r="C13" s="16">
        <v>9</v>
      </c>
      <c r="D13" s="16" t="s">
        <v>47</v>
      </c>
      <c r="E13" s="19" t="s">
        <v>7</v>
      </c>
      <c r="F13" s="111"/>
      <c r="G13" s="83"/>
      <c r="H13" s="102"/>
      <c r="I13" s="95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4"/>
    </row>
    <row r="14" spans="1:119" ht="43.2" customHeight="1" x14ac:dyDescent="0.4">
      <c r="A14" s="164"/>
      <c r="B14" s="16" t="s">
        <v>35</v>
      </c>
      <c r="C14" s="16" t="s">
        <v>56</v>
      </c>
      <c r="D14" s="16" t="s">
        <v>35</v>
      </c>
      <c r="E14" s="19" t="s">
        <v>179</v>
      </c>
      <c r="F14" s="112" t="s">
        <v>180</v>
      </c>
      <c r="G14" s="83"/>
      <c r="H14" s="102"/>
      <c r="I14" s="95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4"/>
    </row>
    <row r="15" spans="1:119" ht="41" x14ac:dyDescent="0.4">
      <c r="A15" s="164"/>
      <c r="B15" s="16" t="s">
        <v>8</v>
      </c>
      <c r="C15" s="16">
        <v>7</v>
      </c>
      <c r="D15" s="16" t="s">
        <v>47</v>
      </c>
      <c r="E15" s="19" t="s">
        <v>10</v>
      </c>
      <c r="F15" s="111"/>
      <c r="G15" s="83"/>
      <c r="H15" s="102"/>
      <c r="I15" s="95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4"/>
    </row>
    <row r="16" spans="1:119" ht="41" x14ac:dyDescent="0.4">
      <c r="A16" s="164"/>
      <c r="B16" s="16" t="s">
        <v>30</v>
      </c>
      <c r="C16" s="16">
        <v>11</v>
      </c>
      <c r="D16" s="16" t="s">
        <v>47</v>
      </c>
      <c r="E16" s="19" t="s">
        <v>11</v>
      </c>
      <c r="F16" s="111"/>
      <c r="G16" s="83"/>
      <c r="H16" s="102"/>
      <c r="I16" s="95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4"/>
    </row>
    <row r="17" spans="1:119" ht="41" x14ac:dyDescent="0.4">
      <c r="A17" s="164"/>
      <c r="B17" s="16" t="s">
        <v>31</v>
      </c>
      <c r="C17" s="16">
        <v>13</v>
      </c>
      <c r="D17" s="16" t="s">
        <v>47</v>
      </c>
      <c r="E17" s="19" t="s">
        <v>12</v>
      </c>
      <c r="F17" s="111"/>
      <c r="G17" s="83"/>
      <c r="H17" s="102"/>
      <c r="I17" s="95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4"/>
    </row>
    <row r="18" spans="1:119" ht="41" x14ac:dyDescent="0.4">
      <c r="A18" s="164"/>
      <c r="B18" s="16" t="s">
        <v>32</v>
      </c>
      <c r="C18" s="16">
        <v>15</v>
      </c>
      <c r="D18" s="16" t="s">
        <v>47</v>
      </c>
      <c r="E18" s="19" t="s">
        <v>13</v>
      </c>
      <c r="F18" s="111"/>
      <c r="G18" s="83"/>
      <c r="H18" s="102"/>
      <c r="I18" s="95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4"/>
    </row>
    <row r="19" spans="1:119" ht="41" x14ac:dyDescent="0.4">
      <c r="A19" s="164"/>
      <c r="B19" s="16" t="s">
        <v>22</v>
      </c>
      <c r="C19" s="16">
        <v>29</v>
      </c>
      <c r="D19" s="16" t="s">
        <v>47</v>
      </c>
      <c r="E19" s="19" t="s">
        <v>14</v>
      </c>
      <c r="F19" s="111"/>
      <c r="G19" s="83"/>
      <c r="H19" s="102"/>
      <c r="I19" s="95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4"/>
    </row>
    <row r="20" spans="1:119" ht="41" x14ac:dyDescent="0.4">
      <c r="A20" s="164"/>
      <c r="B20" s="16" t="s">
        <v>23</v>
      </c>
      <c r="C20" s="16">
        <v>31</v>
      </c>
      <c r="D20" s="16" t="s">
        <v>47</v>
      </c>
      <c r="E20" s="19" t="s">
        <v>15</v>
      </c>
      <c r="F20" s="111"/>
      <c r="G20" s="83"/>
      <c r="H20" s="102"/>
      <c r="I20" s="95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4"/>
    </row>
    <row r="21" spans="1:119" ht="41" x14ac:dyDescent="0.4">
      <c r="A21" s="164"/>
      <c r="B21" s="16" t="s">
        <v>24</v>
      </c>
      <c r="C21" s="16">
        <v>33</v>
      </c>
      <c r="D21" s="16" t="s">
        <v>47</v>
      </c>
      <c r="E21" s="19" t="s">
        <v>16</v>
      </c>
      <c r="F21" s="111"/>
      <c r="G21" s="83"/>
      <c r="H21" s="102"/>
      <c r="I21" s="95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4"/>
    </row>
    <row r="22" spans="1:119" ht="41" x14ac:dyDescent="0.4">
      <c r="A22" s="164"/>
      <c r="B22" s="16" t="s">
        <v>25</v>
      </c>
      <c r="C22" s="16">
        <v>35</v>
      </c>
      <c r="D22" s="16" t="s">
        <v>47</v>
      </c>
      <c r="E22" s="19" t="s">
        <v>17</v>
      </c>
      <c r="F22" s="111"/>
      <c r="G22" s="83"/>
      <c r="H22" s="102"/>
      <c r="I22" s="95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4"/>
    </row>
    <row r="23" spans="1:119" ht="41" x14ac:dyDescent="0.4">
      <c r="A23" s="164"/>
      <c r="B23" s="16" t="s">
        <v>26</v>
      </c>
      <c r="C23" s="16">
        <v>37</v>
      </c>
      <c r="D23" s="16" t="s">
        <v>47</v>
      </c>
      <c r="E23" s="19" t="s">
        <v>18</v>
      </c>
      <c r="F23" s="111"/>
      <c r="G23" s="83"/>
      <c r="H23" s="102"/>
      <c r="I23" s="95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4"/>
    </row>
    <row r="24" spans="1:119" ht="41" x14ac:dyDescent="0.4">
      <c r="A24" s="164"/>
      <c r="B24" s="16" t="s">
        <v>27</v>
      </c>
      <c r="C24" s="16">
        <v>40</v>
      </c>
      <c r="D24" s="16" t="s">
        <v>47</v>
      </c>
      <c r="E24" s="19" t="s">
        <v>19</v>
      </c>
      <c r="F24" s="111"/>
      <c r="G24" s="83"/>
      <c r="H24" s="102"/>
      <c r="I24" s="95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4"/>
    </row>
    <row r="25" spans="1:119" ht="41" x14ac:dyDescent="0.4">
      <c r="A25" s="164"/>
      <c r="B25" s="16" t="s">
        <v>28</v>
      </c>
      <c r="C25" s="16">
        <v>38</v>
      </c>
      <c r="D25" s="16" t="s">
        <v>47</v>
      </c>
      <c r="E25" s="19" t="s">
        <v>20</v>
      </c>
      <c r="F25" s="111"/>
      <c r="G25" s="83"/>
      <c r="H25" s="102"/>
      <c r="I25" s="9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4"/>
    </row>
    <row r="26" spans="1:119" ht="41" x14ac:dyDescent="0.4">
      <c r="A26" s="164"/>
      <c r="B26" s="16" t="s">
        <v>29</v>
      </c>
      <c r="C26" s="16">
        <v>36</v>
      </c>
      <c r="D26" s="16" t="s">
        <v>47</v>
      </c>
      <c r="E26" s="19" t="s">
        <v>21</v>
      </c>
      <c r="F26" s="111"/>
      <c r="G26" s="83"/>
      <c r="H26" s="102"/>
      <c r="I26" s="95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4"/>
    </row>
    <row r="27" spans="1:119" ht="41" x14ac:dyDescent="0.4">
      <c r="A27" s="164"/>
      <c r="B27" s="16" t="s">
        <v>45</v>
      </c>
      <c r="C27" s="16">
        <v>32</v>
      </c>
      <c r="D27" s="16" t="s">
        <v>47</v>
      </c>
      <c r="E27" s="19" t="s">
        <v>43</v>
      </c>
      <c r="F27" s="111"/>
      <c r="G27" s="83"/>
      <c r="H27" s="102"/>
      <c r="I27" s="95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4"/>
    </row>
    <row r="28" spans="1:119" ht="41.35" thickBot="1" x14ac:dyDescent="0.45">
      <c r="A28" s="165"/>
      <c r="B28" s="50" t="s">
        <v>46</v>
      </c>
      <c r="C28" s="50">
        <v>22</v>
      </c>
      <c r="D28" s="50" t="s">
        <v>47</v>
      </c>
      <c r="E28" s="58" t="s">
        <v>44</v>
      </c>
      <c r="F28" s="111"/>
      <c r="G28" s="83"/>
      <c r="H28" s="102"/>
      <c r="I28" s="9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4"/>
    </row>
    <row r="29" spans="1:119" ht="55" thickTop="1" x14ac:dyDescent="0.4">
      <c r="A29" s="166" t="s">
        <v>150</v>
      </c>
      <c r="B29" s="15" t="s">
        <v>36</v>
      </c>
      <c r="C29" s="15">
        <v>1</v>
      </c>
      <c r="D29" s="15" t="s">
        <v>40</v>
      </c>
      <c r="E29" s="59" t="s">
        <v>177</v>
      </c>
      <c r="F29" s="111"/>
      <c r="G29" s="83"/>
      <c r="H29" s="8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3"/>
      <c r="U29" s="103"/>
      <c r="V29" s="103"/>
      <c r="W29" s="103"/>
      <c r="X29" s="103"/>
      <c r="Y29" s="104"/>
      <c r="Z29" s="95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4"/>
    </row>
    <row r="30" spans="1:119" ht="54.7" x14ac:dyDescent="0.4">
      <c r="A30" s="164"/>
      <c r="B30" s="16" t="s">
        <v>37</v>
      </c>
      <c r="C30" s="16">
        <v>2</v>
      </c>
      <c r="D30" s="16" t="s">
        <v>40</v>
      </c>
      <c r="E30" s="19" t="s">
        <v>176</v>
      </c>
      <c r="F30" s="11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U30" s="86"/>
      <c r="V30" s="86"/>
      <c r="W30" s="86"/>
      <c r="X30" s="86"/>
      <c r="Y30" s="105"/>
      <c r="Z30" s="95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4"/>
    </row>
    <row r="31" spans="1:119" ht="54.7" x14ac:dyDescent="0.4">
      <c r="A31" s="164"/>
      <c r="B31" s="16" t="s">
        <v>38</v>
      </c>
      <c r="C31" s="16">
        <v>3</v>
      </c>
      <c r="D31" s="16" t="s">
        <v>40</v>
      </c>
      <c r="E31" s="19" t="s">
        <v>41</v>
      </c>
      <c r="F31" s="111"/>
      <c r="G31" s="86" t="s">
        <v>200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U31" s="86"/>
      <c r="V31" s="86"/>
      <c r="W31" s="86"/>
      <c r="X31" s="86"/>
      <c r="Y31" s="105"/>
      <c r="Z31" s="95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4"/>
    </row>
    <row r="32" spans="1:119" ht="41.35" thickBot="1" x14ac:dyDescent="0.45">
      <c r="A32" s="167"/>
      <c r="B32" s="17" t="s">
        <v>39</v>
      </c>
      <c r="C32" s="17">
        <v>4</v>
      </c>
      <c r="D32" s="17" t="s">
        <v>40</v>
      </c>
      <c r="E32" s="20" t="s">
        <v>42</v>
      </c>
      <c r="F32" s="111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6"/>
      <c r="U32" s="86"/>
      <c r="V32" s="86"/>
      <c r="W32" s="86"/>
      <c r="X32" s="86"/>
      <c r="Y32" s="105"/>
      <c r="Z32" s="98"/>
      <c r="AA32" s="99"/>
      <c r="AB32" s="99"/>
      <c r="AC32" s="99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4"/>
    </row>
    <row r="33" spans="1:119" ht="55" thickTop="1" x14ac:dyDescent="0.4">
      <c r="A33" s="163" t="s">
        <v>151</v>
      </c>
      <c r="B33" s="48" t="s">
        <v>36</v>
      </c>
      <c r="C33" s="48">
        <v>1</v>
      </c>
      <c r="D33" s="48" t="s">
        <v>40</v>
      </c>
      <c r="E33" s="60" t="s">
        <v>177</v>
      </c>
      <c r="F33" s="111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6"/>
      <c r="U33" s="86"/>
      <c r="V33" s="86"/>
      <c r="W33" s="86"/>
      <c r="X33" s="86"/>
      <c r="Y33" s="86"/>
      <c r="Z33" s="103"/>
      <c r="AA33" s="103"/>
      <c r="AB33" s="103"/>
      <c r="AC33" s="104"/>
      <c r="AD33" s="95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4"/>
    </row>
    <row r="34" spans="1:119" ht="54.7" x14ac:dyDescent="0.4">
      <c r="A34" s="164"/>
      <c r="B34" s="16" t="s">
        <v>37</v>
      </c>
      <c r="C34" s="16">
        <v>2</v>
      </c>
      <c r="D34" s="16" t="s">
        <v>40</v>
      </c>
      <c r="E34" s="19" t="s">
        <v>176</v>
      </c>
      <c r="F34" s="111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6"/>
      <c r="U34" s="86"/>
      <c r="V34" s="86"/>
      <c r="W34" s="86"/>
      <c r="X34" s="86"/>
      <c r="Y34" s="86"/>
      <c r="Z34" s="86"/>
      <c r="AA34" s="86"/>
      <c r="AB34" s="86"/>
      <c r="AC34" s="105"/>
      <c r="AD34" s="95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4"/>
    </row>
    <row r="35" spans="1:119" ht="68.349999999999994" x14ac:dyDescent="0.4">
      <c r="A35" s="164"/>
      <c r="B35" s="16" t="s">
        <v>38</v>
      </c>
      <c r="C35" s="16">
        <v>3</v>
      </c>
      <c r="D35" s="16" t="s">
        <v>40</v>
      </c>
      <c r="E35" s="19" t="s">
        <v>41</v>
      </c>
      <c r="F35" s="111"/>
      <c r="G35" s="86" t="s">
        <v>199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6"/>
      <c r="U35" s="86"/>
      <c r="V35" s="86"/>
      <c r="W35" s="86"/>
      <c r="X35" s="86"/>
      <c r="Y35" s="86"/>
      <c r="Z35" s="86"/>
      <c r="AA35" s="86"/>
      <c r="AB35" s="86"/>
      <c r="AC35" s="105"/>
      <c r="AD35" s="95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4"/>
    </row>
    <row r="36" spans="1:119" ht="41.35" thickBot="1" x14ac:dyDescent="0.45">
      <c r="A36" s="165"/>
      <c r="B36" s="50" t="s">
        <v>39</v>
      </c>
      <c r="C36" s="50">
        <v>4</v>
      </c>
      <c r="D36" s="50" t="s">
        <v>40</v>
      </c>
      <c r="E36" s="58" t="s">
        <v>42</v>
      </c>
      <c r="F36" s="111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6"/>
      <c r="U36" s="86"/>
      <c r="V36" s="86"/>
      <c r="W36" s="86"/>
      <c r="X36" s="86"/>
      <c r="Y36" s="86"/>
      <c r="Z36" s="86"/>
      <c r="AA36" s="86"/>
      <c r="AB36" s="86"/>
      <c r="AC36" s="105"/>
      <c r="AD36" s="98"/>
      <c r="AE36" s="99"/>
      <c r="AF36" s="99"/>
      <c r="AG36" s="99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4"/>
    </row>
    <row r="37" spans="1:119" ht="40.950000000000003" customHeight="1" thickTop="1" x14ac:dyDescent="0.4">
      <c r="A37" s="166" t="s">
        <v>152</v>
      </c>
      <c r="B37" s="15" t="s">
        <v>56</v>
      </c>
      <c r="C37" s="15">
        <v>1</v>
      </c>
      <c r="D37" s="15" t="s">
        <v>47</v>
      </c>
      <c r="E37" s="59" t="s">
        <v>59</v>
      </c>
      <c r="F37" s="111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103"/>
      <c r="AE37" s="103"/>
      <c r="AF37" s="103"/>
      <c r="AG37" s="104"/>
      <c r="AH37" s="95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4"/>
    </row>
    <row r="38" spans="1:119" ht="41" x14ac:dyDescent="0.4">
      <c r="A38" s="164"/>
      <c r="B38" s="16" t="s">
        <v>56</v>
      </c>
      <c r="C38" s="16">
        <v>2</v>
      </c>
      <c r="D38" s="16" t="s">
        <v>47</v>
      </c>
      <c r="E38" s="19" t="s">
        <v>60</v>
      </c>
      <c r="F38" s="111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05"/>
      <c r="AH38" s="95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4"/>
    </row>
    <row r="39" spans="1:119" ht="54.7" x14ac:dyDescent="0.4">
      <c r="A39" s="164"/>
      <c r="B39" s="16" t="s">
        <v>56</v>
      </c>
      <c r="C39" s="16">
        <v>3</v>
      </c>
      <c r="D39" s="16" t="s">
        <v>47</v>
      </c>
      <c r="E39" s="61" t="s">
        <v>58</v>
      </c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05"/>
      <c r="AH39" s="95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4"/>
    </row>
    <row r="40" spans="1:119" ht="54.7" x14ac:dyDescent="0.4">
      <c r="A40" s="164"/>
      <c r="B40" s="16" t="s">
        <v>56</v>
      </c>
      <c r="C40" s="16">
        <v>4</v>
      </c>
      <c r="D40" s="16" t="s">
        <v>47</v>
      </c>
      <c r="E40" s="61" t="s">
        <v>182</v>
      </c>
      <c r="F40" s="111"/>
      <c r="G40" s="83"/>
      <c r="H40" s="83"/>
      <c r="I40" s="114" t="s">
        <v>201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105"/>
      <c r="AH40" s="95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4"/>
    </row>
    <row r="41" spans="1:119" ht="41" x14ac:dyDescent="0.4">
      <c r="A41" s="164"/>
      <c r="B41" s="16" t="s">
        <v>56</v>
      </c>
      <c r="C41" s="16">
        <v>5</v>
      </c>
      <c r="D41" s="16" t="s">
        <v>47</v>
      </c>
      <c r="E41" s="61" t="s">
        <v>61</v>
      </c>
      <c r="F41" s="111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05"/>
      <c r="AH41" s="95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4"/>
    </row>
    <row r="42" spans="1:119" ht="41.35" thickBot="1" x14ac:dyDescent="0.45">
      <c r="A42" s="167"/>
      <c r="B42" s="17" t="s">
        <v>56</v>
      </c>
      <c r="C42" s="17">
        <v>6</v>
      </c>
      <c r="D42" s="17" t="s">
        <v>47</v>
      </c>
      <c r="E42" s="43" t="s">
        <v>61</v>
      </c>
      <c r="F42" s="111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105"/>
      <c r="AH42" s="98"/>
      <c r="AI42" s="99"/>
      <c r="AJ42" s="99"/>
      <c r="AK42" s="99"/>
      <c r="AL42" s="99"/>
      <c r="AM42" s="99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4"/>
    </row>
    <row r="43" spans="1:119" ht="40.950000000000003" customHeight="1" thickTop="1" x14ac:dyDescent="0.4">
      <c r="A43" s="163" t="s">
        <v>153</v>
      </c>
      <c r="B43" s="48" t="s">
        <v>56</v>
      </c>
      <c r="C43" s="48">
        <v>1</v>
      </c>
      <c r="D43" s="48" t="s">
        <v>47</v>
      </c>
      <c r="E43" s="57" t="s">
        <v>49</v>
      </c>
      <c r="F43" s="111"/>
      <c r="G43" s="83"/>
      <c r="H43" s="83"/>
      <c r="I43" s="83"/>
      <c r="J43" s="114" t="s">
        <v>202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100"/>
      <c r="AI43" s="100"/>
      <c r="AJ43" s="100"/>
      <c r="AK43" s="100"/>
      <c r="AL43" s="100"/>
      <c r="AM43" s="101"/>
      <c r="AN43" s="95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4"/>
    </row>
    <row r="44" spans="1:119" ht="41" x14ac:dyDescent="0.4">
      <c r="A44" s="164"/>
      <c r="B44" s="16" t="s">
        <v>56</v>
      </c>
      <c r="C44" s="16">
        <v>2</v>
      </c>
      <c r="D44" s="16" t="s">
        <v>47</v>
      </c>
      <c r="E44" s="19" t="s">
        <v>50</v>
      </c>
      <c r="F44" s="111"/>
      <c r="G44" s="83"/>
      <c r="H44" s="86" t="s">
        <v>198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105"/>
      <c r="AN44" s="95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4"/>
    </row>
    <row r="45" spans="1:119" ht="54.7" x14ac:dyDescent="0.4">
      <c r="A45" s="164"/>
      <c r="B45" s="16" t="s">
        <v>56</v>
      </c>
      <c r="C45" s="16">
        <v>3</v>
      </c>
      <c r="D45" s="16" t="s">
        <v>47</v>
      </c>
      <c r="E45" s="19" t="s">
        <v>51</v>
      </c>
      <c r="F45" s="111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05"/>
      <c r="AN45" s="95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4"/>
    </row>
    <row r="46" spans="1:119" ht="54.7" x14ac:dyDescent="0.4">
      <c r="A46" s="164"/>
      <c r="B46" s="16" t="s">
        <v>56</v>
      </c>
      <c r="C46" s="16">
        <v>4</v>
      </c>
      <c r="D46" s="16" t="s">
        <v>47</v>
      </c>
      <c r="E46" s="19" t="s">
        <v>52</v>
      </c>
      <c r="F46" s="111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105"/>
      <c r="AN46" s="95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4"/>
    </row>
    <row r="47" spans="1:119" ht="54.7" x14ac:dyDescent="0.4">
      <c r="A47" s="164"/>
      <c r="B47" s="16" t="s">
        <v>56</v>
      </c>
      <c r="C47" s="16">
        <v>5</v>
      </c>
      <c r="D47" s="16" t="s">
        <v>47</v>
      </c>
      <c r="E47" s="19" t="s">
        <v>53</v>
      </c>
      <c r="F47" s="111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105"/>
      <c r="AN47" s="95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4"/>
    </row>
    <row r="48" spans="1:119" ht="41" x14ac:dyDescent="0.4">
      <c r="A48" s="164"/>
      <c r="B48" s="16" t="s">
        <v>56</v>
      </c>
      <c r="C48" s="16">
        <v>6</v>
      </c>
      <c r="D48" s="16" t="s">
        <v>47</v>
      </c>
      <c r="E48" s="19" t="s">
        <v>54</v>
      </c>
      <c r="F48" s="111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105"/>
      <c r="AN48" s="95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4"/>
    </row>
    <row r="49" spans="1:119" ht="41" x14ac:dyDescent="0.4">
      <c r="A49" s="164"/>
      <c r="B49" s="16" t="s">
        <v>56</v>
      </c>
      <c r="C49" s="16">
        <v>7</v>
      </c>
      <c r="D49" s="16" t="s">
        <v>47</v>
      </c>
      <c r="E49" s="19" t="s">
        <v>174</v>
      </c>
      <c r="F49" s="111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105"/>
      <c r="AN49" s="95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4"/>
    </row>
    <row r="50" spans="1:119" ht="41" x14ac:dyDescent="0.4">
      <c r="A50" s="164"/>
      <c r="B50" s="16" t="s">
        <v>56</v>
      </c>
      <c r="C50" s="16">
        <v>8</v>
      </c>
      <c r="D50" s="16" t="s">
        <v>47</v>
      </c>
      <c r="E50" s="19" t="s">
        <v>175</v>
      </c>
      <c r="F50" s="111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105"/>
      <c r="AN50" s="95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4"/>
    </row>
    <row r="51" spans="1:119" ht="54.7" x14ac:dyDescent="0.4">
      <c r="A51" s="164"/>
      <c r="B51" s="16" t="s">
        <v>56</v>
      </c>
      <c r="C51" s="16">
        <v>9</v>
      </c>
      <c r="D51" s="16" t="s">
        <v>47</v>
      </c>
      <c r="E51" s="19" t="s">
        <v>57</v>
      </c>
      <c r="F51" s="111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105"/>
      <c r="AN51" s="95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4"/>
    </row>
    <row r="52" spans="1:119" ht="41.35" thickBot="1" x14ac:dyDescent="0.45">
      <c r="A52" s="165"/>
      <c r="B52" s="50" t="s">
        <v>56</v>
      </c>
      <c r="C52" s="50">
        <v>10</v>
      </c>
      <c r="D52" s="50" t="s">
        <v>47</v>
      </c>
      <c r="E52" s="58" t="s">
        <v>55</v>
      </c>
      <c r="F52" s="111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105"/>
      <c r="AN52" s="98"/>
      <c r="AO52" s="99"/>
      <c r="AP52" s="99"/>
      <c r="AQ52" s="99"/>
      <c r="AR52" s="99"/>
      <c r="AS52" s="99"/>
      <c r="AT52" s="99"/>
      <c r="AU52" s="99"/>
      <c r="AV52" s="99"/>
      <c r="AW52" s="99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4"/>
    </row>
    <row r="53" spans="1:119" ht="54.45" customHeight="1" thickTop="1" x14ac:dyDescent="0.4">
      <c r="A53" s="166" t="s">
        <v>154</v>
      </c>
      <c r="B53" s="15" t="s">
        <v>70</v>
      </c>
      <c r="C53" s="15" t="s">
        <v>81</v>
      </c>
      <c r="D53" s="15"/>
      <c r="E53" s="59" t="s">
        <v>88</v>
      </c>
      <c r="F53" s="111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103"/>
      <c r="AO53" s="103"/>
      <c r="AP53" s="103"/>
      <c r="AQ53" s="103"/>
      <c r="AR53" s="103"/>
      <c r="AS53" s="103"/>
      <c r="AT53" s="103"/>
      <c r="AU53" s="103"/>
      <c r="AV53" s="103"/>
      <c r="AW53" s="104"/>
      <c r="AX53" s="95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4"/>
    </row>
    <row r="54" spans="1:119" ht="41" x14ac:dyDescent="0.4">
      <c r="A54" s="164"/>
      <c r="B54" s="16" t="s">
        <v>71</v>
      </c>
      <c r="C54" s="16" t="s">
        <v>82</v>
      </c>
      <c r="D54" s="16"/>
      <c r="E54" s="19" t="s">
        <v>89</v>
      </c>
      <c r="F54" s="111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05"/>
      <c r="AX54" s="95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4"/>
    </row>
    <row r="55" spans="1:119" ht="68.349999999999994" x14ac:dyDescent="0.4">
      <c r="A55" s="164"/>
      <c r="B55" s="16" t="s">
        <v>72</v>
      </c>
      <c r="C55" s="16" t="s">
        <v>83</v>
      </c>
      <c r="D55" s="16"/>
      <c r="E55" s="61" t="s">
        <v>90</v>
      </c>
      <c r="F55" s="111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05"/>
      <c r="AX55" s="95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4"/>
    </row>
    <row r="56" spans="1:119" ht="68.349999999999994" x14ac:dyDescent="0.4">
      <c r="A56" s="164"/>
      <c r="B56" s="16" t="s">
        <v>73</v>
      </c>
      <c r="C56" s="16" t="s">
        <v>84</v>
      </c>
      <c r="D56" s="16"/>
      <c r="E56" s="61" t="s">
        <v>91</v>
      </c>
      <c r="F56" s="111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05"/>
      <c r="AX56" s="95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4"/>
    </row>
    <row r="57" spans="1:119" ht="68.349999999999994" x14ac:dyDescent="0.4">
      <c r="A57" s="164"/>
      <c r="B57" s="16" t="s">
        <v>74</v>
      </c>
      <c r="C57" s="16" t="s">
        <v>85</v>
      </c>
      <c r="D57" s="16"/>
      <c r="E57" s="61" t="s">
        <v>92</v>
      </c>
      <c r="F57" s="111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05"/>
      <c r="AX57" s="95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4"/>
    </row>
    <row r="58" spans="1:119" ht="68.349999999999994" x14ac:dyDescent="0.4">
      <c r="A58" s="164"/>
      <c r="B58" s="16" t="s">
        <v>75</v>
      </c>
      <c r="C58" s="16" t="s">
        <v>86</v>
      </c>
      <c r="D58" s="16"/>
      <c r="E58" s="61" t="s">
        <v>93</v>
      </c>
      <c r="F58" s="111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05"/>
      <c r="AX58" s="95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4"/>
    </row>
    <row r="59" spans="1:119" ht="82" x14ac:dyDescent="0.4">
      <c r="A59" s="164"/>
      <c r="B59" s="16" t="s">
        <v>76</v>
      </c>
      <c r="C59" s="16">
        <v>1</v>
      </c>
      <c r="D59" s="16" t="s">
        <v>47</v>
      </c>
      <c r="E59" s="61" t="s">
        <v>94</v>
      </c>
      <c r="F59" s="111"/>
      <c r="G59" s="83"/>
      <c r="H59" s="83"/>
      <c r="I59" s="83"/>
      <c r="J59" s="83"/>
      <c r="K59" s="83"/>
      <c r="L59" s="114" t="s">
        <v>203</v>
      </c>
      <c r="M59" s="83"/>
      <c r="N59" s="83"/>
      <c r="O59" s="83"/>
      <c r="P59" s="83"/>
      <c r="Q59" s="83"/>
      <c r="R59" s="83"/>
      <c r="S59" s="83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105"/>
      <c r="AX59" s="95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4"/>
    </row>
    <row r="60" spans="1:119" ht="82" x14ac:dyDescent="0.4">
      <c r="A60" s="164"/>
      <c r="B60" s="16" t="s">
        <v>77</v>
      </c>
      <c r="C60" s="16">
        <v>2</v>
      </c>
      <c r="D60" s="16" t="s">
        <v>47</v>
      </c>
      <c r="E60" s="61" t="s">
        <v>95</v>
      </c>
      <c r="F60" s="111"/>
      <c r="G60" s="83"/>
      <c r="H60" s="83"/>
      <c r="I60" s="83"/>
      <c r="J60" s="83"/>
      <c r="K60" s="83"/>
      <c r="L60" s="83"/>
      <c r="M60" s="114" t="s">
        <v>203</v>
      </c>
      <c r="N60" s="83"/>
      <c r="O60" s="83"/>
      <c r="P60" s="83"/>
      <c r="Q60" s="83"/>
      <c r="R60" s="83"/>
      <c r="S60" s="8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105"/>
      <c r="AX60" s="95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4"/>
    </row>
    <row r="61" spans="1:119" ht="95.7" x14ac:dyDescent="0.4">
      <c r="A61" s="164"/>
      <c r="B61" s="16" t="s">
        <v>78</v>
      </c>
      <c r="C61" s="16">
        <v>5</v>
      </c>
      <c r="D61" s="16" t="s">
        <v>47</v>
      </c>
      <c r="E61" s="61" t="s">
        <v>96</v>
      </c>
      <c r="F61" s="111"/>
      <c r="G61" s="83"/>
      <c r="H61" s="83"/>
      <c r="I61" s="83"/>
      <c r="J61" s="83"/>
      <c r="K61" s="83"/>
      <c r="L61" s="83"/>
      <c r="M61" s="83"/>
      <c r="N61" s="114" t="s">
        <v>203</v>
      </c>
      <c r="O61" s="83"/>
      <c r="P61" s="83"/>
      <c r="Q61" s="83"/>
      <c r="R61" s="83"/>
      <c r="S61" s="8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105"/>
      <c r="AX61" s="95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4"/>
    </row>
    <row r="62" spans="1:119" ht="96" thickBot="1" x14ac:dyDescent="0.45">
      <c r="A62" s="167"/>
      <c r="B62" s="17" t="s">
        <v>79</v>
      </c>
      <c r="C62" s="17">
        <v>6</v>
      </c>
      <c r="D62" s="17" t="s">
        <v>47</v>
      </c>
      <c r="E62" s="43" t="s">
        <v>97</v>
      </c>
      <c r="F62" s="111"/>
      <c r="G62" s="83"/>
      <c r="H62" s="83"/>
      <c r="I62" s="83"/>
      <c r="J62" s="83"/>
      <c r="K62" s="83"/>
      <c r="L62" s="83"/>
      <c r="M62" s="83"/>
      <c r="N62" s="83"/>
      <c r="O62" s="114" t="s">
        <v>203</v>
      </c>
      <c r="P62" s="83"/>
      <c r="Q62" s="83"/>
      <c r="R62" s="83"/>
      <c r="S62" s="8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105"/>
      <c r="AX62" s="98"/>
      <c r="AY62" s="99"/>
      <c r="AZ62" s="99"/>
      <c r="BA62" s="99"/>
      <c r="BB62" s="99"/>
      <c r="BC62" s="99"/>
      <c r="BD62" s="99"/>
      <c r="BE62" s="99"/>
      <c r="BF62" s="99"/>
      <c r="BG62" s="99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4"/>
    </row>
    <row r="63" spans="1:119" ht="54.45" customHeight="1" thickTop="1" x14ac:dyDescent="0.4">
      <c r="A63" s="163" t="s">
        <v>155</v>
      </c>
      <c r="B63" s="48" t="s">
        <v>70</v>
      </c>
      <c r="C63" s="48" t="s">
        <v>81</v>
      </c>
      <c r="D63" s="48"/>
      <c r="E63" s="60" t="s">
        <v>88</v>
      </c>
      <c r="F63" s="111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103"/>
      <c r="AY63" s="103"/>
      <c r="AZ63" s="103"/>
      <c r="BA63" s="103"/>
      <c r="BB63" s="103"/>
      <c r="BC63" s="103"/>
      <c r="BD63" s="103"/>
      <c r="BE63" s="103"/>
      <c r="BF63" s="103"/>
      <c r="BG63" s="104"/>
      <c r="BH63" s="95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4"/>
    </row>
    <row r="64" spans="1:119" ht="41" x14ac:dyDescent="0.4">
      <c r="A64" s="164"/>
      <c r="B64" s="16" t="s">
        <v>71</v>
      </c>
      <c r="C64" s="16" t="s">
        <v>82</v>
      </c>
      <c r="D64" s="16"/>
      <c r="E64" s="19" t="s">
        <v>89</v>
      </c>
      <c r="F64" s="11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105"/>
      <c r="BH64" s="95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4"/>
    </row>
    <row r="65" spans="1:119" ht="54.7" x14ac:dyDescent="0.4">
      <c r="A65" s="164"/>
      <c r="B65" s="16" t="s">
        <v>72</v>
      </c>
      <c r="C65" s="16" t="s">
        <v>83</v>
      </c>
      <c r="D65" s="16"/>
      <c r="E65" s="61" t="s">
        <v>98</v>
      </c>
      <c r="F65" s="111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105"/>
      <c r="BH65" s="95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4"/>
    </row>
    <row r="66" spans="1:119" ht="68.349999999999994" x14ac:dyDescent="0.4">
      <c r="A66" s="164"/>
      <c r="B66" s="16" t="s">
        <v>73</v>
      </c>
      <c r="C66" s="16" t="s">
        <v>84</v>
      </c>
      <c r="D66" s="16"/>
      <c r="E66" s="61" t="s">
        <v>99</v>
      </c>
      <c r="F66" s="111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105"/>
      <c r="BH66" s="95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4"/>
    </row>
    <row r="67" spans="1:119" ht="54.7" x14ac:dyDescent="0.4">
      <c r="A67" s="164"/>
      <c r="B67" s="16" t="s">
        <v>74</v>
      </c>
      <c r="C67" s="16" t="s">
        <v>85</v>
      </c>
      <c r="D67" s="16"/>
      <c r="E67" s="61" t="s">
        <v>100</v>
      </c>
      <c r="F67" s="111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105"/>
      <c r="BH67" s="95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4"/>
    </row>
    <row r="68" spans="1:119" ht="68.349999999999994" x14ac:dyDescent="0.4">
      <c r="A68" s="164"/>
      <c r="B68" s="16" t="s">
        <v>75</v>
      </c>
      <c r="C68" s="16" t="s">
        <v>86</v>
      </c>
      <c r="D68" s="16"/>
      <c r="E68" s="61" t="s">
        <v>101</v>
      </c>
      <c r="F68" s="111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105"/>
      <c r="BH68" s="95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4"/>
    </row>
    <row r="69" spans="1:119" ht="68.349999999999994" x14ac:dyDescent="0.4">
      <c r="A69" s="164"/>
      <c r="B69" s="16" t="s">
        <v>76</v>
      </c>
      <c r="C69" s="16">
        <v>1</v>
      </c>
      <c r="D69" s="16" t="s">
        <v>47</v>
      </c>
      <c r="E69" s="61" t="s">
        <v>102</v>
      </c>
      <c r="F69" s="111"/>
      <c r="G69" s="83"/>
      <c r="H69" s="83"/>
      <c r="I69" s="83"/>
      <c r="J69" s="83"/>
      <c r="K69" s="83"/>
      <c r="L69" s="83"/>
      <c r="M69" s="83"/>
      <c r="N69" s="83"/>
      <c r="O69" s="83"/>
      <c r="P69" s="114" t="s">
        <v>203</v>
      </c>
      <c r="Q69" s="83"/>
      <c r="R69" s="83"/>
      <c r="S69" s="83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105"/>
      <c r="BH69" s="95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4"/>
    </row>
    <row r="70" spans="1:119" ht="82" x14ac:dyDescent="0.4">
      <c r="A70" s="164"/>
      <c r="B70" s="16" t="s">
        <v>77</v>
      </c>
      <c r="C70" s="16">
        <v>2</v>
      </c>
      <c r="D70" s="16" t="s">
        <v>47</v>
      </c>
      <c r="E70" s="61" t="s">
        <v>103</v>
      </c>
      <c r="F70" s="11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14" t="s">
        <v>203</v>
      </c>
      <c r="R70" s="83"/>
      <c r="S70" s="83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105"/>
      <c r="BH70" s="95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4"/>
    </row>
    <row r="71" spans="1:119" ht="82" x14ac:dyDescent="0.4">
      <c r="A71" s="164"/>
      <c r="B71" s="16" t="s">
        <v>78</v>
      </c>
      <c r="C71" s="16">
        <v>5</v>
      </c>
      <c r="D71" s="16" t="s">
        <v>47</v>
      </c>
      <c r="E71" s="61" t="s">
        <v>104</v>
      </c>
      <c r="F71" s="111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114" t="s">
        <v>203</v>
      </c>
      <c r="S71" s="83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105"/>
      <c r="BH71" s="95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4"/>
    </row>
    <row r="72" spans="1:119" ht="96" thickBot="1" x14ac:dyDescent="0.45">
      <c r="A72" s="165"/>
      <c r="B72" s="50" t="s">
        <v>79</v>
      </c>
      <c r="C72" s="50">
        <v>6</v>
      </c>
      <c r="D72" s="50" t="s">
        <v>47</v>
      </c>
      <c r="E72" s="62" t="s">
        <v>105</v>
      </c>
      <c r="F72" s="111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14" t="s">
        <v>203</v>
      </c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105"/>
      <c r="BH72" s="98"/>
      <c r="BI72" s="99"/>
      <c r="BJ72" s="99"/>
      <c r="BK72" s="99"/>
      <c r="BL72" s="99"/>
      <c r="BM72" s="99"/>
      <c r="BN72" s="99"/>
      <c r="BO72" s="99"/>
      <c r="BP72" s="99"/>
      <c r="BQ72" s="99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4"/>
    </row>
    <row r="73" spans="1:119" ht="41.35" thickTop="1" x14ac:dyDescent="0.4">
      <c r="A73" s="166" t="s">
        <v>156</v>
      </c>
      <c r="B73" s="15" t="s">
        <v>66</v>
      </c>
      <c r="C73" s="15">
        <v>1</v>
      </c>
      <c r="D73" s="15" t="s">
        <v>65</v>
      </c>
      <c r="E73" s="59" t="s">
        <v>68</v>
      </c>
      <c r="F73" s="111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103"/>
      <c r="BI73" s="103"/>
      <c r="BJ73" s="103"/>
      <c r="BK73" s="103"/>
      <c r="BL73" s="103"/>
      <c r="BM73" s="103"/>
      <c r="BN73" s="103"/>
      <c r="BO73" s="103"/>
      <c r="BP73" s="103"/>
      <c r="BQ73" s="104"/>
      <c r="BR73" s="95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4"/>
    </row>
    <row r="74" spans="1:119" ht="55" thickBot="1" x14ac:dyDescent="0.45">
      <c r="A74" s="167"/>
      <c r="B74" s="17" t="s">
        <v>67</v>
      </c>
      <c r="C74" s="17">
        <v>2</v>
      </c>
      <c r="D74" s="17" t="s">
        <v>65</v>
      </c>
      <c r="E74" s="43" t="s">
        <v>69</v>
      </c>
      <c r="F74" s="111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105"/>
      <c r="BR74" s="98"/>
      <c r="BS74" s="99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4"/>
    </row>
    <row r="75" spans="1:119" ht="41.35" thickTop="1" x14ac:dyDescent="0.4">
      <c r="A75" s="163" t="s">
        <v>157</v>
      </c>
      <c r="B75" s="48" t="s">
        <v>66</v>
      </c>
      <c r="C75" s="48">
        <v>1</v>
      </c>
      <c r="D75" s="48" t="s">
        <v>65</v>
      </c>
      <c r="E75" s="60" t="s">
        <v>68</v>
      </c>
      <c r="F75" s="111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103"/>
      <c r="BS75" s="104"/>
      <c r="BT75" s="95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4"/>
    </row>
    <row r="76" spans="1:119" ht="55" thickBot="1" x14ac:dyDescent="0.45">
      <c r="A76" s="165"/>
      <c r="B76" s="50" t="s">
        <v>67</v>
      </c>
      <c r="C76" s="50">
        <v>2</v>
      </c>
      <c r="D76" s="50" t="s">
        <v>65</v>
      </c>
      <c r="E76" s="62" t="s">
        <v>69</v>
      </c>
      <c r="F76" s="111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105"/>
      <c r="BT76" s="98"/>
      <c r="BU76" s="99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4"/>
    </row>
    <row r="77" spans="1:119" ht="40.950000000000003" customHeight="1" thickTop="1" x14ac:dyDescent="0.4">
      <c r="A77" s="166" t="s">
        <v>160</v>
      </c>
      <c r="B77" s="15" t="s">
        <v>111</v>
      </c>
      <c r="C77" s="15">
        <v>1</v>
      </c>
      <c r="D77" s="15" t="s">
        <v>47</v>
      </c>
      <c r="E77" s="59" t="s">
        <v>114</v>
      </c>
      <c r="F77" s="111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103"/>
      <c r="BU77" s="104"/>
      <c r="BV77" s="95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4"/>
    </row>
    <row r="78" spans="1:119" ht="41" x14ac:dyDescent="0.4">
      <c r="A78" s="164"/>
      <c r="B78" s="16" t="s">
        <v>80</v>
      </c>
      <c r="C78" s="16">
        <v>2</v>
      </c>
      <c r="D78" s="16" t="s">
        <v>47</v>
      </c>
      <c r="E78" s="61" t="s">
        <v>80</v>
      </c>
      <c r="F78" s="111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105"/>
      <c r="BV78" s="95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4"/>
    </row>
    <row r="79" spans="1:119" ht="41" x14ac:dyDescent="0.4">
      <c r="A79" s="164"/>
      <c r="B79" s="16" t="s">
        <v>112</v>
      </c>
      <c r="C79" s="16">
        <v>3</v>
      </c>
      <c r="D79" s="16" t="s">
        <v>47</v>
      </c>
      <c r="E79" s="61" t="s">
        <v>115</v>
      </c>
      <c r="F79" s="111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105"/>
      <c r="BV79" s="95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4"/>
    </row>
    <row r="80" spans="1:119" ht="41.35" thickBot="1" x14ac:dyDescent="0.45">
      <c r="A80" s="167"/>
      <c r="B80" s="17" t="s">
        <v>113</v>
      </c>
      <c r="C80" s="17">
        <v>4</v>
      </c>
      <c r="D80" s="17" t="s">
        <v>47</v>
      </c>
      <c r="E80" s="43" t="s">
        <v>116</v>
      </c>
      <c r="F80" s="111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105"/>
      <c r="BV80" s="98"/>
      <c r="BW80" s="99"/>
      <c r="BX80" s="99"/>
      <c r="BY80" s="99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4"/>
    </row>
    <row r="81" spans="1:119" ht="40.950000000000003" customHeight="1" thickTop="1" x14ac:dyDescent="0.4">
      <c r="A81" s="163" t="s">
        <v>161</v>
      </c>
      <c r="B81" s="48" t="s">
        <v>111</v>
      </c>
      <c r="C81" s="48">
        <v>1</v>
      </c>
      <c r="D81" s="48" t="s">
        <v>47</v>
      </c>
      <c r="E81" s="60" t="s">
        <v>114</v>
      </c>
      <c r="F81" s="111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03"/>
      <c r="BW81" s="103"/>
      <c r="BX81" s="103"/>
      <c r="BY81" s="104"/>
      <c r="BZ81" s="95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4"/>
    </row>
    <row r="82" spans="1:119" ht="41" x14ac:dyDescent="0.4">
      <c r="A82" s="164"/>
      <c r="B82" s="16" t="s">
        <v>80</v>
      </c>
      <c r="C82" s="16">
        <v>2</v>
      </c>
      <c r="D82" s="16" t="s">
        <v>47</v>
      </c>
      <c r="E82" s="61" t="s">
        <v>80</v>
      </c>
      <c r="F82" s="111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105"/>
      <c r="BZ82" s="95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4"/>
    </row>
    <row r="83" spans="1:119" ht="41" x14ac:dyDescent="0.4">
      <c r="A83" s="164"/>
      <c r="B83" s="16" t="s">
        <v>112</v>
      </c>
      <c r="C83" s="16">
        <v>3</v>
      </c>
      <c r="D83" s="16" t="s">
        <v>47</v>
      </c>
      <c r="E83" s="61" t="s">
        <v>115</v>
      </c>
      <c r="F83" s="111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105"/>
      <c r="BZ83" s="95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4"/>
    </row>
    <row r="84" spans="1:119" ht="41.35" thickBot="1" x14ac:dyDescent="0.45">
      <c r="A84" s="165"/>
      <c r="B84" s="50" t="s">
        <v>113</v>
      </c>
      <c r="C84" s="50">
        <v>4</v>
      </c>
      <c r="D84" s="50" t="s">
        <v>47</v>
      </c>
      <c r="E84" s="62" t="s">
        <v>116</v>
      </c>
      <c r="F84" s="111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105"/>
      <c r="BZ84" s="98"/>
      <c r="CA84" s="99"/>
      <c r="CB84" s="99"/>
      <c r="CC84" s="99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4"/>
    </row>
    <row r="85" spans="1:119" ht="41.35" thickTop="1" x14ac:dyDescent="0.4">
      <c r="A85" s="166" t="s">
        <v>158</v>
      </c>
      <c r="B85" s="15" t="s">
        <v>66</v>
      </c>
      <c r="C85" s="15">
        <v>1</v>
      </c>
      <c r="D85" s="15" t="s">
        <v>65</v>
      </c>
      <c r="E85" s="59" t="s">
        <v>117</v>
      </c>
      <c r="F85" s="111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103"/>
      <c r="CA85" s="103"/>
      <c r="CB85" s="103"/>
      <c r="CC85" s="104"/>
      <c r="CD85" s="95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4"/>
    </row>
    <row r="86" spans="1:119" ht="68.7" thickBot="1" x14ac:dyDescent="0.45">
      <c r="A86" s="167"/>
      <c r="B86" s="17" t="s">
        <v>67</v>
      </c>
      <c r="C86" s="17">
        <v>2</v>
      </c>
      <c r="D86" s="17" t="s">
        <v>65</v>
      </c>
      <c r="E86" s="43" t="s">
        <v>118</v>
      </c>
      <c r="F86" s="111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105"/>
      <c r="CD86" s="98"/>
      <c r="CE86" s="99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4"/>
    </row>
    <row r="87" spans="1:119" ht="41.35" thickTop="1" x14ac:dyDescent="0.4">
      <c r="A87" s="163" t="s">
        <v>159</v>
      </c>
      <c r="B87" s="48" t="s">
        <v>66</v>
      </c>
      <c r="C87" s="48">
        <v>1</v>
      </c>
      <c r="D87" s="48" t="s">
        <v>65</v>
      </c>
      <c r="E87" s="60" t="s">
        <v>117</v>
      </c>
      <c r="F87" s="111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103"/>
      <c r="CE87" s="104"/>
      <c r="CF87" s="95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4"/>
    </row>
    <row r="88" spans="1:119" ht="68.7" thickBot="1" x14ac:dyDescent="0.45">
      <c r="A88" s="165"/>
      <c r="B88" s="50" t="s">
        <v>67</v>
      </c>
      <c r="C88" s="50">
        <v>2</v>
      </c>
      <c r="D88" s="50" t="s">
        <v>65</v>
      </c>
      <c r="E88" s="62" t="s">
        <v>118</v>
      </c>
      <c r="F88" s="111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105"/>
      <c r="CF88" s="98"/>
      <c r="CG88" s="99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4"/>
    </row>
    <row r="89" spans="1:119" ht="40.950000000000003" customHeight="1" thickTop="1" x14ac:dyDescent="0.4">
      <c r="A89" s="166" t="s">
        <v>162</v>
      </c>
      <c r="B89" s="15" t="s">
        <v>111</v>
      </c>
      <c r="C89" s="15">
        <v>1</v>
      </c>
      <c r="D89" s="15" t="s">
        <v>47</v>
      </c>
      <c r="E89" s="59" t="s">
        <v>114</v>
      </c>
      <c r="F89" s="111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103"/>
      <c r="CG89" s="104"/>
      <c r="CH89" s="95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4"/>
    </row>
    <row r="90" spans="1:119" ht="41" x14ac:dyDescent="0.4">
      <c r="A90" s="164"/>
      <c r="B90" s="16" t="s">
        <v>80</v>
      </c>
      <c r="C90" s="16">
        <v>2</v>
      </c>
      <c r="D90" s="16" t="s">
        <v>47</v>
      </c>
      <c r="E90" s="61" t="s">
        <v>80</v>
      </c>
      <c r="F90" s="111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105"/>
      <c r="CH90" s="95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4"/>
    </row>
    <row r="91" spans="1:119" ht="41" x14ac:dyDescent="0.4">
      <c r="A91" s="164"/>
      <c r="B91" s="16" t="s">
        <v>112</v>
      </c>
      <c r="C91" s="16">
        <v>3</v>
      </c>
      <c r="D91" s="16" t="s">
        <v>47</v>
      </c>
      <c r="E91" s="61" t="s">
        <v>115</v>
      </c>
      <c r="F91" s="111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105"/>
      <c r="CH91" s="95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4"/>
    </row>
    <row r="92" spans="1:119" ht="41.35" thickBot="1" x14ac:dyDescent="0.45">
      <c r="A92" s="167"/>
      <c r="B92" s="39" t="s">
        <v>113</v>
      </c>
      <c r="C92" s="39">
        <v>4</v>
      </c>
      <c r="D92" s="39" t="s">
        <v>47</v>
      </c>
      <c r="E92" s="63" t="s">
        <v>116</v>
      </c>
      <c r="F92" s="111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102"/>
      <c r="CH92" s="98"/>
      <c r="CI92" s="99"/>
      <c r="CJ92" s="99"/>
      <c r="CK92" s="99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4"/>
    </row>
    <row r="93" spans="1:119" ht="40.950000000000003" customHeight="1" thickTop="1" x14ac:dyDescent="0.4">
      <c r="A93" s="163" t="s">
        <v>163</v>
      </c>
      <c r="B93" s="48" t="s">
        <v>111</v>
      </c>
      <c r="C93" s="48">
        <v>1</v>
      </c>
      <c r="D93" s="48" t="s">
        <v>47</v>
      </c>
      <c r="E93" s="60" t="s">
        <v>114</v>
      </c>
      <c r="F93" s="111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103"/>
      <c r="CI93" s="103"/>
      <c r="CJ93" s="103"/>
      <c r="CK93" s="101"/>
      <c r="CL93" s="95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4"/>
    </row>
    <row r="94" spans="1:119" ht="41" x14ac:dyDescent="0.4">
      <c r="A94" s="164"/>
      <c r="B94" s="16" t="s">
        <v>80</v>
      </c>
      <c r="C94" s="16">
        <v>2</v>
      </c>
      <c r="D94" s="16" t="s">
        <v>47</v>
      </c>
      <c r="E94" s="61" t="s">
        <v>80</v>
      </c>
      <c r="F94" s="111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102"/>
      <c r="CL94" s="95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4"/>
    </row>
    <row r="95" spans="1:119" ht="41" x14ac:dyDescent="0.4">
      <c r="A95" s="164"/>
      <c r="B95" s="16" t="s">
        <v>112</v>
      </c>
      <c r="C95" s="16">
        <v>3</v>
      </c>
      <c r="D95" s="16" t="s">
        <v>47</v>
      </c>
      <c r="E95" s="61" t="s">
        <v>115</v>
      </c>
      <c r="F95" s="111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102"/>
      <c r="CL95" s="95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4"/>
    </row>
    <row r="96" spans="1:119" ht="41.35" thickBot="1" x14ac:dyDescent="0.45">
      <c r="A96" s="165"/>
      <c r="B96" s="53" t="s">
        <v>113</v>
      </c>
      <c r="C96" s="53">
        <v>4</v>
      </c>
      <c r="D96" s="53" t="s">
        <v>47</v>
      </c>
      <c r="E96" s="64" t="s">
        <v>116</v>
      </c>
      <c r="F96" s="111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102"/>
      <c r="CL96" s="98"/>
      <c r="CM96" s="99"/>
      <c r="CN96" s="99"/>
      <c r="CO96" s="99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4"/>
    </row>
    <row r="97" spans="1:119" ht="40.950000000000003" customHeight="1" thickTop="1" x14ac:dyDescent="0.4">
      <c r="A97" s="166" t="s">
        <v>164</v>
      </c>
      <c r="B97" s="15" t="s">
        <v>129</v>
      </c>
      <c r="C97" s="55" t="s">
        <v>119</v>
      </c>
      <c r="D97" s="15" t="s">
        <v>40</v>
      </c>
      <c r="E97" s="59" t="s">
        <v>138</v>
      </c>
      <c r="F97" s="111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3"/>
      <c r="CL97" s="103"/>
      <c r="CM97" s="103"/>
      <c r="CN97" s="103"/>
      <c r="CO97" s="101"/>
      <c r="CP97" s="95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4"/>
    </row>
    <row r="98" spans="1:119" ht="41" x14ac:dyDescent="0.4">
      <c r="A98" s="164"/>
      <c r="B98" s="36" t="s">
        <v>130</v>
      </c>
      <c r="C98" s="35" t="s">
        <v>120</v>
      </c>
      <c r="D98" s="36" t="s">
        <v>40</v>
      </c>
      <c r="E98" s="65" t="s">
        <v>139</v>
      </c>
      <c r="F98" s="111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102"/>
      <c r="CP98" s="95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4"/>
    </row>
    <row r="99" spans="1:119" ht="27.35" x14ac:dyDescent="0.4">
      <c r="A99" s="164"/>
      <c r="B99" s="16" t="s">
        <v>80</v>
      </c>
      <c r="C99" s="38" t="s">
        <v>121</v>
      </c>
      <c r="D99" s="16" t="s">
        <v>40</v>
      </c>
      <c r="E99" s="19" t="s">
        <v>140</v>
      </c>
      <c r="F99" s="111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3"/>
      <c r="CL99" s="86"/>
      <c r="CM99" s="86"/>
      <c r="CN99" s="86"/>
      <c r="CO99" s="102"/>
      <c r="CP99" s="95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4"/>
    </row>
    <row r="100" spans="1:119" ht="14.7" customHeight="1" x14ac:dyDescent="0.4">
      <c r="A100" s="164"/>
      <c r="B100" s="16" t="s">
        <v>131</v>
      </c>
      <c r="C100" s="38" t="s">
        <v>122</v>
      </c>
      <c r="D100" s="16" t="s">
        <v>40</v>
      </c>
      <c r="E100" s="19" t="s">
        <v>141</v>
      </c>
      <c r="F100" s="111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3"/>
      <c r="CL100" s="86"/>
      <c r="CM100" s="86"/>
      <c r="CN100" s="86"/>
      <c r="CO100" s="102"/>
      <c r="CP100" s="95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4"/>
    </row>
    <row r="101" spans="1:119" ht="14.7" customHeight="1" x14ac:dyDescent="0.4">
      <c r="A101" s="164"/>
      <c r="B101" s="16" t="s">
        <v>132</v>
      </c>
      <c r="C101" s="38" t="s">
        <v>123</v>
      </c>
      <c r="D101" s="16" t="s">
        <v>40</v>
      </c>
      <c r="E101" s="19" t="s">
        <v>142</v>
      </c>
      <c r="F101" s="111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3"/>
      <c r="CL101" s="86"/>
      <c r="CM101" s="86"/>
      <c r="CN101" s="86"/>
      <c r="CO101" s="102"/>
      <c r="CP101" s="95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4"/>
    </row>
    <row r="102" spans="1:119" ht="14.7" customHeight="1" x14ac:dyDescent="0.4">
      <c r="A102" s="164"/>
      <c r="B102" s="16" t="s">
        <v>133</v>
      </c>
      <c r="C102" s="38" t="s">
        <v>124</v>
      </c>
      <c r="D102" s="16" t="s">
        <v>40</v>
      </c>
      <c r="E102" s="19" t="s">
        <v>143</v>
      </c>
      <c r="F102" s="111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3"/>
      <c r="CL102" s="86"/>
      <c r="CM102" s="86"/>
      <c r="CN102" s="86"/>
      <c r="CO102" s="102"/>
      <c r="CP102" s="95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4"/>
    </row>
    <row r="103" spans="1:119" ht="14.7" customHeight="1" x14ac:dyDescent="0.4">
      <c r="A103" s="164"/>
      <c r="B103" s="36" t="s">
        <v>134</v>
      </c>
      <c r="C103" s="35" t="s">
        <v>125</v>
      </c>
      <c r="D103" s="36" t="s">
        <v>40</v>
      </c>
      <c r="E103" s="66" t="s">
        <v>144</v>
      </c>
      <c r="F103" s="111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102"/>
      <c r="CP103" s="95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4"/>
    </row>
    <row r="104" spans="1:119" ht="14.7" customHeight="1" x14ac:dyDescent="0.4">
      <c r="A104" s="164"/>
      <c r="B104" s="36" t="s">
        <v>135</v>
      </c>
      <c r="C104" s="35" t="s">
        <v>126</v>
      </c>
      <c r="D104" s="36" t="s">
        <v>40</v>
      </c>
      <c r="E104" s="66" t="s">
        <v>144</v>
      </c>
      <c r="F104" s="111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102"/>
      <c r="CP104" s="95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4"/>
    </row>
    <row r="105" spans="1:119" ht="27.35" x14ac:dyDescent="0.4">
      <c r="A105" s="164"/>
      <c r="B105" s="36" t="s">
        <v>136</v>
      </c>
      <c r="C105" s="35" t="s">
        <v>127</v>
      </c>
      <c r="D105" s="36" t="s">
        <v>40</v>
      </c>
      <c r="E105" s="66" t="s">
        <v>145</v>
      </c>
      <c r="F105" s="111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102"/>
      <c r="CP105" s="95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4"/>
    </row>
    <row r="106" spans="1:119" ht="41.35" thickBot="1" x14ac:dyDescent="0.45">
      <c r="A106" s="167"/>
      <c r="B106" s="39" t="s">
        <v>137</v>
      </c>
      <c r="C106" s="37" t="s">
        <v>128</v>
      </c>
      <c r="D106" s="39" t="s">
        <v>40</v>
      </c>
      <c r="E106" s="67" t="s">
        <v>146</v>
      </c>
      <c r="F106" s="111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102"/>
      <c r="CP106" s="98"/>
      <c r="CQ106" s="99"/>
      <c r="CR106" s="99"/>
      <c r="CS106" s="99"/>
      <c r="CT106" s="99"/>
      <c r="CU106" s="99"/>
      <c r="CV106" s="99"/>
      <c r="CW106" s="99"/>
      <c r="CX106" s="99"/>
      <c r="CY106" s="99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4"/>
    </row>
    <row r="107" spans="1:119" ht="55" thickTop="1" x14ac:dyDescent="0.4">
      <c r="A107" s="163" t="s">
        <v>165</v>
      </c>
      <c r="B107" s="48" t="s">
        <v>56</v>
      </c>
      <c r="C107" s="48">
        <v>1</v>
      </c>
      <c r="D107" s="48" t="s">
        <v>47</v>
      </c>
      <c r="E107" s="60" t="s">
        <v>166</v>
      </c>
      <c r="F107" s="111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3"/>
      <c r="CL107" s="86"/>
      <c r="CM107" s="86"/>
      <c r="CN107" s="86"/>
      <c r="CO107" s="83"/>
      <c r="CP107" s="103"/>
      <c r="CQ107" s="100"/>
      <c r="CR107" s="103"/>
      <c r="CS107" s="103"/>
      <c r="CT107" s="103"/>
      <c r="CU107" s="103"/>
      <c r="CV107" s="100"/>
      <c r="CW107" s="100"/>
      <c r="CX107" s="100"/>
      <c r="CY107" s="101"/>
      <c r="CZ107" s="95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4"/>
    </row>
    <row r="108" spans="1:119" ht="54.7" x14ac:dyDescent="0.4">
      <c r="A108" s="164"/>
      <c r="B108" s="16" t="s">
        <v>56</v>
      </c>
      <c r="C108" s="16">
        <v>2</v>
      </c>
      <c r="D108" s="16" t="s">
        <v>47</v>
      </c>
      <c r="E108" s="19" t="s">
        <v>167</v>
      </c>
      <c r="F108" s="111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3"/>
      <c r="CL108" s="86"/>
      <c r="CM108" s="86"/>
      <c r="CN108" s="86"/>
      <c r="CO108" s="83"/>
      <c r="CP108" s="86"/>
      <c r="CQ108" s="83"/>
      <c r="CR108" s="86"/>
      <c r="CS108" s="86"/>
      <c r="CT108" s="86"/>
      <c r="CU108" s="86"/>
      <c r="CV108" s="83"/>
      <c r="CW108" s="83"/>
      <c r="CX108" s="83"/>
      <c r="CY108" s="102"/>
      <c r="CZ108" s="95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4"/>
    </row>
    <row r="109" spans="1:119" ht="54.7" x14ac:dyDescent="0.4">
      <c r="A109" s="164"/>
      <c r="B109" s="16" t="s">
        <v>56</v>
      </c>
      <c r="C109" s="16">
        <v>3</v>
      </c>
      <c r="D109" s="16" t="s">
        <v>47</v>
      </c>
      <c r="E109" s="61" t="s">
        <v>168</v>
      </c>
      <c r="F109" s="111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3"/>
      <c r="CL109" s="86"/>
      <c r="CM109" s="86"/>
      <c r="CN109" s="86"/>
      <c r="CO109" s="83"/>
      <c r="CP109" s="86"/>
      <c r="CQ109" s="83"/>
      <c r="CR109" s="86"/>
      <c r="CS109" s="86"/>
      <c r="CT109" s="86"/>
      <c r="CU109" s="86"/>
      <c r="CV109" s="83"/>
      <c r="CW109" s="83"/>
      <c r="CX109" s="83"/>
      <c r="CY109" s="102"/>
      <c r="CZ109" s="95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4"/>
    </row>
    <row r="110" spans="1:119" ht="41" x14ac:dyDescent="0.4">
      <c r="A110" s="164"/>
      <c r="B110" s="16" t="s">
        <v>56</v>
      </c>
      <c r="C110" s="16">
        <v>4</v>
      </c>
      <c r="D110" s="16" t="s">
        <v>47</v>
      </c>
      <c r="E110" s="61" t="s">
        <v>169</v>
      </c>
      <c r="F110" s="111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3"/>
      <c r="CL110" s="86"/>
      <c r="CM110" s="86"/>
      <c r="CN110" s="86"/>
      <c r="CO110" s="83"/>
      <c r="CP110" s="86"/>
      <c r="CQ110" s="83"/>
      <c r="CR110" s="86"/>
      <c r="CS110" s="86"/>
      <c r="CT110" s="86"/>
      <c r="CU110" s="86"/>
      <c r="CV110" s="83"/>
      <c r="CW110" s="83"/>
      <c r="CX110" s="83"/>
      <c r="CY110" s="102"/>
      <c r="CZ110" s="95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4"/>
    </row>
    <row r="111" spans="1:119" ht="41" x14ac:dyDescent="0.4">
      <c r="A111" s="164"/>
      <c r="B111" s="16" t="s">
        <v>56</v>
      </c>
      <c r="C111" s="16">
        <v>5</v>
      </c>
      <c r="D111" s="16" t="s">
        <v>47</v>
      </c>
      <c r="E111" s="61" t="s">
        <v>61</v>
      </c>
      <c r="F111" s="111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3"/>
      <c r="CL111" s="86"/>
      <c r="CM111" s="86"/>
      <c r="CN111" s="86"/>
      <c r="CO111" s="83"/>
      <c r="CP111" s="86"/>
      <c r="CQ111" s="83"/>
      <c r="CR111" s="86"/>
      <c r="CS111" s="86"/>
      <c r="CT111" s="86"/>
      <c r="CU111" s="86"/>
      <c r="CV111" s="83"/>
      <c r="CW111" s="83"/>
      <c r="CX111" s="83"/>
      <c r="CY111" s="102"/>
      <c r="CZ111" s="95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4"/>
    </row>
    <row r="112" spans="1:119" ht="41" x14ac:dyDescent="0.4">
      <c r="A112" s="164"/>
      <c r="B112" s="16" t="s">
        <v>56</v>
      </c>
      <c r="C112" s="16">
        <v>6</v>
      </c>
      <c r="D112" s="16" t="s">
        <v>47</v>
      </c>
      <c r="E112" s="61" t="s">
        <v>61</v>
      </c>
      <c r="F112" s="111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3"/>
      <c r="CL112" s="86"/>
      <c r="CM112" s="86"/>
      <c r="CN112" s="86"/>
      <c r="CO112" s="83"/>
      <c r="CP112" s="86"/>
      <c r="CQ112" s="83"/>
      <c r="CR112" s="86"/>
      <c r="CS112" s="86"/>
      <c r="CT112" s="86"/>
      <c r="CU112" s="86"/>
      <c r="CV112" s="83"/>
      <c r="CW112" s="83"/>
      <c r="CX112" s="83"/>
      <c r="CY112" s="102"/>
      <c r="CZ112" s="95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4"/>
    </row>
    <row r="113" spans="1:119" ht="41" x14ac:dyDescent="0.4">
      <c r="A113" s="164"/>
      <c r="B113" s="16" t="s">
        <v>56</v>
      </c>
      <c r="C113" s="16">
        <v>7</v>
      </c>
      <c r="D113" s="16" t="s">
        <v>47</v>
      </c>
      <c r="E113" s="61" t="s">
        <v>61</v>
      </c>
      <c r="F113" s="111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3"/>
      <c r="CL113" s="86"/>
      <c r="CM113" s="86"/>
      <c r="CN113" s="86"/>
      <c r="CO113" s="83"/>
      <c r="CP113" s="86"/>
      <c r="CQ113" s="83"/>
      <c r="CR113" s="86"/>
      <c r="CS113" s="86"/>
      <c r="CT113" s="86"/>
      <c r="CU113" s="86"/>
      <c r="CV113" s="83"/>
      <c r="CW113" s="83"/>
      <c r="CX113" s="83"/>
      <c r="CY113" s="102"/>
      <c r="CZ113" s="95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4"/>
    </row>
    <row r="114" spans="1:119" ht="41.35" thickBot="1" x14ac:dyDescent="0.45">
      <c r="A114" s="165"/>
      <c r="B114" s="50" t="s">
        <v>56</v>
      </c>
      <c r="C114" s="50">
        <v>8</v>
      </c>
      <c r="D114" s="50" t="s">
        <v>47</v>
      </c>
      <c r="E114" s="62" t="s">
        <v>61</v>
      </c>
      <c r="F114" s="111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3"/>
      <c r="CL114" s="86"/>
      <c r="CM114" s="86"/>
      <c r="CN114" s="86"/>
      <c r="CO114" s="83"/>
      <c r="CP114" s="86"/>
      <c r="CQ114" s="83"/>
      <c r="CR114" s="86"/>
      <c r="CS114" s="86"/>
      <c r="CT114" s="86"/>
      <c r="CU114" s="86"/>
      <c r="CV114" s="83"/>
      <c r="CW114" s="83"/>
      <c r="CX114" s="83"/>
      <c r="CY114" s="102"/>
      <c r="CZ114" s="98"/>
      <c r="DA114" s="99"/>
      <c r="DB114" s="99"/>
      <c r="DC114" s="99"/>
      <c r="DD114" s="99"/>
      <c r="DE114" s="99"/>
      <c r="DF114" s="99"/>
      <c r="DG114" s="99"/>
      <c r="DH114" s="83"/>
      <c r="DI114" s="83"/>
      <c r="DJ114" s="83"/>
      <c r="DK114" s="83"/>
      <c r="DL114" s="83"/>
      <c r="DM114" s="83"/>
      <c r="DN114" s="83"/>
      <c r="DO114" s="84"/>
    </row>
    <row r="115" spans="1:119" ht="55" thickTop="1" x14ac:dyDescent="0.4">
      <c r="A115" s="166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111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3"/>
      <c r="CL115" s="86"/>
      <c r="CM115" s="86"/>
      <c r="CN115" s="86"/>
      <c r="CO115" s="83"/>
      <c r="CP115" s="86"/>
      <c r="CQ115" s="83"/>
      <c r="CR115" s="86"/>
      <c r="CS115" s="86"/>
      <c r="CT115" s="86"/>
      <c r="CU115" s="86"/>
      <c r="CV115" s="83"/>
      <c r="CW115" s="83"/>
      <c r="CX115" s="83"/>
      <c r="CY115" s="83"/>
      <c r="CZ115" s="103"/>
      <c r="DA115" s="103"/>
      <c r="DB115" s="103"/>
      <c r="DC115" s="103"/>
      <c r="DD115" s="103"/>
      <c r="DE115" s="103"/>
      <c r="DF115" s="103"/>
      <c r="DG115" s="104"/>
      <c r="DH115" s="95"/>
      <c r="DI115" s="83"/>
      <c r="DJ115" s="83"/>
      <c r="DK115" s="83"/>
      <c r="DL115" s="83"/>
      <c r="DM115" s="83"/>
      <c r="DN115" s="83"/>
      <c r="DO115" s="84"/>
    </row>
    <row r="116" spans="1:119" ht="54.7" x14ac:dyDescent="0.4">
      <c r="A116" s="164"/>
      <c r="B116" s="16" t="s">
        <v>56</v>
      </c>
      <c r="C116" s="16">
        <v>2</v>
      </c>
      <c r="D116" s="16" t="s">
        <v>47</v>
      </c>
      <c r="E116" s="19" t="s">
        <v>170</v>
      </c>
      <c r="F116" s="111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3"/>
      <c r="CL116" s="86"/>
      <c r="CM116" s="86"/>
      <c r="CN116" s="86"/>
      <c r="CO116" s="83"/>
      <c r="CP116" s="86"/>
      <c r="CQ116" s="83"/>
      <c r="CR116" s="86"/>
      <c r="CS116" s="86"/>
      <c r="CT116" s="86"/>
      <c r="CU116" s="86"/>
      <c r="CV116" s="83"/>
      <c r="CW116" s="83"/>
      <c r="CX116" s="83"/>
      <c r="CY116" s="83"/>
      <c r="CZ116" s="86"/>
      <c r="DA116" s="86"/>
      <c r="DB116" s="86"/>
      <c r="DC116" s="86"/>
      <c r="DD116" s="86"/>
      <c r="DE116" s="86"/>
      <c r="DF116" s="86"/>
      <c r="DG116" s="105"/>
      <c r="DH116" s="95"/>
      <c r="DI116" s="83"/>
      <c r="DJ116" s="83"/>
      <c r="DK116" s="83"/>
      <c r="DL116" s="83"/>
      <c r="DM116" s="83"/>
      <c r="DN116" s="83"/>
      <c r="DO116" s="84"/>
    </row>
    <row r="117" spans="1:119" ht="54.7" x14ac:dyDescent="0.4">
      <c r="A117" s="164"/>
      <c r="B117" s="16" t="s">
        <v>56</v>
      </c>
      <c r="C117" s="16">
        <v>3</v>
      </c>
      <c r="D117" s="16" t="s">
        <v>47</v>
      </c>
      <c r="E117" s="61" t="s">
        <v>171</v>
      </c>
      <c r="F117" s="111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3"/>
      <c r="CL117" s="86"/>
      <c r="CM117" s="86"/>
      <c r="CN117" s="86"/>
      <c r="CO117" s="83"/>
      <c r="CP117" s="86"/>
      <c r="CQ117" s="83"/>
      <c r="CR117" s="86"/>
      <c r="CS117" s="86"/>
      <c r="CT117" s="86"/>
      <c r="CU117" s="86"/>
      <c r="CV117" s="83"/>
      <c r="CW117" s="83"/>
      <c r="CX117" s="83"/>
      <c r="CY117" s="83"/>
      <c r="CZ117" s="86"/>
      <c r="DA117" s="86"/>
      <c r="DB117" s="86"/>
      <c r="DC117" s="86"/>
      <c r="DD117" s="86"/>
      <c r="DE117" s="86"/>
      <c r="DF117" s="86"/>
      <c r="DG117" s="105"/>
      <c r="DH117" s="95"/>
      <c r="DI117" s="83"/>
      <c r="DJ117" s="83"/>
      <c r="DK117" s="83"/>
      <c r="DL117" s="83"/>
      <c r="DM117" s="83"/>
      <c r="DN117" s="83"/>
      <c r="DO117" s="84"/>
    </row>
    <row r="118" spans="1:119" ht="41" x14ac:dyDescent="0.4">
      <c r="A118" s="164"/>
      <c r="B118" s="16" t="s">
        <v>56</v>
      </c>
      <c r="C118" s="16">
        <v>4</v>
      </c>
      <c r="D118" s="16" t="s">
        <v>47</v>
      </c>
      <c r="E118" s="61" t="s">
        <v>172</v>
      </c>
      <c r="F118" s="111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3"/>
      <c r="CL118" s="86"/>
      <c r="CM118" s="86"/>
      <c r="CN118" s="86"/>
      <c r="CO118" s="83"/>
      <c r="CP118" s="86"/>
      <c r="CQ118" s="83"/>
      <c r="CR118" s="86"/>
      <c r="CS118" s="86"/>
      <c r="CT118" s="86"/>
      <c r="CU118" s="86"/>
      <c r="CV118" s="83"/>
      <c r="CW118" s="83"/>
      <c r="CX118" s="83"/>
      <c r="CY118" s="83"/>
      <c r="CZ118" s="86"/>
      <c r="DA118" s="86"/>
      <c r="DB118" s="86"/>
      <c r="DC118" s="86"/>
      <c r="DD118" s="86"/>
      <c r="DE118" s="86"/>
      <c r="DF118" s="86"/>
      <c r="DG118" s="105"/>
      <c r="DH118" s="95"/>
      <c r="DI118" s="83"/>
      <c r="DJ118" s="83"/>
      <c r="DK118" s="83"/>
      <c r="DL118" s="83"/>
      <c r="DM118" s="83"/>
      <c r="DN118" s="83"/>
      <c r="DO118" s="84"/>
    </row>
    <row r="119" spans="1:119" ht="41" x14ac:dyDescent="0.4">
      <c r="A119" s="164"/>
      <c r="B119" s="16" t="s">
        <v>56</v>
      </c>
      <c r="C119" s="16">
        <v>5</v>
      </c>
      <c r="D119" s="16" t="s">
        <v>47</v>
      </c>
      <c r="E119" s="19" t="s">
        <v>55</v>
      </c>
      <c r="F119" s="111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3"/>
      <c r="CL119" s="86"/>
      <c r="CM119" s="86"/>
      <c r="CN119" s="86"/>
      <c r="CO119" s="83"/>
      <c r="CP119" s="86"/>
      <c r="CQ119" s="83"/>
      <c r="CR119" s="86"/>
      <c r="CS119" s="86"/>
      <c r="CT119" s="86"/>
      <c r="CU119" s="86"/>
      <c r="CV119" s="83"/>
      <c r="CW119" s="83"/>
      <c r="CX119" s="83"/>
      <c r="CY119" s="83"/>
      <c r="CZ119" s="86"/>
      <c r="DA119" s="86"/>
      <c r="DB119" s="86"/>
      <c r="DC119" s="86"/>
      <c r="DD119" s="86"/>
      <c r="DE119" s="86"/>
      <c r="DF119" s="86"/>
      <c r="DG119" s="105"/>
      <c r="DH119" s="95"/>
      <c r="DI119" s="83"/>
      <c r="DJ119" s="83"/>
      <c r="DK119" s="83"/>
      <c r="DL119" s="83"/>
      <c r="DM119" s="83"/>
      <c r="DN119" s="83"/>
      <c r="DO119" s="84"/>
    </row>
    <row r="120" spans="1:119" ht="41" x14ac:dyDescent="0.4">
      <c r="A120" s="164"/>
      <c r="B120" s="16" t="s">
        <v>56</v>
      </c>
      <c r="C120" s="16">
        <v>6</v>
      </c>
      <c r="D120" s="16" t="s">
        <v>47</v>
      </c>
      <c r="E120" s="19" t="s">
        <v>55</v>
      </c>
      <c r="F120" s="111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3"/>
      <c r="CL120" s="86"/>
      <c r="CM120" s="86"/>
      <c r="CN120" s="86"/>
      <c r="CO120" s="83"/>
      <c r="CP120" s="86"/>
      <c r="CQ120" s="83"/>
      <c r="CR120" s="86"/>
      <c r="CS120" s="86"/>
      <c r="CT120" s="86"/>
      <c r="CU120" s="86"/>
      <c r="CV120" s="83"/>
      <c r="CW120" s="83"/>
      <c r="CX120" s="83"/>
      <c r="CY120" s="83"/>
      <c r="CZ120" s="86"/>
      <c r="DA120" s="86"/>
      <c r="DB120" s="86"/>
      <c r="DC120" s="86"/>
      <c r="DD120" s="86"/>
      <c r="DE120" s="86"/>
      <c r="DF120" s="86"/>
      <c r="DG120" s="105"/>
      <c r="DH120" s="95"/>
      <c r="DI120" s="83"/>
      <c r="DJ120" s="83"/>
      <c r="DK120" s="83"/>
      <c r="DL120" s="83"/>
      <c r="DM120" s="83"/>
      <c r="DN120" s="83"/>
      <c r="DO120" s="84"/>
    </row>
    <row r="121" spans="1:119" ht="41" x14ac:dyDescent="0.4">
      <c r="A121" s="164"/>
      <c r="B121" s="16" t="s">
        <v>56</v>
      </c>
      <c r="C121" s="16">
        <v>7</v>
      </c>
      <c r="D121" s="16" t="s">
        <v>47</v>
      </c>
      <c r="E121" s="19" t="s">
        <v>55</v>
      </c>
      <c r="F121" s="111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3"/>
      <c r="CL121" s="86"/>
      <c r="CM121" s="86"/>
      <c r="CN121" s="86"/>
      <c r="CO121" s="83"/>
      <c r="CP121" s="86"/>
      <c r="CQ121" s="83"/>
      <c r="CR121" s="86"/>
      <c r="CS121" s="86"/>
      <c r="CT121" s="86"/>
      <c r="CU121" s="86"/>
      <c r="CV121" s="83"/>
      <c r="CW121" s="83"/>
      <c r="CX121" s="83"/>
      <c r="CY121" s="83"/>
      <c r="CZ121" s="86"/>
      <c r="DA121" s="86"/>
      <c r="DB121" s="86"/>
      <c r="DC121" s="86"/>
      <c r="DD121" s="86"/>
      <c r="DE121" s="86"/>
      <c r="DF121" s="86"/>
      <c r="DG121" s="105"/>
      <c r="DH121" s="95"/>
      <c r="DI121" s="83"/>
      <c r="DJ121" s="83"/>
      <c r="DK121" s="83"/>
      <c r="DL121" s="83"/>
      <c r="DM121" s="83"/>
      <c r="DN121" s="83"/>
      <c r="DO121" s="84"/>
    </row>
    <row r="122" spans="1:119" ht="41.35" thickBot="1" x14ac:dyDescent="0.45">
      <c r="A122" s="167"/>
      <c r="B122" s="17" t="s">
        <v>56</v>
      </c>
      <c r="C122" s="17">
        <v>8</v>
      </c>
      <c r="D122" s="17" t="s">
        <v>47</v>
      </c>
      <c r="E122" s="20" t="s">
        <v>55</v>
      </c>
      <c r="F122" s="113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8"/>
      <c r="CL122" s="106"/>
      <c r="CM122" s="106"/>
      <c r="CN122" s="106"/>
      <c r="CO122" s="108"/>
      <c r="CP122" s="106"/>
      <c r="CQ122" s="108"/>
      <c r="CR122" s="106"/>
      <c r="CS122" s="106"/>
      <c r="CT122" s="106"/>
      <c r="CU122" s="106"/>
      <c r="CV122" s="108"/>
      <c r="CW122" s="108"/>
      <c r="CX122" s="108"/>
      <c r="CY122" s="108"/>
      <c r="CZ122" s="106"/>
      <c r="DA122" s="106"/>
      <c r="DB122" s="106"/>
      <c r="DC122" s="106"/>
      <c r="DD122" s="106"/>
      <c r="DE122" s="106"/>
      <c r="DF122" s="106"/>
      <c r="DG122" s="107"/>
      <c r="DH122" s="96"/>
      <c r="DI122" s="85"/>
      <c r="DJ122" s="85"/>
      <c r="DK122" s="85"/>
      <c r="DL122" s="85"/>
      <c r="DM122" s="85"/>
      <c r="DN122" s="85"/>
      <c r="DO122" s="87"/>
    </row>
  </sheetData>
  <mergeCells count="38">
    <mergeCell ref="BT4:BU4"/>
    <mergeCell ref="BV4:BY4"/>
    <mergeCell ref="BZ4:CC4"/>
    <mergeCell ref="G4:H4"/>
    <mergeCell ref="I4:Y4"/>
    <mergeCell ref="Z4:AC4"/>
    <mergeCell ref="AD4:AG4"/>
    <mergeCell ref="AH4:AM4"/>
    <mergeCell ref="AN4:AW4"/>
    <mergeCell ref="A77:A80"/>
    <mergeCell ref="DH4:DO4"/>
    <mergeCell ref="A10:A11"/>
    <mergeCell ref="A12:A28"/>
    <mergeCell ref="A29:A32"/>
    <mergeCell ref="A33:A36"/>
    <mergeCell ref="A37:A42"/>
    <mergeCell ref="CD4:CE4"/>
    <mergeCell ref="CF4:CG4"/>
    <mergeCell ref="CH4:CK4"/>
    <mergeCell ref="CL4:CO4"/>
    <mergeCell ref="CP4:CY4"/>
    <mergeCell ref="CZ4:DG4"/>
    <mergeCell ref="AX4:BG4"/>
    <mergeCell ref="BH4:BQ4"/>
    <mergeCell ref="BR4:BS4"/>
    <mergeCell ref="A43:A52"/>
    <mergeCell ref="A53:A62"/>
    <mergeCell ref="A63:A72"/>
    <mergeCell ref="A73:A74"/>
    <mergeCell ref="A75:A76"/>
    <mergeCell ref="A107:A114"/>
    <mergeCell ref="A115:A122"/>
    <mergeCell ref="A81:A84"/>
    <mergeCell ref="A85:A86"/>
    <mergeCell ref="A87:A88"/>
    <mergeCell ref="A89:A92"/>
    <mergeCell ref="A93:A96"/>
    <mergeCell ref="A97:A10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Modules-Pinouts</vt:lpstr>
      <vt:lpstr>Wire Types</vt:lpstr>
      <vt:lpstr>Matrix-old</vt:lpstr>
      <vt:lpstr>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cp:lastPrinted>2021-01-22T00:38:41Z</cp:lastPrinted>
  <dcterms:created xsi:type="dcterms:W3CDTF">2020-11-29T02:34:52Z</dcterms:created>
  <dcterms:modified xsi:type="dcterms:W3CDTF">2021-02-18T05:52:02Z</dcterms:modified>
</cp:coreProperties>
</file>